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370" windowHeight="0"/>
  </bookViews>
  <sheets>
    <sheet name="RELACION DE INMUEBLES" sheetId="10" r:id="rId1"/>
    <sheet name="LISTA DE BIENES CUENTA PUBLICA" sheetId="6" r:id="rId2"/>
    <sheet name="INTANGIBLES" sheetId="4" r:id="rId3"/>
    <sheet name="CTA. PÚBLICA 2018" sheetId="5" r:id="rId4"/>
    <sheet name="BalanzaCuentaXLS" sheetId="16" r:id="rId5"/>
  </sheets>
  <definedNames>
    <definedName name="_xlnm.Print_Area" localSheetId="4">BalanzaCuentaXLS!$A$1:$O$5204</definedName>
    <definedName name="_xlnm.Print_Area" localSheetId="0">'RELACION DE INMUEBLES'!$A$1:$C$44</definedName>
    <definedName name="_xlnm.Database" localSheetId="1">#REF!</definedName>
    <definedName name="_xlnm.Database" localSheetId="0">#REF!</definedName>
    <definedName name="_xlnm.Database">#REF!</definedName>
  </definedNames>
  <calcPr calcId="162913"/>
</workbook>
</file>

<file path=xl/calcChain.xml><?xml version="1.0" encoding="utf-8"?>
<calcChain xmlns="http://schemas.openxmlformats.org/spreadsheetml/2006/main">
  <c r="Q1718" i="16" l="1"/>
  <c r="B62" i="5" l="1"/>
  <c r="C41" i="10" l="1"/>
  <c r="C20" i="10"/>
  <c r="C16591" i="6"/>
  <c r="E34" i="5" l="1"/>
  <c r="E33" i="5"/>
  <c r="E32" i="5"/>
  <c r="E31" i="5"/>
  <c r="E30" i="5"/>
  <c r="E29" i="5"/>
  <c r="E28" i="5"/>
  <c r="E27" i="5"/>
  <c r="E24" i="5"/>
  <c r="E23" i="5"/>
  <c r="E22" i="5"/>
  <c r="E19" i="5"/>
  <c r="E18" i="5"/>
  <c r="E15" i="5"/>
  <c r="E14" i="5"/>
  <c r="E13" i="5"/>
  <c r="E12" i="5"/>
  <c r="C44" i="10" l="1"/>
  <c r="E9" i="5"/>
  <c r="E8" i="5"/>
  <c r="E7" i="5"/>
  <c r="E6" i="5"/>
  <c r="B26" i="5"/>
  <c r="B21" i="5"/>
  <c r="B17" i="5"/>
  <c r="B11" i="5"/>
  <c r="B71" i="5" l="1"/>
  <c r="B36" i="5"/>
  <c r="D26" i="5"/>
  <c r="C26" i="5"/>
  <c r="D21" i="5"/>
  <c r="C21" i="5"/>
  <c r="D17" i="5"/>
  <c r="C17" i="5"/>
  <c r="C11" i="5"/>
  <c r="D11" i="5"/>
  <c r="D5" i="5"/>
  <c r="C5" i="5"/>
  <c r="F10" i="4"/>
  <c r="F9" i="4"/>
  <c r="F8" i="4"/>
  <c r="F7" i="4"/>
  <c r="F6" i="4"/>
  <c r="F5" i="4"/>
  <c r="E4" i="4"/>
  <c r="D4" i="4"/>
  <c r="C4" i="4"/>
  <c r="C11" i="4" s="1"/>
  <c r="F11" i="4" s="1"/>
  <c r="D36" i="5" l="1"/>
  <c r="E17" i="5"/>
  <c r="E21" i="5"/>
  <c r="E26" i="5"/>
  <c r="E11" i="5"/>
  <c r="E5" i="5"/>
  <c r="F4" i="4"/>
  <c r="C36" i="5"/>
  <c r="E36" i="5" l="1"/>
</calcChain>
</file>

<file path=xl/sharedStrings.xml><?xml version="1.0" encoding="utf-8"?>
<sst xmlns="http://schemas.openxmlformats.org/spreadsheetml/2006/main" count="27182" uniqueCount="14567">
  <si>
    <t>MOBILIARIO</t>
  </si>
  <si>
    <t>CAMARAS FOTOGRAFICAS Y DE VIDEO</t>
  </si>
  <si>
    <t>Relación de Bienes Inmuebles que componen el Patrimonio</t>
  </si>
  <si>
    <t>(Pesos)</t>
  </si>
  <si>
    <t>Ente Público:</t>
  </si>
  <si>
    <t>UNIVERSIDAD JUÁREZ DEL ESTADO DE DURANGO</t>
  </si>
  <si>
    <t>Código</t>
  </si>
  <si>
    <t>Descripción del Bien Inmueble</t>
  </si>
  <si>
    <t>0025-025-001</t>
  </si>
  <si>
    <t>Escuela Preparatoria Diurna</t>
  </si>
  <si>
    <t>0025-027-002</t>
  </si>
  <si>
    <t>Facultad de Ciencias Forestales (La Polvora), Hospital Veterinario</t>
  </si>
  <si>
    <t>0071-500-035</t>
  </si>
  <si>
    <t>Facultad de Enfermería y Obstetricia (Ciudad Salud)</t>
  </si>
  <si>
    <t>0002-004-001</t>
  </si>
  <si>
    <t>Facultad de Enfermería y Obstetricia</t>
  </si>
  <si>
    <t>0002-031-001</t>
  </si>
  <si>
    <t>Escuela Preparatoria Nocturna</t>
  </si>
  <si>
    <t>0030-080-002</t>
  </si>
  <si>
    <t>Facultad de Trabajo Social</t>
  </si>
  <si>
    <t>0006-025-001</t>
  </si>
  <si>
    <t>Facultad de Medicina y Nutrición, Facultad de Derecho y Ciencias Políticas, Facultad de Economía, Contaduría y Administración, Instituto de Investigaciones Científicas (Predio Ariel)</t>
  </si>
  <si>
    <t>0008-043-002</t>
  </si>
  <si>
    <t>Escuela Comercial Práctica (Predio Canoas)</t>
  </si>
  <si>
    <t>0008-045-004</t>
  </si>
  <si>
    <t>Facultad de Odontología</t>
  </si>
  <si>
    <t>0015-055-001</t>
  </si>
  <si>
    <t>Colegio de Ciencias y Humanidades, CEDDU, Unidad deportiva</t>
  </si>
  <si>
    <t>0004-037-004</t>
  </si>
  <si>
    <t>Contraloría General, Dirección de Planeación, Coordinación de Obras, Editorial y Librería.</t>
  </si>
  <si>
    <t>9000-000-699</t>
  </si>
  <si>
    <t>Facultad de Medicina Veterinaria y Zootecnia, Caseta de trasmisión de Radio Universidad (Predio  "La Purisima")</t>
  </si>
  <si>
    <t>0025-027-001</t>
  </si>
  <si>
    <t>Biblioteca Central, TV UJED, Centro de Informática, Alianza Francesa, Escuela de Lenguas, Centro de Graduados, Radio Universidad, Difusión Cultural, Extensión Universitaria, Guarderia STEUJED, Casa del Jubilado STEUJED, Almacén de compras, Archivo general</t>
  </si>
  <si>
    <t>0025-027-003</t>
  </si>
  <si>
    <t>Instituto de Silvicultura e Industria de la Madera, Intituto de Ciencias Sociales, Instituto  de Investigaciones Históricas, Instituto de Investigaciones Jurídicas</t>
  </si>
  <si>
    <t>0025-028-072</t>
  </si>
  <si>
    <t>Facultad de Ciencías Químicas</t>
  </si>
  <si>
    <t>0025-028-834</t>
  </si>
  <si>
    <t>Facultad de Psicología y Terapia de la Comunicación Humana, Facultad de Educacion Física y Deportes, Facultad de Ciencias Exactas</t>
  </si>
  <si>
    <t>0031-058-001</t>
  </si>
  <si>
    <t>Escuela de Pintura, Escultura y Artesanías, Escuela Superior de Música</t>
  </si>
  <si>
    <t>0025-027-004</t>
  </si>
  <si>
    <t xml:space="preserve">Comedor Estudiantil </t>
  </si>
  <si>
    <t>0025-028-835</t>
  </si>
  <si>
    <t>Terreno de la Ciudad deportiva (FEFYD)</t>
  </si>
  <si>
    <t>000-950-97130</t>
  </si>
  <si>
    <t>Ciudad Universitaria</t>
  </si>
  <si>
    <t>0084-026-012</t>
  </si>
  <si>
    <t>Caseta y antena de transmisión de TV UJED</t>
  </si>
  <si>
    <t>U013065000</t>
  </si>
  <si>
    <t>Facultad de Ciencias Biológicas, Facultad de Ciencias Químicas,  Facultad de Ingeniería Civil y Arquitectura, Biblioteca G.P., CUAL G.P. (Núcleo)</t>
  </si>
  <si>
    <t>U009001002</t>
  </si>
  <si>
    <t>Facultad de Ciencias de la Salud</t>
  </si>
  <si>
    <t>R006368000</t>
  </si>
  <si>
    <t>Facultad de Agricultura y Zootécnia (Ejido Venecia)</t>
  </si>
  <si>
    <t>Oficinas del SPAUJED</t>
  </si>
  <si>
    <t>00067</t>
  </si>
  <si>
    <t>Predio las Bayas</t>
  </si>
  <si>
    <t>Fracción del predio ganadero "APANTITA"</t>
  </si>
  <si>
    <t>10-003-032-99-9998-000-000-38383-00-0000</t>
  </si>
  <si>
    <t>San Miguel de Papasquiaro, Dgo.</t>
  </si>
  <si>
    <t>Construcciones en proceso</t>
  </si>
  <si>
    <t>BIENES ARQUEOLÓGICOS, ARTÍSTICOS E HISTÓRICOS</t>
  </si>
  <si>
    <t>0004-047-003</t>
  </si>
  <si>
    <t>Edificio Central y Auditorio Universitario</t>
  </si>
  <si>
    <t>0004-038-001</t>
  </si>
  <si>
    <t xml:space="preserve">Museo Regional de Durango-UJED Ángel Rodríguez Solórzano (El Aguacate) </t>
  </si>
  <si>
    <t>0004-050-006</t>
  </si>
  <si>
    <t>Instituto de las Bellas Artes (Centralito)</t>
  </si>
  <si>
    <t>SUMA</t>
  </si>
  <si>
    <t>Valor en libros</t>
  </si>
  <si>
    <t>Descripción del Bien</t>
  </si>
  <si>
    <t>Monto original de la inversión</t>
  </si>
  <si>
    <t>Depreciación del ejercicio</t>
  </si>
  <si>
    <t>Depreciación acumulada</t>
  </si>
  <si>
    <t>Vida últil</t>
  </si>
  <si>
    <t>% Depreciación</t>
  </si>
  <si>
    <t>Activos Intangibles</t>
  </si>
  <si>
    <t>Software</t>
  </si>
  <si>
    <t>Patente, Marcas y Derechos</t>
  </si>
  <si>
    <t>Licencias</t>
  </si>
  <si>
    <t>Otros activos intangibles</t>
  </si>
  <si>
    <t>Activos diferidos</t>
  </si>
  <si>
    <t>Otros activos diferidos</t>
  </si>
  <si>
    <t>Total</t>
  </si>
  <si>
    <t>Bienes Muebles</t>
  </si>
  <si>
    <t>Mobiliario y Equipo de Administración</t>
  </si>
  <si>
    <t>Muebles de oficina y estantería</t>
  </si>
  <si>
    <t>Muebles, excepto de oficina y estantería</t>
  </si>
  <si>
    <t>Equipo de cómputo y de tecnologías de la información</t>
  </si>
  <si>
    <t>Otros mobiliarios y equipos de administración</t>
  </si>
  <si>
    <t>Mobiliario y Equipo Educacional y Recreativo</t>
  </si>
  <si>
    <t>Equipos y aparatos audiovisuales</t>
  </si>
  <si>
    <t>Aparatos deportivos</t>
  </si>
  <si>
    <t>Cámaras fotográficas y de video</t>
  </si>
  <si>
    <t>Otro mobiliario y equipo educacional y recreativo</t>
  </si>
  <si>
    <t>Equipo e Instrumental Médico y de Laboratorio</t>
  </si>
  <si>
    <t>Equipo médico y de laboratorio</t>
  </si>
  <si>
    <t>Instrumental médico y de laboratorio</t>
  </si>
  <si>
    <t>Equipo de Transporte</t>
  </si>
  <si>
    <t>Automóviles y Equipo Terrestre</t>
  </si>
  <si>
    <t>Otros equipos de transporte</t>
  </si>
  <si>
    <t>Maquinaria, Otros Equipos y Herramientas</t>
  </si>
  <si>
    <t>Maquinaria y equipo agropecuario</t>
  </si>
  <si>
    <t>Maquinaria y equipo industrial</t>
  </si>
  <si>
    <t>Maquinaria y equipo de construcción</t>
  </si>
  <si>
    <t>Sistemas de aire acondicionado, calefacción y refrigeración</t>
  </si>
  <si>
    <t>Equipo de comunicación y telecomunicación</t>
  </si>
  <si>
    <t>Equipo de generación eléctrica, aparatos y accesorios electricos</t>
  </si>
  <si>
    <t>Herramientas y máquinas -herramienta</t>
  </si>
  <si>
    <t>Otros equipos de maquinaria</t>
  </si>
  <si>
    <t>Totales</t>
  </si>
  <si>
    <t>Método de Depreciación: Linea Recta</t>
  </si>
  <si>
    <t>Los Activos se comienzan a depreciar al siguiente año de su adquisición.</t>
  </si>
  <si>
    <t>Los Activos se encuentran en buenas condiciones.</t>
  </si>
  <si>
    <t>Importe adquirido/pagado</t>
  </si>
  <si>
    <t>% Fuente del Recurso</t>
  </si>
  <si>
    <t>Estatal</t>
  </si>
  <si>
    <t>Federal</t>
  </si>
  <si>
    <t>Ingresos Propios</t>
  </si>
  <si>
    <t>Edificios no habitacionales</t>
  </si>
  <si>
    <t>Construcciones en proceso en bienes propios</t>
  </si>
  <si>
    <t>Mobiliario y equipo de administración</t>
  </si>
  <si>
    <t>Mobiliario y equipo educacional y recreativo</t>
  </si>
  <si>
    <t>Equipo e instrumental médico y de laboratorio</t>
  </si>
  <si>
    <t>Maquinaria, otros equipos y herramientas</t>
  </si>
  <si>
    <t>BIENES ARQUEOLÓGICOS, ARTÍSTICOS E HISTÓRICOS (en miles de pesos)</t>
  </si>
  <si>
    <t>Instituto de las Bellas Artes (Edificio de calle Bruno Martínez Esquina con Negrete (700))</t>
  </si>
  <si>
    <t>Reporte Analítico del Activo</t>
  </si>
  <si>
    <t>Mobilirio y Equipo Educacional y Recreativo</t>
  </si>
  <si>
    <t>Otro mobiliario y equipo educacional y recreattivo</t>
  </si>
  <si>
    <t>Instremental médico y de laboratorio</t>
  </si>
  <si>
    <t>Carrocerías y Remolques</t>
  </si>
  <si>
    <t>Cambios en el porcentaje de depreciación o valor residual de los activos: No aplica.</t>
  </si>
  <si>
    <t>Importe de los gastos capitalizados en el ejercicio, tanto financieros como de investigación y desarrollo: No aplica.</t>
  </si>
  <si>
    <t>Riesgo por tipo de cambio o tipo de interés de las inversiones financieras: No aplica.</t>
  </si>
  <si>
    <t>Valor activado en el ejercicio de los bienes construidos por la unidad: No aplica.</t>
  </si>
  <si>
    <t>Otras circunstancias de carácter significativo que afecten al activo: No aplica.</t>
  </si>
  <si>
    <t>Desmantelamiento de Activos, procedimientos, implicaciones, efectos contables: No aplica.</t>
  </si>
  <si>
    <t xml:space="preserve">Administración de activos, planeación con el objetivo de que el ente los utilice de manera más efectiva: </t>
  </si>
  <si>
    <t>0002-004-002</t>
  </si>
  <si>
    <t>Facultad de Enfermería y Obstetricia (Ampliacion)</t>
  </si>
  <si>
    <t>0008-043-003</t>
  </si>
  <si>
    <t>Direccion de Extension Universitaria (Predio Canoas)</t>
  </si>
  <si>
    <t>Relación de Bienes Muebles que Componen el Patrimonio</t>
  </si>
  <si>
    <t>Descripción del Bien Mueble</t>
  </si>
  <si>
    <t>SILLA ESTRUCTURA TUBULAR METALICA, TAPIZADO CON PL</t>
  </si>
  <si>
    <t>ARCHIVERO DE AGLOMERADO, CUBIERTA DE FORMICA COLOR</t>
  </si>
  <si>
    <t>LIBRERO DE MADERA, CON 11 DIVICIONES DE 2.44*.52*2</t>
  </si>
  <si>
    <t>ARCHIVERO DE AGLOMERADO CON FORMICA COLOR CAFE CON</t>
  </si>
  <si>
    <t>MODULO BUTACAS 6 PERSONAS</t>
  </si>
  <si>
    <t>MODULO DE BUTACAS PARA 12 PERSONAS</t>
  </si>
  <si>
    <t>MODULO BUTACAS 4 PERSONAS</t>
  </si>
  <si>
    <t>MODULO BUTACAS 11 PERSONAS</t>
  </si>
  <si>
    <t>MODULO BUTACAS 11PERSONAS</t>
  </si>
  <si>
    <t>MODULO DE BUTACAS DE 11 PERSONAS</t>
  </si>
  <si>
    <t>MODULO DE BUTACAS DE 13 PERSONAS</t>
  </si>
  <si>
    <t>MODULO DE BUTACAS PARA 6 PERSONAS</t>
  </si>
  <si>
    <t>MODULO DE BUTACAS PARA 4 PERSONAS</t>
  </si>
  <si>
    <t>MODULO BUTACAS4 PERSONAS</t>
  </si>
  <si>
    <t>MODULO BUTACAS 12 PERSONAS</t>
  </si>
  <si>
    <t>MODULO DE BUTACAS DE 15 PERSONAS</t>
  </si>
  <si>
    <t>MODULO DE BUTACAS DE 3 PERSONAS</t>
  </si>
  <si>
    <t>MESA EN FORMA TRAPEZOIDE CUBIERTA DE MADERA ESTRUC</t>
  </si>
  <si>
    <t>MUEBLE PARA COMPUTADORA DE AGLOMERADO FORRADO EN M</t>
  </si>
  <si>
    <t>MESA EN FORMA TRAPEZOIDE CUBIERTA DE MADERA COLOR</t>
  </si>
  <si>
    <t>MUEBLE PARA COMPUTADORA DE AGLOMERADO FORRADO EN F</t>
  </si>
  <si>
    <t>SILLA ESTRUCTURA CROMADA ASIENTO Y RESPALDO FORRAD</t>
  </si>
  <si>
    <t>MESA DE TRAPECIO, 1.40*.70*.70*.75MT. COL. NAT.</t>
  </si>
  <si>
    <t>ARCHIVERO DE MADERA  COLOR CAFE  DE 3 GAVETAS</t>
  </si>
  <si>
    <t>SILLA CON ESTRUCTURA TUBULAR DE MADERA CON DESCANS</t>
  </si>
  <si>
    <t>VITRINA DE MADERA LABRADA CON PUERTA DE VIDRIO CON</t>
  </si>
  <si>
    <t>SILLON CON ESTRUCTURA DE MADERA LABRADA CAFE CON D</t>
  </si>
  <si>
    <t>SILLA TAPIZADA EN VINIL NEGRO CON DESCANSABRAZOS D</t>
  </si>
  <si>
    <t>SILLA FORRADA EN PLIANA COLOR NEGRA CON DESCANSABR</t>
  </si>
  <si>
    <t>MUEBLE DE MADERA COLOR ROBLE CON 2 PUERTAS 1 ENTRE</t>
  </si>
  <si>
    <t>MUEBLE DE MADERA COLOR CAFE CON 3 ENTREPAÐOS DE 1.</t>
  </si>
  <si>
    <t>MUEBLE DE MADERA COLOR CAFE CON TRES ENTREPAÐOS DE</t>
  </si>
  <si>
    <t>MESA PARA COMPUTADORA DE AGLOMERADO CON MELAMINA C</t>
  </si>
  <si>
    <t>AIRE ACONDICIONADO DE 5.45 DE 4500 PCM CON MOTOR D</t>
  </si>
  <si>
    <t>ANALIZADOR DE FIBRA CRUDA PARA 6 PLAZAS DUPLICADO</t>
  </si>
  <si>
    <t>SILLA CON ESTRUCTURA TUBULAR METALICA EN FORMA DE</t>
  </si>
  <si>
    <t>MAQUINA DE ESCRIBIR, PLASTICO DURO, CAFE C/GRIS, T</t>
  </si>
  <si>
    <t>MAQUINA METALICA, CON CARRO DE 13", COLOR GRIS CON</t>
  </si>
  <si>
    <t>MAQUINA SECRETARIAL MECANICA, GRIS OBSCURO Y TAPA</t>
  </si>
  <si>
    <t>VEHICULO AUTOMOVIL TSURU SEDAN TRANSMISION ESTANDA</t>
  </si>
  <si>
    <t>MUEBLE PARA COMPUTADORA FABRICADO EN AGLOMERADO CO</t>
  </si>
  <si>
    <t>MUEBLE PARA PC FABRICADO EN AGLOMERADO COLOR AZUL</t>
  </si>
  <si>
    <t>MUEBLE PARA PCFABRICADO EN AGLOMERADO COLOR AZUL C</t>
  </si>
  <si>
    <t>MONITOR PANTALLA 15", COLOR NEGRO CON GRIS</t>
  </si>
  <si>
    <t>MONITOR CON PANTALLA 15", COLOR NEGRO CON GRIS</t>
  </si>
  <si>
    <t>SILLON EJECUTIVO DE PLIANA AZUL  CON DESCANSABRAZO</t>
  </si>
  <si>
    <t>COMPUTADORA PENTIUM IV A 2.4GHZ-RAM, 40GB D.D CD-R</t>
  </si>
  <si>
    <t>COMPUTADORA PENTIUM IV, A 2.4 GHZ, 256 MB RAM 40 G</t>
  </si>
  <si>
    <t>TELEVISOR TRINITRON DE 27".</t>
  </si>
  <si>
    <t>MUEBLE CON 2 PUERTAS 1 ENTREPAÐO Y 1 ESPACIO DE .5</t>
  </si>
  <si>
    <t>MESA ESTILO RUSTICO DE MADERA LABRADA EN FORMA REC</t>
  </si>
  <si>
    <t>SILLA DE MADERA LABRADA ASIENTO FORRADO EN PLIANA</t>
  </si>
  <si>
    <t>ESCRITORIO DE MADERA LABRADA CON 2 CAJONES DE 1.60</t>
  </si>
  <si>
    <t>ROTAFOLIO CON PERFIL DE ALUMINIO, CON PATAS PLEGAB</t>
  </si>
  <si>
    <t>ARCHIVERO DE AGLOMERADO, FORRADO EN FORMICA COLOR</t>
  </si>
  <si>
    <t>ARCHIVERO DE AGLOMERADO, FORRADO EN FORMICA  COLOR</t>
  </si>
  <si>
    <t>MODULO DE BUTACAS PARA 11 PERSONAS</t>
  </si>
  <si>
    <t>MODULO DE BUTACAS PARA12 PERSONAS</t>
  </si>
  <si>
    <t>MODULO DE BUTACAS PARA 9 PERSONAS</t>
  </si>
  <si>
    <t>MESA CON CUBIERTA DE FORMICA COLOR MADERA NATURAL</t>
  </si>
  <si>
    <t>APARATO CON 7 SENSORES DE CORRIENTE CON UNA TABLET</t>
  </si>
  <si>
    <t>LIBRERO DE AGLOMERADO CON CUBIERTA DE MELAMINA COL</t>
  </si>
  <si>
    <t>PROYECTOR DE ACETATOS COLO GRIS</t>
  </si>
  <si>
    <t>VEHICULO AUTOMOVIL STRATUS DE COLOR GRAFITO,  AUTO</t>
  </si>
  <si>
    <t>LAPTOP TRAVEL MATE 4100 PROCESADOR INTEL (R) PENTI</t>
  </si>
  <si>
    <t>SILLON EJECUTIVO FORRADO EN VINIPIEL CON DESCANSAB</t>
  </si>
  <si>
    <t>SCANNER DE CAMA PLANA PERFECTION 2480 PHOTO.</t>
  </si>
  <si>
    <t>IMPRESORA LASER JET 2600n.</t>
  </si>
  <si>
    <t>COMPUTADORA DC5100 SFF PENTIUM 4 A 2.8 GHZ HT BUS</t>
  </si>
  <si>
    <t>COMPUTADORA  DC 5100 SFF PENTIUM 4 A 2.8 GHZ, HT,</t>
  </si>
  <si>
    <t>COMPUTADORA DC 5100 SFF PENTIUM 4 A 2.8 GHZ, HT, B</t>
  </si>
  <si>
    <t>COMPUTADORA  DC 5100 PENTIUM 4 HT, 512 MB DE RAM,</t>
  </si>
  <si>
    <t>MONITOR A COLOR DE PANTALLA PLANA DE 17"</t>
  </si>
  <si>
    <t>MONITOR A COLOR DE PANTALLA PLANA DE 17" CUQUIS</t>
  </si>
  <si>
    <t>COMPUTADORA DC 5100 SFF PENTIUM 4 HT 512 MB RAM 80</t>
  </si>
  <si>
    <t>LIBRERO DE MADERA COLOR CAFE CON 4 ESPACIOS 6 PUER</t>
  </si>
  <si>
    <t>MESA MULTIUSOS COLOR VINO CON ESTRUCTURA COLOR NEG</t>
  </si>
  <si>
    <t>MODULO EN ESCUADRA CUBIERTA CON MELAMINA COLOR NEG</t>
  </si>
  <si>
    <t>MODULO EN ESCUADRA CUBIERTA CON MELAMINA COLOR BEI</t>
  </si>
  <si>
    <t>BUTACA PARA CLASE INDIVIDUAL, PINTURA ELECTROSTATI</t>
  </si>
  <si>
    <t>BUTACA PARA CLASE INDIVIDUAL , PINTURA ELECTROSTAT</t>
  </si>
  <si>
    <t>SILLON EJECUTIVO FORRADO EN VINI-PIEL COLOR NEGRO</t>
  </si>
  <si>
    <t>TOLDO 10*20 MTS  PARA USO EXTERIOR  SE UTILIZARA P</t>
  </si>
  <si>
    <t>TOLDO  DE 10*20 MTS  PARA USO EXTERIOR  SE UTILIZA</t>
  </si>
  <si>
    <t>MESA TRAPEZOIDAL CON BASE METALICA BLANCA CON CUBI</t>
  </si>
  <si>
    <t>MESA TRAPEZOIDAL CON BASE METALICA BLANCA CUBIERTA</t>
  </si>
  <si>
    <t>COMPUTADORA INTEL CORE DUO 80 GB DD 1GB RAM QUEMAD</t>
  </si>
  <si>
    <t>MONITOR  LCD DE 17"</t>
  </si>
  <si>
    <t>MONITOR LCD DE 17"</t>
  </si>
  <si>
    <t>MONITOR LCD DE 17".</t>
  </si>
  <si>
    <t>MONITOR LCD 17" A COLOR.</t>
  </si>
  <si>
    <t>MONITOR LCD 17" A COLOR</t>
  </si>
  <si>
    <t>MONITOR  LCD  17"   A COLOR.</t>
  </si>
  <si>
    <t>MONITOR LCD 17" A COLO</t>
  </si>
  <si>
    <t>COMPUTADORA PROCESADOR AMD ATHLON DUAL CORE, A 2.2</t>
  </si>
  <si>
    <t>MONITOR LCD DE 18.5"</t>
  </si>
  <si>
    <t>COMPUTADORA DC5850 SMALL FORM FACTOR,  WINDOWS VIS</t>
  </si>
  <si>
    <t>TRANSILUMINADOR PARA VISUALIZAR DNA, COMPACTO UV W</t>
  </si>
  <si>
    <t>COMPUTADORA HP COMPAQ PAVILION S 5210A, PROCESADOR</t>
  </si>
  <si>
    <t>MESA DE AGLOMERADO CON FORMICA COLOR AZUL , PERFIL</t>
  </si>
  <si>
    <t>COMPUTADORA  SMALL FORM FACTOR,  PROCESADOR ATHLON</t>
  </si>
  <si>
    <t>MESA  PARA COMPUTADORA  ESTRUCTURA  METALICA  NEGR</t>
  </si>
  <si>
    <t>MUEBLE DE MADERA CON 2 PUERTAS DE CRISTAL, CON 2 D</t>
  </si>
  <si>
    <t>MESA DE MADERA PARA SALA DE JUNTAS DE 2.35*1.10*.8</t>
  </si>
  <si>
    <t>SILLA DE MADERA CON ASIENTO  FORRADO EN  PLIANA CO</t>
  </si>
  <si>
    <t>SILLA  VISITA  GENOVA  SIN BRAZOS TAPIZ  HAWAI COL</t>
  </si>
  <si>
    <t>MESA  TRAPEZOIDAL  ESTRUCTURA METALICA  COLOR  NEG</t>
  </si>
  <si>
    <t>COMPUTADORA CON PROCESADOR INTEL DUAL CORE A 2.6 G</t>
  </si>
  <si>
    <t>MONITOR PARA PC, PANTALLA PLANA LCD DE 18.5", RESO</t>
  </si>
  <si>
    <t>MODULO EN "U" DE AGLOMERADO CON CUBIERTA DE MELAMI</t>
  </si>
  <si>
    <t>GABINETE METALICO COLOR NEGRO CON UNA PUERTA CON C</t>
  </si>
  <si>
    <t>MESA PARA COMPUTADORA   CON PORTATECLADO, FORRADA</t>
  </si>
  <si>
    <t>IMPRESORA HP LASERJET P1606 DN, MONOCROMATICA, CAL</t>
  </si>
  <si>
    <t>VEHICULO AUTOMOVIL SEDAN COROLLA LE AT 4 CILINDROS</t>
  </si>
  <si>
    <t>VEHICULO CAMIONETA HILUX DOBLE CABINA SR A/A  COLO</t>
  </si>
  <si>
    <t>SILLA PARA ALUMNO CON ESTRUCTURA METALICA TUBULAR</t>
  </si>
  <si>
    <t>MESA PARA COMPUTO  DE UNA PLAZA, FABRICADA EN AGLO</t>
  </si>
  <si>
    <t>COMPUTADORA DE ESCRITORIO HP COMPAQ 6005PRO GABINE</t>
  </si>
  <si>
    <t>MONITOR LCD DE 18.5" EN COLOR NEGRO</t>
  </si>
  <si>
    <t>VEHICULO CAMIONETA CERRADA SPORT CON MOTOR DE 2.5</t>
  </si>
  <si>
    <t>VEHICULO AUTOMOVIL SEDAN DE 4 CILINDROS, MOTOR DE</t>
  </si>
  <si>
    <t>VEHICULO SUBURBAN 4X2 PLATA METALICO AUTOMATICA, B</t>
  </si>
  <si>
    <t>BUTACA PARA AUDITORIO TAPIZADA EN PLIANA COLOR AZU</t>
  </si>
  <si>
    <t>LAPTOP CON PROCESADOR INTEL i5, SISTEMA OPERATIVO</t>
  </si>
  <si>
    <t>CPU CON PROCESADOR INTEL CORE i7, SISTEMA OPERATIV</t>
  </si>
  <si>
    <t>MONITOR DE PANTALLA PLANA DE ALTA DEFINICION LED D</t>
  </si>
  <si>
    <t>IMPRESORA LASER A COLOR CON CARTUCHOS INDIVIDUALES</t>
  </si>
  <si>
    <t>VIDEOPROYECTOR DIGITAL CON TECNOLOGIA 3LCD, FOCO D</t>
  </si>
  <si>
    <t>VEHICULO RAV4 SPORT PIEL, COLOR GRIS OBSCURO/GRIS,</t>
  </si>
  <si>
    <t>BAFLE PROFESIONAL DE 8" CON AMPLIFICADOR DE 200W,</t>
  </si>
  <si>
    <t>MICROFONO DE MANO INALAMBRICO VHF CON INDICADOR DE</t>
  </si>
  <si>
    <t>INVERSOR DE VOLTAJE AUTOMOTRIZ, CONVIERTE 12VCD A</t>
  </si>
  <si>
    <t>VIDEONISTAGMOGRAFO COMPUTARIZADO SIRVE PARA DETECT</t>
  </si>
  <si>
    <t>MESA DE TRABAJO CON RESPALDO, MEDIDAS: 5.40 X0.77X</t>
  </si>
  <si>
    <t>MESA DE TRABAJO CON RESPALDO, MEDIDAS: 2.30 X 0.77</t>
  </si>
  <si>
    <t>GABINETE ESTANTE ALTO METALICO CON PUERTAS DE CRIS</t>
  </si>
  <si>
    <t>MESA DE TRABAJO PARA BALANZAS CON 3 PLACAS DE MARM</t>
  </si>
  <si>
    <t>MESA DE TRABAJO, MEDIDAS: 5.34X 0.77X 0.94 MTS, CO</t>
  </si>
  <si>
    <t>MESA DE TRABAJO, MEDIDAS: 2.31X 0.77X0.94 MTS, CON</t>
  </si>
  <si>
    <t>CABINA DE FLUJO VERTICAL PARA TRABAJAR EN AMBIENTE</t>
  </si>
  <si>
    <t>GABINETE DE PARED, MEDIDAS: 76X64X30 CMS, METALICO</t>
  </si>
  <si>
    <t>CAMPANA DE HUMOS PARA EXTRACCION REMOTA, CON SUPER</t>
  </si>
  <si>
    <t>MESA DE TRABAJO EN 2 SECCIONES: 1RA ESCURRIDOR, TA</t>
  </si>
  <si>
    <t>MESA ISLA ALTA DE TRABAJO MEDIDAS BASE:1.40X4.01X0</t>
  </si>
  <si>
    <t>MESA ISLA ALTA DE TRABAJO MEDIDAS BASE: 1.40X4.01X</t>
  </si>
  <si>
    <t>MODULO EN U, FABRICADO EN AGLOMERADO CON CUBIERTA</t>
  </si>
  <si>
    <t>SILLON EJECUTIVO CON DESCANSABRAZOS, BASE GIRATORI</t>
  </si>
  <si>
    <t>MESA ISLA ALTA DE TRABAJO MEDIDAS CUBIERTA:4.62X1.</t>
  </si>
  <si>
    <t>MESA ISLA DE TRABAJO MEDIDAS CUBIERTA: 4.62X1.40X0</t>
  </si>
  <si>
    <t>MESA DE TRABAJO ALTA EN ESCUADRA CON MEDIDAS DE 1R</t>
  </si>
  <si>
    <t>GABINETE DE PARED MEDIDAS: 0.76X0.64X0.31MTS, CON</t>
  </si>
  <si>
    <t>GABINETE DE PARED MEDIDAS:0.76X0.64X0.31MTS, CON 2</t>
  </si>
  <si>
    <t>GABINETE DE PARED, MEDIDAS: 0.76X0.64X0.31 MTS, CO</t>
  </si>
  <si>
    <t>GABINETE DE PARED MEDIDAS: 0.76X0.64X0.31 MTS, CON</t>
  </si>
  <si>
    <t>MESA DE TRABAJO ALTA A MURO CON 2 TARJAS EN EPOXY</t>
  </si>
  <si>
    <t>MESA DE TRABAJO EN ESCUADRA CON 2 SECCIONES.1RA ME</t>
  </si>
  <si>
    <t>MESA DE TRABAJO, 1RA SECCION MEDIDAS: 3.20MTSX82.5</t>
  </si>
  <si>
    <t>MESA DE TRABAJO MEDIDAS: 2.80X0.92X0.94MTS, 2 GABI</t>
  </si>
  <si>
    <t>GABINETE ESTANTE CON PUERTAS DE CRISTAL ENMARCADO</t>
  </si>
  <si>
    <t>ULTRACONGELADOR, CAPACIDAD DE 17.2 PIES CUBICOS, T</t>
  </si>
  <si>
    <t>INCUBADORA DE CO2 CON RECAMARA DE AGUA CON CAPACID</t>
  </si>
  <si>
    <t>MESA DE TRABAJO ALTA EN 3 SECCIONES. 1RA MEDIDAS:</t>
  </si>
  <si>
    <t>CAMPANA DE HUMO PARA EXTRACCION REMOTA, CON SUPERE</t>
  </si>
  <si>
    <t>MESA DE TRABAJO ISLA ALTA  MEDIDAS DE, CUBIERTA:3.</t>
  </si>
  <si>
    <t>MESA DE TRABAJO ISLA ALTA MEDIDAS CUBIERTA:3.86X0.</t>
  </si>
  <si>
    <t>GABINETE DE PARED, MEDIDAS: 0.76X0.64X0.31MTS, CON</t>
  </si>
  <si>
    <t>MESA DE TRABAJO MEDIDAS 1RA SECCION:10.35X0.96X0.9</t>
  </si>
  <si>
    <t>GABINETE ESTANTE ALTO MEDIDAS: 0.91X2.15X0.43MTS,</t>
  </si>
  <si>
    <t>MESA DE TRABAJO MEDIDAS: 2.45X0.69X0.85 MTS, FABRI</t>
  </si>
  <si>
    <t>FLUOROMETRO DIGITAL CON PANEL DE 9 BOTONES, PANTAL</t>
  </si>
  <si>
    <t>SIMULADOR ADULTO PARA COMPRESION Y VENTILACION, CA</t>
  </si>
  <si>
    <t>SIMULADOR NIÐO PARA COMPRESION Y VENTILACION, CABE</t>
  </si>
  <si>
    <t>DESFIBRILADOR EXTERNO AUTOMATICO DIGITAL CON DOS E</t>
  </si>
  <si>
    <t>SIMULADOR PARA RCP, BASICO Y AVANZADO, CUENTA EQUI</t>
  </si>
  <si>
    <t>SIMULADOR DE FONDO DE OJO CON DISPOSITIVOS DE IMAG</t>
  </si>
  <si>
    <t>SIMULADOR DE OIDO, PARA EXAMINACION, CUENTA CON DO</t>
  </si>
  <si>
    <t>SIMULADOR PARA EXPLORACION DE MAMA, CON DIVERSAS P</t>
  </si>
  <si>
    <t>ARCHIVERO METALICO DE 4 GAVETAS COLOR ARENA CON CH</t>
  </si>
  <si>
    <t>MESA ALTA TIPO ISLA CON 2 TARJAS,4 ESTUFAS,4 QUEM.</t>
  </si>
  <si>
    <t>CAMPANA EXTRACTORA FABRICADA EN ACERO INOXIDABLE,</t>
  </si>
  <si>
    <t>ESTANTE ALTO ABIERTO CON 6 ENTREPAÐOS, MEDIDAS DE</t>
  </si>
  <si>
    <t>ESTANTE ALTO ABIERTO CON 6 ENTREPAÐOS, DE MEDIDAS</t>
  </si>
  <si>
    <t>GABINETE ESTANTE ALTO CON PUERTAS DE CRISTAL ENMAR</t>
  </si>
  <si>
    <t>ESTANTE ALTO ABIERTO CON 6 ENTREPAÐOS DE MEDIDAS:</t>
  </si>
  <si>
    <t>MESA ALTA TIPO ESTRUCTURAL CON 8 PAPELERAS LATERAL</t>
  </si>
  <si>
    <t>MESA ALTA A MURO C/3 CUBIERTAS,4 TARJAS,4 LLAVES M</t>
  </si>
  <si>
    <t>MESA ALTA CON 2 CUBIERTAS DE RESINA EPOXICA NEGRA</t>
  </si>
  <si>
    <t>CAMPANA EXTRACTORA DE HUMOS, EXTRACTOR CENTRIFUGA</t>
  </si>
  <si>
    <t>MESA DE TRABAJO  ALTA A MURO MEDIDAS 11.715*0.76*0</t>
  </si>
  <si>
    <t>GABINETE ESTANTE ALTO CON PUERTAS ABATIBLES DE CRI</t>
  </si>
  <si>
    <t>GABINETE CON ESTANTE ALTO CON PUERTAS ABATIBLES DE</t>
  </si>
  <si>
    <t>MESA ALTA C/2 CUBIERTAS DE ACERO INOX. 1 TARJA C/L</t>
  </si>
  <si>
    <t>MESA ALTA A MURO C/CUBIERTAS DE ACERO, 1 TARJA C/L</t>
  </si>
  <si>
    <t>MESA ALTA A MURO CON CUBIERTA DE ACERO INOX, 1 ESP</t>
  </si>
  <si>
    <t>GABINETE DE PARED CON 2 PUERTAS DE CRISTAL DES. Y</t>
  </si>
  <si>
    <t>GABINETE DE PARED CON 2 PUERTAS DE CRISTAL DESLIZA</t>
  </si>
  <si>
    <t>MESA ALTA A MURO CON CUBIERTA DE ACERO INOX. CON 2</t>
  </si>
  <si>
    <t>GABINETE DE PARED CON 2 PUERTAS DE CRISTAL Y 1 ENT</t>
  </si>
  <si>
    <t>MESA ALTA EN ESCUADRA CON 2 CUBIERTAS DE TRABAJO E</t>
  </si>
  <si>
    <t>ARCHIVERO METALICO CON 4 GAVETAS, COLOR ARENA CON</t>
  </si>
  <si>
    <t>MUEBLE ESCRITORIO PERSONALIZADO DE MADERA DE PINO</t>
  </si>
  <si>
    <t>MUEBLE ESCRITORIO, CON MEDIDAS DE 6.00 X 0.90 MTS.</t>
  </si>
  <si>
    <t>MUEBLE SECRETARIAL EN U CON ESCRITORIO FABRICADO E</t>
  </si>
  <si>
    <t>TARJETERO DE MADERA DE PINO CON 4 CAJONES, 2 PUERT</t>
  </si>
  <si>
    <t>MUEBLE DE RECEPCION FABRICADO EN MADERA DE PINO CO</t>
  </si>
  <si>
    <t>CONTADOR DE COLONIAS EN UNA PRACTICA DE EUROCULTIV</t>
  </si>
  <si>
    <t>TERMOCICLADOR PARA OBTENER MUESTRAS DE ELISA, DIGI</t>
  </si>
  <si>
    <t>CALENTADOR EN SECO PARA MUESTRAS BIOLOGICAS, ELECT</t>
  </si>
  <si>
    <t>MICROCENTRIFUGA PARA 18 MICROTUBOS DE1.5 O 2.0mL,</t>
  </si>
  <si>
    <t>BAÐO DE HIDRATACION CON 2 COMPARTIMIENTOS COLOR AZ</t>
  </si>
  <si>
    <t>CAMPANA DE FLUJO LAMINAR HORIZONTAL, CON LAMPARA D</t>
  </si>
  <si>
    <t>REFRIGERADOR VERTICAL, COLOR BLANCO</t>
  </si>
  <si>
    <t>MICROSCOPIO INVERTIDO DE 40 CFL DE LUZ TRANSMITIDA</t>
  </si>
  <si>
    <t>MUFLA DIGITAL DE 1100░C 12*9.65*10.16</t>
  </si>
  <si>
    <t>TERMOBAÐO ANALOGO PARA 40 TUBOS CON TAPA DE ACERO</t>
  </si>
  <si>
    <t>COMPUTADORA PORTATIL HP, CLOR BLANCO CON PROCESADO</t>
  </si>
  <si>
    <t>CUBIERTA DE VIDRIO DE 12 MM PARA MESA DE PODIUM</t>
  </si>
  <si>
    <t>ESCRITORIO EJECUTIVO CON RETORNO LATERAL FABRICADO</t>
  </si>
  <si>
    <t>LIBRERO FABRICADO EN AGLOMERADO COLOR VINO MEDIDAS</t>
  </si>
  <si>
    <t>SILLA EJECUTIVA TAPIZADA EN PIEL</t>
  </si>
  <si>
    <t>ARCHIVERO METALICO DE 4 GAVETAS, COLOR ARENA, MEDI</t>
  </si>
  <si>
    <t>COMPUTADORA DE ESCRITORIO CON PROCESADOR CORE DOS</t>
  </si>
  <si>
    <t>MONITOR PLANO LCD DE 18.5 "</t>
  </si>
  <si>
    <t>MONITOR DE PANTALLA PLANA DE 19" A COLOR DE LEDS,</t>
  </si>
  <si>
    <t>CPU ENSAMBLADO CON PROCESADOR INTEL CORE i5, MEMOR</t>
  </si>
  <si>
    <t>TERMOCICLADOR, SIRVE PARA LA POLIMERACION DE SEGME</t>
  </si>
  <si>
    <t>CAMARA DE ELECTROFORESIS HORIZONTAL, CUENTA CON 2</t>
  </si>
  <si>
    <t>CAMARA DE ELECTROFORESIS VERTICAL, SIRVE PARA SEPA</t>
  </si>
  <si>
    <t>FUENTE DE PODER PARA GENERAR EL CAMPO ELECTRICO DE</t>
  </si>
  <si>
    <t>SISTEMA EMATOLOGICO, CONTADOR DE CELULAS Y SIRVE P</t>
  </si>
  <si>
    <t>REFRIGERADOR, TIENE 1 TERMOSTATO DIGITAL, 2 PUERTA</t>
  </si>
  <si>
    <t>REFRIGERADOR DE 2 PTAS CON CONTROL DE TEMPERATURA</t>
  </si>
  <si>
    <t>CENTRIFUGA REFRIGERADA DE MESA HERAEUS, CAPACIDAD,</t>
  </si>
  <si>
    <t>ROTOR DE ANGULO FIJO DE 45 GRADOS CON CAPACIDAD DE</t>
  </si>
  <si>
    <t>ROTOR OSCILANTE PARA CONTENEDORES INTERCAMBIABLES</t>
  </si>
  <si>
    <t>ROTOR PARA CENTRIFUGA DE ANGULO FIJO, CAPACIDAD 6X</t>
  </si>
  <si>
    <t>BOMBA PERISTALTICA, FLUJO MEDIO DE 4.0 A 85 ML/MIN</t>
  </si>
  <si>
    <t>PARRILLA MAGNETICA CON CALENTAMIENTO DE 18.4X18.4C</t>
  </si>
  <si>
    <t>PARRILLA MAGNETICA CON CALENTAMIENTO DE 18.4X18.4</t>
  </si>
  <si>
    <t>PARRILLA MAGNETICA CON CALENTAMIENTO DE 10.8X10.8C</t>
  </si>
  <si>
    <t>PARRILLA METALICA CON CALENTAMIENTO DE 10.8X10.8CM</t>
  </si>
  <si>
    <t>FUENTE DE PODER PROGRAMABLE 99 HRS, 59 MIN, RANGO</t>
  </si>
  <si>
    <t>BOMBA DE VACIO DE 73.4 LTS, CON MOTOR DE 1/4 DE HP</t>
  </si>
  <si>
    <t>AGITADOR ELECTRICO CON CONTROL DE VELOCIDAD VARIAB</t>
  </si>
  <si>
    <t>SISTEMA DE PURIFICACION DE PROTEINAS SEMIAUTOMATIZ</t>
  </si>
  <si>
    <t>ANALIZADOR DE FLUORESENCIA DIGITAL, MEDIDOR DE ESP</t>
  </si>
  <si>
    <t>BASE DE CANTERA LABRADA EN COLOR ROSA PARA MESA DE</t>
  </si>
  <si>
    <t>BASE DE CANTERA LABRADA EN COLOR ROSA PARA  MESA D</t>
  </si>
  <si>
    <t>CONJUNTO SECRETARIAL EN ESCUADRA CON 1 PEDESTAL, C</t>
  </si>
  <si>
    <t>AIRE ACONDICIONADO MINISPLIT PISO, TECHO DE 5 TONE</t>
  </si>
  <si>
    <t>ESCRITORIO EJECUTIVO CON LATERAL Y CAJONERAS DE AG</t>
  </si>
  <si>
    <t>LIBRERO CON 3 PUERTAS, 1 CHAPA DE AGLOMERADO CON M</t>
  </si>
  <si>
    <t>CREDENZA CON 2  PUERTAS DE VIDRIO DESLIZABLES Y EN</t>
  </si>
  <si>
    <t>LIBRERO MONTABLE C/6 ENTREPAÐOS DE 1.70*0.32*1.00</t>
  </si>
  <si>
    <t>SALA DE ESPERA FABRICADA EN VINIPIEL COLOR CHOCOLA</t>
  </si>
  <si>
    <t>SILLON EJECUTIVO TAPIZADO EN VINIL COLOR NEGRO CON</t>
  </si>
  <si>
    <t>CONGELADOR HORIZONTAL, COLOR BLANCO</t>
  </si>
  <si>
    <t>PARRILLA DE CALENTAMIENTO/AGITACION, ELECTRICA, PL</t>
  </si>
  <si>
    <t>BAÐO DE AGUA ELECTRICO CON CONTROL DE TEMPERATURA</t>
  </si>
  <si>
    <t>BOMBA DE VACIO LUBRICADA, CAPACIDAD DE EXTRACCION</t>
  </si>
  <si>
    <t>MUEBLE DE MADERA DE PINO CON 12 CAJONES PARA ARCHI</t>
  </si>
  <si>
    <t>MUEBLE DE MADERA DE PINO CON 10 CAJONES PARA ARCHI</t>
  </si>
  <si>
    <t>ELECTROENCEFALOGRAFO PORTATIL, INCLUYE MALETA CON</t>
  </si>
  <si>
    <t>SILLA CAJERO FABRICADA EN POLIURETANO COLOR NEGRO,</t>
  </si>
  <si>
    <t>ARCHIVERO DE 4 GAVETAS, FABRICADO EN AGLOMERADO, C</t>
  </si>
  <si>
    <t>CREDENZA CON LIBRERO DE 2 PUERTAS DESLIZABLES EN L</t>
  </si>
  <si>
    <t>COMPUTADORA ALL IN ONE, MONITOR DE 18", 4 PUERTOS</t>
  </si>
  <si>
    <t>TORSO CLASICO CON ESPALDA ABIERTA DESDE LA NUCA HA</t>
  </si>
  <si>
    <t>ESTETOSCOPIO INFRAROJO PARA AUSCULTACION DE RUIDOS</t>
  </si>
  <si>
    <t>ESTUCHE DE DIAGNOSTICO COMPUESTO POR OTOSCOPIO Y O</t>
  </si>
  <si>
    <t>REFRIGERADOR VERTICAL DE 2 PUERTAS CON CAPACIDAD D</t>
  </si>
  <si>
    <t>BASCULA ANALIZADORA DE COMPOSICION CORPORAL, ANALI</t>
  </si>
  <si>
    <t>BASCULA PESA BEBES MECANICA CON PESAS DESLIZANTES,</t>
  </si>
  <si>
    <t>FOTOCOPIADORA LASER MONOCROMATICA, MEMORIA DE 64MB</t>
  </si>
  <si>
    <t>LAPTOP CON PROCESADOR INTEL PENTIUM, DISCO DURO DE</t>
  </si>
  <si>
    <t>VEHICULO MOTOCICLETA CON MOTOR DE 107 C.C. DE 4 TI</t>
  </si>
  <si>
    <t>MODEM AIR PORT EXTREME CONEXION DE REDES INALAMBRI</t>
  </si>
  <si>
    <t>MODEM AIR PORT EXPRESS DE CONEXION DE REDES INALAB</t>
  </si>
  <si>
    <t>VITRINA METALICA CON DOS SEPARADORES DE VIDRIO Y D</t>
  </si>
  <si>
    <t>VITRINA CON DOS SEPARADORES DE VIDRIO Y DOS PUESTA</t>
  </si>
  <si>
    <t>MESA DE TRABAJO COLOR NOGAL MEDIDAS 1.80X.85X.76.</t>
  </si>
  <si>
    <t>ESCRITORIO DELTA COLOR NEGRO GRAFITO LINEA ITALIA</t>
  </si>
  <si>
    <t>LAPTOP  CUBIERTA EN ACABADO ACERO INOXIDABLE, PANT</t>
  </si>
  <si>
    <t>LAPTOP CUBIERTA EN ACABADO ACERO INOXIDABLE, PANTA</t>
  </si>
  <si>
    <t>IMPRESORA SAMSUNG COLOR BLANCO OSTION.</t>
  </si>
  <si>
    <t>PROYECTOR COLOR NEGRO CON ZOOM, VIDEO Y USB, ACCES</t>
  </si>
  <si>
    <t>PROYECTOR COLOR NEGRO CON ZOOM, VIDEO Y USB. ACESO</t>
  </si>
  <si>
    <t>COMPUTADORA CON PROCESADOR ATLON X2 CON 1 GB. EN M</t>
  </si>
  <si>
    <t>COMPUTADORA CON PROCESADOR INTEL CORE I 3-550 CON</t>
  </si>
  <si>
    <t>IMPRESORA MULTIFUNCIONAL CON SCANNCER Y COPIADORA,</t>
  </si>
  <si>
    <t>IMPRESORA MULTIFUNCIONAL LASER A COLOR</t>
  </si>
  <si>
    <t>COPIADORA IR CON BANDEJAS DE ENTRADA DE PAPEL COLO</t>
  </si>
  <si>
    <t>LOCKER METALICO DE 2 PUERTAS  CON REJILLA DE VENTI</t>
  </si>
  <si>
    <t>LOCKER METALICO DE 3 PUERTAS  CON REJILLA DE VENTI</t>
  </si>
  <si>
    <t>LOCKER METALICO DE 3 PUERTAS  CON REJILLA DE VENT1</t>
  </si>
  <si>
    <t>LOCKER METALICO DE 1 PUERTA CON REJILLA DE VENTILA</t>
  </si>
  <si>
    <t>COMPUTADORA CON PROCESADOR INTEL, QUEMADOR DE DVD,</t>
  </si>
  <si>
    <t>MONITOR LCD DE 21.5" COLOR NEGRO</t>
  </si>
  <si>
    <t>COMPUTADORA ALL IN ONE CON PANTALLA LCD DE 22" CON</t>
  </si>
  <si>
    <t>VIDEOPROYECTOR DE 3000 LUMENES COLOR NEGRO CON MAL</t>
  </si>
  <si>
    <t>PANTALLA DE PARED DE 2.13 X 2.13 CON TRIPIE</t>
  </si>
  <si>
    <t>PANTALLA LED DE 80" 3 D CON INTERNET</t>
  </si>
  <si>
    <t>PANTALLA LED DE 60" FULL HD</t>
  </si>
  <si>
    <t>SERVIDOR EN COLOR NEGRO.</t>
  </si>
  <si>
    <t>CAJA FUERTE METALICA  COLOR NEGRO</t>
  </si>
  <si>
    <t>MESA DE TRABAJO FABRICADA EN MELAMINA DE 1.50X3.00</t>
  </si>
  <si>
    <t>MONITOR LCD DE 20" NEGRO</t>
  </si>
  <si>
    <t>COMPUTADORA DE ESCRITORIO ALL IN ONE BUSINESS CON</t>
  </si>
  <si>
    <t>COMPUTADORA DE ESCRITORIO TODO EN UNO CON 4 GB. EN</t>
  </si>
  <si>
    <t>MINISPLIT DE 12000BTU FRIO-CALOR</t>
  </si>
  <si>
    <t>CAVITRON BOBCAT PRO</t>
  </si>
  <si>
    <t>ESCRITORIO EN ESCUADRA CON ARCHIVERO DE DOS GAVETA</t>
  </si>
  <si>
    <t>LAMPARA DE RESINA  FOTOPOLIMERIZABLE DE PLASTICO C</t>
  </si>
  <si>
    <t>MESA DE TRABAJO DE ACERO INOXIDABLE CALIBRE 18 CON</t>
  </si>
  <si>
    <t>COMPUTADORA PORTATIL COLOR GRIS CON NEGRO CON UNID</t>
  </si>
  <si>
    <t>COMPUTADORA CON PROCESADOR DUAL CORE A 2.7 GB., ME</t>
  </si>
  <si>
    <t>MONITOR LCD COLOR NEGRO DE 21"</t>
  </si>
  <si>
    <t>IMPRESORA LASER MONOCROMATICA</t>
  </si>
  <si>
    <t>BASCULA DIGITAL BLANCA</t>
  </si>
  <si>
    <t>BASCULA DIGITAL COLOR BLANCO</t>
  </si>
  <si>
    <t>MEDIDOR DE PULSOS CARDIACOS CON PILA DE LITIO DE M</t>
  </si>
  <si>
    <t>MEDIDOR DE PULSOS CARDIACOS  CON PILA DE LITIO DE</t>
  </si>
  <si>
    <t>GLUCOMETRO DIGITAL PARA DETERMINAR GLUCOSA, COLEST</t>
  </si>
  <si>
    <t>ULTRASONIDO DOPPLER CON PANTALLA. COLOR GRIS CON V</t>
  </si>
  <si>
    <t>COMPUTADORA CON PROCESADOR QUAD XEON CON 4 PUERTOS</t>
  </si>
  <si>
    <t>COMPUTADORA CON PROCESADOR QUADXEON CON CUATRO PUE</t>
  </si>
  <si>
    <t>BAFLE AMPLIFICADOR DE 2VIAS CON LECTOR USB INCLUYE</t>
  </si>
  <si>
    <t>COMPUTADORA ENSAMBLADA COLOR NEGRO</t>
  </si>
  <si>
    <t>COMPUTADORA ENSAMBLADA COLOR NEGRO CON PROCESADOR</t>
  </si>
  <si>
    <t>MONITOR LCD DE 18.5" COLOR NEGRO</t>
  </si>
  <si>
    <t>MULTIFUNCIONAL LASER COLOR, IMPRESORA, SCANNER, CO</t>
  </si>
  <si>
    <t>CPU CON PROCESADOR INTEL CORE i3, MEMORIA RAM DE 2</t>
  </si>
  <si>
    <t>MONITOR PANTALLA PLANA A COLOR DE 18.5", MENU EN P</t>
  </si>
  <si>
    <t>MACBOOK PRO CON PROCESADOR INTEL CORE 2 DUO, MEMOR</t>
  </si>
  <si>
    <t>LAPTOP CON PROCESADOR INTEL CORE i3, MEMORIA RAM D</t>
  </si>
  <si>
    <t>MICROSCOPIO BINOCULAR BASICO DE CAMPO CLARO, REVOL</t>
  </si>
  <si>
    <t>MICROSCOPIO ESTEREOSCOPIO CON SISTEMA ZOOM DE 8 A</t>
  </si>
  <si>
    <t>PANTALLA LED DE 47" DE ALTA DEFINICION, SINTONIZAD</t>
  </si>
  <si>
    <t>PANTALLA LED DE 55" DE ALTA DEFINICION, CON SISTEM</t>
  </si>
  <si>
    <t>MICROSCOPIO ESTEREOSCOPIO CON SISTEMA ZOOM DE 6.5</t>
  </si>
  <si>
    <t>POTENCIOMETRO MEDIDOR DE PH, CONDUCTIVIDAD Y OXIGE</t>
  </si>
  <si>
    <t>COLORIMETRO PARA ANALIZAR APROXIMADAMENTE 90 PARAM</t>
  </si>
  <si>
    <t>LAPTOP CON PROCESADOR INTEL CORE i7, OS WINDOWS 7,</t>
  </si>
  <si>
    <t>FUENTE DE PODER DIGITAL PARA 4 CAMARAS DE ELECTROF</t>
  </si>
  <si>
    <t>JUEGO DE 4 MICROPIPETAS DE 0.1-2.5, 0.5-10, 10-100</t>
  </si>
  <si>
    <t>TERMOCICLADOR CON CAPACIDAD PARA 96 TUBOS DE 0.2ml</t>
  </si>
  <si>
    <t>FOTODOCUMENTADOR TRANSILUMINADOR UV, CAPTURA DE IM</t>
  </si>
  <si>
    <t>MICROCENTRIFUGA REFRIGERADA DE 13500 RPM CON INCRE</t>
  </si>
  <si>
    <t>CAMARA DE ELECTROFORESIS HORIZONTAL, CAJA PARA GEL</t>
  </si>
  <si>
    <t>BALANZA TRIPLE JR. CON CAPACIDAD DE 2610 X 0.1 grs</t>
  </si>
  <si>
    <t>MODULO EN U C/ESCRITORIO, PORTATECLADO, CREDENZA C</t>
  </si>
  <si>
    <t>SISTEMA PCR DE REACCION EN CADENA DE POLYMERASAS E</t>
  </si>
  <si>
    <t>REFRIGERADOR EXHIBIDOR VERTICAL CON 2 PUERTAS ABAT</t>
  </si>
  <si>
    <t>ULTRACONGELADOR CON CAPACIDAD DE 17.2 PIES CUBICOS</t>
  </si>
  <si>
    <t>REGULADOR MONOFASICO DE 3KVA, 110 VOLTS, TOMA DE C</t>
  </si>
  <si>
    <t>INCUBADORA DE 2 PIES CUBICOS 55 Lts., DE USO GENER</t>
  </si>
  <si>
    <t>INCUBADORA CON AGITACION, CONTROL DIGITAL DE TEMPE</t>
  </si>
  <si>
    <t>PLATAFORMA PARA 23 MATRACES DE 250 ml, PARA INCUBA</t>
  </si>
  <si>
    <t>PLATAFORMA PARA 16 MATRACES DE 500 ml, PARA INCUBA</t>
  </si>
  <si>
    <t>BALANZA ANALITICA ELECTRONICA, CAPACIDAD DE 210grs</t>
  </si>
  <si>
    <t>MICROSCOPIO BINOCULAR DE CAMPO CLARO CON CAMARA DI</t>
  </si>
  <si>
    <t>MICROSCOPIO BINOCULAR DE CAMPO CLARO CON REVOLVER</t>
  </si>
  <si>
    <t>ARCHIVERO METALICO DE 4 GAVETAS CON CHAPA, MEDIDAS</t>
  </si>
  <si>
    <t>SISTEMA DE EXTRACCION DE VAPORES PARA EL ESPECTROF</t>
  </si>
  <si>
    <t>FUENTE DE PODER Y CABEZA PARA HORNO DE GRAFITO, AL</t>
  </si>
  <si>
    <t>RECIRCULADOR DE AGUA PARA ENFRIAMIENTO/CALENTAMIEN</t>
  </si>
  <si>
    <t>GENERADOR DE HYDRUROS PARA LA DETECCION DE METALES</t>
  </si>
  <si>
    <t>CLINOMETRO PARA DETERMINAR ALTURAS Y ANGULOS DE IN</t>
  </si>
  <si>
    <t>SISTEMA DE POSICIONAMIENTO GLOBAL CON PANTALLA A C</t>
  </si>
  <si>
    <t>ESTACION METEREOLOGICA PORTATIL, MIDE DATOS ATMOSF</t>
  </si>
  <si>
    <t>DISCO DURO EXTERNO CON CAPACIDAD DE ALMACENAMIENTO</t>
  </si>
  <si>
    <t>GENERADOR DE PODER CON CAPACIDAD NOMINAL DE 50KW,</t>
  </si>
  <si>
    <t>MICROSCOPIO BINOCULAR CON REVOLVER DE 4 OBJETIVOS</t>
  </si>
  <si>
    <t>CPU CON PROCESADOR AMD E-450 DUAL CORE, MEMORIA RA</t>
  </si>
  <si>
    <t>MONITOR PANTALLA PLANA DE 18.5", MENU EN PANTALLA,</t>
  </si>
  <si>
    <t>MICROSCOPIO ESTEREOSCOPIO CON BASE DE ILUMINACION</t>
  </si>
  <si>
    <t>VEHICULO LANCHA DE ALUMINIO SEMI V CON SISTEMA DE</t>
  </si>
  <si>
    <t>VEHICULO REMOLQUE PARA LANCHA FABRICADO EN ACERO G</t>
  </si>
  <si>
    <t>PODADORA CON MOTOR DE GASOLINA DE 4HP, CILINDRADA</t>
  </si>
  <si>
    <t>VEHICULO DE 7 PASAJEROS, 5 PUERTAS, TRANSMISION AU</t>
  </si>
  <si>
    <t>REPRODUCTOR DE DISCOS BLU-RAY 3D, SONIDO DOLBY, DT</t>
  </si>
  <si>
    <t>REPRODUCTOR DE BLU-RAY/DVD, SISTEMA DE SONIDO DIGI</t>
  </si>
  <si>
    <t>PANTALLA DE CRISTAL LIQUIDO DE 60", ALTA DEFINICIO</t>
  </si>
  <si>
    <t>PANTALLA DE CRISTAL LIQUIDO DE 80", ALTA DEFINICIO</t>
  </si>
  <si>
    <t>MINICOMPONENTE CON SISTEMA DE BOCINAS FRONTALES IL</t>
  </si>
  <si>
    <t>SISTEMA DE TEATRO EN CASA DE 7.1 CANALES, SALIDA D</t>
  </si>
  <si>
    <t>PANTALLA DE CRISTAL LIQUIDO DE 40", ALTA DEFINICIO</t>
  </si>
  <si>
    <t>MINICENTRIFUGA ELECTRICA VELOCIDAD DE 6000RPM, 2 R</t>
  </si>
  <si>
    <t>CONGELADOR HORIZONTAL CON CAPACIDAD DE 7 PIES CUBI</t>
  </si>
  <si>
    <t>COMPUTADORA ALL IN ONE CON MEMORIA RAM DE 8GB, DIS</t>
  </si>
  <si>
    <t>PANTALLA PLASMA HDTV DE 50", SINTONIA ANALOGICA Y</t>
  </si>
  <si>
    <t>ROTOVAPOR ROTATORIO, CON BAÐO MARIA DIGITAL Y ELEV</t>
  </si>
  <si>
    <t>INCUBADORA COLOR GRIS, MEDIDAS 33*35*33,  PARA INC</t>
  </si>
  <si>
    <t>BALANZA ANALITICA DE 210 GRAMOS HASTA 0.1 MG, PARA</t>
  </si>
  <si>
    <t>TRANSLUMINADOR GRADIENTE, DE 100-115V-60HZ, COLOR</t>
  </si>
  <si>
    <t>CAMARA ELECTROFORESES HORIZONTAL, PARA CORRER GELE</t>
  </si>
  <si>
    <t>ESPECTROFOTOMETRO DE UV/VIS CON UN RANGO DE 190-11</t>
  </si>
  <si>
    <t>BALANZA ANALITICA RANGO  DE 0 A 110 GRADOS CON UNA</t>
  </si>
  <si>
    <t>BALANZA ANALITICA RANGO DE PESADA DE 0 A 110 GRADO</t>
  </si>
  <si>
    <t>REFRIGERADOR CAPACIDAD 722 DM CON 2 PUERTAS COLOR</t>
  </si>
  <si>
    <t>LECTOR DE MICROPLACAS AUTOMATICO CON 4 FILTROS, ME</t>
  </si>
  <si>
    <t>DETECTOR DE MASAS PARA MUESTRAS QUE NO SEAN SENSIB</t>
  </si>
  <si>
    <t>CROMATOGRAFO DE GASES, SEPARA VARIOS COMPONENTES D</t>
  </si>
  <si>
    <t>LECTOR CON PANTALLA LCD DE 240*128MM CON CONTROL T</t>
  </si>
  <si>
    <t>PROYECTOR CON LENTE MANUAL, ZOOM DIGITAL, CABLE DE</t>
  </si>
  <si>
    <t>TELEVISOR LCD DE 46" CON PRESENTACION DE PANTALLA</t>
  </si>
  <si>
    <t>COMPUTADORA LENOVO M71E SFF CI3 2120 3.3GHZ, 500GB</t>
  </si>
  <si>
    <t>COMPUTADORA 1.65GHZ, 2GB, 500GB, DV, D-RW, W7HB64B</t>
  </si>
  <si>
    <t>COMPUTADORA INTEL « CORE ┐ I3-2100 CPU @ 3.10 GHZ</t>
  </si>
  <si>
    <t>MONITOR COLOR NEGRO, FACTURA 0001, UBICADO EN EL C</t>
  </si>
  <si>
    <t>MULTIFUNCIONAL COLOR NEGRO CON BLANCO OSTION, UBIC</t>
  </si>
  <si>
    <t>CONTADOR DE CELULAS INCLUYE 8 TECLAS Y AJUSTE NUME</t>
  </si>
  <si>
    <t>REFRACTOMETO DE 80% BRIX, METALICO COLOR GRIS CON</t>
  </si>
  <si>
    <t>APARATO ORSAT P/3 PRUEBAS PARA MEDIR FLUJO DE GASE</t>
  </si>
  <si>
    <t>BALANZA MAGNETICA PARA MEDIR CAMPOS MAGNETICOS, CO</t>
  </si>
  <si>
    <t>BALANZA DE CORRIENTE CON BASE DE AGLOMERADO COLOR</t>
  </si>
  <si>
    <t>MEDIDOR ELECTRICO DE VOLTAJE EN PLASTICO COLOR GRI</t>
  </si>
  <si>
    <t>MESA DE FUERZA CON 3 DINAMOMETROS DE LAMINA COLOR</t>
  </si>
  <si>
    <t>BANCO OPTICO METALICO CON ESCALA INCLUIDA COLOR BL</t>
  </si>
  <si>
    <t>REFRIGERADOR DE 16p3, CON 2 PUERTAS, UNA ARRIBA PA</t>
  </si>
  <si>
    <t>AGITADOR PARA HOMEGENIZAR  MUESTRAS EN EL TIEMPO Q</t>
  </si>
  <si>
    <t>PIPETA EN PAQUETE CON BASE DE PLASTICO CON 4 PIPET</t>
  </si>
  <si>
    <t>CAMARA DIGITAL DE 14.2 MEGAPIXEL, DUAL LCDS (15" F</t>
  </si>
  <si>
    <t>SILLON SEMIEJECUTIVO CON 5 RODAJAS, BASE FORMA DE</t>
  </si>
  <si>
    <t>LAPTOP SATELITE C605 CON PROCESADOR INTEL PENTIUM</t>
  </si>
  <si>
    <t>DISCO DURO EXTERNO DE 500GB</t>
  </si>
  <si>
    <t>CAMARA FOTOGRAFICA DE 14.1 MEGA PIXELES LCD 4X</t>
  </si>
  <si>
    <t>VIDEO CAMARA HANDY CAM DE 67X CON ZOOM DE 1800X</t>
  </si>
  <si>
    <t>CAMARA DIGITAL DE 14.1 MEGAPIXELES</t>
  </si>
  <si>
    <t>CAMARA DIGITAL DE 14.1 MEGA PIXELES</t>
  </si>
  <si>
    <t>GRABADORA DE VOZ DIGITAL DE 2GB CON MEMORIA MICRO</t>
  </si>
  <si>
    <t>CAMARA DIGITAL DE 10 MEGAPIXELES CON ZOOM OPTICO D</t>
  </si>
  <si>
    <t>VIDEO CAMARA COLOR PLATA, ZOOM OPTICO 3X ZOOM DIGI</t>
  </si>
  <si>
    <t>MINI VIDEO PROYECTOR  DE 100 ANSILUMENES RED 854X4</t>
  </si>
  <si>
    <t>MINI VIDEO PROYECTOR  854X480 COLOR NEGRA. COMPLEMENTO DOCUMENTO 18908</t>
  </si>
  <si>
    <t>MINI VIDEO PROYECTOR  RED 854X480 COLOR NEGRO COMPLEMENTO DOCUMENTO 18905</t>
  </si>
  <si>
    <t>MINI VIDEO PROYECTOR DE 100 ANSILUMENES RED 854X48</t>
  </si>
  <si>
    <t>MINI VIDEO PROYECTOR  RED 854X480 COLOR NEGRO DOCUMENTO 18905</t>
  </si>
  <si>
    <t>IMPRESORA DE INYECCION</t>
  </si>
  <si>
    <t>IMPRESORA LASER MULTIFUNCIONAL</t>
  </si>
  <si>
    <t>VIDEO CAMARA DIGITAL HANDYCAM SD CON ZOOM OPTICO D</t>
  </si>
  <si>
    <t>GRABADORA DIGITAL CON MP3, 2GB DE MEMORIA MICRO SD</t>
  </si>
  <si>
    <t>EQUIPO DE DIAGNOSTICO DE BOLSILLO PARA OIDOS Y OJO</t>
  </si>
  <si>
    <t>EQUIPO DE DIAGNOSTICO DE BOLSILLO  PARA OIDOS Y OJ</t>
  </si>
  <si>
    <t>MINI LAPTOP CON PROCESADOR INTEL ATOM N2600, CON T</t>
  </si>
  <si>
    <t>MINI LAPTOP CON PROCESADOR INTEL ATOM N2600 CON TA</t>
  </si>
  <si>
    <t>MINI LAPTOP CON PROCESADOR INTEL ATOM N2600 ON TAR</t>
  </si>
  <si>
    <t>MINI LAPTOP CON PROCESADOR INTEL ATOM N2600, TARJE</t>
  </si>
  <si>
    <t>MINI LAPTOP CON PROCESADOR INTEL ATOM, TARJETA ACE</t>
  </si>
  <si>
    <t>MINI LAPTOP CON PROCESADOR INTEL ATOM N2600,  TARJ</t>
  </si>
  <si>
    <t>MINI LAPTOP CON PROCESADOR INTEL ATOM N2600, ATRJE</t>
  </si>
  <si>
    <t>MINI VIDEOPROYECTOR</t>
  </si>
  <si>
    <t>MINI VIDEO PROYECTOR</t>
  </si>
  <si>
    <t>PANTALLA CON TRIPIE</t>
  </si>
  <si>
    <t>PANTALLA CON TRIPIE 210 X 210</t>
  </si>
  <si>
    <t>PANTALLA CON TRIPIE 210 X 210.</t>
  </si>
  <si>
    <t>PANTALLA TRIPIE 210 X 210</t>
  </si>
  <si>
    <t>MEDIDOR DE LUMINOSIDAD</t>
  </si>
  <si>
    <t>DECIBELIMETRO PARA MEDIR LA INTENCIDAD DEL  SONIDO</t>
  </si>
  <si>
    <t>BAÐO CIRCULADOR, REFRIGERADOR-CALENTADOR, RANGO DE</t>
  </si>
  <si>
    <t>AGITADOR DE PLATAFORMA DE VELOCIDAD VARIABLE DE 5</t>
  </si>
  <si>
    <t>BOMBA DE VACIO LUBRICADA DE 72 LTS/MIN. VACIO MAX</t>
  </si>
  <si>
    <t>MEDIDOR DE PH DIGITAL, PORTATIL CON ELECTRODO , IN</t>
  </si>
  <si>
    <t>CARGADOR TI-NAVIGATOR, INCLUYE 4 PUERTOS RECARGABL</t>
  </si>
  <si>
    <t>MESA PARA COMUPUTADORA DE VIDRIO CON BASE TUBULAR</t>
  </si>
  <si>
    <t>MODULO DE TRABAJO EN ESCUADRA CON LIBRERO Y ARCHIV</t>
  </si>
  <si>
    <t>LAPTOP CON PROCESADOR AMD E-300 DUAL CORE, MEMORIA</t>
  </si>
  <si>
    <t>LECTOR LASER DE CODIGO DE BARRAS CON CONECCION USB</t>
  </si>
  <si>
    <t>LAPTOP CON PROCESADOR INTEL CORE i5, UNIDAD DVD SU</t>
  </si>
  <si>
    <t>TORCULO FABRICADO EN METAL CON BASES DE TRIPLAY Y</t>
  </si>
  <si>
    <t>CONGELADOR COLOR BLANCO CON PUERTA DE VIDRIO</t>
  </si>
  <si>
    <t>BAROMETRO ALIMETRO C/TERMOMETRO</t>
  </si>
  <si>
    <t>RADIOMETRO - TERMOMETRO</t>
  </si>
  <si>
    <t>MICROSCOPIO BINOCULAR</t>
  </si>
  <si>
    <t>MICROSCOPIO  BINOCULAR</t>
  </si>
  <si>
    <t>BAÐO MARIA CON CONTROL DE TEMPERATURA ANALOGO Y PA</t>
  </si>
  <si>
    <t>TERMOCICLADOR DIGITAL CAP. 48 TUBOS DE 0.2 ML. RAN</t>
  </si>
  <si>
    <t>BANCA CON ESTRUCTURA DE ALUMINIO CON 5 PLAZAS EN C</t>
  </si>
  <si>
    <t>ARCHIVERO DE AGLOMERADO CON 2 GABETAS Y UNA CHAPA</t>
  </si>
  <si>
    <t>CAMARA DIGITAL CON ZOOM DE 4X</t>
  </si>
  <si>
    <t>RECEPTOR DIGITAL TEATRO EN CASA DE 5.1 CANALES, SA</t>
  </si>
  <si>
    <t>SCANNER, DIGITALIZA HASTA 45 PAGINAS POR MINUTO EN</t>
  </si>
  <si>
    <t>MODULO DE SILLAS DE VISITA DE TRES PLAZAS, TAPIZAD</t>
  </si>
  <si>
    <t>MODULO DE RECEPCION EN ESCUADRA, FABRICADO EN AGLO</t>
  </si>
  <si>
    <t>MESA DE TRABAJO PARA 3 PERSONAS FABRICADO EN AGLOM</t>
  </si>
  <si>
    <t>LIBRERO CON 3 ENTREPAÐOS, 8 DIVISIONES, FABRICADO</t>
  </si>
  <si>
    <t>MODULO EN L CON ESQUINA PUNTA DE BALA, FABRICADO E</t>
  </si>
  <si>
    <t>LIBRERO DE AGLOMERADO CON 5 ENTREPAÐOS Y 18 DIVISI</t>
  </si>
  <si>
    <t>MESA TUBULAR CON ESTRUCTURA METALICA, CUBIERTA DE</t>
  </si>
  <si>
    <t>MONITOR LCD DE 18.5"  COLOR NEGRO</t>
  </si>
  <si>
    <t>CPU CON SISTEMA OPERATIVO WINDOWS 7 PROFESIONAL A</t>
  </si>
  <si>
    <t>LIBRERO SOBRE DISEÐO FABRICADO EN AGLOMERADO COLOR</t>
  </si>
  <si>
    <t>LIBRERO SOBRE DISEÐO FABRICADO EN AGLOMERADO CON 2</t>
  </si>
  <si>
    <t>CREDENZA SOBRE DISEÐO FABRICADA EN AGLOMERADO CON</t>
  </si>
  <si>
    <t>LIBRERO SOBRE DISEÐO CON 5 ENTREPAÐOS COLOR GRIS P</t>
  </si>
  <si>
    <t>VITRINA CON MARCO DE ALUMINIO, ESTRUCTURA DE VIDRI</t>
  </si>
  <si>
    <t>SISTEMA DE CONTROL DE SEGURIDAD PARA 16 PUNTOS  CO</t>
  </si>
  <si>
    <t>MONITOR DE 18.5" EN COLOR NEGRO.</t>
  </si>
  <si>
    <t>FRIGOBAR COLOR BLANCO.</t>
  </si>
  <si>
    <t>EQUIPO DE AIRE ACONDICIONADO MINI SPLIT CONTROL RE</t>
  </si>
  <si>
    <t>ARCHIVERO METALICO DE 4 GAVETAS CON CHAPA, COLOR N</t>
  </si>
  <si>
    <t>ARCHIVERO HORIZONTALES DE 4 GAVETAS DE METAL.</t>
  </si>
  <si>
    <t>SIMULADOR DE OIDO, INCLUYE: MEMBRANA TIMPANICA, OT</t>
  </si>
  <si>
    <t>SIMULADOR ENTRENADO DE RETINOPATIA.</t>
  </si>
  <si>
    <t>ARCHIVERO METALICO COLOR ARENA CON 4 GAVETAS CON S</t>
  </si>
  <si>
    <t>COCINA MODULAR CON UN MUEBLE SUJETO EN LA PARED CO</t>
  </si>
  <si>
    <t>PODADORA DE CESPED ELECTRICA COLOR ROJO CON NEGRO</t>
  </si>
  <si>
    <t>COMPUTADORA CON PROCESADOR INTEL CORE I3 DOS RANUR</t>
  </si>
  <si>
    <t>LAPTOP COLOR GRIS TECLADO NEGRO, PANTALLA 13.3"</t>
  </si>
  <si>
    <t>TABLETA COLOR PLATA, 32 GB</t>
  </si>
  <si>
    <t>COMPUTADORA ALL IN ONE, PANTALLA LED 27" RETROILUM</t>
  </si>
  <si>
    <t>MULTIFUNCIONAL HP COLOR NEGRO, IMPRESION, ESCANER,</t>
  </si>
  <si>
    <t>ES UN SERVIDOR CON 2 PANELES COLOR NEGRO DE 500 GB</t>
  </si>
  <si>
    <t>MONITOR COLOR NEGRO DE 20"</t>
  </si>
  <si>
    <t>IMPRESORA MULTIFUNCIONAL LASER HP,  IMPRIME, ESCAN</t>
  </si>
  <si>
    <t>MICROSCOPIO BINOCULAR DIGITAL CON CAMARA CON 4 OBJ</t>
  </si>
  <si>
    <t>BALANZA GRANATARIA DIGITAL MX 500 GR. ELECTRICA CO</t>
  </si>
  <si>
    <t>COMPUTADORA CON PROCESADOR INTEL CR PENTIUM CR) G6</t>
  </si>
  <si>
    <t>MONITOR PANTALLA LCD DE 21"</t>
  </si>
  <si>
    <t>COMPUTADORA CON PROCESADOR INTEL (R) PENTIUMCR) G6</t>
  </si>
  <si>
    <t>MONITOR CON PANTALLA LCD DE 21".</t>
  </si>
  <si>
    <t>MONITOR CON PANTALLA LCD DE 21"</t>
  </si>
  <si>
    <t>MONITOR CON PANTALLA LCD DE 21 "</t>
  </si>
  <si>
    <t>CAÐON DE PROYECCION DE 3500 ANSI WXGA LCD CALIDAD</t>
  </si>
  <si>
    <t>PANTALLA DE 119" DIAGONALES ELECTRONICA COLOR AREN</t>
  </si>
  <si>
    <t>APARATO PARA VIDEOCONFERENCIA DE ALTA DEFINICION.</t>
  </si>
  <si>
    <t>MONITOR LCD DE 47" FULL HD PROFESIONAL.</t>
  </si>
  <si>
    <t>CAMARA ROBOTICA COLOR GRIS PARA EL SEGUNDO CANAL.</t>
  </si>
  <si>
    <t>SOPORTE UNIVERSAL PARA MONITOR LCD HASTA 60" A PAR</t>
  </si>
  <si>
    <t>TRANSMISOR DTP HDMI 301 TX Y RECEPTOR DTP HDMI 301</t>
  </si>
  <si>
    <t>MESA BINARIA DE AGLOMERADO CON CUBIERTA DE FORMICA</t>
  </si>
  <si>
    <t>SERVIDOR HP PROLIANT DL585 G7, 4 PROC, 128GB D.D 3</t>
  </si>
  <si>
    <t>SERVIDOR DELL POWEREDGE R610 E5620 2.4GHZ, 2 PROCE</t>
  </si>
  <si>
    <t>SERVIDOR HP PROLIANT G7 6180SE.</t>
  </si>
  <si>
    <t>LAPTOP PAVILION G4-1365 LA CON PROCESADOR CORE 2 D</t>
  </si>
  <si>
    <t>IMPRESORA LASERJET P1102 COLOR NEGRA</t>
  </si>
  <si>
    <t>SCANNER PERFECTION V330 PHOTO DE CAMA PLANA COLOR</t>
  </si>
  <si>
    <t>VIDEOPROYECTOR NEGRO</t>
  </si>
  <si>
    <t>MONITOR LCD DE 18." COLOR NEGRO</t>
  </si>
  <si>
    <t>CPU CON PROCESADOR INTEL CORE DOS DUO, 4 GB. EN ME</t>
  </si>
  <si>
    <t>PANTALLA PLANA DE 42" EN COLOR NEGRO CON TECNOLOGI</t>
  </si>
  <si>
    <t>BOCINAS CON SUBWOOFER, ESTEREO DE 2.1 CERTIFICACIO</t>
  </si>
  <si>
    <t>VIDEOPROYECTOR MULTIMEDIA POWERLITE S12+, TECNOLOG</t>
  </si>
  <si>
    <t>DESBROZADORA</t>
  </si>
  <si>
    <t>BORDERO DE 2 SECCIONES COMPLETAS DE 3 DISCOS DE 28</t>
  </si>
  <si>
    <t>VEHICULO CAMION RAM 4000 HEAVY DUTY DE 3 TON. CABI</t>
  </si>
  <si>
    <t>VEHICULO CAMION RAM 4000 DE 3 TONELADAS AUSTERA EX</t>
  </si>
  <si>
    <t>ESCRITORIO EN L HAVANO</t>
  </si>
  <si>
    <t>MODULO SECRETARIAL DE AGLOMERADO CUBIERTA DE MELNA</t>
  </si>
  <si>
    <t>IMPRESORA SAMSUNG COLOR BLANCO CLP-365W</t>
  </si>
  <si>
    <t>IMPRESORA LASER HP 1102 COLOR NEGRO</t>
  </si>
  <si>
    <t>VIDEOPROYECTOR CON LAMPARA LED DE 30000 HRS., BRIL</t>
  </si>
  <si>
    <t>DISCO DURO EXTERNO A DATA DE 2 TB</t>
  </si>
  <si>
    <t>EQUIPO PARA SEGURIDAD DE RED, RENDIMIENTO DE 1450MBS DE FILTRADO 12 PUERTOS GBE</t>
  </si>
  <si>
    <t>EQUIPO PARA SEGURIDAD DE RED, RENDIMIENTO DE 1450m</t>
  </si>
  <si>
    <t>TALADRO DE PRESSLER DE 80cms/32", BROCA DE 12mm/0.</t>
  </si>
  <si>
    <t>LAPTOP-TABLET CON PROCESADOR INTEL CORE i7, MEMORI</t>
  </si>
  <si>
    <t>MULTIFUNCIONAL, CON PANTALLA TACTIL LCD 10.1", SIS</t>
  </si>
  <si>
    <t>SECADOR DE MANOS TURBO, CON SENSOR INFLAROJO, ELEC</t>
  </si>
  <si>
    <t>EQUALIZADOR GRAFICO ESTEREO DE15 BANDAS, 1 ENTRADA</t>
  </si>
  <si>
    <t>3 MOSTRADORES 2 REPIZAS 1 MESA REDONDA, MOSTRADOR</t>
  </si>
  <si>
    <t>LAPTOP MAC BOOK DE 15.4",  COLOR BLANCA CON MODEM</t>
  </si>
  <si>
    <t>C┴MARA FOTOGR┴FICA PROFESIONAL COLOR NEGRA CON 2 L</t>
  </si>
  <si>
    <t>C┴MARA FOTOGR┴FICA PROFESIONAL COLOR NEGRA CON 2 LENTES Y FLASH CON AUTOFOCO, IN</t>
  </si>
  <si>
    <t>C┴MARA DE VIDEO PROFESIONAL COLOR NEGRA._x000D_</t>
  </si>
  <si>
    <t>CAMARA FOTOGRAFICA CON 2 LENTES Y FLASH AUTOFOCO CON FUNDA COLOR NEGRA.</t>
  </si>
  <si>
    <t>CAMARA FOTOGRAFICA CON 2 LENTES Y FLASH AUTOFOCO C</t>
  </si>
  <si>
    <t>IMPRESORA COLOR NEGRA.</t>
  </si>
  <si>
    <t>COMPUTADORA MAC BOOK DE 21.5", 500GB EN COLOR BLAN</t>
  </si>
  <si>
    <t>VIOLIN 4/4, ARCO, BARBADA CON ESTUCHE COLOR NEGRO.</t>
  </si>
  <si>
    <t>SAXOFON ALTO COLOR COBRE COMBINADO CON GRIS, INCLU</t>
  </si>
  <si>
    <t>SAXOFON ALTO COLOR COBRE COMBINADO CON GRIS, INCLUYE ESTUCHE.</t>
  </si>
  <si>
    <t>TROMPETA COLOR COBRE CON ESTUCHE.</t>
  </si>
  <si>
    <t>GUITARRON COLOR NOGAL CON CUERDAS AZUL Y BLANCAS</t>
  </si>
  <si>
    <t>GUITARRON COLOR NOGAL CON CUERDAS BLANCAS</t>
  </si>
  <si>
    <t>GUITARRON COLOR NOGAL CON CUERDAS AZUL Y BLANCAS.</t>
  </si>
  <si>
    <t>GUITARRON COLOR MADERA NATURAL CON CUERDAS BLANCAS</t>
  </si>
  <si>
    <t>VIHUELA COLOR NOGAL.</t>
  </si>
  <si>
    <t>COMPUTADORA  ALL ONE DE 20", 1600 MHZ DE 4GB EN CO</t>
  </si>
  <si>
    <t>BRAZO PARA SIMULAR SUTURAS</t>
  </si>
  <si>
    <t>PIERNA PARA SIMULAR SUTURAS</t>
  </si>
  <si>
    <t>BRAZO SIMULADOR</t>
  </si>
  <si>
    <t>ANTROPOMETRO DE 60 CMS.</t>
  </si>
  <si>
    <t>PLICOMETRO METALICO HARPENDEN  CON APERTURA DE 80</t>
  </si>
  <si>
    <t>SISTEMA DE ADQUISICION Y ANALISIS DE SEÐALES FISIO</t>
  </si>
  <si>
    <t>SISTEMA DE ADQUISICION Y ANALISIS DE SEÐALES FIS COMPLEMENTO DOC 120405</t>
  </si>
  <si>
    <t>IMPRESORA DE TIKET MINIPRINTER COLOR GRIS</t>
  </si>
  <si>
    <t>LECTOR  DE CODIGO DE BARRAS</t>
  </si>
  <si>
    <t>GRABADORA CON MEMORIA INTERNA DE 2GB, CONEXIËN DIR</t>
  </si>
  <si>
    <t>GRABADORA CON MEMORIA INTERNA DE 2GB, CONEXIËN DIRECTA CON PC O MAC,MICRËFONO ES</t>
  </si>
  <si>
    <t>DESAPACHADOR DE AGUA.</t>
  </si>
  <si>
    <t>NO BREAK COLOR NEGRO.</t>
  </si>
  <si>
    <t>GUITARRA DE MADERA COLOR CAF╔, INCLUYE ESTUCHE COL</t>
  </si>
  <si>
    <t>CAMARA DE VIDEO COLOR NEGRA.</t>
  </si>
  <si>
    <t>CAMARA DE VIDEO, COLOR NEGRA.</t>
  </si>
  <si>
    <t>GUITARRA SEVILLANA DE MADERA COLOR CAF╔.</t>
  </si>
  <si>
    <t>LAUD EN COLOR MADERA NATURAL.</t>
  </si>
  <si>
    <t>BANDURIA COLOR MADERA NATURAL.</t>
  </si>
  <si>
    <t>ESTANTE GUARDAREACTIVOS INCLUYE 2 ESTANTES METALIC</t>
  </si>
  <si>
    <t>SCANNER DE CAMA PLANA TAMAÐO CARTA COLOR BLANCO.</t>
  </si>
  <si>
    <t>MUEBLE SECRETARIAL VOLT EN MELANINA COLOR NEGRO CO</t>
  </si>
  <si>
    <t>AIRE ACONDICIONADO, MINISPLIT FRIO-CALOR COLOR BLA</t>
  </si>
  <si>
    <t>AIRE ACONDICIONADO MINISPLIT FRIO - CALOR COLOR BL</t>
  </si>
  <si>
    <t>AIRE ACONDICIONADO, MINISPLIT  FRIO-CALOR</t>
  </si>
  <si>
    <t>AIRE ACONDICIONADO, MINISPLIT FRIO-CALOR</t>
  </si>
  <si>
    <t>COMPUTADORA  ALL IN ONE, OMNI 420, COLOR NEGRO.</t>
  </si>
  <si>
    <t>MULTIFUNCIONAL L210 EN COLOR NEGRO.</t>
  </si>
  <si>
    <t>AUTOMUESTREADOR ESTANDAR AGILENT 1260, EN COLOR BL</t>
  </si>
  <si>
    <t>LAPTOP COLOR NEGRA</t>
  </si>
  <si>
    <t>MULTIFUNCIONAL COLOR GRIS CON BLANCO.</t>
  </si>
  <si>
    <t>DISCO DURO DE 500GB EN COLOR NEGRO.</t>
  </si>
  <si>
    <t>iPAD APPLE COLOR GRIS.</t>
  </si>
  <si>
    <t>SILLON NEGRO CON DESCANSABRAZOS Y 5 RODAJAS.</t>
  </si>
  <si>
    <t>BALANZA DE PRECISIËN COLOR BLANCO OSTION CON CAPAC</t>
  </si>
  <si>
    <t>CONTADOR DE COLONIAS ELECTRËNICO DE 120 VOLTAJE Y</t>
  </si>
  <si>
    <t>LECTOR CB MANHATTAN DE CODIGO DE BARRAS EN COLOR N</t>
  </si>
  <si>
    <t>PIZARRON ELECTRONICO SMARTH (MIMIO TEACH FIJO)</t>
  </si>
  <si>
    <t>LAPTOP MAC BOOK CON PANTALLA DE 15┤┤, EN COLOR BLA</t>
  </si>
  <si>
    <t>COMPUTADORA MAC BOOK DE 21.5", 100-240V.</t>
  </si>
  <si>
    <t>iPAD MINI DE 9.7", WI FI, 16GB EN COLOR NEGRO CON</t>
  </si>
  <si>
    <t>GRABADORA SONY CON PUERTOS USB EN COLOR NEGRA.</t>
  </si>
  <si>
    <t>MINICOMPONENTE COLOR NEGRO CON 2 BOCINAS INTEGRADA</t>
  </si>
  <si>
    <t>MINICOMPONENTE PANASONIC CON 2 BOCINAS INTEGRADAS,</t>
  </si>
  <si>
    <t>TABLETA GRIS 10.1 SAMSUNG GALAXI</t>
  </si>
  <si>
    <t>DISCO 2.5" PORTABLE HDD BLANCO, SUPER SPEED USB 3.</t>
  </si>
  <si>
    <t>CAMARA DE VIDEO HANDY CAM 70x EXTENDED ZOOM COLOR</t>
  </si>
  <si>
    <t>CONGELADOR HORIZONTAL COLOR BLANCO; F. A4774</t>
  </si>
  <si>
    <t>REFRIGERADOR PUERTA DE VIDRIO COLOR GRIS, F. A4774</t>
  </si>
  <si>
    <t>IMPRESORA CON ESCANER COLOR NEGRO, F. 21449</t>
  </si>
  <si>
    <t>MINILAPTOP NEGRA, 2 GB MEMORIA RAM, 320 GB DISCO D</t>
  </si>
  <si>
    <t>COMPUTADORA COLOR NEGRO, PROCESADOR 2130, RAM 4GB.</t>
  </si>
  <si>
    <t>COMPUTADORA PERSONAL ALL IN ONE MULTIMEDIA CON PAN</t>
  </si>
  <si>
    <t>COMPUTADORA CON PROCESADOR AMD E1-1200 AMD RADEON</t>
  </si>
  <si>
    <t>LAPTOP TOSHIBA SATELITE L845D-SP4163.</t>
  </si>
  <si>
    <t>MONITOR LCD.</t>
  </si>
  <si>
    <t>MONITOR LCD COLOR NEGRO.</t>
  </si>
  <si>
    <t>COMPUTADORA HP 6300.</t>
  </si>
  <si>
    <t>MONITOR A COLOR DE PANTALLA PLANA DE LEDS DE 18.5"</t>
  </si>
  <si>
    <t>CPU CON PROCESADOR INTEL CORE i5, MEMORIA RAM DE 6</t>
  </si>
  <si>
    <t>CPU CON PROCESADOR INTEL CORE i5, MEMORIA RAM DE 4</t>
  </si>
  <si>
    <t>COMPUTADORA CON PROCESADOR INTEL CORE i3, MEMORIA</t>
  </si>
  <si>
    <t>COMPUTADORA HP 3500MT G540, 4GB, 500 GB, DVDRW.</t>
  </si>
  <si>
    <t>MONITOR PLANO LED 20`` HP, WEBCAM LV2011</t>
  </si>
  <si>
    <t>COMPUTADORA GATEWAY SX2865.</t>
  </si>
  <si>
    <t>COMPUTADORA GATEWAY XS2865.</t>
  </si>
  <si>
    <t>COMPUTADORA GATEWAY SX2865</t>
  </si>
  <si>
    <t>MONITOR GATEWAY 20".</t>
  </si>
  <si>
    <t>MONITOR GATEWAY 20``.</t>
  </si>
  <si>
    <t>MEDIDOR DE PH/MV/C CALIBRACION AUTOMATICA.</t>
  </si>
  <si>
    <t>POTENCIOMETRO MEDIDOR DE PH/MV/C CALIBRACION AUTOM</t>
  </si>
  <si>
    <t>KIT DE 4 MICROPIPETAS 0.5-10, 2-20, 20-200, 100-10</t>
  </si>
  <si>
    <t>IMPRESORA HP LASERJET P1102W 19PPM, USB WIRELES CO</t>
  </si>
  <si>
    <t>PLATO CALIENTE SENCILLO CON PLANCHA DE ALUMINIO DE</t>
  </si>
  <si>
    <t>COMPUTADORA ALL IN ONE OPTIPLEX 9010.</t>
  </si>
  <si>
    <t>BANCO NEUMATICO DE RESPALDO TIPO RIÐONERA Y ESTREL</t>
  </si>
  <si>
    <t>MANIQUI CON BRAZO PARA INYECCION Y VENOPUNCION EN</t>
  </si>
  <si>
    <t>VIDEOPROYECTOR MULTIMEDIA CON RESOLUCION VGA (800x</t>
  </si>
  <si>
    <t>SIMULADOR CONVALESCENT KELLY ADULTO DE CUERPO COMP</t>
  </si>
  <si>
    <t>TELEVISOR DE 42" LED.</t>
  </si>
  <si>
    <t>COMPUTADORA DE ESCRITORIO SX2865 MO308 1TB 4GB WIN</t>
  </si>
  <si>
    <t>MONITOR DE18.5" LED.</t>
  </si>
  <si>
    <t>SIMULADOR DE ACCESO VASCULAR "CHESTER CHEST" DE DO</t>
  </si>
  <si>
    <t>PIZARRON POLYVISION TS620.</t>
  </si>
  <si>
    <t>LAPTOP PORTATIL TOSHIBA SATELLITE P855-SP5163SM.</t>
  </si>
  <si>
    <t>LAPTOP PORTATIL TOSHIBA SATELLITE P855-SP5163SM</t>
  </si>
  <si>
    <t>COMPUTADORA DE ESCRITORIO SX2865 MO308 4 DB RAM 1</t>
  </si>
  <si>
    <t>COMPUTADORA DE ESCRITORIO GATEWAY  CON PROCESADOR</t>
  </si>
  <si>
    <t>MONITOR ACER DE 18.5".</t>
  </si>
  <si>
    <t>PROYECTOR NEC 3100 LUM MOD NP-M311X.</t>
  </si>
  <si>
    <t>PROYECTOR NEC 3100 LUMENES COLOR BEIGE.</t>
  </si>
  <si>
    <t>CPU DELL INSPIRON 660 S</t>
  </si>
  <si>
    <t>CPU DELL INSPIRON 660S</t>
  </si>
  <si>
    <t>MONITOR DELL</t>
  </si>
  <si>
    <t>PARRILLA CAL/AGIT CIMAREC, 18*18CM, THERMO SP13132</t>
  </si>
  <si>
    <t>BOMBA DE VACIO NO LUBRICADA DE 72lts/min, VACIO MA</t>
  </si>
  <si>
    <t>CONTADOR DE FLUJO  CON VALVULA 0-50 SCCM, INCLUYE</t>
  </si>
  <si>
    <t>IMPRESORA DE INYECCION DE TINTA CON SISTEMA CONTIN</t>
  </si>
  <si>
    <t>SERVIDOR SISTEMA DE ALMACENAMIENTO POWER VOLT DE 1</t>
  </si>
  <si>
    <t>SERVIDOR POWER EDGE R720, 8 PUERTOS FRONTALES HDD,</t>
  </si>
  <si>
    <t>SERVIDOR POWEREDGE R720, 8 PUERTOS FRONTALES HDD,</t>
  </si>
  <si>
    <t>SWITCH DE RED DE 24 PUERTOS GbE, CAPACIDAD ESCALAB</t>
  </si>
  <si>
    <t>MONITOR A COLOR DE PANTALLA PLANA DE 20" LCD-LED B</t>
  </si>
  <si>
    <t>CPU CON PROCESADOR INTEL, MEMORIA RAM DE 4GB, DISC</t>
  </si>
  <si>
    <t>COMPUTADORA CON PROCESADOR INTEL, MEMORIA RAM DE 4</t>
  </si>
  <si>
    <t>INSTRUMENTO ULTRA TURRAX ELECTRICO DE DISPERSION P</t>
  </si>
  <si>
    <t>BOMBA DE VACIO LUBRICADA, CAPACIDAD 72LTS./MIN, VA</t>
  </si>
  <si>
    <t>BALANZA PORTATIL 150 GR.</t>
  </si>
  <si>
    <t>BALANZA PORTATIL 5000 GR.</t>
  </si>
  <si>
    <t>BALANZA DE PRECISION 4100 GR.</t>
  </si>
  <si>
    <t>BALANZA ANALITICA 210 GR.</t>
  </si>
  <si>
    <t>ENTRENADOR DE AUSCULTACION CON SMARTSCOPE, INCLUYE</t>
  </si>
  <si>
    <t>SIMULADOR DE TECNICAS DE RESUCITACION ANNE RCP DE</t>
  </si>
  <si>
    <t>SIMULADOR MATERNO Y NEONATAL DE PARTO INCLUYE CONT</t>
  </si>
  <si>
    <t>MICRODIGESTOR KJENDAHL DE 6 PLAZAS</t>
  </si>
  <si>
    <t>COMPUTADORA ENSAMBLADA CON PROCESADOR INTEL DUAL C</t>
  </si>
  <si>
    <t>VIDEOPROYECTOR COLOR BLANCO.</t>
  </si>
  <si>
    <t>COMPUTADORA DE ESCRITORIO DELL VOSTRO 270S CI5/6G/</t>
  </si>
  <si>
    <t>MONITOR DELL 19" W LED E1912H NEGRO</t>
  </si>
  <si>
    <t>VIDEOPROYECTOR MULTIMEDIA.</t>
  </si>
  <si>
    <t>MICROSCOPIO PRIMO STAR CON CORRECCION AL INFINITO</t>
  </si>
  <si>
    <t>COMPUTADORA DE ESCRITORIO ALL-IN-ONE TOUCH PANTALL</t>
  </si>
  <si>
    <t>LAPTOP COLOR NEGRA.</t>
  </si>
  <si>
    <t>MINISPLIT COLOR BLANCO</t>
  </si>
  <si>
    <t>CREDENZA DE MADERA COLOR CHOCOLATE</t>
  </si>
  <si>
    <t>ESCRITORIO</t>
  </si>
  <si>
    <t>ARCHIVERO DE 4 CAJONES</t>
  </si>
  <si>
    <t>ARCHIVERO 4 CAJONES</t>
  </si>
  <si>
    <t>REFRIGERADOR COLOR BLANCO</t>
  </si>
  <si>
    <t>IMPRESORA</t>
  </si>
  <si>
    <t>ESTUCHE DE OTOSCOPIO</t>
  </si>
  <si>
    <t>SILLA GERENCIAL</t>
  </si>
  <si>
    <t>SCANNER DIGITAL CON CALIDAD FOTOGRAFICA, 5 BOTONES</t>
  </si>
  <si>
    <t>VEHICULO CAMIONETA SEQUOIA CON CAPACIDAD PARA 8 PASAJEROS, MOTOR DE 8 CILINDROS</t>
  </si>
  <si>
    <t>VEHICULO CAMIONETA SEQUOIA CON CAPACIDAD PARA 8 PA</t>
  </si>
  <si>
    <t>ESCRITORIO METALICO DE 2 GAVETAS CON CHAPA COLOR G</t>
  </si>
  <si>
    <t>VEHICULO AUTOBUS DE PASAJEROS MODELO AVANTE DE 39</t>
  </si>
  <si>
    <t>INTERFACE DE AUDIO MULTICANAL, 4 CANALES PARA LA G</t>
  </si>
  <si>
    <t>COMPUTADORA ALL IN ONE CON DISCO DURO DE 1TB, MEMO</t>
  </si>
  <si>
    <t>COMPUTADORA ALL IN ONE CON DISCO DURO DE 1TB, MEMORIA RAM DE 8GB</t>
  </si>
  <si>
    <t>IMPRESORA TERMICA DE TICKETS, MONOCROMATICA, INCLU</t>
  </si>
  <si>
    <t>LECTOR LASER DE CODIGO DE BARRAS, CONECCION USB, I</t>
  </si>
  <si>
    <t>INCUBADORA ESTUFA DE CULTIVOS.</t>
  </si>
  <si>
    <t>VIDEOCAMARA PARA MICROSOPIO COLOR NEGRA.</t>
  </si>
  <si>
    <t>MICROSCOPIO ESTEREOSCOPIO ELECTRONICO TRIOCULAR CO</t>
  </si>
  <si>
    <t>MICROSCOPIO TRIOCULAR ELECTRONICO CON 4 OBJETIVOS.</t>
  </si>
  <si>
    <t>ESPECTROFOTOMETRO MANUAL DIGITAL PARA 4 CELDAS.</t>
  </si>
  <si>
    <t>BALANZA ANALITICA ELECTRONICA DE 1000 GR. CON 3 PU</t>
  </si>
  <si>
    <t>MULTIFUNCIONAL COLOR BLANCO CON GRIS.</t>
  </si>
  <si>
    <t>SCANNER COLOR GRIS CON BLANCO.</t>
  </si>
  <si>
    <t>IMPRESORA COLOR NEGRO.</t>
  </si>
  <si>
    <t>IMPRESORA COLOR BLANCO OSTION.</t>
  </si>
  <si>
    <t>MULTIFUNCIONAL COLOR NEGRO.</t>
  </si>
  <si>
    <t>SILLA SECRETARIAL CON 5 RODAJAS, ALTURA AJUSTABLE,</t>
  </si>
  <si>
    <t>ARCHIVERO METALICO COLOR NEGRO CON CHAPA.</t>
  </si>
  <si>
    <t>DISCO DURO DE 2TB COLOR NEGRO.</t>
  </si>
  <si>
    <t>IMPRESORA LASERJET P1102W COLOR NEGRO.</t>
  </si>
  <si>
    <t>SCANNER SCANJET G3110 DE CAMA PLANA COLOR BLANCO.</t>
  </si>
  <si>
    <t>SCANNER G3110 TAMAÐO CARTA COLOR BLANCO.</t>
  </si>
  <si>
    <t>DESBROZADORA 43.3 CC.</t>
  </si>
  <si>
    <t>COMPUTADORA DE ESCRITORIO CORE I5 4 GB 500 GB GRAB</t>
  </si>
  <si>
    <t>MONITOR DE 18.5".</t>
  </si>
  <si>
    <t>CONGELADOR HORIZONTAL CON CAPACIDAD DE ALMACENAMIE</t>
  </si>
  <si>
    <t>CAMARA DIGITAL DE 14.2mpx CON PANTALLA TACTIL, CON</t>
  </si>
  <si>
    <t>MODULO OFICINA EJECUTIVA EN U, CON LIBRERO CON 2 GAVETAS Y ARCHIVERO CON 3 CAJON</t>
  </si>
  <si>
    <t>MODULO OFICINA EJECUTIVA EN U, CON LIBRERO CON 2 G</t>
  </si>
  <si>
    <t>MODULO OFICINA EJECUTIVA EN U, CON ESCRITORIO, ARCHIVERO CON 3 CAJONES CON CHAPA</t>
  </si>
  <si>
    <t>MODULO OFICINA EJECUTIVA EN U, CON ESCRITORIO, ARC</t>
  </si>
  <si>
    <t>CPU CON PROCESADOR INTEL CORE i3, MEMORIA RAM DE 4</t>
  </si>
  <si>
    <t>MONITOR DE PANTALLA PLANA DE 18.5" CON FUNCIONES D</t>
  </si>
  <si>
    <t>LOCKER METALICO CON 5 PUERTAS CON PORTACANDADO EN</t>
  </si>
  <si>
    <t>MICROFONO INHALAMBRICO CON RECEPTOR Y MICROFONO DE</t>
  </si>
  <si>
    <t>MICROFONO CON RECEPTOR Y MICROFONO DE DIADEMA.</t>
  </si>
  <si>
    <t>LAPTOP PANTALLA DE 15" INTEL CORE.</t>
  </si>
  <si>
    <t>MAQUINA DE BURBUJAS CON 4 LLANTAS, METALICA NEGRA</t>
  </si>
  <si>
    <t>MICROSCOPIO BINOCULAR CON 4 OBJETIVOS COLOR BLANCO</t>
  </si>
  <si>
    <t>MEDIDOR DE PH EDUCACIONAL CON ELCTRODO.</t>
  </si>
  <si>
    <t>MEDIDOR DE PH EDUCACIONAL CON AGITADOR.</t>
  </si>
  <si>
    <t>BALANZA GRANATARIA COLOR AZUL.</t>
  </si>
  <si>
    <t>LIBREO MODULAR EN MELANINA COLOR VINO/NEGRO.LINEA</t>
  </si>
  <si>
    <t>DESPACHADOR DE AGUA COLOR BLANCO.</t>
  </si>
  <si>
    <t>COMPUTADORA COLOR NEGRO</t>
  </si>
  <si>
    <t>MONITOR SAMSUNG COLOR NEGRO 18.5"</t>
  </si>
  <si>
    <t>PROYECTOR COLOR BLANCO DE 3100 LUMENES.</t>
  </si>
  <si>
    <t>PANTALLA DE 42"</t>
  </si>
  <si>
    <t>BOMBA DE VACIO COLOR BLANCA</t>
  </si>
  <si>
    <t>COMPUTADORA DE 23", ALL IN ONE</t>
  </si>
  <si>
    <t>INYECTOR COLOR GRIS</t>
  </si>
  <si>
    <t>TANQUE DE ELECTROFORESIS PARA 4 PLACAS DE GEL COLO</t>
  </si>
  <si>
    <t>BOMBA ELECTRICA COLOR BLANCO CON GRIS.</t>
  </si>
  <si>
    <t>ARCHIVERO 2 GAVETAS CON CHAPA DE MADERA CON CUATRO</t>
  </si>
  <si>
    <t>MULTIFUNCIONAL HP LASER JET PRO 400 M425dn COLOR N</t>
  </si>
  <si>
    <t>EQUIPO DE AIRE ACONDICIONADO MINI SPLIT DE 2 TONEL</t>
  </si>
  <si>
    <t>IMPRESORA MINI PRINTER EPSON M249A COLOR GRIS.</t>
  </si>
  <si>
    <t>ACONDICIONADOR DE VOLTAJE 24KVA, MOD. AMCR5356 EN</t>
  </si>
  <si>
    <t>MONITOR COLOR NEGRO DE 20".</t>
  </si>
  <si>
    <t>CRISOL DE PLATINO 45 X 50 MM DE 50 ML</t>
  </si>
  <si>
    <t>DESIONIZADOR DE AGUA BARNSTEAD, INCLUYE CARTUCHO P</t>
  </si>
  <si>
    <t>COMPUTADORA TABLET SURFACE TYPE NEGRA.CON TECLADO,</t>
  </si>
  <si>
    <t>MONITOR LED HP 20" COLOR NEGRO.</t>
  </si>
  <si>
    <t>COMPUTADORA HP ELITE 8300 COLOR NEGRO CON CUATRO R</t>
  </si>
  <si>
    <t>PROYECTOR SONY COLOR BLANCO.</t>
  </si>
  <si>
    <t>PROYECTOR SONY COLOR BALNCO.</t>
  </si>
  <si>
    <t>MULTIFUNCIONAL EPSON COLOR NEGRO.</t>
  </si>
  <si>
    <t>IMPRESORA HP COLOR NEGRA.</t>
  </si>
  <si>
    <t>LAPTOP LENOVO IDEA PAD 5300, 4GB, COLOR GRIS PLATA</t>
  </si>
  <si>
    <t>MONITOR LED HP PAVILLON DE 20"</t>
  </si>
  <si>
    <t>COMPUTADORA DE ESCRITORIO HP 6300, EN COLOR NEGRO.</t>
  </si>
  <si>
    <t>COMPUTADORA DE ESCRITORIO HP 6300.</t>
  </si>
  <si>
    <t>MULTIFUNCIONAL LASER SAMSUNG SCX-4655FN IMP/ESC/CO</t>
  </si>
  <si>
    <t>LAPTOP PORTATIL TOSHIBA SATELLITE L845D-SP4163KM,</t>
  </si>
  <si>
    <t>MONITOR DELL COLOR NEGRO DE 18.5" MODELO E1912HC</t>
  </si>
  <si>
    <t>COMPUTADORA DE ESCRITORIO CON PROCESADOR INTEL COR</t>
  </si>
  <si>
    <t>COMPUTADORA COLOR NEGRO.</t>
  </si>
  <si>
    <t>PANTALLA LED SAMSUNG 32", WIFI, WEB, HDMI, USB.</t>
  </si>
  <si>
    <t>MULTIFUNCIONAL COLOR NEGRO CON GRIS.</t>
  </si>
  <si>
    <t>PANTALLA LED 42" LG.</t>
  </si>
  <si>
    <t>LAPTOP COLOR NEGRA, INCLUYE ESTUCHE.</t>
  </si>
  <si>
    <t>ESTEREOSCOPIO BLANCO CON DOS LENTES MARCA MOTIC</t>
  </si>
  <si>
    <t>AIRE ACONDICIONADO MINI SPLIT YORK DE 1 TON, SOLO</t>
  </si>
  <si>
    <t>AIRE ACONDICIONADO MINI SPLIT TRANE DE 1.5 TON SOL</t>
  </si>
  <si>
    <t>MEDIDOR DE PH-120., COLOR GRIS.</t>
  </si>
  <si>
    <t>GRABADORA (QUEMADOR) DE BLURAY/DVD, QUEMADOR COLOR</t>
  </si>
  <si>
    <t>GRABADORA (QUEMADOR) DE BLURAY/DVD, QUEMADOR COLOR NEGRO CON CONTROL REMOTO</t>
  </si>
  <si>
    <t>TRIPIE RT50B COLOR NEGRO CON ESTUCHE, INCLUYE BASE</t>
  </si>
  <si>
    <t>TRIPIE RT50B COLOR NEGRO CON ESTUCHE, INCLUYE BASE CON PATAS PARA TRIPIE.</t>
  </si>
  <si>
    <t>TRIPIE GRUA COLOR NEGRO CON 4 PESAS DE 5 KG CADA UNA, BASTAGO SWIFT JIB50, DOLLY</t>
  </si>
  <si>
    <t>TRIPIE GRUA COLOR NEGRO CON 4 PESAS DE 5 KG CADA U</t>
  </si>
  <si>
    <t>MICROFONO COLOR GRIS CON ESTUCHE.</t>
  </si>
  <si>
    <t>RECEPTOR BASE COLOR NEGRO QUE INCLUYE MICROFONO CO</t>
  </si>
  <si>
    <t>RECEPTOR BASE COLOR NEGRO QUE INCLUYE MICROFONO COLOR GRIS CON ESTUCHE.</t>
  </si>
  <si>
    <t>MICROFONO INALAMBRICO COLOR NEGRO CON DOS RECEPTOR</t>
  </si>
  <si>
    <t>MICROFONO INALAMBRICO COLOR NEGRO CON DOS RECEPTORES, INCLUYE ESTUCHE</t>
  </si>
  <si>
    <t>LAMPARA MICROBEAM</t>
  </si>
  <si>
    <t>PANTALLA LED SONY COLOR NEGRO DE 40".</t>
  </si>
  <si>
    <t>SWITCHER DE VIDEO TRICASTER COLOR NEGRO CON TECLAD</t>
  </si>
  <si>
    <t>SWITCHER DE VIDEO TRICASTER COLOR NEGRO CON TECLADO NEGRO,SOFWARE PARA EDICION D</t>
  </si>
  <si>
    <t>MULTIFUNCIONAL LASER HP USB, COLOR NEGRO.</t>
  </si>
  <si>
    <t>MONITOR LED BENQ DE 24" NEGRO MOD GI2450.</t>
  </si>
  <si>
    <t>MINI LAPTOP PROCESADOR AMD C60, MEMORIA RAM 1 GB,</t>
  </si>
  <si>
    <t>CPU CON PROCESADOR AMD SEMPRON 145, MEMORIA RAM DE</t>
  </si>
  <si>
    <t>MONITOR A COLOR PANTALLA PLANA DE 15.6", LED, INCL</t>
  </si>
  <si>
    <t>BAÐO ULTRASONICO CON CAPACIDAD DE 6 LITROS, PANEL</t>
  </si>
  <si>
    <t>IMPRESORA LASER HP P1102W INALAMBRICA. EN COLR NEG</t>
  </si>
  <si>
    <t>VEHICULO CAMIONETA DE PASAJEROS TRANSIT PASS 125 T</t>
  </si>
  <si>
    <t>MEDIDOR DE PH mV DIGITAL, PORTATIL CON ELECTRODO D</t>
  </si>
  <si>
    <t>ESPECTROFOTOMETRO VISIBLE GENESYS 20, CONTROL DIGI</t>
  </si>
  <si>
    <t>VITRINA COLGANTE DE LAMINA CALIBRE 24 CON UN ENTRE</t>
  </si>
  <si>
    <t>CONGELADOR VERTICAL CON PUERTA SOLIDA EN COLOR BLA</t>
  </si>
  <si>
    <t>FUENTE DE ALIMENTACIËN PARA APLICACIONES DE ALTA T</t>
  </si>
  <si>
    <t>CARRO PARA ALMACENAMIENTO Y CARGA DE iPAD CON CAPA</t>
  </si>
  <si>
    <t>VIDEOPROYECTOR SVGA COLOR NEGRO CON MALETIN Y CONT</t>
  </si>
  <si>
    <t>AGITADOR MEZCLADOR CON CONTROL DE VELOCIDAD VARIAB</t>
  </si>
  <si>
    <t>CAMARA DE ELECTROFORESIS VERTICAL</t>
  </si>
  <si>
    <t>SISTEMA COMPUTARIZADO DE SIMULACION DE SIGN0S VITA</t>
  </si>
  <si>
    <t>MODELO ANATOMICO DE CUERPO ENTERO, CON BRAZOS Y PI</t>
  </si>
  <si>
    <t>BALANZA ANALITICA 300 GR. SENS. 0.1 MG.</t>
  </si>
  <si>
    <t>DISCO DURO SEAGATE 2TB BACKUP, COLOR NEGRO.</t>
  </si>
  <si>
    <t>CAMARA ELECTROFORESIS VERTICAL SC CIENTIFI.</t>
  </si>
  <si>
    <t>BAÐO MARIA, TEMPERATURA DISPLAY EN COLOR BLANCO.</t>
  </si>
  <si>
    <t>FUENTE DE PODER PARA CAMARA ELECTROFORESIS EN COLO</t>
  </si>
  <si>
    <t>BALANZA GRANATARIA EN COLOR AZUL.</t>
  </si>
  <si>
    <t>MESA PLEGABLE DE POLIMERO COLOR BLANCO DE 2.44*.76</t>
  </si>
  <si>
    <t>ARCHIVERO METALICO DE 4 GAVETAS COLOR NEGRO</t>
  </si>
  <si>
    <t>ARCHIVERO METALICO DE 4 GAVETAS NEGRO</t>
  </si>
  <si>
    <t>MULTIFUNCIONAL LASER CON IMPRESORA, COPIADORA Y FA</t>
  </si>
  <si>
    <t>IMPRESORA LASERJET COLOR NEGRO</t>
  </si>
  <si>
    <t>ARCHIVERO METALICO CON CUATRO GAVETAS COLOR ALMEND</t>
  </si>
  <si>
    <t>ARCHIVERO VERTICAL CON 2 GAVETAS EN COLOR CAOBA CO</t>
  </si>
  <si>
    <t>LIBRERO DE PISO CON 4 ESPACIOS SIN PUERTAS DE AGLO</t>
  </si>
  <si>
    <t>ARCHIVERO VERTICAL CON DOS GAVETAS DE AGLOMERADO C</t>
  </si>
  <si>
    <t>MULTIFUNCIONAL DE INYECCION DE TINTA COLOR NEGRO.</t>
  </si>
  <si>
    <t>COMPUTADORA PRESARIO ALL IN ONE PC 18.5" PROCESADO</t>
  </si>
  <si>
    <t>SILLA EJECUTIVA CON RESPALDO ALTO EN PIEL COLOR NE</t>
  </si>
  <si>
    <t>LAPTOP ASPIRE 7739Z-4410 CON PROCESADOR INTEL PENT</t>
  </si>
  <si>
    <t>COMPUTADORA TOUCH SMART PANTALLA LCD HD DE 20" DIA</t>
  </si>
  <si>
    <t>LIBRERO DE PISO CON DOS PUERTAS COLOR CAOBA CON PE</t>
  </si>
  <si>
    <t>MESA CIRCULAR CON PATAS DE CRUZ COLOR COLOR CAOBA</t>
  </si>
  <si>
    <t>MONITOR LED DE 18.5".</t>
  </si>
  <si>
    <t>COMPUTADORA DE ESCRITORIO VERITON M4610G 500GB/4GB</t>
  </si>
  <si>
    <t>IMPRESORA LASERJET PRO CP1525NW A COLOR.</t>
  </si>
  <si>
    <t>VIDEOPROYECTOR.</t>
  </si>
  <si>
    <t>PANTALLA DE PARED DE 84"X84" (231X213 CMS)</t>
  </si>
  <si>
    <t>VIDEOPROYECTOR COLOR NEGRO.</t>
  </si>
  <si>
    <t>PANTALLA DE PARED DE 84"X84" (231X213 CMS).</t>
  </si>
  <si>
    <t>ESCRITORIO CON CUBIERTA DE AGLOMERADO EN MELAMINA</t>
  </si>
  <si>
    <t>PANTALLA DE 46" LED 3D FHD CON BASE.</t>
  </si>
  <si>
    <t>MODULO CON OCHO BUTACAS FORRADAS EN TELA AZUL CON</t>
  </si>
  <si>
    <t>PROYECTOR DE 3100 LUMENES XGA COLOR BLANCO.</t>
  </si>
  <si>
    <t>ARCHIVERO DE 4 GAVETAS CON CHAPA EN COLOR NEGRO.</t>
  </si>
  <si>
    <t>ARCHIVERO METALICO DE 4 GAVETAS COLOR ARENA.</t>
  </si>
  <si>
    <t>ESCRITORIO DE AGLOMERADO EN FORMA DE L CON 2 CAJON</t>
  </si>
  <si>
    <t>LAPTOP ACER ASPIRE V5-431-4829, 500GB/4GB/W8, COLO</t>
  </si>
  <si>
    <t>iPAD APPLE MOD A1458, 64GB, EN COLOR BLANCO.</t>
  </si>
  <si>
    <t>IMPRESORA  HP LASERJET M1132, MULTIFUNCIONAL 19PPM</t>
  </si>
  <si>
    <t>iPAD APPLE COLOR NEGRO.</t>
  </si>
  <si>
    <t>IMPRESORA HP LASERJET M1132, MULTIFUNCIONAL COLOR</t>
  </si>
  <si>
    <t>IMPRESORA ZEBRA DE TARJETAS ZXP3 COLOR AZUL CON GR</t>
  </si>
  <si>
    <t>ARCHIVERO 4 GAVETAS CON CHAPA EN COLOR ALMENDRA.</t>
  </si>
  <si>
    <t>CAMARA DIGITAL SONY CYBER SHOT DSC-W610, 14.1MPX E</t>
  </si>
  <si>
    <t>REQUINTO LGRQ2E LUCIDA EN COLOR CAFE</t>
  </si>
  <si>
    <t>MONITOR DELL DE 18.5" EN COLOR NEGRO.</t>
  </si>
  <si>
    <t>MONITOR CON PANTALLA LCD DE 18.5".</t>
  </si>
  <si>
    <t>COMPUTADORA CON PROCESADOR INTEL COREI3-2120 (3MB</t>
  </si>
  <si>
    <t>AIRE ACONDICIONADO 1 S/F 110V, TENSION NOMINAL 115</t>
  </si>
  <si>
    <t>DESPACHADOR DE AGUA COLOR BLANCO</t>
  </si>
  <si>
    <t>ARCHIVERO METALICO DE 4 GAVETAS GRIS</t>
  </si>
  <si>
    <t>MULTIFUNCIONAL LASER</t>
  </si>
  <si>
    <t>IMPRESORA LASER COLOR NEGRO</t>
  </si>
  <si>
    <t>LECTOR DE CODIGO DE BARRAS NEGRO</t>
  </si>
  <si>
    <t>MULTIFUNCIONAL LASER MONOCROMATICO</t>
  </si>
  <si>
    <t>VIDEOPROYECTOR CON SISTEMA DLP, RESOLUCION XGA, BR</t>
  </si>
  <si>
    <t>VIDEOPROYECTOR LED CON CONTROL REMOTO COLOR BLANCO</t>
  </si>
  <si>
    <t>ELECTROCARDIOGRAFO CU PH1 DE CU MEDICAL SISTEMS, E</t>
  </si>
  <si>
    <t>COMPUTADORA HP P6-2302LA C13/4GB/1 TB/WIN 8/MON 18</t>
  </si>
  <si>
    <t>VIDEOCAMARA BENQ M23 FULL HD 5MPX DE 3" PANEL DIGI</t>
  </si>
  <si>
    <t>PULSOOXIMETRO EDHAN NUM 1008, EN COLOR NEGRO.</t>
  </si>
  <si>
    <t>GPS DE 12 CANALES PANTALLA LCD  DE 65,000 COLORES</t>
  </si>
  <si>
    <t>MULTIFUNCIONAL A COLOR, IMPRESORA, SCANNER Y COPIA</t>
  </si>
  <si>
    <t>DISCO DURO EXTERNO CON CAPACIDAD DE 500GB, CONECCI</t>
  </si>
  <si>
    <t>COMPUTADORA DE ESCRITORIO ENSAMBLADA,CON MONITOR B</t>
  </si>
  <si>
    <t>MONITOR BENQ LED DE 20" WIDE NEGRO</t>
  </si>
  <si>
    <t>ULTRACONGELADOR  DE 115V/60HZ. CON 20 RACK PORTAMU</t>
  </si>
  <si>
    <t>MULTIFUNCIONAL MONOCROMATICO, SCANNER, COPIADORA,</t>
  </si>
  <si>
    <t>EQUIPO INTERCAMBIADOR DE CALOR CONTROLADO POR COMP</t>
  </si>
  <si>
    <t>EQUIPO INTERCAMBIADOR DE CALOR CONTROLADO POR COMPUTADORA</t>
  </si>
  <si>
    <t>DISCO DURO EXTERNO ADATA 1TB 2.5" USB 3.0, COLOR N</t>
  </si>
  <si>
    <t>LAPTOP CON PROCESADOR INTEL CORE i5, PANTALLA TOUC</t>
  </si>
  <si>
    <t>VENTILADOR INDUSTRIAL METALICO OSILATORIO DE PARED</t>
  </si>
  <si>
    <t>AUTOCLAVE KITLAB MOD AE22 CON CAPACIDAD DE 22 LITR</t>
  </si>
  <si>
    <t>SIMULADOR DE NACIMIENTO MOD S500, INCLUYE 2 BEBES,</t>
  </si>
  <si>
    <t>MODELO SIMULADOR FONDO DE OJO.</t>
  </si>
  <si>
    <t>MODELO SIMULADOR DE OTOSCOPIA.</t>
  </si>
  <si>
    <t>SIMULADOR DE CATATARISMO URETRAL CON UN MODELO FEM</t>
  </si>
  <si>
    <t>MODELO ANATOMICO DEDESARROLLO DE LA DENTADURA RECI</t>
  </si>
  <si>
    <t>REGULADOR DE VOLTAJE DE 4KVA120UV MARCA VOGAR COLO</t>
  </si>
  <si>
    <t>EXTRACTOR CENTRIFUGO COLOR GRIS CON CONTROL DE PRE</t>
  </si>
  <si>
    <t>GABINETE DE MADERA COLOR CHOCOLATE, CON 2 PUERTAS</t>
  </si>
  <si>
    <t>MONITOR LCD DE 18.5" FLAT PANEL, RESOLUCION HD CON</t>
  </si>
  <si>
    <t>MONITOR LCD DE 18.5" FLAT PANEL</t>
  </si>
  <si>
    <t>COMPUTADORA DE ESCRITORIO CON PROCESADOR CORE I3,</t>
  </si>
  <si>
    <t>SISTEMA DE VIDEO CONFERENCIAS CON CAMARA Y MICROFO</t>
  </si>
  <si>
    <t>COMPUTADORA DE ESCRITORIO PAVILION 012LA PROCESADO</t>
  </si>
  <si>
    <t>TALADRO MORA SWEDEN DE 14" D/3 CUERDAS 5.15MM COLO</t>
  </si>
  <si>
    <t>TALADRO MORA SWEDEN 14" D/3 CUERDAS 5.15MM COLOR A</t>
  </si>
  <si>
    <t>TALADRO MORA SWEDEN 12" D/3 CUERDAS DE 5.15MM DE C</t>
  </si>
  <si>
    <t>FUENTER DE PODER PARA CAMARA ELECTROFORESIS.</t>
  </si>
  <si>
    <t>CAMARA ELECTROFORESIS VERTICAL SC CIENTIFIC.</t>
  </si>
  <si>
    <t>LAPTOP ULTRABOOK PANTALLA DE 17"</t>
  </si>
  <si>
    <t>CAPACIDAD MAXIMA DE 50kg Y MINIMA DE 200g, DIVISIO</t>
  </si>
  <si>
    <t>LAPTOP ASPIREM5-481 PTG 500 GB  6 GB  CI7 W8.</t>
  </si>
  <si>
    <t>MONITOR LCD MARCA DELL 18" RESOLUCION HD CON ILUMI</t>
  </si>
  <si>
    <t>MONITOR DELL DE 18.5" RESOLUCION HD CON ILUMINACIO</t>
  </si>
  <si>
    <t>MONITOR DELL 18.5" RESOLUCION HD CON RESOLUCION LE</t>
  </si>
  <si>
    <t>MONITOR DELL 18.5" RESOLUCION HD CON ILUMINACION L</t>
  </si>
  <si>
    <t>MONITOR DELL 18.5" CON RESOLUCION HD CON ILUMINACI</t>
  </si>
  <si>
    <t>MONITOR CON PANTALLA LED LCD 20" WEBCAM.</t>
  </si>
  <si>
    <t>NO BREAK DE 6 CONTACTOS.</t>
  </si>
  <si>
    <t>PANTALLA LED  DE 42"COLOR NEGRO</t>
  </si>
  <si>
    <t>LAPTOP  DE 13.3", PROCESADOR INTEL CORE I5 A 1.3 G</t>
  </si>
  <si>
    <t>MODULO PARA TV FABRICADO EN MELAMINA  EN COLOR GRI</t>
  </si>
  <si>
    <t>IMPRESORA MINIPRINTER TERMICA CON CORTADOR DE PAPE</t>
  </si>
  <si>
    <t>CPU CON PROCESADOR AMD, FUENTE DE PODER DE 500W, R</t>
  </si>
  <si>
    <t>IMPRESORA LASER JET  MONOCROMATICA</t>
  </si>
  <si>
    <t>MONITOR LED DE 18.5" CON WEB CAM INCLUIDA</t>
  </si>
  <si>
    <t>ARCHIVERO METALICO DE 4 GAVETAS TAMAÐO OFICIO.</t>
  </si>
  <si>
    <t>LAPTOP</t>
  </si>
  <si>
    <t>IMPRESORA LASERJET.</t>
  </si>
  <si>
    <t>IMPRESORA LASER HP.</t>
  </si>
  <si>
    <t>MESA DE JUNTAS DE: 4.80*1.20 MTS. LINEA MILAN EN M</t>
  </si>
  <si>
    <t>CREDENZA DE: 2.00*.50 MTS, CON SECCIËN DE PUERTAS</t>
  </si>
  <si>
    <t>IMPRESORA LASERJET COLOR NEGRO.</t>
  </si>
  <si>
    <t>MODULO CON 4 CAJONES CON CHAPA, INCLUYE LIBRERO CO</t>
  </si>
  <si>
    <t>MODULO DE AGLOMERADO CON CUBIERTA DE MELAMINA COLO</t>
  </si>
  <si>
    <t>COMPUTADORA DE ESCRITORIO GATEWAY ITB 4 GB.</t>
  </si>
  <si>
    <t>NO BREAK INTELIGENTE, DE TORRE, CON PANTALLA LCD,</t>
  </si>
  <si>
    <t>PARRILLA CON AGITACION, PANTALLA DIGITAL, CONTROL</t>
  </si>
  <si>
    <t>BALANZA ANALITICA CON CAPACIDAD DE 120 G. PARA PES</t>
  </si>
  <si>
    <t>PARRILLA DE AGITACION Y CALENTAMIENTO STABLE TEMP.</t>
  </si>
  <si>
    <t>AGITADOR ORBITAL ESTANDAR, VELOCIDAD VARIABLE DE C</t>
  </si>
  <si>
    <t>MEZCLADOR VORTEX DE VELOCIDAD VARIABLE DE 100 A 30</t>
  </si>
  <si>
    <t>BALANZA TRIPLE CON CAPACIDAD DE 610G X 0.1G, CAPAC</t>
  </si>
  <si>
    <t>VIDEOPROYECTOR CON TECNOLOGIA 3LCD, 300 LUMENES, R</t>
  </si>
  <si>
    <t>DISCO DURO EXTERNO PORTATIL CON CAPACIDAD DE ALMAC</t>
  </si>
  <si>
    <t>MULTIFUNCIONAL, IMPRESORA A COLOR, COPIADORA Y SCA</t>
  </si>
  <si>
    <t>MONITOR PANTALLA DE 18.5 PULGADAS</t>
  </si>
  <si>
    <t>SIMULADOR DE BRAZO DE PUNCION IV ADULTO COMPLETO,</t>
  </si>
  <si>
    <t>COMPUTADORA CON PROCESADOR CORE i3, MEMORIA RAM DE</t>
  </si>
  <si>
    <t>MONITOR DE PANTALLA PLANA DE 19.5"</t>
  </si>
  <si>
    <t>MEDIDOR DE PH/MV Y TEMPERATURA</t>
  </si>
  <si>
    <t>ARCHIVERO METALICO DE 4 GAVETAS.</t>
  </si>
  <si>
    <t>SILLËN EJECUTIVO MODELO MESH EN TELA Y MALLA COLOR</t>
  </si>
  <si>
    <t>LIBRERO DE AGLOMERADO EN 32 MM CON CUBIERTA DE MEL</t>
  </si>
  <si>
    <t>COMPUTADORA  ALL IN ONE HP PRO 1005.</t>
  </si>
  <si>
    <t>PANTALLA PROFESIONAL DE PROYECCIËN DE 2.40 METROS</t>
  </si>
  <si>
    <t>PANTALLA PROFESIONAL DE PROYECCIËN DE 2.40 MTS DE</t>
  </si>
  <si>
    <t>MONITOR HP LED LV1911 DE 18.5".</t>
  </si>
  <si>
    <t>COMPUTADORA HP PAVILLION P6-2302LA.</t>
  </si>
  <si>
    <t>COMPUTADORA HP ALL IN ONE G1-2112LA.</t>
  </si>
  <si>
    <t>MONITOR ASUS 18.5".</t>
  </si>
  <si>
    <t>COMPUTADORA ENSAMBLADA, GABINETE.</t>
  </si>
  <si>
    <t>LIBRERO DE 2.00*30*1.70 MTS. CON SECCIËN DE PUERTA</t>
  </si>
  <si>
    <t>COMPUTADORA PORTATIL DELL INSPIRON, 14R, 750 GB, 1</t>
  </si>
  <si>
    <t>COMPUTADORA PORTATIL DELL INSPIRON 14 I5, 6 GB, 75</t>
  </si>
  <si>
    <t>VIDEO PROYECTOR LED ACER K130, COLOR BLANCO</t>
  </si>
  <si>
    <t>DISCO DURO EXTERNO, 2TB, EN COLOR NEGRO</t>
  </si>
  <si>
    <t>INCUBADORA AUTOMATICA PARA 90 HUEVOS DE GALLINA, E</t>
  </si>
  <si>
    <t>NACEDORA PARA 300 HUEVOS DE GALLINA CON 5 CHAROLAS</t>
  </si>
  <si>
    <t>OXIMETRO PORTATIL VETERINARIO, DIGITAL DE PULSO, D</t>
  </si>
  <si>
    <t>BASCULA ELECTRONICA PEDIATRICA CON CAPACIDAD DE 20</t>
  </si>
  <si>
    <t>VITRINA DE PARES, 2 PUERTAS CON CHAPA, 2 CAJONES Y</t>
  </si>
  <si>
    <t>GABINETE METALICO CON 1 GAVETA CON VIDRIO Y DOS CA</t>
  </si>
  <si>
    <t>MESA MAYO BASE PESADA CON CHAROLA, FABRICADA EN AC</t>
  </si>
  <si>
    <t>CONGELADOR HORIZONTAL MEDIO, TAPA DE COFRE</t>
  </si>
  <si>
    <t>CONGELADOR HORIZONTAL MEDIO, TAPA DE COFRE, CON CA</t>
  </si>
  <si>
    <t>MARMITA DE ACERO INOXIDABLE GRADO ALIMENTICIO CON</t>
  </si>
  <si>
    <t>BASCULA ELECTRONICA CON CAPACIDAD DE 40KG CON LIMI</t>
  </si>
  <si>
    <t>IMPRESORA SAMSUNG ML-2525.</t>
  </si>
  <si>
    <t>REGULADOR DE VOLTAJE PARA ARCO MAGNETICO DE 4 CONT</t>
  </si>
  <si>
    <t>VIOLONCELLO COLOR NOGAL, INCLUYE ESTUCHE.</t>
  </si>
  <si>
    <t>TROMBON VARA JUPITER.</t>
  </si>
  <si>
    <t>VIOLIN HOEFNER 4/4 CON ESTUCHE.</t>
  </si>
  <si>
    <t>CONTRABAJO AMADEUS.</t>
  </si>
  <si>
    <t>VIOLA SAN ANTONIO CON ARCO Y ESTUCHE.</t>
  </si>
  <si>
    <t>PIANO ACUSTICO VERTICAL COLOR NEGRO.</t>
  </si>
  <si>
    <t>PIANO ACUSTICO VERTICAL  COLOR NEGRO.</t>
  </si>
  <si>
    <t>PIANO ACUSTICO VERTICAL COLOR NEGRO</t>
  </si>
  <si>
    <t>PIANO DE COLA COLOR NEGRO</t>
  </si>
  <si>
    <t>SIMULADOR PARA EXAMEN DE PROSTATA.</t>
  </si>
  <si>
    <t>SIMULADOR DE RUIDOS CARDIACOS Y RESPIRATORIOS DEL</t>
  </si>
  <si>
    <t>TELEFONO DE RED CISCO UNIFIED IP PHONE 6921 CHARCO</t>
  </si>
  <si>
    <t>MICROCENTRIFUGA DE VELOCIDAD VARIABLE</t>
  </si>
  <si>
    <t>MICROCENTRIFUGA DE VELOCIDAD VARIABLE 1000 A 14000</t>
  </si>
  <si>
    <t>MEDIDOR DE PH Y HUMEDAD EN SUELO COLOR NEGRO CON E</t>
  </si>
  <si>
    <t>MEDIDOR DE PH Y HUMEDAD EN SUELO COLOR NEGRO CON ESTUCHE DE PIEL COLOR CAFE.</t>
  </si>
  <si>
    <t>SIMULADOR LAERDAL QUE PERMITE UNA VARIEDAD DE INTU</t>
  </si>
  <si>
    <t>PIANO ACUSTICO VERTICAL  COLOR NEGRO</t>
  </si>
  <si>
    <t>TECLADO ELECTRONICO CON ENTRADAS USB, Y PORTAPARTI</t>
  </si>
  <si>
    <t>TECLADO ELECTRONICO CON ENTRADAS USB, Y PORTAPARTITURAS EN COLOR NEGRO CON GRIS</t>
  </si>
  <si>
    <t>TECLADO ELECTRONICO CON ENTRADAS USB, Y PORTAPARTITURAS EN COLOR NEGRO CON GRIS.</t>
  </si>
  <si>
    <t>COMPUTADORA ALL IN ONE CON PROCESADOR INTELCORE I3</t>
  </si>
  <si>
    <t>MICROFONO INALAMBRICO CON TRANSMISOR Y RECEPTOR CO</t>
  </si>
  <si>
    <t>MICROFONO DE  CONDENSADOR DE ESTUDIO COLOR DORADO</t>
  </si>
  <si>
    <t>KIT DE 6 MICROFONOS PARA BATERIA EN COLOR NEGRO.</t>
  </si>
  <si>
    <t>PAR DE  MONITORES  DELUX  ALTA CALIDAD</t>
  </si>
  <si>
    <t>PAR DE MONITORES  AMPLIFICADORES DE AUDIO  PARA CO</t>
  </si>
  <si>
    <t>PAR DE MONITORES DE ESTUDIO</t>
  </si>
  <si>
    <t>MICROFONO CARDIOIDE DINAMICO, INCLUYE SHOCKMOUNT,</t>
  </si>
  <si>
    <t>NO BREAKE DE 1000 VA RS 600W</t>
  </si>
  <si>
    <t>PIANO ELECTRONICO CLAVINOVA ARIUS</t>
  </si>
  <si>
    <t>MONITOR FULL HD LED DE 27"</t>
  </si>
  <si>
    <t>MONITOR FULL HD DE 27" COLOR NEGRO</t>
  </si>
  <si>
    <t>ARMARIO FORZZA CON TRES ENTREPA?OS Y DOS PUERTAS C</t>
  </si>
  <si>
    <t>ESCRITORIO FORZZA COLOR CHOCOLATE CON FRANJA INTER</t>
  </si>
  <si>
    <t>ESCRITORIO PENINSULA, CON TERMINACION EN RADIO DE</t>
  </si>
  <si>
    <t>ESCRITORIO BASICO COLOR CHOCOLATE CON BASE ESTRUCT</t>
  </si>
  <si>
    <t>IMPRESORA DE INYECCION DE TINTA CON PANTALLA, EN C</t>
  </si>
  <si>
    <t>COPIADORA DIGITAL IMPRESIËN, COPIA, ESCANEO, HAST</t>
  </si>
  <si>
    <t>DISCO DURO EXTERNO DE 2 TB.</t>
  </si>
  <si>
    <t>DISCO DURO EXTRENO DE 2 TB.</t>
  </si>
  <si>
    <t>VEHICULO SEDAN BASE AT 4 PUERTAS, MOTOR 1.8 LITROS</t>
  </si>
  <si>
    <t>CONSOLA MEZCLADORA PROFESIONAL PARA AUDIO, CON UN HIBRIDO TELEFONICO DIGITAL MAR</t>
  </si>
  <si>
    <t>CONSOLA MEZCLADORA PROFESIONAL PARA AUDIO, CON UN</t>
  </si>
  <si>
    <t>SERVIDOR DE AUDIO  NET WORK STORAGE ARRAY</t>
  </si>
  <si>
    <t>PROCESADOR DE AUDIO PARA FM  CON 5 BANDAS DE ECUAL</t>
  </si>
  <si>
    <t>PROCESADOR DE AUDIO PARA FM  CON 5 BANDAS DE ECUALIZACION</t>
  </si>
  <si>
    <t>SISTEMA DE ENLACE ESTUDIO-PLANTA, EQUIPO RECEPTOR</t>
  </si>
  <si>
    <t>SISTEMA DE ENLACE ESTUDIO-PLANTA, EQUIPO RECEPTOR INCLUYE ANTENA TIPO YAGI, 24 M</t>
  </si>
  <si>
    <t>MODULO  DE RECEPCION FABRICADO EN MELAMINA CON MED</t>
  </si>
  <si>
    <t>CODIFICADOR DE REDES.</t>
  </si>
  <si>
    <t>ESTANTE METALICO CON 5 ENTREPAÐOS PARA BIBILIOTECA</t>
  </si>
  <si>
    <t>MONITOR FULL HD LED DE 27" COLOR NEGRO</t>
  </si>
  <si>
    <t>ESTADIMETRO PORTATIL MARCA SECA 213</t>
  </si>
  <si>
    <t>ANTROPOMETRO LAFAYETTE 60CM</t>
  </si>
  <si>
    <t>PLICOMETRO METALICO HARPENDEN APERTURA 80MM</t>
  </si>
  <si>
    <t>BASCULA MECANICA CON ESTANDIMETRO MARCA SECA 700</t>
  </si>
  <si>
    <t>INFANTOMETRO PARA MEDIR LA TALLA DE BEBES Y NIÐOS</t>
  </si>
  <si>
    <t>GRABADORA DE AUDIO PORTABLE DIGITAL, LINEAR STEREO</t>
  </si>
  <si>
    <t>PIPETA MICRO AUTOMATICA CON RANGO DE 500 A 5000 ML</t>
  </si>
  <si>
    <t>MEDIDOR DE PH DIGITAL PARA SOLIDOS.</t>
  </si>
  <si>
    <t>PICADORA PARA QUESO CHIHUAHUAM DE ACERO INOXIDABLE</t>
  </si>
  <si>
    <t>VIDEOPROYECTOR DIGITAL CON TECNOLOGIA 3LCD, RESOLU</t>
  </si>
  <si>
    <t>EQUIPO ERGONOMETRO (REMO) WATERROWER MODELO NATURA</t>
  </si>
  <si>
    <t>BASCULA ANALIZADOR COMPOSICIËN CORPORAL EN COLOR B</t>
  </si>
  <si>
    <t>BASCULA  ANALIZADOR COMPOSICIËN CORPORAL EN COLOR</t>
  </si>
  <si>
    <t>ESPIROMETRO CON LUZ DE INDICACIËN SENSOR DE TEMPER</t>
  </si>
  <si>
    <t>COMPUTADORA AIO C200 BLANCA.</t>
  </si>
  <si>
    <t>CABALLO DE SALTO TIPO LENGUA.</t>
  </si>
  <si>
    <t>VIGA DE EQUILIBRIO AL PISO.</t>
  </si>
  <si>
    <t>BARRAS PARALELAS PROFESIONAL.</t>
  </si>
  <si>
    <t>COLCHON DE 3M*2M*20CM, EN COLOR AZUL REY.</t>
  </si>
  <si>
    <t>BAFLE YAMAHA BR-15.</t>
  </si>
  <si>
    <t>CONSOLA YAMAHA EMX512SC.</t>
  </si>
  <si>
    <t>SISTEMA DE MICROFONO UHF KAPTON KMU-10P, INCLUYE E</t>
  </si>
  <si>
    <t>SISTEMA DE MICROFONO UHF KAPTON KMU-10P, INCLUYE ESTUCHE.</t>
  </si>
  <si>
    <t>SILLON RECLINABLE EN VINIL COLOR CAF╔.</t>
  </si>
  <si>
    <t>MINICOMPONENTE 60W, EN COLOR NEGRO.</t>
  </si>
  <si>
    <t>CONTROL DE ACCESO SIMPLE FACIAL.</t>
  </si>
  <si>
    <t>COMPUTADORA IMAC  DE 21.5", 2.7 QC, 2*4GB, 1TB, IR</t>
  </si>
  <si>
    <t>LAPTOP MBAIR DE 13.3", 128 FLASH-SPA.</t>
  </si>
  <si>
    <t>TORRE DUPLICADORA  CON   4 QUEMADORES DE DVD</t>
  </si>
  <si>
    <t>COMPUTADORA DE ESCRITORIO  ALL IN ONE DE 23'' HD T</t>
  </si>
  <si>
    <t>MULTIFUNCIONAL MONOCROMATICO LASER CON PANTALLA LC</t>
  </si>
  <si>
    <t>APARATO BIANGULAR INCLINE PRESS, FABRICADO EN ESTR</t>
  </si>
  <si>
    <t>APARATO LEG CURLS, FABRICADO EN ESTRUCTURA METALIC</t>
  </si>
  <si>
    <t>APARATOTRICEP EXTENSION, FABRICADO EN ESTRUCTURA M</t>
  </si>
  <si>
    <t>APARATO BIANGULAR SHOULDER PRESS, FABRICADO EN EST</t>
  </si>
  <si>
    <t>APARATO LEG EXTENSION, FABRICADO EN ESTRUCTURA MET</t>
  </si>
  <si>
    <t>APARATO BIANGULAR LAT ROW, FABRICADO EN ESTRUCTURA</t>
  </si>
  <si>
    <t>APARATO BIANGULAR BACK, FABRICADO EN ESTRUCTURA ME</t>
  </si>
  <si>
    <t>APARATO ARM CURL, FABRICADO EN ESTRUCTURA METALICA</t>
  </si>
  <si>
    <t>APARATO SEATED LEG PRESS, FABRICADO EN ESTRUCTURA</t>
  </si>
  <si>
    <t>MULTIFUNCIONAL EPSON EN COLOR NEGRO, IMPRIME, COPI</t>
  </si>
  <si>
    <t>BALANZA ELECTRONICA DIGITAL</t>
  </si>
  <si>
    <t>LAPTOP CON PROCESADOR INTEL CORE i5, MEMORIA RAM D</t>
  </si>
  <si>
    <t>COMPUTADORA ACER ALL IN ONE EN COLOR NEGRO, CON PR</t>
  </si>
  <si>
    <t>COMPUTADORA  DE ESCRITORIO ACER ALL IN ONE, PANTAL</t>
  </si>
  <si>
    <t>COMPUTADORA DE ESCRITORIO ACER AZS600-MT308 ALL IN</t>
  </si>
  <si>
    <t>COMPLEMENTO DOCUMENTO 138852 COMPUTADORA DE ESCRITORIO ACER AZS600-MT308 ALL IN</t>
  </si>
  <si>
    <t>BAÐO MARIA ANALOGO CON VOLTAJE DE ALIMENTACION DE</t>
  </si>
  <si>
    <t>BAÐO MARIA  CON VOLTAJE DE ALIMENTACION DE 120 W. COMPLEMENTO DOCUMENTO 115923</t>
  </si>
  <si>
    <t>ESPECTROFOTOMETRO UV Y VISIBLE  EN COLOR ARENA CON</t>
  </si>
  <si>
    <t>ESPECTROFOTOMETRO GENESYS 20, EN COLOR BLANCO.</t>
  </si>
  <si>
    <t>MULTIFUNCIONAL A COLOR, IMPRESORA, SCANNER, COPIAD</t>
  </si>
  <si>
    <t>TRANSMISOR DE FM DE 10KW DIGITAL, FRECUENCIA 100.5</t>
  </si>
  <si>
    <t>TRANSMISOR DE FM DE 10KW DIGITAL, FRECUENCIA 100.5 MHZ, SE COMPONE DE 5 COMPONEN</t>
  </si>
  <si>
    <t>ANTENA PROFESIONAL DE TRANSMISION FM DE 6 ELEMENTO</t>
  </si>
  <si>
    <t>ANTENA PROFESIONAL DE TRANSMISION FM DE 6 ELEMENTOS, 1 SISTEMA PARALELO CON ARRE</t>
  </si>
  <si>
    <t>DESHIDRATADOR PARA LINEA DE TRANSMISION DE RADIO F</t>
  </si>
  <si>
    <t>DESHIDRATADOR PARA LINEA DE TRANSMISION DE RADIO FM DE 1-5/8"</t>
  </si>
  <si>
    <t>TRANSMISOR FM DE 1000 WATTS EN LA FRECUENCIA DE 10</t>
  </si>
  <si>
    <t>TRANSMISOR FM DE 1000 WATTS EN LA FRECUENCIA DE 100.5 MHZ</t>
  </si>
  <si>
    <t>WATTIMETRO BIDIRECCIONAL CON TRAMO DE LINEA RIGIDA</t>
  </si>
  <si>
    <t>WATTIMETRO BIDIRECCIONAL CON TRAMO DE LINEA RIGIDA Y ELEMENTOS DE MEDICION</t>
  </si>
  <si>
    <t>CARGA FANTASMA DE 10KW, IMPEDANCIA DE OHMS, PARA A</t>
  </si>
  <si>
    <t>CARGA FANTASMA DE 10KW, IMPEDANCIA DE OHMS, PARA ATENUAR LOS CAMPOS DE RADIOFREC</t>
  </si>
  <si>
    <t>FRECUENCIOMETRO DE AMPLIO RANGO</t>
  </si>
  <si>
    <t>MONITOR DE MODULACION PARA FM ESTEREO</t>
  </si>
  <si>
    <t>REGULADOR DE VOLTAJE DE 18KVA┤s TRIFASICO AUTOMATI</t>
  </si>
  <si>
    <t>PATCH PANEL, SWITCH DE CAMBIO DE TRANSMISORES</t>
  </si>
  <si>
    <t>BALANZA ANALITICA DIGITAL PORTABLE CON CAPACIDAD D</t>
  </si>
  <si>
    <t>CENTRIFUGA PARA 6 TUBOS CAPACIDAD 15mlX60R10 MLX6,</t>
  </si>
  <si>
    <t>PANTALLA LED DE 42" FULL HD SMART, EN COLOR GRIS</t>
  </si>
  <si>
    <t>TABLET APPLE IPAD AIR  CON  WI-FI A7 PANTALLA DE 9</t>
  </si>
  <si>
    <t>VIDEOPROYECTOR DIGITAL TECNOLOGIA DLP, RESOLUCION</t>
  </si>
  <si>
    <t>MINILAPTOP CON PROCESADOR AMD C-60, MEMORIA RAM DE</t>
  </si>
  <si>
    <t>COMPUTADORA DE ESCRITORIO ALL IN ONE APPLE IMAC, P</t>
  </si>
  <si>
    <t>CINEMA DISPLAY CON  PANTALLA: 27┤┤ RETROILUMINCAIË</t>
  </si>
  <si>
    <t>COMPUTADORA DE ESCRITORIO  MAC PRO CON PROCESADOR</t>
  </si>
  <si>
    <t>SERVIDOR CON PROCESADOR INTEL XEON W3565 3.2/3.46</t>
  </si>
  <si>
    <t>SWITCH CATALYST DE 10/100 2T SFP LITE.</t>
  </si>
  <si>
    <t>RACK DE ALUMINIO DE 7 PIESx19" CON 2  PANEL DE PAR</t>
  </si>
  <si>
    <t>TABLET CON MEMORIA DE 8GB, PANTALLA TACTIL DE 7" C</t>
  </si>
  <si>
    <t>MULTIFUNCIONAL LASERJET, IMPRESORA, SCANNER, COPIA</t>
  </si>
  <si>
    <t>VIDEOPROYECTOR MULTIMEDIA CON TECNOLOGIA DLP CON R</t>
  </si>
  <si>
    <t>MONITOR PANTALLA PLANA LCD/LED A COLOR, 18.5", MEN</t>
  </si>
  <si>
    <t>CPU CON PROCESADOR INTEL CORE G1610, MEMORIA RAM D</t>
  </si>
  <si>
    <t>SWITCH DE 24 PUERTOS 10/100 DE RED, GABINTE METALI</t>
  </si>
  <si>
    <t>SCANNER HP N6350 NETWOR, EN COLOR BLANCO CON GRIS.</t>
  </si>
  <si>
    <t>SCANNER KODAK MODELO 12400, BLANCO Y NEGRO/ ESCALA</t>
  </si>
  <si>
    <t>ARCHIVERO DE 4 GAVETAS METALICO COLOR NEGRO.</t>
  </si>
  <si>
    <t>MULTIFUNCIONAL BROTHER COLOR LASER.</t>
  </si>
  <si>
    <t>VIDEOPROYECTOR DIGITAL 3LCD, 2800 LUMENES, RESOLUC</t>
  </si>
  <si>
    <t>LAPTOP CON PROCESADOR INTEL CELERON, MEMORIA RAM D</t>
  </si>
  <si>
    <t>LAPTOP CON PROCESADOR AMD DUAL CORE, MEMORIA RAM D</t>
  </si>
  <si>
    <t>AIRE ACONDICIONADO TIPO MINI SPLIT FRIO - CALOR DE</t>
  </si>
  <si>
    <t>AIRE ACONDICIONADO TIPO MINI SPLIT FRIO-CALOR DE 3 TONELADAS</t>
  </si>
  <si>
    <t>AIRE ACONDICIONADOTIPO MINI SPLIT FRIO-CALOR DE 3 TONELADAS</t>
  </si>
  <si>
    <t>AIRE ACONDICIONADO TIPO MINI SPLIT FRIO-CALOR DE 1 TONELADA 220/1/60 R-22</t>
  </si>
  <si>
    <t>AIRE ACONDICIONADO TIPO MINI SPLIT FRIO-CALOR DE 5 TONELADAS 220/1/60 R-22</t>
  </si>
  <si>
    <t>AIRE ACONDICIONADO TIPO MINI SPLIT FRIO-CALOR DE 5 TONELADAS 220/1/60 R22</t>
  </si>
  <si>
    <t>AIRE ACONDICIONADO TIPO MINI SPLIT FRIO-CALOR DE 3 TONELADAS 220/1/60 R-22</t>
  </si>
  <si>
    <t>AIRE ACONDICIONADO TIPO MINI SPLIT FRIO-CALOR DE 2 TONELADAS 220/1/60 R-22</t>
  </si>
  <si>
    <t>ACCESS POINT ZF CON BANDA DUAL 802.11 N</t>
  </si>
  <si>
    <t>ID DISPONIBLE</t>
  </si>
  <si>
    <t>BAFLE AMPLIFICADOR 15 3500W CON REP SD/US, EN COLO</t>
  </si>
  <si>
    <t>BAFLE AMP 15 3500W C/CONTROL GRAVES, EN COLOR NEGR</t>
  </si>
  <si>
    <t>MULTIFUNCIONAL HP.</t>
  </si>
  <si>
    <t>ROUTER CON PUERTOS GIGABIT DUAL WAN VPN, EN COLOR</t>
  </si>
  <si>
    <t>PROYECTOR EPSON POWERLITE S10+/S12+2800 LUMENES EN</t>
  </si>
  <si>
    <t>PROYECTOR POERLITE S12+ 2800 LUMENES.</t>
  </si>
  <si>
    <t>PROYECTOR 3500 LUMENES XGA HDMI INCLUYE FUNDA.</t>
  </si>
  <si>
    <t>COMPUTADORA CON PROCESADOR INTEL (R) PENTIUM (R) C</t>
  </si>
  <si>
    <t>PARRILLA DE CALENTAMIENTO CON PLATO DE CERAMICA DE</t>
  </si>
  <si>
    <t>GABINETE CUBIERTA DE TRABAJO CON RESPALDO DE 25" (</t>
  </si>
  <si>
    <t>ROTOEVAPORADOR CON BAÐO BM-500 RE-301-AW DIGITAL C</t>
  </si>
  <si>
    <t>BALANZA GRANATARIA VE-5000</t>
  </si>
  <si>
    <t>BALANZA ANALITICA VE-204</t>
  </si>
  <si>
    <t>PARRILLA AGITADORA MAGNETICA</t>
  </si>
  <si>
    <t>MICROSCOPIO BINOCULAR VE-BC1</t>
  </si>
  <si>
    <t>SISTEMA DE ABSORCION ATOMICA  BUCK ,CON QUEMADOR O</t>
  </si>
  <si>
    <t>ESTEROSCOPIO BINOCULAR</t>
  </si>
  <si>
    <t>MICROSCOPIO ESTEREOSCOPICO BINOCULAR CONCABEZA TRI</t>
  </si>
  <si>
    <t>MICROSCOPIO ESTEREOSCOPICO BINOCULAR CON CABEZA TR</t>
  </si>
  <si>
    <t>VEHICULO SEDAN COROLLA BASE AT COLOR BLANCO CON 4</t>
  </si>
  <si>
    <t>MONITOR CON PANTALLA LCD DE 18.5" CON ILUMINACION</t>
  </si>
  <si>
    <t>COMPUTADORA HP PAVILION 500-045LA, CON PROCESADOR</t>
  </si>
  <si>
    <t>IMPRESORA HP LASERJET P1606DN DUPLEX 25/26 PPM N/P</t>
  </si>
  <si>
    <t>IMPRESORA MULTIFUNCIONAL DE INYECCION DE TINTA A C</t>
  </si>
  <si>
    <t>COMPUTADORA PORTATIL CON PROCESADOR INTEL CELERON</t>
  </si>
  <si>
    <t>ELECTROCARDIOGRAFO HOLTER CARDIOESCAPE SONOMEDIC.</t>
  </si>
  <si>
    <t>OXIMETRO POLYMER.</t>
  </si>
  <si>
    <t>LAPTOP CON PROCESADOR CORE i5, MEMOIA RAM DE 8GB,</t>
  </si>
  <si>
    <t>COMPUTADORA AIO HP PAVILION.</t>
  </si>
  <si>
    <t>IPAD CON WI FI CON 128 GB. EN RAM.</t>
  </si>
  <si>
    <t>PLOTER DE IMPRESION TERMICA, DE INYECCION DE TINTA</t>
  </si>
  <si>
    <t>COMPUTADORA PORTATIL CON PROCESADOR INTEL CORE 2 D</t>
  </si>
  <si>
    <t>MONITOR DE 21.5" LED, RESOLUCIËN 1920*1080, EN COL</t>
  </si>
  <si>
    <t>MONITOR  DE 21.5" LED, RESOLUCION 1920*1080 EN COL</t>
  </si>
  <si>
    <t>MONITOR DE 21.5" LED, RESOLUCION 1920*1080, EN COL</t>
  </si>
  <si>
    <t>MONITOR DE 21.5"LED, RESOLUCION 1920*1080, EN COLO</t>
  </si>
  <si>
    <t>MONITOR DE 12.5" LED, RESOLUCION 1920*1080, EN COL</t>
  </si>
  <si>
    <t>MONITOR 21.5" LED, RESOLUCION 1920*1080, EN COLOR</t>
  </si>
  <si>
    <t>MONITOR  DE 21.5" LED, RESOLUCION 1920*1080, EN CO</t>
  </si>
  <si>
    <t>MONITOR 21.5"LED, RESOLUCION 1920*1080, EN COLOR N</t>
  </si>
  <si>
    <t>MONITRO DE 21.5" LED, RESOLUCION 1920*1080, EN COL</t>
  </si>
  <si>
    <t>MONITOR 21.5" LED, RESOLUCION 1920*1080,EN COLOR N</t>
  </si>
  <si>
    <t>MONITOR 21.5" LED, RESOLUCION 1920*1080 EN COLOR N</t>
  </si>
  <si>
    <t>MONITOR 21.5" LED, RESOLUCION 1920*1080</t>
  </si>
  <si>
    <t>MONITOR 21.5 LED, RESOLUCION 1920*1080, EN COLOR N</t>
  </si>
  <si>
    <t>LAPTOP MACBOOK PRO APPLE, PROCESADOR CORE i5, MEMO</t>
  </si>
  <si>
    <t>LAPTOP MACBOOK AIR</t>
  </si>
  <si>
    <t>iPOD NANO 16GB PURPLE-SPA</t>
  </si>
  <si>
    <t>TABLET IPAD Wi-Fi 128GB SPACE GRAY</t>
  </si>
  <si>
    <t>SCANNER EPSON GT-S55 J271B 25/PM, USB 2.0.</t>
  </si>
  <si>
    <t>IMPRESORA MULTIFUNCIONAL LASER M 1132.</t>
  </si>
  <si>
    <t>MULTIFUNCIONAL LASER JET COLOR, IMPRESORA. COPIADO</t>
  </si>
  <si>
    <t>NO BREAK APC BR1000G 600W 1000V 3B1332X35590</t>
  </si>
  <si>
    <t>MULTIFUNCIONAL HP LASER 200 COLOR MFP M276NW CND8F</t>
  </si>
  <si>
    <t>SCANNER HP 5590.</t>
  </si>
  <si>
    <t>VIDEOPROYECTOR EPSON S17</t>
  </si>
  <si>
    <t>MULTIFUNCIONAL MONO DCP-7055W</t>
  </si>
  <si>
    <t>LOCKER PERSONAL NEGRO/INOX</t>
  </si>
  <si>
    <t>LAPTOP SONY VAIO PRO 13", CORE 15, RAM 8GB, .</t>
  </si>
  <si>
    <t>IMPRESORA HP LASERJET P1606DN DUPLEX 25/26 PPM N/P CE749A</t>
  </si>
  <si>
    <t>COMPUTADORA ALL IN ONE CON PROCESADOR INTEL CORE i</t>
  </si>
  <si>
    <t>MESA DE JUNTAS FABRICADA EN AGLOMERADO CON CUBIERT</t>
  </si>
  <si>
    <t>MULTIFUNCIONAL HP OFFICEJET PRO X 476</t>
  </si>
  <si>
    <t>SOPLADORA/ASPIRADORA 26CC RYOBI</t>
  </si>
  <si>
    <t>LIBRERO DE AGLOMERADO FORRADO EN MELAMINA, CON SEI</t>
  </si>
  <si>
    <t>LIBRERO DE AGLOMERADO FORRADO EN MELAMINA,</t>
  </si>
  <si>
    <t>TECLADO INALAMBRICO TIPO COVER, DISE?ADO ESPECIALM</t>
  </si>
  <si>
    <t>CREDENZA DE AGLOMERADO CON CUBIERTA DE MELAMINA CO</t>
  </si>
  <si>
    <t>SILLON EJECUTIVO TAPIZADO EN VINIPIEL COLOR CAFE O</t>
  </si>
  <si>
    <t>ESCRITORIO DE AGLOMERADO FORRADO EN MELAMINA, CON</t>
  </si>
  <si>
    <t>ESCRITORIO DE AGLOMERADO FORRADO EN MELAMINA</t>
  </si>
  <si>
    <t>MINI LAP TOP CON PROCESADOR INTEL ATOM N2600 (1.6G</t>
  </si>
  <si>
    <t>ANALIZADOR DE CARBONO ORGANICO TOTAL</t>
  </si>
  <si>
    <t>ARCHIVERO METALICO OFICIO COLOR NEGRO</t>
  </si>
  <si>
    <t>BALANZA ANALITICA</t>
  </si>
  <si>
    <t>BALANZA ANALITICA CON CALIBRACION INTERNA 210 GR.</t>
  </si>
  <si>
    <t>MULTIFUNCIONAL CON IMPRESORA , SCANNER, Y COPIADOR</t>
  </si>
  <si>
    <t>VIDEOPROYECTOR  SONY VPL-DX120 26OO LUM LCD XGA</t>
  </si>
  <si>
    <t>VIDEOPROYECTOR SONY VPL-DX120 2600 LUM LCD XGA</t>
  </si>
  <si>
    <t>ESCANER HP 5590 DIGITAL 2400 DPI ADF 8PPM</t>
  </si>
  <si>
    <t>ESCANER HP 5590 DIGITAL 2400 DPIADF 8PPM</t>
  </si>
  <si>
    <t>PARRILLA DE AGITACION Y CALENTAMIENTO EN COLOR AZU</t>
  </si>
  <si>
    <t>BOMBA DE VACIO  CON SISTEMA MODULAR DE VACIO EN CO</t>
  </si>
  <si>
    <t>INCUBADORA DIGITAL BOEKEL 133000, CON CAPACIDAD DE</t>
  </si>
  <si>
    <t>LAPTOP SONY VAIO TOUCHSCREEN, EN COLOR GRIS, INCLU</t>
  </si>
  <si>
    <t>LAPTOP TOUCH HP EN COLOR NEGRO, INCLUYE CARGADOR.</t>
  </si>
  <si>
    <t>CAMARA REFLEX EOS CANON EN COLOR NEGRO, INCLUYE TR</t>
  </si>
  <si>
    <t>MULTIFUNCIONAL HP LASER JET 100 COLOR, IMPRIME, ES</t>
  </si>
  <si>
    <t>COMPUTADORA PORTATIL DELL, CON 500 GB DE MEMORIA R</t>
  </si>
  <si>
    <t>MULTIFUNCIONAL HP LASER 200 A COLOR, IMPRIME, ESCA</t>
  </si>
  <si>
    <t>LAPTOP SONY EN COLOR GRIS, PROCESADOR INTEL CORE i</t>
  </si>
  <si>
    <t>TABLET SURFACE CON SISTEMA OPERATIVO WINDOWS RT, M</t>
  </si>
  <si>
    <t>COMPUTADORA ALL IN ONE HP PAVILLION 20 TOUCH, CON</t>
  </si>
  <si>
    <t>VIDEOPROYECTOR SVGA 800*600 COLOR BLANCO</t>
  </si>
  <si>
    <t>MONITOR NEGRO CON PANTALLA DE 21.5"</t>
  </si>
  <si>
    <t>MONITOR NEGRO LCD CON PANTALLA DE 21.5"</t>
  </si>
  <si>
    <t>MULTIFUNCIONAL EN COLOR NEGRO,IMPRIME, COPIA, ESCA</t>
  </si>
  <si>
    <t>MULTIFUNCIONAL LASER MONOCROMATICO, FUNCIONES DE I</t>
  </si>
  <si>
    <t>FUENTE DE PODER PARA CAMARA DE ELCTROFORESIS DE 30</t>
  </si>
  <si>
    <t>IMPRESORA LASER JET NEGRA</t>
  </si>
  <si>
    <t>PATIN HIDRAULICO COLOR AMARILLO</t>
  </si>
  <si>
    <t>MINI MICROCENTRIFUGA</t>
  </si>
  <si>
    <t>TERMOBAÐO, TINA INOXIDABLE, ANALOGO SIN INDICADOR,</t>
  </si>
  <si>
    <t>ESPECTOFOTOMETRO DE LONGITUD DE ONDA, BALANA ELECT</t>
  </si>
  <si>
    <t>IMPRESORA MULTIFUNCIONAL LASER</t>
  </si>
  <si>
    <t>LIBRERO DE AGLOMERADO FORRADO EN MELAMINA, CON TRE</t>
  </si>
  <si>
    <t>LIBRERO DE AGLOMERADO FORRADO EN MELAMINA, CON TRES ENTREPA?OS Y DOS PUERTAS CON</t>
  </si>
  <si>
    <t>LIBRERO DE AGLOMERADO FORRADO EN MELAMINA, CON TRES ENTREPA?OS Y DOS PUERTAS</t>
  </si>
  <si>
    <t>IMPRESORA NEGRA HP P1102W</t>
  </si>
  <si>
    <t>IMPRESORA HP NEGRA P1102W.</t>
  </si>
  <si>
    <t>IMPRESORA HP P1606 NEGRA</t>
  </si>
  <si>
    <t>IMPRESORA NEGRA HP PRO 400</t>
  </si>
  <si>
    <t>FILA DE 5 BUTACAS CLASICAS PARA AUDITORIO ACOGINAD</t>
  </si>
  <si>
    <t>MINI  CENTRIFUGA DE 115 V</t>
  </si>
  <si>
    <t>BALANZA COMPACTA DE 120 G. X 0.01 G. PLATILLO CROM</t>
  </si>
  <si>
    <t>MULTIFUNCIONAL MONOCROMATICO CON SCANNER, COPIADOR</t>
  </si>
  <si>
    <t>AIRE ACONDICIONADO MINISPLIT DE 1.5 TONELADAS FRIO</t>
  </si>
  <si>
    <t>AIRE ACONCICIONADO MINISPLIT FRIO CALOR DE 2 TONEL</t>
  </si>
  <si>
    <t>COMPUTADORA PORTATIL CON PROCESADOR CU3 , 4 GB. EN</t>
  </si>
  <si>
    <t>ESTUFA DE CULTIVO CON VOLTAJE DE 120 V POTENCIA DE</t>
  </si>
  <si>
    <t>ARCHIVERO METALICO DE 4 GAVETAS, COLOR NEGRO.</t>
  </si>
  <si>
    <t>CAMINADORA TRUE.</t>
  </si>
  <si>
    <t>CAMINADORA TRUE  COLOR NEGRA.</t>
  </si>
  <si>
    <t>MICROSCOPIO NANOSURF INCLUYE: CONTROLADOR, MODULO</t>
  </si>
  <si>
    <t>MAQUINA DE ENSAYOS DE PRUEBA DE MATERIALES CON CAP</t>
  </si>
  <si>
    <t>ULTRACONGELADOR THERMO SCIENTIFIC 115V/60HZ, EN CO</t>
  </si>
  <si>
    <t>AUTOCLAVE TUTTNAUER DE 230V, 50/60HZ.</t>
  </si>
  <si>
    <t>GRABADORA VTR SONY PARA PRODUCCIËN DE ALTA DEFINIC</t>
  </si>
  <si>
    <t>COMPRESOR DOBLE GATE LIMITADOR DBX.</t>
  </si>
  <si>
    <t>FUENTE DE PODER DE 120V-20A, 50/60HZ, ACONDICIONAD</t>
  </si>
  <si>
    <t>ESTACIËN BASE, INCLUYE; FUENTE DE ALIMENTACIËN, CA</t>
  </si>
  <si>
    <t>MICROFONO KIT DE MANO INALAMBRICO EN COLOR NEGRO.</t>
  </si>
  <si>
    <t>EQUIPO DE AUDIO CON INTERCOMUNICACIËN ANAL┴MBRICO,</t>
  </si>
  <si>
    <t>CARGADOR DE BATERIAS CON FUENTE DE ALIMENTACIËN Y</t>
  </si>
  <si>
    <t>AURICULAR CON MICROFONO EN COLOR NEGRO.</t>
  </si>
  <si>
    <t>LIBRERO DE PISO CON ENTREPA?OS Y PUERTAS, MEDIDAS</t>
  </si>
  <si>
    <t>MODULO DE TRABAJO QUE INCLUYE; ESCRITORIO CON LATE</t>
  </si>
  <si>
    <t>IMPRESORA LASER HP CP1025NW CON WIFI EN COLOR BLAN</t>
  </si>
  <si>
    <t>MICROFONO INALAMBRICO CON CAPSULA UNIDIRECCIONAL,</t>
  </si>
  <si>
    <t>COPIADORA MULTIFUNCIONAL D1320, EN COLOR BLANCO OS</t>
  </si>
  <si>
    <t>COPIADORA MULTIFUNCIONAL D1320, EN COLOR BLANCO OSTIËN.</t>
  </si>
  <si>
    <t>ARCHIVERO METALICO DE 4 GAVETAS EN COLOR NEGRO.</t>
  </si>
  <si>
    <t>ESCRITORIO DE AGLOMERADO EN FORMA DE L, EN COLOR N</t>
  </si>
  <si>
    <t>ARCHIVERO METALICO DE 4 GAVETAS EN COLOR ARENA.</t>
  </si>
  <si>
    <t>COMPUTADORA iPAD AIR CON PANTALLA DE RETINA DE 9.7</t>
  </si>
  <si>
    <t>COMPUTADORA TABLET CON MEMORIA INTERNA DE 16GB, SI</t>
  </si>
  <si>
    <t>VIDEOPROYECTOR EPSON POWERLITE 2800 LUMENES INCLUY</t>
  </si>
  <si>
    <t>MULTIFUNCIONAL HP LASER JET M1132 MFP, IMPRIME, CO</t>
  </si>
  <si>
    <t>ULTRASONIDO DE ELECTROTERAPIA CON DOS CANALES, RAY</t>
  </si>
  <si>
    <t>ANALIZADOR DE CO2 DIGITAL, RANGO DE 0-6000ppm, MID</t>
  </si>
  <si>
    <t>MULTIFUNCIONAL LASER JET COLOR, IMPRESORA, SACNNER</t>
  </si>
  <si>
    <t>ESTUFA DE CULTIVO BACTERIOLOGICO DIGITAL EN COLOR</t>
  </si>
  <si>
    <t>ANTICIPO ESPIROMETRO VITALOGRAPH EN COLOR GRIS, IN</t>
  </si>
  <si>
    <t>COMPLEMENTO DOCUMENTO 114498 ESPIROMETRO</t>
  </si>
  <si>
    <t>COMPL  DOCUMENTO 114498 ESPIROMETRO</t>
  </si>
  <si>
    <t>RELOJ CHECADOR AUTOMATICO LATHEM INSTITUCIONAL EN</t>
  </si>
  <si>
    <t>MONITOR LED DE 18.5" NEGRO.</t>
  </si>
  <si>
    <t>MONITOR LED DE 18.5" NEGRO</t>
  </si>
  <si>
    <t>MONITOR LED DE 18.5" COLOR NEGRO</t>
  </si>
  <si>
    <t>MONITOR LED DE 18.5" COLOR NEGRO.</t>
  </si>
  <si>
    <t>MONITO LED DE 18.5" NEGRO</t>
  </si>
  <si>
    <t>COMPUTADORA DE ESCRITORIO ACER AZ3-605-MS30 ALL I</t>
  </si>
  <si>
    <t>LIBRERO METALICO MODULAR DOBLE CON 12 ENTREPAÐOS Y</t>
  </si>
  <si>
    <t>MONITOR LED PANORAMICO 18.5" ( 1366 X768)  PIXELS</t>
  </si>
  <si>
    <t>MONITOR LED PANORAMICO 18.5" ( 1366 X768)  PIX</t>
  </si>
  <si>
    <t>MONITOR LED PANORAMICO 18.5" ( 1366 X768)  PIXE</t>
  </si>
  <si>
    <t>MONITOR LED PANORAMICO 18.5" ( 1366 X768)  PI</t>
  </si>
  <si>
    <t>MONITOR A COLOR HP, CON PANTALLA DE 18.5", EN COLO</t>
  </si>
  <si>
    <t>ESTACION DE TRABAJO (WORKSTATION) HP, CON PROCESAD</t>
  </si>
  <si>
    <t>SILLA DE PIEL ZURICH EJECUTIVA CON ALTURA AJUSTABL</t>
  </si>
  <si>
    <t>VIDEOPROYECTOR LCD SONY.</t>
  </si>
  <si>
    <t>PIZARRON PORCETANIZADO MIMIO INTERACTIVO.</t>
  </si>
  <si>
    <t>ESTUFA DE CULTIVO CON CONTROL DIGITAL , CAPACIDAD</t>
  </si>
  <si>
    <t>MICROSCOPIO BINOCULAR BIOLOGICO CABEZA BINOCULAR 4</t>
  </si>
  <si>
    <t>ESTUFA DE CULTIVO EN CALOR COLOR GRIS CON AZUL</t>
  </si>
  <si>
    <t>MICROSCOPIO BINOCULAR BIOLOGICO CABEZA BINOCULAR D</t>
  </si>
  <si>
    <t>MONITOR LED PANORAMICO 18.5" ( 136</t>
  </si>
  <si>
    <t>COMPUTADORA CORE 15 2310 2.9GHZ TD510 DE 500 WATTS</t>
  </si>
  <si>
    <t>VEHICULO SEDAN LE AT 4 PUERTAS, MOTOR 1.8 LITROS,</t>
  </si>
  <si>
    <t>COMPUTADORA DE ESCRITORIO ENSAMBLADA COLOR NEGRO</t>
  </si>
  <si>
    <t>COMPUTADORA ENSAMBLADA  COLOR NEGRO CON PROCESADOR</t>
  </si>
  <si>
    <t>COMPUTADORA DE ESCRITORIO ENSAMBLADA COLOR NEGRO C</t>
  </si>
  <si>
    <t>MONITOR LED COLOR NEGRO DE 18.5"</t>
  </si>
  <si>
    <t>MICROFONO CARDIOIDE DINAMICO PARA ESTUDIO , INCLUY</t>
  </si>
  <si>
    <t>COMPUTADORA PORTATIL CON PROCESADOR CORIE I3 CON 4</t>
  </si>
  <si>
    <t>BICICLETA DE MONTAÐA CON PARRILLA  COLOR ROJO CON</t>
  </si>
  <si>
    <t>EQUIPO DE AIRE ACONDICIONADO FRIO DE 1 TONELADA</t>
  </si>
  <si>
    <t>ARCHIVERO METALICO DE 4 GAVETAS COLOR ARENA .</t>
  </si>
  <si>
    <t>IMPRESORA LASER JET A COLOR</t>
  </si>
  <si>
    <t>CORRECTOR DE VOLTAJE  DE 8000 VA. MONOFASICO 120 V</t>
  </si>
  <si>
    <t>IMPRESORA LASER KONICA MINOLTA MOD 4039 MAGICOLOR</t>
  </si>
  <si>
    <t>IMPRESORA DESKJET HP INK ADVANTAGE 4625 E AI0 23PP</t>
  </si>
  <si>
    <t>COMPUTADORA IMAC DE 21.5"/2.7QC/2X4GB/1TB/GT640M-S</t>
  </si>
  <si>
    <t>BAFLE PROFESIONAL AUDIOBAHN AMP. USB, CONTROL REMO</t>
  </si>
  <si>
    <t>MICROFONO INALAMBRICO DOBLE VHF SHURE, EN COLOR NE</t>
  </si>
  <si>
    <t>FRIGOBAR MABE CON CHAPA,EN COLOR GRIS.</t>
  </si>
  <si>
    <t>MULTIFUNCIONAL SAMSUNG XPRESS M2675FN MONOCROMATIC</t>
  </si>
  <si>
    <t>ESTANTE METALICO CON 6 ESPACIOS Y CON 4 DIVISIONES</t>
  </si>
  <si>
    <t>MONITOR ACER CON PANTALLA LED DE 24" FULL HD, EN C</t>
  </si>
  <si>
    <t>MONITOR SAMSUNG, PANTALLA LED DE 18.5" EN COLOR NE</t>
  </si>
  <si>
    <t>CPU CON MEMORIA RAM 8GB, DISCO DURO DE 500GB, SIST</t>
  </si>
  <si>
    <t>PARRILLA MAGNETICA HOTPLATE DE 10x10 cms. CAPACIDA</t>
  </si>
  <si>
    <t>PLATO CALIENTE DIGITAL DE CERAMICA DE 18x18cms. CO</t>
  </si>
  <si>
    <t>COMPUTADORA AIO ACER A5600, SISTEMA OPERATIVO WIND</t>
  </si>
  <si>
    <t>PROYECTOR CON 3,000 L┌MENES, ZOOM DIGITAL.</t>
  </si>
  <si>
    <t>TELEVISOR SAMSUNG CON PANTALLA LED DE 50" FULL HD</t>
  </si>
  <si>
    <t>IMPRESORA LASER JET DUPLEX, USB, 42 PPN EN COLOR B</t>
  </si>
  <si>
    <t>IMPRESORA MULTIFUNCIONAL HP.</t>
  </si>
  <si>
    <t>COMPUTADORA CON PROCESADOR INTEL CORE 15-4440, GAB</t>
  </si>
  <si>
    <t>MESA PARA MAESTRO DE 1.50X.64 CUBIERTA DE RESINA E</t>
  </si>
  <si>
    <t>EQUIPO DE MAGNETOTERAPIA MG WARE, EN COLOR BLANCO/</t>
  </si>
  <si>
    <t>MONITOR LANIX LCD 24"</t>
  </si>
  <si>
    <t>COMPUTADORA CELERON, 8GB RAM, DD 500GB.</t>
  </si>
  <si>
    <t>MESA ISLA DE 2.44 X 1.22 CUBIERTA RESINA EPOXICA L</t>
  </si>
  <si>
    <t>ESTACION DE EMERGENCIA CON REGADERA Y LAVAOJOS</t>
  </si>
  <si>
    <t>MESA ISLA DE 2.44 X 1.22 CUBIERTA RESIBA EPOXICA L</t>
  </si>
  <si>
    <t>MESA ISLA CON TARJA DE 2.32 X 0.90 EN RESINA EPOXI</t>
  </si>
  <si>
    <t>MODULO LASER PARA FISIOTERAOPIA</t>
  </si>
  <si>
    <t>IMPRESORA LASER MONOCROMATICA HP P1102W INALAMBRIC</t>
  </si>
  <si>
    <t>IMPRESORA LASER HP PROF P1102W NEGRA</t>
  </si>
  <si>
    <t>EQUIPO DE AIRE ACONDICIONADO CAP. 2 T COLOR BLANCO</t>
  </si>
  <si>
    <t>EQUIPO DE AIRE ACONDICIONADO CAP. 2 T</t>
  </si>
  <si>
    <t>EQUIPO DE AIRE ACONDICIONADO CAP. 2 T COLOR BLANCO DISPLAY TIPO MINI-SPLIT</t>
  </si>
  <si>
    <t>MILTIFUNCIONAL HP LASER JET M1132 MFP</t>
  </si>
  <si>
    <t>MULTIFUNCIONAL LASER JET M1132 MFP COLOR NEGRO</t>
  </si>
  <si>
    <t>MESA PROFESIONAL DE PINGPONG COMPETITION 540 ITTF</t>
  </si>
  <si>
    <t>MONITOR A COLOR PANTALLA PLANA LCDDE 21.5", MENU E</t>
  </si>
  <si>
    <t>CPU CON PROCESADOR i3, MEMORIA RAM DE 4GB, DISCO D</t>
  </si>
  <si>
    <t>ARCHIVERO HORIZONTAL CON 4 GAVETAS LINEA GLOBAL DE</t>
  </si>
  <si>
    <t>IMPRESORA HP LASERJET P3015DN, VELOCIDAD DE IMPRES</t>
  </si>
  <si>
    <t>ARCHIVERO METALICO DE 4 GAVETAS LINEA INSTITUCIONA</t>
  </si>
  <si>
    <t>TRITURADORA DE PAPEL Y DOCUMENTOS DE CORTE TRANSVE</t>
  </si>
  <si>
    <t>MICROFONO INALAMBRICO LINE 6, CON RECEPTOR XD-V70.</t>
  </si>
  <si>
    <t>PROYECTOR EPSON V11H571020 POWERLITE X21, 3000 LUM</t>
  </si>
  <si>
    <t>IMPRESORA LASER MONOCROMATICA, 35 PAGINAS POR MINU</t>
  </si>
  <si>
    <t>IMPRESORA TERMICA, VELOCIDAD DE 220mm/seg, RESOLUC</t>
  </si>
  <si>
    <t>ESPECTROFOTOMETRO PARA ANALISIS EN ESPECTRO VISIBL</t>
  </si>
  <si>
    <t>ESTUFA DE SECADO HORNO PARA SECAR Y ESTERILIZAR DI</t>
  </si>
  <si>
    <t>BALANZA ANALITICA VE-204.</t>
  </si>
  <si>
    <t>BALANZA ELECTRONICA VE-1000</t>
  </si>
  <si>
    <t>BALANZA ANALITICA DE ALTA CALIDAD CON TECNOLOGIA A</t>
  </si>
  <si>
    <t>BALANZA GRANATARIA VE-5000.</t>
  </si>
  <si>
    <t>INCUBADOR PARA LABORATORIO.</t>
  </si>
  <si>
    <t>PROYECTOR EPSON POWERLITE X24, 3500.</t>
  </si>
  <si>
    <t>PIZARRON MIMIO BOARD MP-78, MEDIDAS 1.24M*1.85M, ┴</t>
  </si>
  <si>
    <t>COMPUTADORA HP ALL IN ONE ELITE ONE800.</t>
  </si>
  <si>
    <t>PIZARRON  INTERATIVO PANASONIC 77"</t>
  </si>
  <si>
    <t>AIRE ACONDICIONADO MARCA YORK 1 TR, FRIO/ CALOR, 2</t>
  </si>
  <si>
    <t>PIZARRON PORCETANIZADO MIMIO INTERACTIVO INALAMBRI</t>
  </si>
  <si>
    <t>AIRE ACONDICIONADO MINI SPLIT INTENSITY DE 1.5 TON</t>
  </si>
  <si>
    <t>AIRE ACONDICIONADO MIDEA2 TR, FRIO/CALOR, 220V.</t>
  </si>
  <si>
    <t>EXTINTORES TIPO BC, MODELO 10, TIPO CO2, 4.5 KGS.</t>
  </si>
  <si>
    <t>CAMPANA DE EXTRACCIËN DE HUMOS, REMUEVE PARTICULAS</t>
  </si>
  <si>
    <t>LAPTOP HP DE 750GB, DVD, LED 14, WIN, WIN8 PRO.</t>
  </si>
  <si>
    <t>CAMARA DIGITAL CIBERSHOT, DSC-W710.</t>
  </si>
  <si>
    <t>PROYECTOR EPSON S12.</t>
  </si>
  <si>
    <t>SMART TV DE 42 LED SISTEMA 3D, FULL HD, BOCINAS DE</t>
  </si>
  <si>
    <t>LAPTOP CON PROCESADOR CORE I5, DISCO DURO DE 750GB</t>
  </si>
  <si>
    <t>MULTIFUNCIONAL LASER MONOCROMATICO DUPLEX, IMPRESO</t>
  </si>
  <si>
    <t>MULTIFUNCIONAL CANON MF4880DW, EN COLOR NEGRO.</t>
  </si>
  <si>
    <t>SILLA SECRETARIAL EN COLOR NEGRO CON ALTURA AJUSTA</t>
  </si>
  <si>
    <t>IMPRESORA HP LASERJET P1102.</t>
  </si>
  <si>
    <t>MONITOR DELL.</t>
  </si>
  <si>
    <t>COMPUTADORA</t>
  </si>
  <si>
    <t>DISPENSADOR DE AGUA FRIA Y CALIENTE.</t>
  </si>
  <si>
    <t>EXTINGUIDOR TIPO BC CO2 CAPACIDAD DE 4.5 KG.</t>
  </si>
  <si>
    <t>MULTIFUNCIONAL CON CAPACIDAD EN BANDEJAS DE HASTA</t>
  </si>
  <si>
    <t>ARCHIVERO METALICO DE 4 GAVETAS COLOR ARENA LINEA</t>
  </si>
  <si>
    <t>LIBRERO DE MADERA COLOR NATURAL CON 8 ESPACIOS.</t>
  </si>
  <si>
    <t>LAPTOP HP PAVILION CON PROCESADOR AMD A8-4555M APU</t>
  </si>
  <si>
    <t>GUITARRA DE MADERA CLASICA VALENCIANA.</t>
  </si>
  <si>
    <t>GUITARRA DE MADERA CLASICA VALENCIANA</t>
  </si>
  <si>
    <t>COMPUTADORA TITAN 4310, PROCESADOR CORE i3, 8GB DE</t>
  </si>
  <si>
    <t>MULTIFUNCIONAL LASER JET PRO C/RED, IMPRESORA, SCA</t>
  </si>
  <si>
    <t>MULTIFUNCIONAL LASER MONOCROMATICO, IMPRESORA SCAN</t>
  </si>
  <si>
    <t>SERVIDOR DE ALMACENAMIENTO DE RED, IOMEGA STORCENT</t>
  </si>
  <si>
    <t>COMPUTADORA DE ESCRITORIO ACER ALL IN ONE, C15/8GB</t>
  </si>
  <si>
    <t>COMPUTADORA ACER ALL IN ONE, PC A5600U-MS308.</t>
  </si>
  <si>
    <t>NO BREAK SMARTBILL UPS 6C, 2AG, 600W.</t>
  </si>
  <si>
    <t>IMPRESORA HP LASERJET COLOR BLANCO Y NEGRO.</t>
  </si>
  <si>
    <t>DISCO EXT ADATA DE 1TB, USB 3.0, 2.0 RESIST.</t>
  </si>
  <si>
    <t>VEHICULO CAMIËN MARCA AYCO ZAFIRO SPORT 930, CON 35 ASIENTOS ALTOS FIJOS EN PLAS</t>
  </si>
  <si>
    <t>VEHICULO CAMIËN MARCA AYCO ZAFIRO SPORT 930, CON 3</t>
  </si>
  <si>
    <t>VEHICULO JEEP 2013 PATRIOT LIMITED FWD CVT, COLOR</t>
  </si>
  <si>
    <t>POTENCIOMETRO MEDIDOR DE PH, PANTALLA LCD DE 15.9</t>
  </si>
  <si>
    <t>HIDROLAVADORA ELECTRICA PARA LAVADO DE CHAROLA EN</t>
  </si>
  <si>
    <t>PULIDORA METALICA EN COLOR AZUL Y ALUMINIO .</t>
  </si>
  <si>
    <t>TALADRO SDS DE 7/8</t>
  </si>
  <si>
    <t>SOLDADORA MICROALAMBRE</t>
  </si>
  <si>
    <t>AUTOCLAVE  DE 3 CALORES CON 127 VOLTS TEMPERATURA</t>
  </si>
  <si>
    <t>INCUBADORA CON AGITACION, CONTROL DE TEMPERATURA,</t>
  </si>
  <si>
    <t>MEDIDOR DE PH PORTATIL, M V DIGITAL CON ELECTRODO</t>
  </si>
  <si>
    <t>TANQUE DE OXIGENO MEDICINAL DE 682 LTS. CON CANULA</t>
  </si>
  <si>
    <t>IMPRESORA  LASERJET</t>
  </si>
  <si>
    <t>BAÐO TERMOCIRCULADO  505X300X150MM CAP. 18 LT. TEM</t>
  </si>
  <si>
    <t>FUENTE DE PODER DC 400 W, 0-*20V, 0-20A</t>
  </si>
  <si>
    <t>2A ALTA OPCIËN ACTUAL Y REFUERZOS HASTA 20A PARA LA BATER═A, PILA DE COMBUSTIBLE</t>
  </si>
  <si>
    <t>POTENCIOSTATO GALVANOSTATO   ▒ 650MA / ▒ 10V POLARIZACIËN DE SERIE ▒ 2A ALTA OPC</t>
  </si>
  <si>
    <t>POTENCIOSTATO GALVANOSTATO   ▒ 650MA / ▒ 10V POLAR</t>
  </si>
  <si>
    <t>FRIGOBAR COLOR BLANCO</t>
  </si>
  <si>
    <t>CONGELADOR  VERTICAL CON PUERTA DE VIDRIO</t>
  </si>
  <si>
    <t>AGITADOR VORTEX CABEZAL EST 1</t>
  </si>
  <si>
    <t>BAÐO SECO LSE, CON DOBLE BLOCK 120 V 1</t>
  </si>
  <si>
    <t>TERMOCICLADOR DE 96 POSICIONES CON GRADIENTE Y PAN</t>
  </si>
  <si>
    <t>ANALIZADOR CITROMETRO DE FLUJO</t>
  </si>
  <si>
    <t>FUENTE DE ALIMENTACIËN PARA APLICACIONES B┴SICAS C</t>
  </si>
  <si>
    <t>PARRILLA  DIGITAL DE CALENTAMIENTO  CON AGITACION</t>
  </si>
  <si>
    <t>POTENCIOMETRO PORTATIL CON CALIBRACION MANUAL CT,</t>
  </si>
  <si>
    <t>PLACA CALENTADORA  AGITADORA CON CUBIERTA DE CERAM</t>
  </si>
  <si>
    <t>MEDIDOR DE PH  CON CALIBRACION AUTOMATICA</t>
  </si>
  <si>
    <t>AGITADOR VORTEX GENIE 2</t>
  </si>
  <si>
    <t>REFRIGERADOR COLOR BLANCO  VERTICAL</t>
  </si>
  <si>
    <t>GABINETE METALICO COLOR ARENA CON 4 ENTREPAÐOS Y D</t>
  </si>
  <si>
    <t>POTENCIOMETRO PORTATIL DE CALIBRACION MANUAL</t>
  </si>
  <si>
    <t>BOMBA DE VACIO</t>
  </si>
  <si>
    <t>BAÐO RECIRCULADRO CON CALENTAMIENTO Y ENFRIAMIENTO</t>
  </si>
  <si>
    <t>PRENSA HIDRAULICA EN COLOR AZUL</t>
  </si>
  <si>
    <t>IMPRESORA MULTIFUNCIONAL LASER CON COPIADORA, SCAN</t>
  </si>
  <si>
    <t>TABLETA CON 16 GB. EN DISCO DURO, DE 10" SISTEMA O</t>
  </si>
  <si>
    <t>IMPRESORA MULTIFUNCIONAL  LASER CON COPIADORA SCAN</t>
  </si>
  <si>
    <t>ARCHIVERO ORIZONTAL SOBRE DISEÐO FABRICADO EN MELA</t>
  </si>
  <si>
    <t>COMPUTADORA DE ESCRITORIO</t>
  </si>
  <si>
    <t>CREDENZA CON 4 PUERTAS, 2 ARCHIVEROS ALOS LADOS 1</t>
  </si>
  <si>
    <t>JUEGO DE 4 DADOS DE DIFERENTES MEDIDAS  PARA PRENS</t>
  </si>
  <si>
    <t>JUEGO DE 3 DADOS 2 CUADROS Y UNO CILINDRICO FABRICADOS EN DIFERENTES MEDIDAS SOB</t>
  </si>
  <si>
    <t>JUEGO DE 3 DADOS 2 CUADROS Y UNO CILINDRICO FABRIC</t>
  </si>
  <si>
    <t>BOMBA DE VACIO PORTATIL Y VACIO SALIDA DE 1 KG/CM2</t>
  </si>
  <si>
    <t>DESECADOR CON TAPA TUBULADURA, CON ESMERILADOS PLA</t>
  </si>
  <si>
    <t>FUENTE DE PODER DE 1 AM DE 1.5 A 20 VCD.</t>
  </si>
  <si>
    <t>PLACA DE CALENTAMIENTO CON AGITACION , AGITADOR MA</t>
  </si>
  <si>
    <t>BALANZA ELECTRONICA DE ALTA PRECISION , CAP. 220 G</t>
  </si>
  <si>
    <t>GENERADOR DE NITROGENO DE ESPECTROSCOPIA ATOMICA G</t>
  </si>
  <si>
    <t>INCUBADORA CON AGITANCION  (SHAKER) DIMENSIONES DE</t>
  </si>
  <si>
    <t>COLECTOR DE FRACCION 110V</t>
  </si>
  <si>
    <t>ESPECTROFOTOMETRO ULTRAVIOLETA VISION CON SOFTWARE</t>
  </si>
  <si>
    <t>CONTADOR DE CELULAS AUTOMATIZADO CON CAMARA INTEGR</t>
  </si>
  <si>
    <t>REFRACTOMETRO CLINICO PARA ORINA</t>
  </si>
  <si>
    <t>REFRIGERADOR VERTICAL DE 15.7 CFT EN COLOR BLANCO</t>
  </si>
  <si>
    <t>AIRE ACONDICIONADO FRIO-CALOR DE 1 TONELADA</t>
  </si>
  <si>
    <t>PIPETA GRADUADA P20</t>
  </si>
  <si>
    <t>PIPETA GRADUADA P200</t>
  </si>
  <si>
    <t>PIPETA GRADUADA P1000</t>
  </si>
  <si>
    <t>ESPECTROFOTOMETRO ULTRAVIOLETA VISIBLE</t>
  </si>
  <si>
    <t>BOMBA PERISTALTICA PARA MEDICION DE FLUJO DE LIQUI</t>
  </si>
  <si>
    <t>DISCO CON CORTE DE DIAMANTE DE 5"X014"X1/2"</t>
  </si>
  <si>
    <t>MICROPIPETA  DE 20/200 LMP</t>
  </si>
  <si>
    <t>MICROPIPETA 10/100 MCL</t>
  </si>
  <si>
    <t>MICROPIPETA  DE 100/10 LMP</t>
  </si>
  <si>
    <t>MICROPIPETA DE 2/20 LMP</t>
  </si>
  <si>
    <t>MICROPIPETA DE 100/1000 LMP</t>
  </si>
  <si>
    <t>ANALIZADOR DE ELCTROLITOS</t>
  </si>
  <si>
    <t>REFRIGERADOR VERTICAL CON 2 PUERTAS DE VIDRIO, EN</t>
  </si>
  <si>
    <t>ARCHIVERO METALICO DE 4 GABETAS CON MEDIDAS 21.65X</t>
  </si>
  <si>
    <t>VIDEOCAMARA  FHD 0130 COLOR NEGRO</t>
  </si>
  <si>
    <t>PANTALLA LED DE 42" FULL HD SMART, EN COLOR GRIS.</t>
  </si>
  <si>
    <t>VEHICULO CAMIONETA RAV4 LE COLOR BLANCO MOTOR 2.5</t>
  </si>
  <si>
    <t>VEHICULO AUTOBUS PASAJEROS S1700, BLANCO CON ROTUL</t>
  </si>
  <si>
    <t>AGITADOR VORTEX DE 500 A 3000 REVOLUCIONES POR  MI</t>
  </si>
  <si>
    <t>INCUBADORA CON AGITACION PARA 2 MICROPLACAS, CONTR</t>
  </si>
  <si>
    <t>COMPUTADORA HP PAVILION  500 PC SERIES, PROCESADOR</t>
  </si>
  <si>
    <t>MONITOR HP DE PANTALLA PLANA DE 21.5", EN COLOR NE</t>
  </si>
  <si>
    <t>MICROSCOPIO BINOCULAR BIOLOGICO DIGITAL.</t>
  </si>
  <si>
    <t>MICROSCOPIO BINOCULAR BIOLOGICO.</t>
  </si>
  <si>
    <t>RECORTADORA DE YESO DENTAL, METALICA, ELECTRICA CO</t>
  </si>
  <si>
    <t>OLLA DE PRESION PRESTO DE 21LTS.</t>
  </si>
  <si>
    <t>BARRA PARA COMPETENCIA FEMENIL 15 KG CERTIFICADA</t>
  </si>
  <si>
    <t>BASE DE MADERA PARA COMPETENCIA DE TECA DE 10 PIEZ</t>
  </si>
  <si>
    <t>BASE PARA ENTRENAMIENTO Y CALENTAMIENTO</t>
  </si>
  <si>
    <t>BARRA NEGRA BARRA PARA COMPETENCIA</t>
  </si>
  <si>
    <t>BARRA PARA COMPETENCIA</t>
  </si>
  <si>
    <t>FORCIPULA DE ALUMINIO 80 CM</t>
  </si>
  <si>
    <t>COMPUTADORA ENSAMBLADA  DE ESCRITORIO ATX</t>
  </si>
  <si>
    <t>MONITOR SAMSUNG  LED, 18.5" TN</t>
  </si>
  <si>
    <t>COMPUTADORA ENSAMBLADA ACTIVE COOL</t>
  </si>
  <si>
    <t>AGITADOR VORTEX CON VELOCIDAD VARIABLE EN COLOR AZ</t>
  </si>
  <si>
    <t>PLATO CALIENTE</t>
  </si>
  <si>
    <t>PLATO CALIENTE CON AGITACION.</t>
  </si>
  <si>
    <t>CONGELADOR VERTICAL CON PUERTA DE CRISTAL</t>
  </si>
  <si>
    <t>SISTEMA DE VIDEOVIGILANCIA  DVR FULL D1 DE 4 CANAL</t>
  </si>
  <si>
    <t>CUBIERTA DE ACERO INOXIDABLE FIJADA A LA PARED DE</t>
  </si>
  <si>
    <t>MESA DE TRABAJO EN ESCUADRA SOBRE DISEÐO FABRICADA</t>
  </si>
  <si>
    <t>GABINETE METALICO TIPO ARCHIVERO  SOBRE DISEÐO FAB</t>
  </si>
  <si>
    <t>SISTEMA DE ENERGIA ININTERRUMPIDA NO BREAK CON CAP</t>
  </si>
  <si>
    <t>ESTACION DE TRABAJO THINKCENTRE  CON PROCESADOR IN</t>
  </si>
  <si>
    <t>ESPECTROFOTËMETROS DE FLUORESENCIA ATËMICA  PARA D</t>
  </si>
  <si>
    <t>AUTOMUESTRADOR  DE ACCESO ALEATORIO, CON TABLA PAR</t>
  </si>
  <si>
    <t>VEHICULO CAMIONETA TIPO RAV 4 CERRADA COLOR BLANCO</t>
  </si>
  <si>
    <t>SOFTWARE , SISTEMA DE IMAGENES MOLECULARES</t>
  </si>
  <si>
    <t>BASCULA  MECANICA CON ESTADIMETRO CON CAPACIDAD DE</t>
  </si>
  <si>
    <t>VEHICULO AUTOMOVIL TIPO SUV EN COLOR BLANCO MARFIL</t>
  </si>
  <si>
    <t>MEDIDOR DE INDICE DE FLUIDEZ, INCLUYE EL  PROBADOR</t>
  </si>
  <si>
    <t>MEDIDOR DE INDICE DE FLUIDEZ, INCLUYE EL  PROBADOR DE DUREZA SHORE</t>
  </si>
  <si>
    <t>COMPUTADORA DE ESCRITORIO ALL IN ONE CON PROCESADO</t>
  </si>
  <si>
    <t>AIRE ACONDICIONADO TIPO MINISPLIT DE 1 TONELADA</t>
  </si>
  <si>
    <t>ESCRITORIO CON LAPICERO Y CAJONERA CON CHAPA EN LO</t>
  </si>
  <si>
    <t>CREDENZA CON LIBRERO , 4 PUERTAS  EN LOS LATERALES</t>
  </si>
  <si>
    <t>MESA REDONDA PARA JUNTAS FABRICADA EN MELAMINA SOB</t>
  </si>
  <si>
    <t>LECTOR OPTICO PARA CALIFICAR   EXAMENES AUTOMATICO</t>
  </si>
  <si>
    <t>BAÐO ULTRASONICO   DE 10 LT</t>
  </si>
  <si>
    <t>TERMOMETRO DIAL</t>
  </si>
  <si>
    <t>CONGELADOR VERTICAL DE -86 ░C CON CAPACIDAD DE 17.</t>
  </si>
  <si>
    <t>ULTRACONGELADOR VERTICAL  DE 208-23V 60HZ.</t>
  </si>
  <si>
    <t>GENERADOR DE NITROGENO PARA ESPECTROFOTOMETRO DE E</t>
  </si>
  <si>
    <t>ESPECTROFOTOMETRO DE EMISION ATOMICA POR PLASMA DE</t>
  </si>
  <si>
    <t>ESPECTROFOTOMETRO DE EMISION ATOMICA POR PLASMA DE MICROONDAS</t>
  </si>
  <si>
    <t>DISPENSADOR DE SOLVENTES DE PRESICION GRADUABLE, E</t>
  </si>
  <si>
    <t>REFRACTOMETRO CLINICO P-O-12G/100 ML.</t>
  </si>
  <si>
    <t>LAVADOR DE MICROPLACAS AUTOMATICO, EN COLOR BLANCO</t>
  </si>
  <si>
    <t>LECTOR DE MICROPLACAS AUTOMATICO ,CON 4 FILTROS 40</t>
  </si>
  <si>
    <t>MICROSCOPIO BINOCULAR CON 4 OBJETIVOS , CAMARA INT</t>
  </si>
  <si>
    <t>DISCO DURO EXTERNO COLOR NEGRO DE 2.5" DE 1 TB. CO</t>
  </si>
  <si>
    <t>MESA PARA JUNTAS REDONDA DE 1.20 MTS DE DIAMETRO C</t>
  </si>
  <si>
    <t>VITRINA DE COLGAR A LA PARED, METALICA CON 2 ENTRE</t>
  </si>
  <si>
    <t>MESA DE LABORATORIO METALICA CON TARJA CON 2 PUERT</t>
  </si>
  <si>
    <t>MESA DE LABORATORIO CON TARJA, CUBIERTA DE ACERO I</t>
  </si>
  <si>
    <t>MESA ESTRUCTURAL CON PAPELERA, CUBIERTA DE ACERO I</t>
  </si>
  <si>
    <t>MESA DE LABORATORIO CON CUBIERTA DE ACERO INOXIDAB</t>
  </si>
  <si>
    <t>MODULO DE 5 ARCHIVEROS CON 3 CAJONES C/U, CUBIERTA</t>
  </si>
  <si>
    <t>ESCRITORIO CON CUBIERTA DE AGLOMERADO FORRADA EN M</t>
  </si>
  <si>
    <t>MESA DE LABORATORIO CON 2 TARJAS, CUBIERTA DE ACER</t>
  </si>
  <si>
    <t>CONGELADOR VERTICAL CON CAPACIDAD DE 14 FT3 (410 L</t>
  </si>
  <si>
    <t>OLLA PRESTO DE PRESION EN ACERO INOXIDABLE CON TAP</t>
  </si>
  <si>
    <t>CAMPANA DE EXTRACCION FABRICADA EN ACERO INOXIDABL</t>
  </si>
  <si>
    <t>FREGADERO DE ACERO INOXIDABLE CON 2 TARJAS</t>
  </si>
  <si>
    <t>EQUIPO DE DESTILACION HECHIZO   DIGESTOR DE 6 UNID</t>
  </si>
  <si>
    <t>EQUIPO DE EXTRCCION GOLDFISH 6 E</t>
  </si>
  <si>
    <t>ESTUFA DE CULTIVO DIGITAL CON CAPACIDAD DE 50 LTS.</t>
  </si>
  <si>
    <t>ANAQUEL EN ACERO INOXIDABLE CON 6 ENEPAÐOS, TAPA S</t>
  </si>
  <si>
    <t>ESTUFA TIPO SEMI INDUSTRIAL CON 6QUEMADORES FABRIC</t>
  </si>
  <si>
    <t>MESA DE TRABAJO DE ACERO INOXIDABLE CON 1 ENTREPAÐ</t>
  </si>
  <si>
    <t>COMPLEMENTO DOCUMENTO 89878 JAULA EN ACERO INOXIDABLE CAL. 18 T-304</t>
  </si>
  <si>
    <t>JAULA EN ACERO INOXIDABLE CAL. 18 T-304 PARA PERRO</t>
  </si>
  <si>
    <t>JAULA FABRICADA EN ACERO INOXIDABLE CAL 22-T-304 P</t>
  </si>
  <si>
    <t>COMPLEMENTO DOCUMENTO 89878 JAULA FABRICADA EN ACERO INOXIDABLE CAL 22-T-304 PAR</t>
  </si>
  <si>
    <t>COMPLEMENTO DOCUMENTO 89878  MESA DE CURACIONES FABRICADA EN ACERO INOXIDABLE,</t>
  </si>
  <si>
    <t>MESA DE CURACIONES FABRICADA EN ACERO INOXIDABLE,</t>
  </si>
  <si>
    <t>MESA FABRICADA EN  ACERO INOXIDABLE PARA AUTOPSIA</t>
  </si>
  <si>
    <t>MESA FABRICADA EN  ACERO  COMPLEMENTO DOCUMENTO 80434</t>
  </si>
  <si>
    <t>MESA FABRICADA EN  ACERO COMPLEMENTO DOCUMENTO 80434</t>
  </si>
  <si>
    <t>AIRE ACONDICIONADO TIPO MINISPLIT, DE 1 TONELADA</t>
  </si>
  <si>
    <t>MAQUINA DE HIELO TIPO FRAPPE, CAPACIDAD DE PRODUCC</t>
  </si>
  <si>
    <t>ESTADIMETRO PORTATIL DE 81" FABRICADO EN PLASTICO.</t>
  </si>
  <si>
    <t>BASCULA MECANICA FABRICADA EN METAL CON ESTADIMETR</t>
  </si>
  <si>
    <t>BOMBA DE VACIO CON DESPLAZAMIENTO DE 21 LITROS/MIN</t>
  </si>
  <si>
    <t>INFANTOMETRO DE 33 A 100 CM. CON SOPORTE DE 3.8 KG</t>
  </si>
  <si>
    <t>ANTROPOMETRO METALICO DE 60 CM.</t>
  </si>
  <si>
    <t>INCUBADORA REFRIGERADA CON AGITACION, CONTROL DIGI</t>
  </si>
  <si>
    <t>ESPECTROFOTOMETRO UV 1800 CON COMPARTIMIENTO PARA</t>
  </si>
  <si>
    <t>SISTEMA DE PURIFICACION DE AGUA TIPO 2 GRADO ANALI</t>
  </si>
  <si>
    <t>ESTUFA DE CULTIVO DIGITAL COLOR HUESO CON VERDE, 1</t>
  </si>
  <si>
    <t>WORKSTATION CON 2 PROCESADORES XEON, 1 DISCO DURO</t>
  </si>
  <si>
    <t>NO BREAK FUENTE DE VOLTAJE CON CONVERTIDOR DE CORR</t>
  </si>
  <si>
    <t>MONITOR A COLOR PANTALLA PLANA DE 20" LED/LCD, MEN</t>
  </si>
  <si>
    <t>SONICADOR PROGRAMABLE PARA EL ROMPIMIENTO DE CELUL</t>
  </si>
  <si>
    <t>EQUIPO PARA TRANSFERENCIA DE GELES SEMISECO, ELECT</t>
  </si>
  <si>
    <t>KIT DE ELECTROFORESIS QUE INCLUYE FUENTE DE PODER</t>
  </si>
  <si>
    <t>MINI LAPTOP CON WINDOWS 8, 1.46 GHz INTEL CELERON,</t>
  </si>
  <si>
    <t>CAMARA DIGITAL CON SENSOR CMOS DE 14.2 MEGAPIXELES</t>
  </si>
  <si>
    <t>CAMARA DIGITAL CON SENSOR CMOS DE IMAGEN DE 12.2 M</t>
  </si>
  <si>
    <t>SERVIDOR HP DISCO DURO DE 500GB, MEMORIA HP DE 2GB BUNDLE, KIT DE EXPANSION DE D</t>
  </si>
  <si>
    <t>SERVIDOR HP DISCO DURO DE 500GB, MEMORIA HP DE 2GB</t>
  </si>
  <si>
    <t>MONITOR A COLOR PANTALLA PLANA LCD DE 18.5", MENU</t>
  </si>
  <si>
    <t>CPU DE TORRE CON PROCESADOR CELERON G550, MEMORIA</t>
  </si>
  <si>
    <t>VIDEOPROYECTOR ACER, SVGA DLP, EN COLOR BLANCO.</t>
  </si>
  <si>
    <t>IMPRESORA LASER HP PRO 400, EN COLOR NEGRO.</t>
  </si>
  <si>
    <t>SCANNER FOTOGRAFICO DE CAMA PLANA, RESOLUCION DE 4</t>
  </si>
  <si>
    <t>MULTIFUNCIONAL A COLOR CON SISTEMA DE TANQUE DE TI</t>
  </si>
  <si>
    <t>IMPRESORA LASER MONOCROMATICA, CONECCION USB Y WiF</t>
  </si>
  <si>
    <t>COMPUTADORA LANIX, PROCESADOR CORE i5, 8GB DE MEMO</t>
  </si>
  <si>
    <t>MONITOR LANIX, PANTALLA LCD DE 21.5", EN COLOR NEG</t>
  </si>
  <si>
    <t>MONITOR LANIX LCD 21.5".</t>
  </si>
  <si>
    <t>MINILAPTOP GATEWAY 2GB 41P-02M</t>
  </si>
  <si>
    <t>SWITCH CISCO SMALL BUSINESS, EN COLOR GRIS.</t>
  </si>
  <si>
    <t>MONITOR PANTALLA PLANA TIPO TFT CON PANTALLA RETRO</t>
  </si>
  <si>
    <t>MANIQUI MEDIO CUERPO CON ESTUCHE PARA RCP.</t>
  </si>
  <si>
    <t>MANIQUI MEDIO CUERPO CON ESTUCHE PARA RCP</t>
  </si>
  <si>
    <t>COMPUTADORA CON PROCESADOR CELERON CORE i3, MEMORI</t>
  </si>
  <si>
    <t>BAÐO RECIRCULADOR REFRIGERADOR/CALENTADOR ELECTRIC</t>
  </si>
  <si>
    <t>COMPUTADORA ALL IN ONE PANTALLA DE 19.5", WINSOWS</t>
  </si>
  <si>
    <t>MULTIFUNCIONAL LASER HP, USB, IMPRIME, ESCANEA, CO</t>
  </si>
  <si>
    <t>TERMINAL L300 NCOMPUTING DE VIRTUALIZACION PARA RE</t>
  </si>
  <si>
    <t>LAPTOP HP 440 G1 PROCESADOR INTEL CORE I5 4200M 4</t>
  </si>
  <si>
    <t>MICROSCOPIO BINOCULAR, OCULARES 10x CABEZA MOBIL 3</t>
  </si>
  <si>
    <t>IMPRESORA LASERJET COLOR, 4 CARTUCHOS, CALIDAD 600</t>
  </si>
  <si>
    <t>IMPRESORA LASERJET COLOR, 4 CARTUCHOS COMPLEMENTO DOCUMENTO 150575</t>
  </si>
  <si>
    <t>IMPRESORA LASER MONOCROMATICA, BANDEJA DE SALIDA D</t>
  </si>
  <si>
    <t>TELEVISOR PANTALLA LG DE 50", RESOLUCION 1920 X 10</t>
  </si>
  <si>
    <t>TELEVISOR CON PANTALLA LG DE 50", RESOLUCION 1920</t>
  </si>
  <si>
    <t>GUITARRA ESPAÐOLA ELECTROACUSTICA FENDER, BARNIZAD</t>
  </si>
  <si>
    <t>MONITOR PANTALLA PLANA A COLOR DE 21.5", LED BACKL</t>
  </si>
  <si>
    <t>AGITADOR DE ACCION VORTEX, CONTROL DE VELOCIDAD VA</t>
  </si>
  <si>
    <t>MONITOR LANIX CON PANTALLA LCD DE 18.5", EN COLOR</t>
  </si>
  <si>
    <t>PROYECTOR ACER X1173A, 3000 LUM, INCLUYE MALETIN</t>
  </si>
  <si>
    <t>COMPUTADORA ALL IN ONE CON PANTALLA LED DE 19.5" M</t>
  </si>
  <si>
    <t>VIDEOPROYECTOR  S18+ DE 3000 LUMENES SVGA 2 AG.</t>
  </si>
  <si>
    <t>BALANZA DE PRECISION 1510 X 0.01G.</t>
  </si>
  <si>
    <t>COMPUTADORA ALL-IN-ONE HP PAVILION 20-B304LA, PROC</t>
  </si>
  <si>
    <t>TELEVISOR LG DE 42", SMART FHD, HDMI.</t>
  </si>
  <si>
    <t>IMPRESORA LASER A BLANCO Y NEGRO</t>
  </si>
  <si>
    <t>PARRILLA DE CALENTAMIENTO CON AGITACION DE 18X18 C</t>
  </si>
  <si>
    <t>PIZARRON INTERACTIVO COLOR BLANCO CON PERFIL NEGRO</t>
  </si>
  <si>
    <t>CONGELADOR HORIZONTAL TORREY, CAPACIDAD EN LITROS</t>
  </si>
  <si>
    <t>CONGELADOR HORIZONTAL TORREY</t>
  </si>
  <si>
    <t>COMPUTADORA TITAN 4310 PROCESADOR CORE i3  2 GB RA</t>
  </si>
  <si>
    <t>MONITOR LANIX LCD 21.5"</t>
  </si>
  <si>
    <t>MONITOR LANIX LCD 24".</t>
  </si>
  <si>
    <t>COMPUTADORA CORE i3, 2GB RAM 500 GB DD.</t>
  </si>
  <si>
    <t>PROYECTOR POWERLITE X21 3000 LUMI HD, EN COLOR BLA</t>
  </si>
  <si>
    <t>TELEVISOR LED LG DE 50"SMART FHD HDMI WIFI, EN COL</t>
  </si>
  <si>
    <t>IMPRESORA HP LASERJET PRO 400, EN COLOR NEGRO.</t>
  </si>
  <si>
    <t>COMPUTADORA IDEACENTRE ALL IN ONE, PANTALLA DE 27"</t>
  </si>
  <si>
    <t>MULTIFUNCIONAL A COLOR CON FUNCIONES DE IMPRESORA,</t>
  </si>
  <si>
    <t>CENTRIFUGA CON VELOCIDAD DE ROTOR CONTROLADA ELECTRONICAMENTE,</t>
  </si>
  <si>
    <t>CENTRIFUGA CON VELOCIDAD DE ROTOR CONTROLADA ELECT</t>
  </si>
  <si>
    <t>MINI CENTRIFUGA CON CAPACIDAD PARA 12 TUBOS DE 1.5</t>
  </si>
  <si>
    <t>MINI IMPRESORA MATRICIAL PARALELA COLOR BEIGE</t>
  </si>
  <si>
    <t>PROYECTOR EPSON POWERLITE, X21, 3000 LUMENES XGA,</t>
  </si>
  <si>
    <t>CAMARA DIGITAL DE 18 MP. CON PANTALLA LCD DE 3" HD</t>
  </si>
  <si>
    <t>CAMARA DIGITAL DE 18 MP. CON PATALLA LCD DE 3" HD.</t>
  </si>
  <si>
    <t>PIZARRON PORCELANIZADO MIMIO INTERACTIVO, EN COLOR</t>
  </si>
  <si>
    <t>PIZARRËN INTERACTIVO INAL┴MBRICO Y USB, MEDIDAS,</t>
  </si>
  <si>
    <t>PIZARRËN INTERACTIVO INAL┴MBRICO Y USB, INCLUYE PL</t>
  </si>
  <si>
    <t>COMPUTADORA DE ESCRITORIO DELL INSPIRION.</t>
  </si>
  <si>
    <t>MONITOR DELL 18.5".</t>
  </si>
  <si>
    <t>COMPUTADORA CORE 4440, 3.1 GHZ, 4GB RAM, D.D 500GB</t>
  </si>
  <si>
    <t>COMPUTADORA 4440 3.1 GHZ, 4GB RAM, DD 500GB, DVDRW</t>
  </si>
  <si>
    <t>TELEVISOR LG CON PANTALLA LED DE 50" 3D FULL HD SM</t>
  </si>
  <si>
    <t>microscopio Leica DM500 con funcionalidad "plug an</t>
  </si>
  <si>
    <t>MICROSCOPIO LEICA DM500 CON FUNCIONALIDAD "PLUG AND PLAY"</t>
  </si>
  <si>
    <t>MICROSCOPIO ESTEREOSCOPIO</t>
  </si>
  <si>
    <t>Motor de gasolina, monocilÝndrico de cuatro tiempo</t>
  </si>
  <si>
    <t>MOTOR DE GASOLINA, MONOCILINDRICO DE CUATRO TIEMPOS, CAPACIDAD DEL DEPOSITO</t>
  </si>
  <si>
    <t>CAMILLA RIGIDA CON ARNES ARAÐA.</t>
  </si>
  <si>
    <t>MANIQUI INICIAL PARA RCP, TORSO ADULTO</t>
  </si>
  <si>
    <t>MANIQUI INICIAL PARA RCP, TORSO BEBE</t>
  </si>
  <si>
    <t>BAÐO MARIA DE 45X22X16 HH2</t>
  </si>
  <si>
    <t>LAVADOR DE MICROPLACAS TIPO U, V, O FONDO PLANO, C</t>
  </si>
  <si>
    <t>TERMO CRIOGENICO DE NITROGENO PARA EL ALMACENAMIEN</t>
  </si>
  <si>
    <t>MICROSCOPIO ESTEREOZOOM BINOCULAR DIGITAL.</t>
  </si>
  <si>
    <t>HORNO PARA SECAR O ESTERILIZAR ELECTRICO.</t>
  </si>
  <si>
    <t>CAMARA DE ESTUDIO SONY, INCLUYE; CCU CON CABLES, D</t>
  </si>
  <si>
    <t>CAMARA SONY, INCLUYE; 2 MEMORIAS SxS DE 64GB, 2 BA</t>
  </si>
  <si>
    <t>VIDEOPROYECTOR BENQ MS521P SVGA.</t>
  </si>
  <si>
    <t>COLCHON DE 3M* 2M* 20CM, EN COLOR AZUL REY.</t>
  </si>
  <si>
    <t>MULTIFUNCIONAL XEROX 3615 MONOCRATICO 20000 PAG P/</t>
  </si>
  <si>
    <t>MULTIFUNCIONAL LASER XM-350</t>
  </si>
  <si>
    <t>DISCO DE 5 KG</t>
  </si>
  <si>
    <t>DISCO DE 5 KG PARA LEVANTAMIENTO DE PESAS</t>
  </si>
  <si>
    <t>DISCO DE 2.5 KG PARA LEVANTAMIENTO DE PESAS</t>
  </si>
  <si>
    <t>DISCO DE 1.25 KG PARA LEVANTAMINETO DE PESAS</t>
  </si>
  <si>
    <t>DISCO DE 1.25 KG PARA LAVANTAMIENTO DE PESAS</t>
  </si>
  <si>
    <t>DISCO DE 10 KG PARA LEVANTAMIENTO DE PESAS</t>
  </si>
  <si>
    <t>DISCO DE 1O KG PARA LEVANTAMINETO DE PESAS</t>
  </si>
  <si>
    <t>DISCO DE 25 KG PARA LEVANTAMIENTO DE PESAS</t>
  </si>
  <si>
    <t>DISCO DE 25 KG PARA LEVANTAMINETO DE PESAS</t>
  </si>
  <si>
    <t>DISCO DE 20 KG PARA LEVANTAMINETO DE PESAS</t>
  </si>
  <si>
    <t>DISCO DE20 KG PARA LEVANTAMIENTO DE PESAS</t>
  </si>
  <si>
    <t>DISCO DE 15 KG PARA LEVANTAMIENTO DE PESAS</t>
  </si>
  <si>
    <t>DISCO 15 KG PARA LEVANTAMIENTO DE PESAS</t>
  </si>
  <si>
    <t>DISCO DE 20 KG PARA LEVANTAMIENTO DE PESAS</t>
  </si>
  <si>
    <t>BARRA BARONIL DE ENTRANAMIENTO 13.10 Z. 70Y</t>
  </si>
  <si>
    <t>BARRA FEMENIL DE ENTRENAMIENTO  13.12.9</t>
  </si>
  <si>
    <t>DISCO DE 2 KG PARA LEVANTAMIENTO DE PESAS</t>
  </si>
  <si>
    <t>DISCO DE 1.5 PARA LEVANTAMIENTO DE PESAS</t>
  </si>
  <si>
    <t>DISCO DE 1.5 KG PARA LEVANTAMIENTO DE PESAS</t>
  </si>
  <si>
    <t>DISCO DE 1 KG PARA LEVANTAMIENTO DE PESAS</t>
  </si>
  <si>
    <t>DISCO DE 0.5 KG PARA LEVANTAMIENTO DE PESAS</t>
  </si>
  <si>
    <t>COMPUTADORA PORTATIL TOSHIBA SATELLITE, PROCESADOR</t>
  </si>
  <si>
    <t>DICO DE 1.5 KG PARA LEVANTAMINETO DE PESAS</t>
  </si>
  <si>
    <t>DISCO DE 1.5 KG PRA LEVANTAMIENTO DE PESAS</t>
  </si>
  <si>
    <t>DISCO DE 0.5 KG  PARA LEVANTAMIENTO DE PESAS</t>
  </si>
  <si>
    <t>AIRE ACONDICIONADO MIRAGE DE 1 TONELADA, COLOR BLA</t>
  </si>
  <si>
    <t>AIRE ACONDICIONADO MIRAGE DE 2TR, F/C 220/1/60 GR2</t>
  </si>
  <si>
    <t>ACORDEON FARINELLI 32 BAJOS, INCLUYE ESTUCHE.</t>
  </si>
  <si>
    <t>RACK DE 7FT.</t>
  </si>
  <si>
    <t>ORGANIZADOR VERTICAL COLOR NEGRO.</t>
  </si>
  <si>
    <t>SWITCH CISCO B02NJL03, DE 24 PUERTOS.</t>
  </si>
  <si>
    <t>PIANO YAMAHA VERTICAL.</t>
  </si>
  <si>
    <t>PANTALLA POLAROID LED 50" SMART.</t>
  </si>
  <si>
    <t>CREDENZA CON 4 PUERTAS DE 150*40*80 CM, EN COLOR C</t>
  </si>
  <si>
    <t>ESCRITORIO EN ESCUADRA CON EXTENSIËN CIRCULAR Y CA</t>
  </si>
  <si>
    <t>ESMERILADORA PARA MOLER PEQUÐAS PIEZAS DE CRISTAL,</t>
  </si>
  <si>
    <t>EXTRACTOR A PRUEBA DE EXPOLOSION, CON MOTOR DE 1/2</t>
  </si>
  <si>
    <t>TORCULO AUSTERO CLASICO.</t>
  </si>
  <si>
    <t>AIRE MARCA YORK DE 7.5TR, GR 410, 220 VOLT.</t>
  </si>
  <si>
    <t>AIRE DE 5TR, MARCA YORK, GR 410, 220 VOLT.</t>
  </si>
  <si>
    <t>MICROFONO DE MANO PROFESIONAL</t>
  </si>
  <si>
    <t>MICROFONO INALAMBRICO LAVALIER COLOR NEGRO.</t>
  </si>
  <si>
    <t>CONSOLA DE STUDIO CON 16.4.2 CANALES</t>
  </si>
  <si>
    <t>CONSOLA DE STUDIO CON 16.4.2 CANALES  COMPLEMENTO 152412</t>
  </si>
  <si>
    <t>CAMARA FOTOGRAFICA CON LENTE DE ZOOM DE 55 MM CON</t>
  </si>
  <si>
    <t>CAMARA FOTOGRAFICA EOS REBEL TI3 CON MEMORIA ULTRA</t>
  </si>
  <si>
    <t>BALANZA DE PRECISION 1100 GR SENS 0.001 GR GR C/CAL EXPLORER EXII</t>
  </si>
  <si>
    <t>BALANZA DE PRECISION 1100 GR SENS 0.001 GR GR C/CA</t>
  </si>
  <si>
    <t>ANALIZADOR AUTOMATICO DE BIOQUIMICA LIQUIDA, TCO2,</t>
  </si>
  <si>
    <t>BAÐO DE AGUA DIGITAL CON CAPACIDAD PARA 20 LITROS,</t>
  </si>
  <si>
    <t>EQUIPO DE CROMATOGRAFIA LIQUIDA HPLC,</t>
  </si>
  <si>
    <t>PLANTA DE LUZ 40KW AKSA DIESEL CUMMINS 50KVA ABIER</t>
  </si>
  <si>
    <t>PLANTA DE LUZ 40KW AKSA DIESEL</t>
  </si>
  <si>
    <t>MEZCLADORA RVV 150 LTS TOTALES CON MOTORREDUCTOR T</t>
  </si>
  <si>
    <t>MEZCLADORA RVV 150 LTS TOTALES CON MOTORREDUCTOR TRIFASICO DE 3HP</t>
  </si>
  <si>
    <t>PIPETA MANUAL GILSON CON EXPULSOR DE PUNTAS Y AUTO</t>
  </si>
  <si>
    <t>BAÐO MARIA DIGITAL DE CIRCULACION MAXIMA CAPACIDAD</t>
  </si>
  <si>
    <t>REFIRGERADOR SAMSUNG DIMENSIONES NETAS DE 90.8 x 1</t>
  </si>
  <si>
    <t>ROTOR PARA CENTRIFUGA, EN COLOR NEGRO.</t>
  </si>
  <si>
    <t>DISPENSADOR MULTIPIPETA PLUS, EN COLOR BLANCO.</t>
  </si>
  <si>
    <t>DISPENSADOR CON VALVULA DE SEGURIDAD DE 10-50ML, E</t>
  </si>
  <si>
    <t>MUFLA DIGITAL CON MEDIDAS DE 20x26x22 CENTIMETROS.</t>
  </si>
  <si>
    <t>AGITADOR CIMAREC DE 100V DE 10.25"x10.25" CON AGIT</t>
  </si>
  <si>
    <t>DETECTOR DE CELO PARA VACA Y YEGUA, EN COLOR NEGRO</t>
  </si>
  <si>
    <t>DETECTOR DE PREÐEZ PARA CERDAS, EN COLOR NEGRO.</t>
  </si>
  <si>
    <t>ECOGRAFO VETERINARIO PORTATIL CON SONDA LINEAL REC</t>
  </si>
  <si>
    <t>DETECTOR DE PREÐEZ PARA OVEJAS, EN COLOR NEGRO.</t>
  </si>
  <si>
    <t>ULTRASONIDO EN COLOR AZUL, INCLUYE ESTUCHE COLOR N</t>
  </si>
  <si>
    <t>TERMOMETRO INFRAROJO, EN COLOR GRIS.</t>
  </si>
  <si>
    <t>HIELERA TERMOELECTRICA, PARA ENRIAR Y CALENTAR, EN</t>
  </si>
  <si>
    <t>TRAMPA PARA GANADO EN COLOR GRIS CON ROJO</t>
  </si>
  <si>
    <t>TRAMPA PARA GANADO EN COLOR GRIS CON ROJO.</t>
  </si>
  <si>
    <t>ARREADOR DE QUESO EN ACERO INOXIDABLE.</t>
  </si>
  <si>
    <t>BASCULA DIGITAL PARA PESAR LECHE, CAPACIDAD DE 100</t>
  </si>
  <si>
    <t>BASCULA DIGITAL PARA PESAR LECHE</t>
  </si>
  <si>
    <t>LAVADORA SEMI INDUSTRIAL EASY PARA LAVADO DE BATAS</t>
  </si>
  <si>
    <t>ANALIZADOR DE LECHE LACTOSCAN DE ACERO INOXIDABLE,</t>
  </si>
  <si>
    <t>ANALIZADOR DE LECHE LACTOSCAN DE ACERO INOXIDABLE</t>
  </si>
  <si>
    <t>MAQUINA PCRTIEMPO REAL STEPONE, INCLUYE: SW, HIGH</t>
  </si>
  <si>
    <t>MAQUINA PCRTIEMPO REAL STEPONE</t>
  </si>
  <si>
    <t>NO BREAK UPS DE 1.5 KVA, 120 V, EN COLOR NEGRO.</t>
  </si>
  <si>
    <t>COMPUTADORA ENSAMBLADA DE ESTACIËN DE TRABAJO, I7,</t>
  </si>
  <si>
    <t>COMPUTADORA ENSAMBLADA DE ESTACIËN DE TRABAJO, I7, HD, 2TB, EN COLOR NEGRA, N┌ME</t>
  </si>
  <si>
    <t>BALANZA ELECTRONICA CITIZEN CG2202V.</t>
  </si>
  <si>
    <t>MICROSCOPIO ESTEREOSCOPIO MODELO EZ4, EDUCACIONAL,</t>
  </si>
  <si>
    <t>MICROSCOPIO ESTEREOSCOPIO MODELO EZ4</t>
  </si>
  <si>
    <t>MICROSCOPIO ESTEREOSCOPO, CON ZOOM 4.4.1, 20 AÐOS</t>
  </si>
  <si>
    <t>MICROSOPIO CON ZOOM 4.4.1 ILUMINACION LED BRILLANT</t>
  </si>
  <si>
    <t>DINAMOMETRO DIGITAL SMESLEY III T, 19D.</t>
  </si>
  <si>
    <t>CREMATORIO MARCA INCIMEX, INCLUYE CABINA PARA EL C</t>
  </si>
  <si>
    <t>ULTRASONIDO VETSCAN ABAXIS HM5 EN COLOR BLANCO, IN</t>
  </si>
  <si>
    <t>ULTRASONIDO VETSCAN ABAXIS HM5</t>
  </si>
  <si>
    <t>ANALIZADOR DE QUIMICA CLINICA AUTOKEM II, EN COLOR</t>
  </si>
  <si>
    <t>NO BREAK DE 900 WATSS, EN COLOR NEGRO.</t>
  </si>
  <si>
    <t>MULTIFUNCIONAL EPSON, CON FUNCIONES DE IMPRESION,</t>
  </si>
  <si>
    <t>ANALIZADOR DE ELECTROLITOS PLUS LYTEN II, EN COLOR</t>
  </si>
  <si>
    <t>ARCHIVERO DE DOS GAVETAS EN MELAMINA, COLOR VINO C</t>
  </si>
  <si>
    <t>ARCHIVERO DE DOS GAVETAS EN MELAMINA, EN COLOR VIN</t>
  </si>
  <si>
    <t>ARCHIVERO DE DOS GAVETAS EN MALAMINA, EN COLOR VIN</t>
  </si>
  <si>
    <t>GABINETE UNIVERSAL MEDIDAS 180x80x40 CENTIMETROS,</t>
  </si>
  <si>
    <t>MESA PARA CIRUGIA EN ACERO INOXIDABLE.</t>
  </si>
  <si>
    <t>MESA PARA CIRUGIA EN ACERO INOXIDABLE</t>
  </si>
  <si>
    <t>MESA PARA EXPLORACIONES ECOCARDIOGR┴FICAS, EN COLO</t>
  </si>
  <si>
    <t>RASURADORA GOLDEN A5 DE DOS VELOCIDADES, EN COLOR</t>
  </si>
  <si>
    <t>JAULA MEDIANA DE ACERO INOXIDABLE.</t>
  </si>
  <si>
    <t>JAULA MEDIANA DE ACERO INOXIDABLE</t>
  </si>
  <si>
    <t>JAULA GRANDE DE ACERO INOXIDABLE</t>
  </si>
  <si>
    <t>JAULA GRANDE DE ACERO INOXIDABLE.</t>
  </si>
  <si>
    <t>CONGELADOR HORIZONTAL TORREY, EN COLOR BLANCO.</t>
  </si>
  <si>
    <t>REFRIGERADOR LG EN COLOR PLATEADO, MEDIDAS 178x68x</t>
  </si>
  <si>
    <t>PINZA GUBIA DE RUSKIN RECTA DE 15 CENTIMETROS DE A</t>
  </si>
  <si>
    <t>PINZA CIZALLA RUSKEN LISTON RECTA DE 18.5 CENTIMET</t>
  </si>
  <si>
    <t>LARINGOSCOPIO AA, EN ACERO INOXIDABLE.</t>
  </si>
  <si>
    <t>LARINGOSCOPIO C, EN ACERO INOXIDABLE.</t>
  </si>
  <si>
    <t>LENGUETA DE LARINGOSCOPIO BLADE, KIT CON 6 LENG▄ET</t>
  </si>
  <si>
    <t>ESTETOSCOPIO PEDIATRICO DE 28" EN COLOR NEGRO.</t>
  </si>
  <si>
    <t>ESTETOSCOPIO ADULTO DE 28" EN COLOR NEGRO.</t>
  </si>
  <si>
    <t>ESTUCHE RIGIDO DE DIAGNOSTICO HEINE, EN COLOR NEGR</t>
  </si>
  <si>
    <t>SIERRA PARA HUESOS STRYKER 940, EN COLOR BLANCO.</t>
  </si>
  <si>
    <t>EQUIPO DE SUCCION EN COLOR AZUL CON INTERRUPTOR DE</t>
  </si>
  <si>
    <t>LAPTOP CON PROCESADOR INSPIRON 3421 2127U CON 4 GB</t>
  </si>
  <si>
    <t>EMPACADORA AL VAC═O TORREY DE ACERO INOXIDABLE.</t>
  </si>
  <si>
    <t>MAMPARA DE VIDRIO CON ESTRUCTURA EN ACERO INOXIDAB</t>
  </si>
  <si>
    <t>MONITOR SAMSUNG LED 18.5" TN</t>
  </si>
  <si>
    <t>MULTIFUNCIONAL COPIADORA SAMSUNG MOD 6260ND CPU DU</t>
  </si>
  <si>
    <t>SIMULADOR DE OJO DE RUBIN Y LABORATORIO DE LA VISI</t>
  </si>
  <si>
    <t>COMPUTADORA ACER VERITON SI341X C13/4130/4GB/500GB</t>
  </si>
  <si>
    <t>MESA DE EXPLORACION CON CUBIERTA ACOGINADA  EN COL</t>
  </si>
  <si>
    <t>BASCULA MECANICA CON ESTADIMETRO  DE 140 KG.</t>
  </si>
  <si>
    <t>PANTALLA LED DE 65 " COLOR NEGRO</t>
  </si>
  <si>
    <t>MULTIFUNCIONAL, IMPRESORA, COPIADORA SCANNER Y FAX</t>
  </si>
  <si>
    <t>MICROSCOPIO ESTEREOZZOM BINOCULAR DIGITAL.</t>
  </si>
  <si>
    <t>LAP TOP CON PROCESADOR  INTEL CORE I5, PANTALLA LE</t>
  </si>
  <si>
    <t>MONITOR LED HP V221 21.5" E2TO8AA WIDESCREEN SILVE</t>
  </si>
  <si>
    <t>MONITOR LED HP V221 21.5" E2TOBAA WIDESCREEN SILVE</t>
  </si>
  <si>
    <t>COMPUTADORA DE ESCRITORIO HP 500-245LA C15/8GB/1TB</t>
  </si>
  <si>
    <t>DISCO DURO EXTERNO ADATA, NH03, 2TB, 3.5", USB.</t>
  </si>
  <si>
    <t>EXTENSION PARA PODADORA 15" ALUMINIO (Z555P)</t>
  </si>
  <si>
    <t>EXTENCION PARA PODADORA 15" ALUMINIO (Z555P)</t>
  </si>
  <si>
    <t>EXTENSION PARA PODADORA  15" ALUMINIO (Z555P)</t>
  </si>
  <si>
    <t>VIDEOPROYECTOR  S18+ DE 3000 LUMENES SVGA 2 AG. CO</t>
  </si>
  <si>
    <t>ESPECTROFOTOMETRO, GENESYS 20 COLOR BLANCO OSTION</t>
  </si>
  <si>
    <t>SILLA SEMIEJECUTIVA CON BRAZOS TAPIZADA EN TELA CO</t>
  </si>
  <si>
    <t>SILLA SECRETARIAL TAPIZADA EN TELA CON BRAZOS AJUS</t>
  </si>
  <si>
    <t>LAPTOP CON PROCESADOR INTEL, MEMORIA RAM DE 4GB, D</t>
  </si>
  <si>
    <t>MONITOR DE PANTALLA PLANA LED FULL HD 24", RESOLUC</t>
  </si>
  <si>
    <t>LOKER DE 4 PUERTAS FABRICADO EN MELAMINA COLOR CAO</t>
  </si>
  <si>
    <t>MODULO SEMIEJECUTIVO EN L COLOR  CEREZO DE 1.70*1.</t>
  </si>
  <si>
    <t>MESA DE TRABAJO DE 2.44X1.22  CON CUBIERTA DE RESI</t>
  </si>
  <si>
    <t>ESTANTE METALICO ABIERTO DE 2.20 DE ALTO Y 120 CM</t>
  </si>
  <si>
    <t>IMPRESORA DE TIKET TERMICA COLOR NEGRO</t>
  </si>
  <si>
    <t>SISTEMA DE VIDEOVIGILANCIA CON 8 CAMARAS.</t>
  </si>
  <si>
    <t>LAPTOP 2 GB RAM 500 GB DD PANTALLA DE 14" HD WINDO</t>
  </si>
  <si>
    <t>PROYECTOR 3200 LUMENES XGA.</t>
  </si>
  <si>
    <t>ELECTROESTIMULADOR DE DOS CANALES INDEPENDIENTES C</t>
  </si>
  <si>
    <t>CAMA DE MASAJE CON RESPALDO AJUSTABLE, COLOR AZUL</t>
  </si>
  <si>
    <t>CAMA DE MASAJE CON RESPALDO AJUSTABLE</t>
  </si>
  <si>
    <t>IMPRESORA LASERJET PRO 400 CAPACIDAD DE HASTA 250</t>
  </si>
  <si>
    <t>MULTIFUNCIONAL HP LASERJET PRO 100 COLOR FUNCION D</t>
  </si>
  <si>
    <t>TABLET 2 GB RAM, QUAD CORE, PANTALLA HD 10.1", RES</t>
  </si>
  <si>
    <t>ARCHIVERO DE 3 GAVETAS EN MELAMINA</t>
  </si>
  <si>
    <t>ESTACION DE TRABAJO EN MELAMINA</t>
  </si>
  <si>
    <t>SIMULADOR PARA EL CUIDADO DE TRAQUEOSTOMIA ADULTO</t>
  </si>
  <si>
    <t>COMPUTADORA APPLE MAC AIO 27" CI5, 3.4 GHZ QUADCOR</t>
  </si>
  <si>
    <t>BINOCULAR ZEISS EN COLOR NEGRO, INCLUYE CORREA Y F</t>
  </si>
  <si>
    <t>BINOCULAR DENALI CON 42mm DE DIAMETRO DEL OBJETIVO</t>
  </si>
  <si>
    <t>OFTALMOSCOPIO CON MANGO DE ACERO, LUZ ESTANDAR, IN</t>
  </si>
  <si>
    <t>NO BREAK EN COLOR NEGRO, PROTECTOR DE LINEA TELEFO</t>
  </si>
  <si>
    <t>MULTIFUNCIONAL IMPRESORA HP LASERJET M1212NF</t>
  </si>
  <si>
    <t>TELESCOPIO STARNAVEGATOR 114</t>
  </si>
  <si>
    <t>COMPLEMENTO TELESCOPIO STARNAVEGATOR 114</t>
  </si>
  <si>
    <t>MONITOR LED DE 23.6" COLOR NEGRO</t>
  </si>
  <si>
    <t>COMPUTADORA INTEL CORE I7 3770 A 3.4 GHZ.MEMORIA D</t>
  </si>
  <si>
    <t>PROYECTOR WIRELESS 2700 LUMENS LAMPARA DURACION 6,</t>
  </si>
  <si>
    <t>CENTRIFUGA CLINICA VEL. 4000</t>
  </si>
  <si>
    <t>BAÐO MARIA CON CIRCULACION DE AGUA MEDIDAS 500X295</t>
  </si>
  <si>
    <t>MULTIFUNCIONAL BROTHER MFC-9970CDW COLOR</t>
  </si>
  <si>
    <t>TABLETA DIGITAL CON PANTALLA DE 9", SISTEMA OPERAT</t>
  </si>
  <si>
    <t>MONITOR DELL 21.5", E2214H.</t>
  </si>
  <si>
    <t>COMPUTADORA OPTIPLEX DELL SFF, 9020 CON PROCESADOR</t>
  </si>
  <si>
    <t>VIDEOCAMARA DIGITAL HANDYCAM COLOR NEGRO</t>
  </si>
  <si>
    <t>MICROPIPETA DE 0. 1-2.5 UL EPPENDORF</t>
  </si>
  <si>
    <t>MICROPIPETA DE 0.1-2.5 UL APPENDORF</t>
  </si>
  <si>
    <t>MICROPIPETA PLUS MONOCANAL ( 100-1.000UL)</t>
  </si>
  <si>
    <t>TROMPETA YAMAHA COLOR LATËN CON ESTUCHE.</t>
  </si>
  <si>
    <t>JUEGO DE TAROLA YAMAHA CON ATRAIL.</t>
  </si>
  <si>
    <t>TUBA YAMAHA.</t>
  </si>
  <si>
    <t>VIOLIN HOEFNER, 4/4.</t>
  </si>
  <si>
    <t>FLAUTA PICOLO HAMAYA.</t>
  </si>
  <si>
    <t>VIOLA SAN ANTONIO.</t>
  </si>
  <si>
    <t>FAGOT SILVERTONE.</t>
  </si>
  <si>
    <t>CORNO FRANCES SILVERTONE.</t>
  </si>
  <si>
    <t>FLAUTA TRANSVERSAL YAMAHA.</t>
  </si>
  <si>
    <t>TIMBAL COLOR COBRE.</t>
  </si>
  <si>
    <t>CLARINETE YAMAHA.</t>
  </si>
  <si>
    <t>OBOE YAMAHA RESINA.</t>
  </si>
  <si>
    <t>BARRAS ASIMENTRICAS EN COLOR ROJO.</t>
  </si>
  <si>
    <t>CATRE ELASTICO EN COLOR ROJO.</t>
  </si>
  <si>
    <t>ANALIZADOR DE MASA CORPORAL.</t>
  </si>
  <si>
    <t>COMPUTADORA IMAC 21.5 PULGADAS GT750M, INCLUYE TEC</t>
  </si>
  <si>
    <t>BALANZA ANALITICA DE 300 GRS.</t>
  </si>
  <si>
    <t>BALANZA ANALITICA 300 GRAMOS</t>
  </si>
  <si>
    <t>BALANZA ANALITICA DE 300 GRAMOS</t>
  </si>
  <si>
    <t>CENTRIFUGA PARA MICROQUIMICA DE ALTA VELOCIDAD</t>
  </si>
  <si>
    <t>BALANZA ANALITICA CAPACIDAD DE 210 GR.</t>
  </si>
  <si>
    <t>LAP TOP APPLE MACB, EN COLOR BLANCA.</t>
  </si>
  <si>
    <t>OFICINA EJECUTIVA EN 32 MM, INCLUYE: ESCRITORIO LA</t>
  </si>
  <si>
    <t>PIPETA MULTICANAL DE 12 CANALES, RANGO DE 20-200mL</t>
  </si>
  <si>
    <t>iPAD AIR APPLE CON PANTALLA DE RETINA DE 9.7" MULT</t>
  </si>
  <si>
    <t>IMPRESORA DRYPIX LITE EN SECO DE ALTO RENDIMIENTO,</t>
  </si>
  <si>
    <t>LECTOR DIGITAL FCR PRIMA II. CON LECTURA DE 10 PIX</t>
  </si>
  <si>
    <t>MONITOR CLINICO BARCO DE 1 MEGAP═XEL PARA VISUALIZ</t>
  </si>
  <si>
    <t>COMPUTADORA HP CON INTEL CORE i7, 3.40GHZ, 4GB DDR</t>
  </si>
  <si>
    <t>NO BREAK UPS EATON EX 1500, EN COLOR GRIS OBSCURO.</t>
  </si>
  <si>
    <t>NO BREAK UPS EATON E SERIES NV, EN COLOR NEGRO.</t>
  </si>
  <si>
    <t>MESA PARA FCR METALICA EN COLOR BLANCO, CON ESPACI</t>
  </si>
  <si>
    <t>REVELADORA KONIKA MINOLTA EN COLOR BLANCO, INCLUYE</t>
  </si>
  <si>
    <t>CAMARA DE VIDEOVIGILANCIA CON MICROFONO EN COLOR N</t>
  </si>
  <si>
    <t>SEMBRADORA PARA SIEMBRE EN HUMEDO, DE CUATRO UNIDA</t>
  </si>
  <si>
    <t>VEHICULO TRAILA PARA CABALLO EN COLOR AZUL</t>
  </si>
  <si>
    <t>VEHICULO TRAILA PARA CABALLO EN COLOR AZUL, EQUIPA</t>
  </si>
  <si>
    <t>ARADO DE 3 DISCOS HIDRAULICO COLOR GUINDA</t>
  </si>
  <si>
    <t>RASTRILLO ALUMILLADOR ECONOMICO</t>
  </si>
  <si>
    <t>SISTEMA DE RIEGO CON MULTICOMPUERTAS</t>
  </si>
  <si>
    <t>COMPLEMENTO SISTEMA DE RIEGO CON MULTICOMPUERTAS</t>
  </si>
  <si>
    <t>ASPIRADORA SECO/MOJADO 16 GAL. COLOR ANARANJADO.</t>
  </si>
  <si>
    <t>VIDEO PROYECTOR HITACHI LCD EN COLOR BLANCO</t>
  </si>
  <si>
    <t>VIDEOPROYECTOR HITACHI LCD EN COLOR BLANCO</t>
  </si>
  <si>
    <t>VIDEO PROYECTOR HITACHILCD EN COLOR BLANCO</t>
  </si>
  <si>
    <t>VIDEO RPOYECTOR HITACHI LCD EN COLOR BLANCO</t>
  </si>
  <si>
    <t>REFRIGERADOR 16P3 SILVER FLORA COLOR GRIS</t>
  </si>
  <si>
    <t>TARJA CON CUBIERTA DE ACERO INOXIDABLE, MEDIDAS 14</t>
  </si>
  <si>
    <t>TARJA CON CUBIERTA DE ACERO INOXIDABLE MEDIDAS 120</t>
  </si>
  <si>
    <t>MESA DE TRABAJO ESTRUCTURA EN ACERO INOXIDABLE MED</t>
  </si>
  <si>
    <t>MESA DE TRABAJO DE ACERO INOXIDABLE MED 270X70X90</t>
  </si>
  <si>
    <t>MESA DE TRABAJO DE ACERO INOXIDABLE MED. 270 X 70</t>
  </si>
  <si>
    <t>AIRE ACONDICIONADO TIPO MINI-SPLIT YORK 1.5 TONELA</t>
  </si>
  <si>
    <t>AIRE ACONDICIONADO TIPO MINI-SPLIT YORK 1.5 TONELADAS EN COLOR BLANCO</t>
  </si>
  <si>
    <t>IMPRESORA LASER JET COLOR NEGRA.</t>
  </si>
  <si>
    <t>ESTANTE METALICO ABIERTO 2.20 DE ALTO 90 CM DE FRE</t>
  </si>
  <si>
    <t>COMPUTADORA DE ESCRITORIO  ALL IN ONE CON PROCESAD</t>
  </si>
  <si>
    <t>CENTRIFUGA CONTROLADA CON MICROPROCESADOR DIGITAL</t>
  </si>
  <si>
    <t>VIDEOPROYECTOR SONY VPL-DX100, 3LCD,RESOLUCION XGA</t>
  </si>
  <si>
    <t>COMPLEMENTO DOCUMENTO 17011  BOMBA DE VACIO LUBRICADA DE 500MMHG Y</t>
  </si>
  <si>
    <t>BOMBA DE VACIO LUBRICADA DE 500mmhg Y DESPLAZAMIEN</t>
  </si>
  <si>
    <t>BAUMANOMETRO ANEROIDE DE PEDESTAL TIPO RELOJ DE 0</t>
  </si>
  <si>
    <t>BASCULA MECANICA CON ALTIMETRO, CON CAPACIDAD DE 160 KG, METALICA.</t>
  </si>
  <si>
    <t>BASCULA MECANICA CON ALTIMETRO, CON CAPACIDAD DE 1</t>
  </si>
  <si>
    <t>MULTIFUNCIONAL</t>
  </si>
  <si>
    <t>MEDIDOR DE PH</t>
  </si>
  <si>
    <t>CAMARA HORIZONTAL PARA ELECTROPHORESIS GEL XL ULTR</t>
  </si>
  <si>
    <t>MICROCENTRIFUGA REFRIGERADA CON ROTOR DE 24 POSICI</t>
  </si>
  <si>
    <t>COMPLEMENTO DOCUMENTO 179717 MICROCENTRIFUGA REFRIGERADA CON ROTOR DE 24</t>
  </si>
  <si>
    <t>KIT CON TALADRO Y ATORNILLADOR DE IMPACTO DE 3/8,</t>
  </si>
  <si>
    <t>SIERRA VERTICAL PARA CORTES DIMENSIONALES EN TABLE</t>
  </si>
  <si>
    <t>LIJADORA CALIBRADORA DE SUPERFICIES ELECTRICA-NEUM</t>
  </si>
  <si>
    <t>DISPENSADOR DE CULTIVO Y ADITAMENTOS PARA EFECTUAR</t>
  </si>
  <si>
    <t>COMPRESOR DE AIRE CON TANQUE DE 24 LITROS, MOTOR E</t>
  </si>
  <si>
    <t>BIOREACTOR, SISTEMA DE MICROPROPAGACION AUTOMATICO</t>
  </si>
  <si>
    <t>PLOTTER DE 36" DE INYECCION TERMICA DE TINTA  A CO</t>
  </si>
  <si>
    <t>PLOTTER DE 36"</t>
  </si>
  <si>
    <t>SISTEMA DE ACONDICIONAMIENTO DE AIRE Y CONTROL AUT</t>
  </si>
  <si>
    <t>COPIADORA MULTIFUNCIONAL CON BANDEJA ALIMENTADORA</t>
  </si>
  <si>
    <t>ENGARGOLADORA DE ARILLO METALICO</t>
  </si>
  <si>
    <t>DESPACHADOR DE AGUA FRIO-CALIENTE</t>
  </si>
  <si>
    <t>COPIADORA PROFESIONAL CON ALIMENTADOR AUTOMATICO D</t>
  </si>
  <si>
    <t>MONITOR LED DE 19.5", EN COLOR NEGRO.</t>
  </si>
  <si>
    <t>ARCHIVERO METALICO DE 4 GAVETAS TAMAÐO OFICIO EN C</t>
  </si>
  <si>
    <t>MONITOR CON PANTALLA LED DE 18.5"</t>
  </si>
  <si>
    <t>COMPUTADORA DE ESCRITORIO ENSAMBLADA  CON PROCESAD</t>
  </si>
  <si>
    <t>CAJA FUERTE  DIGITAL CONTRAINCENDIOS</t>
  </si>
  <si>
    <t>MONITOR CON PANTALLA LCD DE 18.5"</t>
  </si>
  <si>
    <t>CARRO ROJO FABRICADO EN ACERO INOXIDABLE , CON PIN</t>
  </si>
  <si>
    <t>COMEDOR DE MADERA EN COLOR CAOBA  CON 8 SILLAS</t>
  </si>
  <si>
    <t>SECADOR DE MANOS DE AIRE COLOR BLANCO</t>
  </si>
  <si>
    <t>REFRIGERADOR DE DOBLE PUERTA DE VIDRIO</t>
  </si>
  <si>
    <t>OLLA DE PRESION CON MANOMETRO DE 21 LTS.</t>
  </si>
  <si>
    <t>GENERADOR DE VAN DE GRAAF</t>
  </si>
  <si>
    <t>GENERADOR DE VAN DE GRAFF</t>
  </si>
  <si>
    <t>MICROCENTRIFUGA, CON UN ROTOR DE 24 TUBOS, VELOCID</t>
  </si>
  <si>
    <t>TANQUE ESTACIONARIO DE 300 LITROS.</t>
  </si>
  <si>
    <t>COPIADORA MULTIFUNCIONAL COLOR GRIS</t>
  </si>
  <si>
    <t>IMPRESORA LASER A COLOR</t>
  </si>
  <si>
    <t>COMPUTADORA ENSAMBLADA CON PROCESADOR I3M 1.5 TB.</t>
  </si>
  <si>
    <t>MONITOR LCD DE 24" NEGRO</t>
  </si>
  <si>
    <t>MINISPLIT DE 1 TONELADA CON CALEFACCION</t>
  </si>
  <si>
    <t>COMPUTADORA ULTRABOOK CON PROCESADOR INTEL CORE I5</t>
  </si>
  <si>
    <t>MONITOR CON PANTALLA LCD DE 18.5" NEGRO</t>
  </si>
  <si>
    <t>COMPUTADORA DE ESCRITORIO CON PROCESADOR AMD 3200</t>
  </si>
  <si>
    <t>SILLON EJECUTIVO FORRADO EN MICROFIBRA.</t>
  </si>
  <si>
    <t>MONITOR LCD  DE 20"</t>
  </si>
  <si>
    <t>CAMARA PARA DOCUMENTOS COLOR BLANCA DE 5 MEGAPIXEL</t>
  </si>
  <si>
    <t>COMEDOR TUBULAR CON 6 SILLAS FABRICADO EN MELAMINA</t>
  </si>
  <si>
    <t>DESBROZADORA  AUTOMATICA DE GASOLINA  DE 30 CC  CO</t>
  </si>
  <si>
    <t>MODULO EJECUTIVO EN U FABRICADO EN MELAMINA COLOR</t>
  </si>
  <si>
    <t>LIBRERO FABRICADO EN MELAMINA DE MEDIDAS 1.92X.90X</t>
  </si>
  <si>
    <t>AIRE ACONDICIONADO TIPO MINISPLIT FRIO CALOR DE 1</t>
  </si>
  <si>
    <t>MESA CIRCULAR FARICADA EN MELAMINA COLOR VINO DE 9</t>
  </si>
  <si>
    <t>AIRE ACONDICIONADO TIPO MINISPLIT  FRIO- CALOR DE</t>
  </si>
  <si>
    <t>REGADERA CON LAVA OJOS GALVANIZADO</t>
  </si>
  <si>
    <t>LAVA OJOS</t>
  </si>
  <si>
    <t>MESA DE LAVADO CON UNA TARJA Y UNA LLAVE DE CUELLO</t>
  </si>
  <si>
    <t>LOKER DE 2 PUERTAS FABRICADO EN MELAMINA COLOR CAO</t>
  </si>
  <si>
    <t>ESCRITORIO EJECUTIVO RECTO  FABRICADO EN MELAMINA</t>
  </si>
  <si>
    <t>LIBRERO SOBRE CREDENZA COLOR CAOBA CON NEGRO.</t>
  </si>
  <si>
    <t>LAP TOP CON PROCESADOR INTEL CORE  I5 PANTALLA TOU</t>
  </si>
  <si>
    <t>TELEVISOR SAMSUNG CON PANTALLA LED DE 40" FULL HD.</t>
  </si>
  <si>
    <t>ESTACION TOTAL DE INFORMACION GOGRAFICA, DISTANCIA</t>
  </si>
  <si>
    <t>ESTACION TOTAL FOIF OTS-652R300</t>
  </si>
  <si>
    <t>CONTENEDOR TIPO CHAROLA INTESTINAL CON BASE, EN AC</t>
  </si>
  <si>
    <t>ANALIZADOR DE MICROELISA ELIREAD, EN COLOR BEIGE.</t>
  </si>
  <si>
    <t>LAVADOR AUTOMATICO DE MICROELISA, EN COLOR BEIGE.</t>
  </si>
  <si>
    <t>VEHICULO MOTOCICLETA DE CARGO COLOR ROJO CON NEGRO</t>
  </si>
  <si>
    <t>ARCHIVERO METALICO  VERTICAL DE 3 GAVETAS COLOR AR</t>
  </si>
  <si>
    <t>CONJUNTO SECRETARIAL FABRICADO EN MELAMINA COLOR C</t>
  </si>
  <si>
    <t>MODULO SEMIEJECUTIVO EN L  DE 1.70X1.70  COLOR CAO</t>
  </si>
  <si>
    <t>EQUIPO DE SONIDO QUE CONTIENE UN AMPLIFICADOR, 3 P</t>
  </si>
  <si>
    <t>COMPUTADORA DE ESCRITORIO HP MEMORIA 12GB/1TB/W8.1</t>
  </si>
  <si>
    <t>COMPUTADORA ALL IN ONE 1103.</t>
  </si>
  <si>
    <t>COMPUTADORA HP ELITEDESK 800MT E3S99LT COLOR NEGRA</t>
  </si>
  <si>
    <t>MONITOR HP LCD, DE 18.5".</t>
  </si>
  <si>
    <t>COMPUTADORA HP 500 GB DE DISCO DURO 4 GB DE RAM</t>
  </si>
  <si>
    <t>MONITOR HP LED DE 18.3"</t>
  </si>
  <si>
    <t>DESPACHADOR DE AGUA WHIRPOOL.</t>
  </si>
  <si>
    <t>PANTALLA PROFESIONAL DE PROYECCION DE 2.40 MTS DE</t>
  </si>
  <si>
    <t>SCANNER SCANJET N6350 DE CAMA PLANA CON ALIMENTADO</t>
  </si>
  <si>
    <t>COMPUTADORA CON PROCESAODR INTEL CORE I3 2120 4 GB</t>
  </si>
  <si>
    <t>FRIGOBAR CON CAPACIDAD 131 LITROS , ESTANTES REMOV</t>
  </si>
  <si>
    <t>AIRE ACONDICIONADO DE 18000 BTU TIPO MINISPLIT COL</t>
  </si>
  <si>
    <t>OLLA DE ACERO INOXIDALE QUIRURGICO GRADO 304 19 LT</t>
  </si>
  <si>
    <t>OLLA DE ACERO INOXIDALE QUIRURGICO GRADO 304 28.4</t>
  </si>
  <si>
    <t>OLLA DE ACERO INOXIDALE QUIRURGICO GRADO 304 7.6 L</t>
  </si>
  <si>
    <t>SARTEN DE ACERO INOXIDABLE DE 35 CMS.</t>
  </si>
  <si>
    <t>OLLAS DE PRESION DE 10 CUARTOS, 9  LTOS, FABRICADA</t>
  </si>
  <si>
    <t>OLLA DE ACERO INOXIDABLE  DE PRESION 10 CUARTOS</t>
  </si>
  <si>
    <t>EXTRACTOR DE JUGOS INDUSTRIAL PARA 12 LTS</t>
  </si>
  <si>
    <t>SARTEN DE ACERO INOXIDABLE DE 1.9 LTS</t>
  </si>
  <si>
    <t>AIRE ACONDICIONADO TIPO MINI-SPLIT EQUIPO DE 18000</t>
  </si>
  <si>
    <t>MINICENTRIFUGA   AC100-240V, 05A COLOR ROJO CON BL</t>
  </si>
  <si>
    <t>LAPTOP CON SISTEMA OPERATIVO WINDOWS 8, COLOR ROJA</t>
  </si>
  <si>
    <t>IMPRESORA MONOCROMATICA LASERJET</t>
  </si>
  <si>
    <t>MICROSCOPIO TRIOCULAR, ESTEREO ZOOM, CALIDAD OPTIC</t>
  </si>
  <si>
    <t>MULTIFUNCIONAL LASERJET M1132 COLOR NEGRO.</t>
  </si>
  <si>
    <t>BAÐO MARIA CON CONTROL DE TEMPERATURA</t>
  </si>
  <si>
    <t>COMPUTADORA ALL IN ONE PAVILLION 20 ALL-IN-ONE PC</t>
  </si>
  <si>
    <t>MEDIDOR TURBIDIMETRO PORTATIL HANNA CON SALIDA RS2</t>
  </si>
  <si>
    <t>COMPUTADORA APPLE IMAC, PANTALLA DE 21.5", 8 GB DE</t>
  </si>
  <si>
    <t>EMISOR Y RECEPTOR DE SE?AL DE TELEVISION CON CHIP</t>
  </si>
  <si>
    <t>RUTEADOR AIRPORT BASE STATION, CON CONECTOR USB, W</t>
  </si>
  <si>
    <t>COMPUTADORA DE ESCRITORIO ALL IN ONE HP PRO 4300,</t>
  </si>
  <si>
    <t>TABLET CON PROCESADOR QUAD CORE 1.2GHZ, PANTALLA D</t>
  </si>
  <si>
    <t>LAPTOP GHIA DUAL CORE B960, 2.2GHZ, 4GB, 500GB, 15</t>
  </si>
  <si>
    <t>ESCRITORIO INCLUYE CAJONERA Y LATERAL DE 1.80*.70*</t>
  </si>
  <si>
    <t>ARCHIVERO DE 4 GAVETAS.</t>
  </si>
  <si>
    <t>LIBRERO DE PISO CON 6 ENTREPAÐOS DE 1.10*1.80*.30</t>
  </si>
  <si>
    <t>MICROSCOPIO VELAB CON DOBLE CABEZAL, EN COLOR BLAN</t>
  </si>
  <si>
    <t>DISPARADOR A DISTANCIA PARA CAMARA DIGITAL  COLOR</t>
  </si>
  <si>
    <t>DISPARADOR A DISTANCIA PARA CAMARA DIGITAL  COLOR NEGRO.</t>
  </si>
  <si>
    <t>KIT DE TRIPIE Y CABEZA PARA VIDEO CON  2 MEMORIAS SDHC, DE 32 GB. INCLUYE REBOTA</t>
  </si>
  <si>
    <t>KIT DE TRIPIE Y CABEZA PARA VIDEO CON  2 MEMORIAS</t>
  </si>
  <si>
    <t>ESPIROMETRO SPIROBANK EN COLOR GRIS, INCLUYE ESTUC</t>
  </si>
  <si>
    <t>FRIGOBAR 4P GE, EN COLOR GRIS CON CHAPA.</t>
  </si>
  <si>
    <t>VEHICULO NUEVO HILUX, MOTOR 2.7 LITROS, 4 CILINDRO</t>
  </si>
  <si>
    <t>ESTUCHE DE DIAGNOSTICO DE PARED EN COLOR BLANCO CO</t>
  </si>
  <si>
    <t>CAMA TOTALMENTE ELECTRICA DE 3 MOTORES EN COLOR BE</t>
  </si>
  <si>
    <t>BASCULA CLASICA MECANICA PARA PESAR PERSONAS CON A</t>
  </si>
  <si>
    <t>CARRO DE CURACION EN ACERO INOXIDABLE CON 4 RODAJA</t>
  </si>
  <si>
    <t>MESA PARA EXPLORACION EN COLOR ARENA CON COLCHONET</t>
  </si>
  <si>
    <t>ESCRITORIO DE AGLOMERADO EN COLOR GRIS OSCURO CON</t>
  </si>
  <si>
    <t>MODULO RECIBIDOR CON 3 PLAZAS EN TELA COLOR AZUL C</t>
  </si>
  <si>
    <t>CAMILLA PARA HOSPITAL METALICA CON BARANDALES Y PO</t>
  </si>
  <si>
    <t>MONITOR DE 20".</t>
  </si>
  <si>
    <t>MONITOR DE 20"</t>
  </si>
  <si>
    <t>COMPUTADORA CON PROCESADOR I7, 8GB DE MEMORIA RAM</t>
  </si>
  <si>
    <t>MONITOR ULTRA-SLIM WLED DE 20" CON ALTAVOCES</t>
  </si>
  <si>
    <t>COMPUTADORA DE ESCRITORIO CON PROCESADOR PROCESADO</t>
  </si>
  <si>
    <t>MONITOR LED DE 20" NEGRO</t>
  </si>
  <si>
    <t>ANTENA ACCES POINT.</t>
  </si>
  <si>
    <t>ESTACION DE CONFERENCIA.</t>
  </si>
  <si>
    <t>ROUTER 2951 VOICE BUNDLE W/PVDM3-35, FL-CME-SRST-2</t>
  </si>
  <si>
    <t>RUTEADOR ISR(INTEGRATED SERVICE ROUTER) 3925 W/SPE</t>
  </si>
  <si>
    <t>ESTACION DE CONFERENCIA</t>
  </si>
  <si>
    <t>LAPTOP CON PROCESADOR INTEL CORE, 4GB RAM, D.D 320</t>
  </si>
  <si>
    <t>SWITCH CATALYST DE 48 PUERTOS DE RED.</t>
  </si>
  <si>
    <t>TELEFONO DE RED COLOR GRIS.</t>
  </si>
  <si>
    <t>MICROPIPETA DE VOLUMEN AJUSTABLE DE 0.2 A 2 MICROL</t>
  </si>
  <si>
    <t>MICROPIPETA DE VOLUMEN AJUSTABLE DE 2 A 20 MICROLI</t>
  </si>
  <si>
    <t>MICROPIPETA DE VOLUMEN AJUSTABLE DE 20 A 200 MICRO</t>
  </si>
  <si>
    <t>MICROPIPETA DE VOLUMEN AJUSTABLE DE 100 A 1000 MIC</t>
  </si>
  <si>
    <t>BAÐO SECO DIGITAL</t>
  </si>
  <si>
    <t>GPS Y RADIO DE 2 VIAS CON PANTALLA TOUCH A COLOR D</t>
  </si>
  <si>
    <t>TELEFONO IP UNIFICADO, MULTILINEA, PANTALLA TOUCH</t>
  </si>
  <si>
    <t>TELEFONO IP UNIFICADO(VOZ, VIDEO, DATOS Y APLICACI</t>
  </si>
  <si>
    <t>COMPUTADORA DE ESCRITORIO CON PROCESADOR, AMD DUAL</t>
  </si>
  <si>
    <t>MONITOR CON PANTALLA LED DE 18.5" NERO</t>
  </si>
  <si>
    <t>CARRO TRANSPORTADOR DE LIBROS CON 2 ESPACIOS, EN C</t>
  </si>
  <si>
    <t>CARRO TRANSPORTADOR DE LIBROS CON 2 ESPACIOS, EN COLOR BLANCO OSTION</t>
  </si>
  <si>
    <t>CARRO TRANSPORTADOR DE LIBROS CON 2 ESPACIOS, EN COLOR BLANCO OSTION.</t>
  </si>
  <si>
    <t>LAPTOP CON PROCESADOR INTEL CORE i7, MEMORIA RAM D</t>
  </si>
  <si>
    <t>COMPUTADORA APPLE IMAC, PANTALLA DE 21.5", 8GB DE</t>
  </si>
  <si>
    <t>ESPECTROFOTOMETRO GENESYS CON CONEXION USB, LAMAPA</t>
  </si>
  <si>
    <t>CAMA TOTALMENTE ELECTRICA CON 3 MOTORES EN COLOR B</t>
  </si>
  <si>
    <t>MONITOR DE 20" LCD TFT.</t>
  </si>
  <si>
    <t>MULTIFUNCIONAL LASER JET COLOR IMPRESION COPIA ESC</t>
  </si>
  <si>
    <t>MONITOR LED DE 29" CONECCION DVI, COLOR NEGRO.</t>
  </si>
  <si>
    <t>CAJONERA FIJA CON 2 CAJONES Y 1 GAVEA FABRICADA EN</t>
  </si>
  <si>
    <t>HORNO DE SECADO/ESTERILIZADO</t>
  </si>
  <si>
    <t>PIZARRON ELECTRONICO</t>
  </si>
  <si>
    <t>EQUIPO DE AIRE ACONDICIONADO TIPO MINI SPLIT FRIO-</t>
  </si>
  <si>
    <t>EQUIPO DE AIRE ACONDICIONADO FRIO - CALOR TIPO MIN</t>
  </si>
  <si>
    <t>EQUIPO DE AIRE ACONDICIONADO TIPO MINI SPLIT DE 2</t>
  </si>
  <si>
    <t>EQUIPO DE AIRE ACONDICIONADO FRIO CALOR TIPO MINI</t>
  </si>
  <si>
    <t>AUTOCLAVE ESTERILIZADORA DIGITAL DE 18 L</t>
  </si>
  <si>
    <t>SCANNER DE CAMA PLANA, EN COLOR GRIS.</t>
  </si>
  <si>
    <t>BANCA DE TRES PLAZAS, TAPIZADA EN TELA COLOR AZUL.</t>
  </si>
  <si>
    <t>VEHICULO CAMIONETA CERRADA  SPORT 4X2 COLOR ROJO T</t>
  </si>
  <si>
    <t>SISTEMA DE SEGURIDAD CON CAMARAS EXTERIORES , DISC</t>
  </si>
  <si>
    <t>CENTRIFUGA CON ROTOR TX-750 ML. SET/4</t>
  </si>
  <si>
    <t>TERMOCICLADOR CON PANTALLA TOUCHSCREN DE 7" RANGO</t>
  </si>
  <si>
    <t>REFRIGERADOR DE 2 PUERTAS, DE ACERO INOXIDABLE,  C</t>
  </si>
  <si>
    <t>OLLA PARA ESTERILIZAR CON TAPADERA FABRICADA EN AC</t>
  </si>
  <si>
    <t>SISTEMA DE DIGESTION POR MICROONDAS</t>
  </si>
  <si>
    <t>BIOREACTOR DE 1 LITRO PARA CULTIVOS MICROBIANOS, C</t>
  </si>
  <si>
    <t>SISTEMA DE ABSORCION ATOMICA</t>
  </si>
  <si>
    <t>CROMATOGRAFO DE GASES</t>
  </si>
  <si>
    <t>GABINETE DE SEGURIDAD BIOLOGICA CLASE B</t>
  </si>
  <si>
    <t>BALANZA ELECTRONICA DE PRECISION CAT ES-1000 H</t>
  </si>
  <si>
    <t>BALANZA PARA PESAJE</t>
  </si>
  <si>
    <t>CENTRIFUGA GERBER PARA 8 BUTIR</t>
  </si>
  <si>
    <t>TELEFONO CELULAR APPLE IPHONE COLOR NEGRO</t>
  </si>
  <si>
    <t>ARCHIVERO DE 2 GAVETAS CAOBA, CON NEGRO,</t>
  </si>
  <si>
    <t>SISTEMA DE ALARMA ELECTRONICA CON TARJETA DSC PC 1</t>
  </si>
  <si>
    <t>PODIUM DE ALUMINIO CON BOCINAS Y MICROFONO</t>
  </si>
  <si>
    <t>LAP TOP CON PROCESADOR INTEL CORE I5 , PANTALLA LC</t>
  </si>
  <si>
    <t>CRENDEZA CON LIBRERO FABRICADA EN MELAMINA COLOR C</t>
  </si>
  <si>
    <t>LAP TOP CON PROCESADOR INTEL CORE I5  PANTALLA TOU</t>
  </si>
  <si>
    <t>MONITOR PLANO DE 18.5", COLOR NEGRO.</t>
  </si>
  <si>
    <t>MONITOR PLANO DE 18.5".COLOR NEGRO</t>
  </si>
  <si>
    <t>MONITOR PLANO DE 18.5", COLOR NEGRO</t>
  </si>
  <si>
    <t>MONITOR PLANO DE 18.5".</t>
  </si>
  <si>
    <t>COMPUTADORA CON PROCESADOR INTEL (R) CORE (TM) i5-</t>
  </si>
  <si>
    <t>BAUMANOMETRO ANEROIDE ADC DE PARED EN COLOR BEIGE</t>
  </si>
  <si>
    <t>ESTUCHE DE DIAGNOSTICO DE PARED, EN COLOR BLANCO.</t>
  </si>
  <si>
    <t>ROBOT DE SISTEMA DE FISICA EN TRES DIMENSIONES (3D</t>
  </si>
  <si>
    <t>ROBOT DE SISTEMA DE FISICA EN TRES DIMENSIONES (3D) MARCA EDIBON. INCLUYE : ESTR</t>
  </si>
  <si>
    <t>AIRE ACONDICIONADO MARCA INTENSITY DE 4.0 TON. FRI</t>
  </si>
  <si>
    <t>COMPLEMENTO DOCUMENTO AIRE ACONDICIONADO MARCA INTENSITY DE 4.0 TON. FRIO CALOR</t>
  </si>
  <si>
    <t>COMPLEMENTO DOCUMENTO 65039 AIRE ACONDICIONADO MARCA INTENSITY DE 4.0 TON. FRIO</t>
  </si>
  <si>
    <t>EXHIBIDOR DE CRISTAL</t>
  </si>
  <si>
    <t>SILLON DE UNA PLAZA TAPIZADO EN TELA COLOR VINO  S</t>
  </si>
  <si>
    <t>TABLETA GALAXY COLOR BLANCO CON 16 GB. EN MEMORIA</t>
  </si>
  <si>
    <t>AIRE ACONDICIONADO TIPO MINISPLIT FRIO-CALOR DE 2</t>
  </si>
  <si>
    <t>EQUIPO DE AIRE ACONDICIONADO TIPO MINISPLIT FRIO-C</t>
  </si>
  <si>
    <t>BASCULA BAME CON ESTADIMETRO 160 KG.COLOR BLANCO</t>
  </si>
  <si>
    <t>COMPUTADORA ACER AIO AZ1-621-M, W414G, RAM 500 GB,</t>
  </si>
  <si>
    <t>COMPUTADORA INTEL CORE 13-32 20, 4 GB, MEMORIA RAM</t>
  </si>
  <si>
    <t>SALA DE RECEPCION MODELO MILAN, EM VINIL COLOR NEG</t>
  </si>
  <si>
    <t>PODADORA TRUPER 15" C/RUEDAS POMA-15</t>
  </si>
  <si>
    <t>SALA DE RECEPCION MODELO MILAN, EN TELE COLOR ROJO</t>
  </si>
  <si>
    <t>LIBRERO MODULAR DE 80x 40x1.80 CON ENTREPAÐOS, EN</t>
  </si>
  <si>
    <t>MESA DE JUNTAS DE 1.20M EN MELANINA COLOR VINO . L</t>
  </si>
  <si>
    <t>ENFRIADOR DE AGUA</t>
  </si>
  <si>
    <t>ESCRITORIO EJECUTIVO DE 1.60X 70M EN MELANINA COLO</t>
  </si>
  <si>
    <t>ESCRITORIO EJECUTIVO DE 1.60X70M EN MELAMINA COLOR</t>
  </si>
  <si>
    <t>BAFLE REPRODUCTOR DE AUDIO DIGITAL (PUERTO USB Y 1</t>
  </si>
  <si>
    <t>BAÐO MARIA</t>
  </si>
  <si>
    <t>MEDIDOR DE FLUORUROS, WP, 0 .050 A 500 MG/LCON PAN</t>
  </si>
  <si>
    <t>MODULO DE ESTUDIO INDIVIDUAL DE MEDIDAS 120X90X60</t>
  </si>
  <si>
    <t>ESTANTE REVISTERO METALICO CON ENTREPAÐOS , SIN RE</t>
  </si>
  <si>
    <t>NO BREAK SOLA BASIC, MICRO SR XRN-21-301, 2.4A, 30</t>
  </si>
  <si>
    <t>GABINETE MULTIUSO G/C, C/ CAJON CON CHAPA, EN COLO</t>
  </si>
  <si>
    <t>NO BREAK APC SMART UPS XL 2200, 120V, EN COLOR NEG</t>
  </si>
  <si>
    <t>IMPRESORA LASER SAMSUNG, EN COLOR BLANCO OSTIËN.</t>
  </si>
  <si>
    <t>PIANO YAMAHA EN COLOR NEGRO, INCLUYE BANCO.</t>
  </si>
  <si>
    <t>TRANSMISOR RUKUS ZONE FLEX, EN COLOR BLANCO OSTIËN</t>
  </si>
  <si>
    <t>IMPRESORA MULTIFUNCIONAL SAMSUNG, 110-127V, WIFI,</t>
  </si>
  <si>
    <t>IMPRESORA MULTIFUNCIONAL HP, COLOR NEGRA.</t>
  </si>
  <si>
    <t>LAPTOP PORTATIL HP, 245 AMD, 2GB, 320GB, 14", EN C</t>
  </si>
  <si>
    <t>PROYECTOR EPSON S18+, 3000 LUM, HDMI, SVGA, EN COL</t>
  </si>
  <si>
    <t>DIMER LITE PUTER DE 12 CANALES, 2400 WATTS PARA CA</t>
  </si>
  <si>
    <t>SOFTWARE INTERFACE INTERMEDIA, EN COLOR AMARILLO.</t>
  </si>
  <si>
    <t>TABLERO PROFESIONAL DE ACRILICO DE 1/2" CON ARO PR</t>
  </si>
  <si>
    <t>TABLERO PROFESIONAL DE ACRILICO DE 1/2" CON ARO PROFESIONAL</t>
  </si>
  <si>
    <t>TABLERO PROFESIONAL DE ACRILICO DE 1/2" CON ARO RP</t>
  </si>
  <si>
    <t>ESCANER FOTOGRAFICO DE CAMA PLANA CON RESOLUCION D</t>
  </si>
  <si>
    <t>ESPECTROFOTOMETRO VISIBLE, PROCESO DE MEDICION DE</t>
  </si>
  <si>
    <t>AGITADOR PARA TUBOS VORTEX</t>
  </si>
  <si>
    <t>LIBRERO DE 6 ENTREPAÐOS COLOR CHOCOLATE</t>
  </si>
  <si>
    <t>ARCHIVERO 4 GAVETAS MELAMINA 32 MM</t>
  </si>
  <si>
    <t>ESCRITORIO EN L HAVANO 34in x 67in x 67in ( 86cm x</t>
  </si>
  <si>
    <t>LIBRERO MODULAR DENCILLO CON 6 ENTREPAÐOS Y GUARDA</t>
  </si>
  <si>
    <t>CARRO PARA BA?O DE PACIENTE (CAMILLA) METALICA DE</t>
  </si>
  <si>
    <t>iPAD CON CAPACIDAD DE 55.5 GB VERSION 8.0.2 MOD. M</t>
  </si>
  <si>
    <t>MAC-BOOK PRO CON PROCESADOR 2.4 GHZ INTEL CORE I5</t>
  </si>
  <si>
    <t>DISCO DURO EXTERNO USB DE 1 TB COLOR NEGRO.</t>
  </si>
  <si>
    <t>COMPUTADORA IMAC DE 21.5" CON PROCESADOR 2.4 GHZ I</t>
  </si>
  <si>
    <t>TOMA PARA ASPIRACION METALICA CROMADA CON MANOMETR</t>
  </si>
  <si>
    <t>IMPRESORA MULTIFUNCIONAL DE INYECCION DE TINTA, EN</t>
  </si>
  <si>
    <t>MULTIFUNCIONAL CON IMPRESORA, FAX ESCANER Y COPIAD</t>
  </si>
  <si>
    <t>DISCO DURO EXTERNO ADATA DE 1TB, 2.5", USB 3.0, EN</t>
  </si>
  <si>
    <t>IMPRESORA LASER HP INALAMBRICA.</t>
  </si>
  <si>
    <t>IMPRESORA LASERJET, CAPACIDAD DE 26 PAGINAS POR MI</t>
  </si>
  <si>
    <t>MULTIFUNCIONAL 25PPM RED USB</t>
  </si>
  <si>
    <t>PIZARRON INTERACTIVO</t>
  </si>
  <si>
    <t>MONITOR GATEWAY</t>
  </si>
  <si>
    <t>MULTIFUNCIONAL LASER COLOR BLANCO.</t>
  </si>
  <si>
    <t>CONTRABAJO PARA CONCIERTO</t>
  </si>
  <si>
    <t>PROYECTOR DLP SVG COLOR NEGRO.</t>
  </si>
  <si>
    <t>FOTOCOPIADORA A COLOR IMAGE CLASS</t>
  </si>
  <si>
    <t>AIRE ACONDICIONADO TIPO MINI SPLIT DE 1.5 TR FRIO</t>
  </si>
  <si>
    <t>AIRE ACONDICIONADO TIPO MINISPLIT 2 TR SOLO FRIO,</t>
  </si>
  <si>
    <t>AIRE ACONDICIONADO TIPO MINISPLIT DE 2 TR SOLO FRI</t>
  </si>
  <si>
    <t>CUNA CHICA METALICA, 90X65X112CM, CABECERA Y PIECE</t>
  </si>
  <si>
    <t>BA?O ARTESA, 150X70X80-95 CM, CUBIERTA, TARJA, CHA</t>
  </si>
  <si>
    <t>CUNA CHICA METALICA, 90X65X112CM, CABECERA Y PIEC</t>
  </si>
  <si>
    <t>VITRINA DE PISO 55X40X155 CM METALICA DE ACERO AL</t>
  </si>
  <si>
    <t>COMPUTADORA DE ESCRITORIO iMAC, PROCESADOR DE 2.9</t>
  </si>
  <si>
    <t>SERVIDOR EN RACK CON PROCESADOR INTEL XEON, MEMORI</t>
  </si>
  <si>
    <t>UPS FUENTE DE ALIMENTACION DE PODER EN RACK, NO BR</t>
  </si>
  <si>
    <t>WORKSTATION CON POCESADOR INTEL XEON, MEMORIA RAM</t>
  </si>
  <si>
    <t>COMPUTADORA CON PORCESADOR INTEL CORE i3, MEMORIA</t>
  </si>
  <si>
    <t>MONITOR LCD PANORAMICO DE 20", MENU EN PANTALLA, C</t>
  </si>
  <si>
    <t>ESTACION METEOROLOGICA INTEGRADA, SOLAR, INALAMBRI</t>
  </si>
  <si>
    <t>MEDIDOR ANALOGO DE COMPACTACION DE SUELOS, INCLUYE</t>
  </si>
  <si>
    <t>MEDIDOR ANALOGICO DE COMPACTACION DE SUELOS, INCLU</t>
  </si>
  <si>
    <t>HIPSOMETRO DIGITAL PARA MEDIR LA ALTURA DE LOS ARB</t>
  </si>
  <si>
    <t>ESTACION CLIMATICA DIGITAL DE BOLSILLO, MIDE LA VE</t>
  </si>
  <si>
    <t>LAPTOP CON PROCESADOR AMD DUAL CORE E1, MEMORIA RA</t>
  </si>
  <si>
    <t>AIRE ACONDICIONADO MINI SPLIT FRIO Y CALOR, POTENC</t>
  </si>
  <si>
    <t>MINISPLIT CON CAPACIDAD DE 1 TONELADA, FRIO-CALOR,</t>
  </si>
  <si>
    <t>EQUIPO DE PURIFICACION DE AGUA POR OSMOSIS INVERSA</t>
  </si>
  <si>
    <t>DISCO DURO EXTERNO CON CAPACIDAD DE 3TB, CONECCION</t>
  </si>
  <si>
    <t>BATERIA EXTERNA RECARGABLE SOLAR PORTATIL, PROPORC</t>
  </si>
  <si>
    <t>TARJETA DE MAPAS REPROGRAMADA CON DATOS PARA NAVEG</t>
  </si>
  <si>
    <t>CLINOMETRO CON BRUJULA PARA MEDICIONES DE PENDIENT</t>
  </si>
  <si>
    <t>DENDROMETRO LASER P/MEDIR LAS DIMENSIONES DE LOS A</t>
  </si>
  <si>
    <t>MEDIDOR LASER DE DISTANCIAS, DISTANCIA MAXIMA DE M</t>
  </si>
  <si>
    <t>FORCIPULA LASER CON ESCALA DE CALIBRADOR DE 800mm,</t>
  </si>
  <si>
    <t>BALANZA ANALITICA DIGITAL, CAPACIDAD DE 220g, RESO</t>
  </si>
  <si>
    <t>HIPSOMETRO LASER DIGITAL PARA MEDIR DISTANCIAS Y A</t>
  </si>
  <si>
    <t>COMPUTADORA TABLET SURFACE CON PROCESADOR TEGRA 4,</t>
  </si>
  <si>
    <t>LAMPARA INFRAROJA CON PENETRACION EN PIEL DE 10mm</t>
  </si>
  <si>
    <t>VEHICULO MINIVAN COLOR PLATA, MOTOR V6, TRANSMISIO</t>
  </si>
  <si>
    <t>VEHICULO, SEDAN COLOR GRIS TITANIO, 4 PUERTAS, TRA</t>
  </si>
  <si>
    <t>MICROSCOPIO BINOCULAR BIOLOGICO DIGITAL, 4 OBJETIV</t>
  </si>
  <si>
    <t>MICROFONO SHURE DE SOLAPA, INCLUYE ESTUCHE TODO EN</t>
  </si>
  <si>
    <t>TRANSMISOR DOHERTY 2.3KW ATSC CH48, CON 2 AMPLIFICADORES DE BANDA UHF, COFDM 1.1</t>
  </si>
  <si>
    <t>TRANSMISOR DOHERTY 2.3KW ATSC CH48, CON 2 AMPLIFIC</t>
  </si>
  <si>
    <t>ANTENA DE PANNEL BROAD BAND UHF, CONFIGURADA PARA PRODUCIR UNA TRANSMISION OMNID</t>
  </si>
  <si>
    <t>ANTENA DE PANNEL BROAD BAND UHF, CONFIGURADA PARA</t>
  </si>
  <si>
    <t>ENCODER DE DOS CANALES, DEFINICION ALTA Y ESTANDAR</t>
  </si>
  <si>
    <t>PROCESADOR DE AUDIO Y VIDEO CORRECTOR DE CALOR, RE</t>
  </si>
  <si>
    <t>TORRE, ESTRUCTURA DE 60 METROS, MEMORIA DE CALCULO</t>
  </si>
  <si>
    <t>AIRE ACONDICIONADO MIRAGE DE 3 TONELADAS, EN COLOR</t>
  </si>
  <si>
    <t>TELEVISOR DE 40" SAMSUNG CON COLOR NEGRO.</t>
  </si>
  <si>
    <t>MONITOR DELL, PANTALLA PLANA WIDESCREEN DE 24, MEN</t>
  </si>
  <si>
    <t>WATTIMETRO DUAL DE 4 1/2" RANGO DE 400-1000 MHZ</t>
  </si>
  <si>
    <t>MONITOR DE SEÐAL DE AUDIO Y VIDEO PARA PROBAR LA C</t>
  </si>
  <si>
    <t>RECEPTOR DEMODULADOR DE FRECUENCIAS AL AIRE TERRES</t>
  </si>
  <si>
    <t>FUENTE DE PODER UPS 20KVA CON BANCO DE BATERIAS Y</t>
  </si>
  <si>
    <t>TRANSFORMADOR ELECTRICO TIPO SECO"AA" CAPACIDAD DE</t>
  </si>
  <si>
    <t>CARGA FANTASMA DE 50 OHMS 5 KW ENFRIADA POR AIRE C</t>
  </si>
  <si>
    <t>DESHIDRATADOR AUTOMATICO CON ALARMA LP</t>
  </si>
  <si>
    <t>PATCH PANEL DE 3 PUERTAS CON 1 CONECTOR EN "U"</t>
  </si>
  <si>
    <t>BOCINA, TWEETER DE 2.5 CM, DE DOMO SUAVE. WOOFER D</t>
  </si>
  <si>
    <t>COMPUTADORA DE ESCRITORIO ENSAMBLADA CON PROCESADO</t>
  </si>
  <si>
    <t>IMPRESORA MULTIFUNCIONAL BROTHER, CON TECNOLOGIA D</t>
  </si>
  <si>
    <t>ARCHIVERO MOVIL  FABRICADO EN MELAMINA</t>
  </si>
  <si>
    <t>MEDIDOR DE PH IMPERMEABLE FLOTANTE AT, INCLUYE ELE</t>
  </si>
  <si>
    <t>PARRILLA DE 26X26 CMS.</t>
  </si>
  <si>
    <t>MULTIFUNCIONAL HP</t>
  </si>
  <si>
    <t>MULTIFUNCIONAL HP, IMPRESORA LASER A COLOR, COPIAD</t>
  </si>
  <si>
    <t>VIDEOPROYECTOR BENQ 800*600 HDMI, BRILLO DE 3000 L</t>
  </si>
  <si>
    <t>CARRO ROJO DE EMERGENCIAS CON 6 CAJONES.</t>
  </si>
  <si>
    <t>AGITADOR VORTEX GENIE CON CONTROL DE VELOCIDAD VAR</t>
  </si>
  <si>
    <t>MULTIFUNCIONAL EPSON L355</t>
  </si>
  <si>
    <t>AIRE ACONDICIONADO TIPO MINISPLIT DE 1.5 TONELADAS</t>
  </si>
  <si>
    <t>ESTANTE METALICO CON ENTREPAÐOS DE MEDIDAS, 30X85X</t>
  </si>
  <si>
    <t>ESTANTE METALICO CON EN02/108/201TREPAÐOS DE MEDID</t>
  </si>
  <si>
    <t>CENTRIFUGA ELECTROMAGNETICA PARA LA SEPARACION DE</t>
  </si>
  <si>
    <t>PLATO CALIENTE DE 15x19cms</t>
  </si>
  <si>
    <t>PLATO CALIENTE DE 15X19 CMS</t>
  </si>
  <si>
    <t>MONITOR CON PANTALLA LED PLANA DE 19.5", EN COLOR</t>
  </si>
  <si>
    <t>COMPUTADORA DE ESCRITORIO CON PROCESADOR DUAL CORE</t>
  </si>
  <si>
    <t>MONITOR PANTALLA PLANA LED BACKLIT DE 21.5", RESOL</t>
  </si>
  <si>
    <t>COMPUTADORA DE ESCRITORIO CON PROCESADOR CORE i3,</t>
  </si>
  <si>
    <t>MODULO DE RECEPCION FABRICADO EN MELAMINA COLOR GR</t>
  </si>
  <si>
    <t>DVR 8 CANALES,4 CAMARAS BULET, BOBINA</t>
  </si>
  <si>
    <t>SISTEMA DE SEGURIDAD CON 8 CAMARAS INSTALADAS EN L</t>
  </si>
  <si>
    <t>MULTIFUNCIONAL LASER HP PRO COLOR NEGRO</t>
  </si>
  <si>
    <t>IMPRESORA LASER HP PRO400</t>
  </si>
  <si>
    <t>ESCRITORIO EN "L" DE AGLOMERADO COLOR MADERA NATUR</t>
  </si>
  <si>
    <t>CPU PROCESADOR AMD ATHLON (TM) II X2 270 3.4 GHZ,</t>
  </si>
  <si>
    <t>VIDEOPROYECTOR 3200 LUMENES HDMI 4000 COLOR BLANCO</t>
  </si>
  <si>
    <t>MONITOR DE 18.5"LCD CON ILUMINACION LED RESOLUCION</t>
  </si>
  <si>
    <t>COMPUTADORA IPAD WI-FI 64 GB.</t>
  </si>
  <si>
    <t>COMPUTADORA ENSAMBLADA CI3, 4G DE MEMORIA RAM, 500</t>
  </si>
  <si>
    <t>TUBO DE EVACUACION  TIPO AT-1 B1 DE 3.5 MTS</t>
  </si>
  <si>
    <t>MONITOR LED 18.5" MARCA SAMSUNG</t>
  </si>
  <si>
    <t>MONITOR 18.5" LED  MARCA BENQ RESOLUCION MAXIMA 13</t>
  </si>
  <si>
    <t>ARCHIVERO METALICO DE 4 GAVETAS COLOR GRIS</t>
  </si>
  <si>
    <t>MEZCLADOR DE AUDIO DE 4 CANALES , EQUIPO DE INTERC</t>
  </si>
  <si>
    <t>COMPUTADORA DE ESCRITORIO DELL INSPIRON CI3, 4GB,</t>
  </si>
  <si>
    <t>MONITOR LED ACER DE 18.5", 1366*768 VGA 3 WTY.</t>
  </si>
  <si>
    <t>EQUIPO DE PESCA ELECTRICO EN COLOR GRIS</t>
  </si>
  <si>
    <t>EQUIPO DE PESCA ELECTRICO EN COLOR GRIS, CON PANTA</t>
  </si>
  <si>
    <t>CAMARA CLIMATICA DE GRAN APLICACION DE INVESTIGACI</t>
  </si>
  <si>
    <t>AIRE ACONDICIONADO TIPO MINISPLIT FRIO-CALOR DE 1</t>
  </si>
  <si>
    <t>ANALIZADOR EASYVET KEM PLUS VETERINARIO, EN COLOR</t>
  </si>
  <si>
    <t>LAPTOP SONY VAIO TOUCHSCREEN, EN COLOR BLANCO.</t>
  </si>
  <si>
    <t>MOLINO DE CUCHILLAS EN COLOR GRIS, INCLUYE: TAMIZ</t>
  </si>
  <si>
    <t>MOLINO DE CUCHILLAS EN COLOR GRIS</t>
  </si>
  <si>
    <t>MULTIFUNCIONAL DESKJET INK ADVANTAGE, IMPRIME, COP</t>
  </si>
  <si>
    <t>CAMARA DE ELECTROFORESIS HORIZONTAL DE 7x7, TRANSP</t>
  </si>
  <si>
    <t>CAMARA DE ELECTROFORESIS HORIZONTAL, MEDIDAS 10x1,</t>
  </si>
  <si>
    <t>PIPETA BIOPETTE PLUS 0-1-2ml, SINGLE CHANEL, EN CO</t>
  </si>
  <si>
    <t>PIPETA BIOPETTE PLUS 2-20ml, EN COLOR AZUL.</t>
  </si>
  <si>
    <t>PIPETA BIOPETTE PLUS 100-1000ml, EN COLOR AZUL.</t>
  </si>
  <si>
    <t>PIPETA BIOPETTE PLUS 20-200ml, EN COLOR AZUL.</t>
  </si>
  <si>
    <t>PIPETA BIOPETTE PLUS 0.5-10ml, EN COLOR AZUL.</t>
  </si>
  <si>
    <t>FUENTE DE PODER ENDURO DE 300v, 120v, EN COLOR GRI</t>
  </si>
  <si>
    <t>CONGELADOR HORIZONTAL DE 7p, EN COLOR BLANCO.</t>
  </si>
  <si>
    <t>TABLETA CON PANTALLA DE 7", 4GB DE MEMORIA, 512 RA</t>
  </si>
  <si>
    <t>MULTIFUNCIONAL IMPRIME, FAX, ESCANEA, COPIA, WEB,</t>
  </si>
  <si>
    <t>MULTIFUNCIONAL HP DESKJET INK ADVANTAG, EN COLOR N</t>
  </si>
  <si>
    <t>MICROSCOPIO TRIOCULAR DE CAMPO CLARO, SET DE FILTR</t>
  </si>
  <si>
    <t>MICROSCOPIO TRIOCULAR DE CAMPO CLARO</t>
  </si>
  <si>
    <t>MICROSCOPIO ESTEREOSCOPIO CON LUZ TRANSMITIDA Y RE</t>
  </si>
  <si>
    <t>CAMARA AXIOCAM PARA MICROSCOPIO, CON RANURA PARA U</t>
  </si>
  <si>
    <t>iPAD AIR WIFI, 16G EN COLOR GRIS, INCLUYE FUNDA SP</t>
  </si>
  <si>
    <t>MESA DE CRISTAL TIPO BARRA  CON TRES SILLAS TAPIZA</t>
  </si>
  <si>
    <t>DISPENSADOR DE AGUA FRIA Y CALIENTE</t>
  </si>
  <si>
    <t>SALA COLOR CAFE CON TRES SILLONES</t>
  </si>
  <si>
    <t>LAPTOP ACER ASPIRE V, INTEL CORE i5-4210U, 1.7GHZ,</t>
  </si>
  <si>
    <t>CHECADOR DIGITAL PARA CONTROL DE ASISTENCIA BIOMET</t>
  </si>
  <si>
    <t>MUEBLE FABRICADO SOBRE DISEÐO Y MEDIDA QUE CONSTA</t>
  </si>
  <si>
    <t>GRABADORA DIGITAL DE 16 CANALES CON DISCO DURO DE</t>
  </si>
  <si>
    <t>IMPRESORA MULTIFUNCIONAL MONOCROMATICA,</t>
  </si>
  <si>
    <t>IMPRESORA MULTIFUNCIONAL CON BANDEJA DE ENTRADA PA</t>
  </si>
  <si>
    <t>MOTOSIERRA DE GASOLINA, DE 42 CC</t>
  </si>
  <si>
    <t>FRIGOBAR COLOR GRIS PLATA</t>
  </si>
  <si>
    <t>TELEVISOR SAMSUNG, PANTALLA LED DE 32", EN COLOR N</t>
  </si>
  <si>
    <t>COMPUTADORA APPLE IMAC DE 21.5", 2.5 QC, 2x2 GB, 5</t>
  </si>
  <si>
    <t>AIRE ACONDICIONADO TIPO MINISPLIT DE 2 TONELADAS,</t>
  </si>
  <si>
    <t>PIZARRON CON MARCO DE ALUMINIO DE 1 3/4" CON MARCO</t>
  </si>
  <si>
    <t>CARRO PARA  CONECTAR 30 DISPOSITIVOS</t>
  </si>
  <si>
    <t>VIDEOPROYECTOR BLANCO CON ESTUCHE Y CONTROL REMOTO</t>
  </si>
  <si>
    <t>VIDEOPROYECTOR BLANCO INCLUYE CONTROL REMOTO Y MAL</t>
  </si>
  <si>
    <t>ROUTER</t>
  </si>
  <si>
    <t>PIPETA  MULTICANAL DE 8 RANGO DE 30 A 300 UL.</t>
  </si>
  <si>
    <t>VISCOSIMETRO DIGITAL</t>
  </si>
  <si>
    <t>ANALIZADOR DE TEXTURA  4TA. GENERACION</t>
  </si>
  <si>
    <t>CENTRIFUGA AL VACIO CONCENTRADORA CON PRESION DE V</t>
  </si>
  <si>
    <t>ROTAVAPOR ANALOGO</t>
  </si>
  <si>
    <t>HORNO DE MICROONDAS PARA 15 MUESTRAS, MAX 150BAR Y</t>
  </si>
  <si>
    <t>INCUBADORA CO2 CON CHAQUETA DE AGUA</t>
  </si>
  <si>
    <t>INCUBADORA CO2 CON CHAQUETA DE AGUA, CANAL PARA CO</t>
  </si>
  <si>
    <t>HORNO DE SECADO  CON GABINETE DE ACERO INOXIDABLE</t>
  </si>
  <si>
    <t>MICROSCOPIO TRIOCULAR DE ALTA RESOULCIN CON OBETIV</t>
  </si>
  <si>
    <t>TERMOCICLADOR COLOR BLANCO OSTION</t>
  </si>
  <si>
    <t>ESPECTROFOTOMETRO</t>
  </si>
  <si>
    <t>MONITOR  LCD GRIS</t>
  </si>
  <si>
    <t>COMPUTADORA DE ESCRITORIO CON PROCESADOR CORE I3 T</t>
  </si>
  <si>
    <t>NO BREAK PARA EQUIPOS PFD</t>
  </si>
  <si>
    <t>FUENTE DE PODER</t>
  </si>
  <si>
    <t>TRANSILUMINADOR DE ULTRAVIOLETA .</t>
  </si>
  <si>
    <t>LIBRERO 5 REPISAS CHOCOLATE.</t>
  </si>
  <si>
    <t>GABINETE MULTIUSOS GRIS/NEGRO.</t>
  </si>
  <si>
    <t>LAPTOP SONY CON CAMARA EN COLOR NEGRA.</t>
  </si>
  <si>
    <t>ESTACION DE PCR UVP DE CRISTAL, CON CHAPA PARA ENC</t>
  </si>
  <si>
    <t>AUTOCLAVE PROGRAMABLE AUTOMATICA CON FUNCION DE W/</t>
  </si>
  <si>
    <t>AGITADOR VORTEX CON MODO OPERACIONAL AL, EN COLOR</t>
  </si>
  <si>
    <t>CAMARA DE ELECTROFORESIS HORIZONTAL, MEDIDAS 7x10,</t>
  </si>
  <si>
    <t>MICROCENTRIFUGA ESPECTRAFUGUE DE 16M, EN COLOR BLA</t>
  </si>
  <si>
    <t>BAÐO DE BLOQUE METALICO THERMOBLOCK DIGITAL PARA T</t>
  </si>
  <si>
    <t>CONGELADOR VERTICAL PARA PROPOSIROS GENERALES -30░</t>
  </si>
  <si>
    <t>INCUBADORA CON AGITACION, CON PLATAFORMA PARA MICR</t>
  </si>
  <si>
    <t>MICROCENTRIFUGA ESPECTRAFUGUE CON ROTOR DE 6x1.5/2</t>
  </si>
  <si>
    <t>CAMARA DE ELECTROFORESIS TRANSPARENTE, CON 2 INTER</t>
  </si>
  <si>
    <t>ESPECTROFOTOMETRO NANODROP 2000, EN COLOR BLANCO.</t>
  </si>
  <si>
    <t>CABINA DE FLUJO LAMINAR EN CRISTAL, PARTE SUPERIOR</t>
  </si>
  <si>
    <t>MICROCENTRIFUGA DIGITAL 15,000 RPM, EN COLOR GRIS.</t>
  </si>
  <si>
    <t>AGITADOR VORTEX DE VELOCIDAD REGULABLE, EN COLOR A</t>
  </si>
  <si>
    <t>PARRILLA DE CALENTAMIENTO ANALOGA CON PLATO CERAMI</t>
  </si>
  <si>
    <t>ANALIZADOR VETERINARIO DE HEMATOLOGIA, EN COLOR BL</t>
  </si>
  <si>
    <t>CAMPANA DE FLUJO LAMINAR CON CUERPO DE ACERO INOXIDABLE</t>
  </si>
  <si>
    <t>CAMPANA DE FLUJO LAMINAR CON CUERPO DE ACERO INOXI</t>
  </si>
  <si>
    <t>PIPETAS EN JUEGO, 6 PIEZAS RESEARCH PLUS CON PUNTA</t>
  </si>
  <si>
    <t>AIRE ACONDICIONADO MINI SPLIT YORK DE 1 TONELADA,</t>
  </si>
  <si>
    <t>GABINETE UNIVERSAL METALICO CON 4 ENTREPAÐOS INTER</t>
  </si>
  <si>
    <t>TANQUE DE ALMACENAMIENTO PARA NITROGENO LIQUIDO, C</t>
  </si>
  <si>
    <t>TERMOCICLADOR OPEN PCR DE MADERA, CON ENTRADA USB,</t>
  </si>
  <si>
    <t>EQUIPO ELECTROFORADOR DE BACTERIAS Y LEVADURAS DE</t>
  </si>
  <si>
    <t>ARCHIVERO MULTIPLE VERTICAL DE UNA GACVETA HORIZON</t>
  </si>
  <si>
    <t>MULTIFUNCIONAL LASER SAMSUNG, COPIA, ESCANEA, IMPR</t>
  </si>
  <si>
    <t>PODADORA DE GASOLINA, 6.75 TORQ DE 21"</t>
  </si>
  <si>
    <t>PARRILLA CON AGITACION THERMOLYNE, EN COLOR AMARIL</t>
  </si>
  <si>
    <t>PIPETA PLUS 100-1000 MICRO LITROS, EN COLOR BLANCO</t>
  </si>
  <si>
    <t>PIPETA PLUS 10-100 MICRO LITROS, EN COLOR BLANCO O</t>
  </si>
  <si>
    <t>PIPETA PLUS 0.5-10 MICRO LITROS, EN COLOR BLANCO O</t>
  </si>
  <si>
    <t>MICROPIPETA VARIABLE DE 0.1-2.5 MICRO LITROS, EN C</t>
  </si>
  <si>
    <t>MULTIFUNCIONAL HP EN COLOR NEGRO.</t>
  </si>
  <si>
    <t>DISCO DURO LACIE 500GB, EN COLOR GRIS.</t>
  </si>
  <si>
    <t>CAMARA DE ELECTROFORESIS TWIN-PLATE MINIGEL 10*10C</t>
  </si>
  <si>
    <t>REFRIGERADOR LG DUPLEX, 27PIES, GM-L279GT, 2 PUERT</t>
  </si>
  <si>
    <t>REFRIGERADOR 18AI, WT87.</t>
  </si>
  <si>
    <t>AUTOCLAVE AUTOMATICA VERTICAL, CON CONTROL DIGITAL</t>
  </si>
  <si>
    <t>AUTOCLAVE AUTOMATICA VERTICAL</t>
  </si>
  <si>
    <t>AGITADOR ORBITAL CON PLATAFORMA UNIVERSAL DE 0 A 8</t>
  </si>
  <si>
    <t>AIRE ACONDICIONADO DE 2 TR, SOLO FRIO EN COLOR BLA</t>
  </si>
  <si>
    <t>INCUBADORA DIGITAL DE CONVECCIËN MECANICA, CAPACID</t>
  </si>
  <si>
    <t>AUTOCLAVE VERTICAL CON CANASTILLA, DE CONTROL MANU</t>
  </si>
  <si>
    <t>MICROSCOPIO BINOCULAR DE CAMPO CLARO CABEZAL CON I</t>
  </si>
  <si>
    <t>LAPTOP SAMSUNG NP350V4C, TITAN SILVER INTEL CORE I</t>
  </si>
  <si>
    <t>DISCO DURO EXTERNO ADATA 1T, EN COLOR NEGRO.</t>
  </si>
  <si>
    <t>MULTIFUNCIONAL HP OFFJ PRO 8600 CON CONEXCIËN WEB,</t>
  </si>
  <si>
    <t>CAMARA SONY CIBERT SHOT WX70, EN COLOR MORADA.</t>
  </si>
  <si>
    <t>SILLON EJECUTIVO TAO 26", CON 5 PATAS CROMADAS, EN</t>
  </si>
  <si>
    <t>CREDENZA MULTIARCHIVERO CON CAJONES HORIZONTAL DE</t>
  </si>
  <si>
    <t>AIRE ACONDICIONADO MARCA YORK, SOLO FRIO DE 220V,</t>
  </si>
  <si>
    <t>AIRE ACONDICIONADO MARCA YORK</t>
  </si>
  <si>
    <t>MULTIFUNCIONAL LASER BROTHER DCP-7055, EN COLOR NE</t>
  </si>
  <si>
    <t>PIZARRON ELECTRONICO INTERACTIVO PROMETHEAN DE 78"</t>
  </si>
  <si>
    <t>TELEVISOR LCD AOC, 42" EN COLOR NEGRA.</t>
  </si>
  <si>
    <t>IMPRESORA ZEBRA PARA CREDENCIALES, AZUL/GRIS.</t>
  </si>
  <si>
    <t>EQUIPO DE AIRE ACONDICIONADO TIPO PISO TECHO DE 5</t>
  </si>
  <si>
    <t>REFRIGERADOR ACROS, EN COLOR BLANCO OSTIËN.</t>
  </si>
  <si>
    <t>ANTECOMEDOR MAYORKA CON 5 SILLAS, EN COLOR NOGAL/C</t>
  </si>
  <si>
    <t>VORTEX GENIE DE 120 V.</t>
  </si>
  <si>
    <t>BOMBA DE VACIO DE 72 LT.</t>
  </si>
  <si>
    <t>LAPTOP TOSHIBA CON PROCESADOR COREi5, CAMARA WEB,</t>
  </si>
  <si>
    <t>IMPRESORA DE TIKET  MINI PRINTER COLOR GRIS</t>
  </si>
  <si>
    <t>COMPUTADORA HP OMNI 120 ALL IN ONE, SISTEMA OPERAT</t>
  </si>
  <si>
    <t>VIDEO PROYECTOR EPSON POWER LITE S-3 SVGA COLOR NE</t>
  </si>
  <si>
    <t>FAX BROTHER MULTIFUNCIONAL COLOR NEGRO</t>
  </si>
  <si>
    <t>MESA DE CONFERENCIA EN FORMA DE "C" QUE CONSTA DE:</t>
  </si>
  <si>
    <t>MONITOR LCD COLOR NEGRO DE 18.5"</t>
  </si>
  <si>
    <t>COMPUTADORA DE ESCRITORIO COLOR NEGRO CON PROCESAD</t>
  </si>
  <si>
    <t>EXTRACTOR DE GRASA Y TEJIDO</t>
  </si>
  <si>
    <t>SET DE  3 MICROPIPETAS DE 0.2 A 200 UL.</t>
  </si>
  <si>
    <t>BALANZA DE PRECISION DIGITAL CON CALIBRACION INTER</t>
  </si>
  <si>
    <t>VIDEOPROYECTOR COLOR NEGRO CON CONTROL REMOTO</t>
  </si>
  <si>
    <t>PROYECTOR SONY PANEL LCD TFT DE 0.63, RESOLUCION M</t>
  </si>
  <si>
    <t>PROYECTOR WIRELESS, COLOR BLANCO, INCLUYE; MALETIN</t>
  </si>
  <si>
    <t>PROYECTOR COLOR NEGRO CON CONTROL REMOTO</t>
  </si>
  <si>
    <t>PANTALLA BLANCA DE PARED</t>
  </si>
  <si>
    <t>ESCRITORIO CON LAPICERO Y CAJONERA, INCLUYE ARCHIV</t>
  </si>
  <si>
    <t>ESCRITORIO TIPO PENINSULA CON LAPICERO, CAJONERA,Y</t>
  </si>
  <si>
    <t>CREDENZA  DE 130 X50 X 75 CMS</t>
  </si>
  <si>
    <t>IMPRESORA LASER SAMSUNG ML2240</t>
  </si>
  <si>
    <t>IMPRESORA  HP LASER A COLOR, COPIADORA Y ESCANER,</t>
  </si>
  <si>
    <t>MESA DE TRABAJO PARA PRACTICAS DE ELECTRONICA INCL</t>
  </si>
  <si>
    <t>MONITOR A COLOR PANTALLA PLANA LED DE 23" ALTA DEF</t>
  </si>
  <si>
    <t>AIRE ACONDICIONADO TIPO MINI SPLIT FRIO-CALIENTE,</t>
  </si>
  <si>
    <t>BEBEDERO DE AGUA CON MAQUINA ENFRIADORA, USO RUDO,</t>
  </si>
  <si>
    <t>SWITCH DE 24 PUERTOS 10/100 PARA RED.</t>
  </si>
  <si>
    <t>INCUBADORA DE BAJA TEMPERATURA, CAPACIDAD 150 LITR</t>
  </si>
  <si>
    <t>MEDIDOR DE CLORO TOTAL DE 0.01ppm A 9.99 ppm, ELEC</t>
  </si>
  <si>
    <t>TURBIDIMETRO PORTATIL PARA MEDICION DE LA CALIDAD</t>
  </si>
  <si>
    <t>CENTRIFUGA DE VELOCIDAD VARIABLE CON CONTROL DIGIT</t>
  </si>
  <si>
    <t>VEHICULO CAMIONETA VAGONETA PARA 15 PASAJEROS, DE</t>
  </si>
  <si>
    <t>MODULO DE  BUTACAS COLOR GUINDA CON PALETA DE MELA</t>
  </si>
  <si>
    <t>MODULO DE 10 BUTACAS COLOR GUINDA CON PALETA DE MELAMINA.</t>
  </si>
  <si>
    <t>MODULO DE BUTACAS COLOR GUINDA CON PALETA DE MELAM</t>
  </si>
  <si>
    <t>PIANO YAMAHA DIGITAL EN COLOR GRIS.</t>
  </si>
  <si>
    <t>MODULO ESC. DE: 1.20*1.50 MTS, CON ARCHIVERO DE DO</t>
  </si>
  <si>
    <t>SILLA PIEL SEVILLA CON 5 RODAJAS, ALTURA AJUSTABLE</t>
  </si>
  <si>
    <t>EQUIPO DE VIDEOCONFERENCIA (CODEC) CAMARA Y MICROF</t>
  </si>
  <si>
    <t>SERVIDOR CON PROCESADOR XEON 2 GB RAM 500 GB DD LE</t>
  </si>
  <si>
    <t>SERVIDOR CON PROCESADOR INTEL XEON 250 GG DD 2 GB</t>
  </si>
  <si>
    <t>COMPUTADORA ENSAMBLADA CON PROCESADOR INTEL ATOM C</t>
  </si>
  <si>
    <t>MONITOR LED DE 21.5" CONEXIONES DVIDSUB LINEA DE E</t>
  </si>
  <si>
    <t>COMPUTADORA TITAN 4310 CORE I5 16 GB RAM 1 TB DD S</t>
  </si>
  <si>
    <t>BOMBA DE ARIETE FUNCIONA MEDIANTE SU MISMA PRESION</t>
  </si>
  <si>
    <t>AFORADOR DE PITOT SIMPLEX DE 2" Y 3" CON UN GASTO</t>
  </si>
  <si>
    <t>MEDIDOR DE VELOCIDAD DE MOLINETE TURBINA Y PROPELA</t>
  </si>
  <si>
    <t>ROTAMETRO DE 2" PARA UN GASTO DE 30 LITROS POR SEG</t>
  </si>
  <si>
    <t>CAUDALIMETRO ELECTROMAGNETICO CON CAPACIDAD MAXIMA</t>
  </si>
  <si>
    <t>INCUBADORA REFRIGERADA DE BAJA TEMPERATURA PARA PR</t>
  </si>
  <si>
    <t>FLOCULADOR PARA LA CALIDAD DE AGUA POTABLE MEDIANT</t>
  </si>
  <si>
    <t>FLOCULADOR PARA LA CALIDAD DE AGUA POTABLE</t>
  </si>
  <si>
    <t>COMPARADOR DE COLOR PARA ANALISIS DE AGUA POTABLE</t>
  </si>
  <si>
    <t>VIDEOPROYECTOR COLOR BLANCO DE 3000 LUMENES TECNOL</t>
  </si>
  <si>
    <t>VEHICULO AUTOMOVIL SEDAN COLOR BLANCO VERSION CORO</t>
  </si>
  <si>
    <t>CUBETA DE CUARZO PARA ESPECTROFOTOMETRO UV, VOLUME</t>
  </si>
  <si>
    <t>COLUMNA PARA CROMATOGRAFO DE GASES PARA DETERMINAR</t>
  </si>
  <si>
    <t>CULTIVADORA FERTILIZADORA PARA 4 SURCO, EQUIPADA C</t>
  </si>
  <si>
    <t>INCUBADORA CON SISTEMA DE ROTACION, CONTROL DIGITA</t>
  </si>
  <si>
    <t>BASCULA DIGITAL CON CAPACIDAD DE 100grs. A 150Kgs.</t>
  </si>
  <si>
    <t>DESPACHADOR DE AGUA FRIA Y CALIENTE</t>
  </si>
  <si>
    <t>MESA DE JUNTAS DE MADERA NATURAL COLOR CEREZA DE 2</t>
  </si>
  <si>
    <t>ARCHIVERO DE 4 GAVETAS COLOR ENGLISH CON NEGRO</t>
  </si>
  <si>
    <t>ARCHIVERO DE 4 GAVETAS EN MELANINA COLOR ENGLISH C</t>
  </si>
  <si>
    <t>ARCHIVERA DE 4 GAVETAS EN MELAMINA COLOR ENGLISH C</t>
  </si>
  <si>
    <t>ARCHIVERO DE 4 GAVETAS EN MELAMINA COLOR ENGLISH C</t>
  </si>
  <si>
    <t>SILLON EJECUTIVO EN PIEL VINIL COLOR NEGRO</t>
  </si>
  <si>
    <t>MODULO SEMI EJECUTIVO EN L MELAMINA COLOR ENGLISH</t>
  </si>
  <si>
    <t>SILLON SEMI EJECUTIVO EN PIEL VINIL COLOR NEGRO CO</t>
  </si>
  <si>
    <t>SILLON SEMI EJECUTIVO EN PIEL VINIL COLOR NEGRO SI</t>
  </si>
  <si>
    <t>MODULO SECRETARIAL EN MELAMINA COLOR ENGLISH CON N</t>
  </si>
  <si>
    <t>SILLON EJECUTIVO NEGRO FORRADO EN TELA</t>
  </si>
  <si>
    <t>MODULO SECRETARIAL EN COLOR ENGLISH CON NEGRO EN L</t>
  </si>
  <si>
    <t>MESA DE TRABAJO CENTRAL PARA LABORATORIO</t>
  </si>
  <si>
    <t>MESA DE TRABAJO CENTRAL PARA LABORATORIO, MEDIDAS</t>
  </si>
  <si>
    <t>MULTIFUNCIONAL COPIADORA, EMAIL, IMPRESORA Y ESCAN</t>
  </si>
  <si>
    <t>MULTIFUNCIONAL COPIADORA, EMAIL, IMPRESORA Y ESCANEAR A COLOR</t>
  </si>
  <si>
    <t>SARTEN DE ACERO INOXIDABLE CON TAPA DE OREJAS  DE</t>
  </si>
  <si>
    <t>SARTEN DE 30 CM DE ACERO INOXIDABLE</t>
  </si>
  <si>
    <t>SARTEN DE ACERO INOXIDABLE 2.8 LTS</t>
  </si>
  <si>
    <t>SARTEN DE ACERO INOXIDABLE</t>
  </si>
  <si>
    <t>OLLA DE ACERO INOXIDABLE</t>
  </si>
  <si>
    <t>OLLA DE ACERO INOXIDABLE DE 3.8 LTS</t>
  </si>
  <si>
    <t>SARTEN DE ACERO INOXIDABLE CON OREJA Y MANGO</t>
  </si>
  <si>
    <t>SARTEN DE ACERO INOXIDABLE DE 20 CM CON OREJA Y CO</t>
  </si>
  <si>
    <t>OLLA DE ACERO INOXIDALE DE 3.8 LTS</t>
  </si>
  <si>
    <t>OLLA DE ACERO INOXIABLE DE 1.4 LTS</t>
  </si>
  <si>
    <t>OLLA DE ACERO INOXIDALE DE 7.6 LTS</t>
  </si>
  <si>
    <t>SARTEN DE ACERO INOXIDALE DE 26 CM CON 2 OREJAS</t>
  </si>
  <si>
    <t>SARTEN DE ACERO INOXIDABLE DE 26 CM CON 2 OREJAS</t>
  </si>
  <si>
    <t>SARTEN DE ACERO INOXIDABLE DE 30 CM CON COLA</t>
  </si>
  <si>
    <t>OLLA DE ACERO INOXIDABLE DE 1.9 LTS CON COLA</t>
  </si>
  <si>
    <t>OLLA DE ACERO INOXIDABLE DE 1.4 LTS</t>
  </si>
  <si>
    <t>OLLA DE ACERO INOXIDABLE DE 2.8 LTS CON 2 OREJAS</t>
  </si>
  <si>
    <t>VAPORERA DE ACERO INOXIDABLE DE 3.9 LTS</t>
  </si>
  <si>
    <t>BASCULA CON ESTADIMETRO COLOR BLANCO CON TAPETE CO</t>
  </si>
  <si>
    <t>ESTANTE SENCILLO DE 3 MODULOS ALTURA DE 1.07, LONG</t>
  </si>
  <si>
    <t>ESTANTE DOBLE DE 2 MODULOS COMBINADO ALTURA 1.07 M</t>
  </si>
  <si>
    <t>ESTANTE SENCILLO DE 2 MODULOS GUARDABULTOS ALTURA</t>
  </si>
  <si>
    <t>MODULO DE ATENCION DE 3 SECCIONES , CUENTA CON CAJ</t>
  </si>
  <si>
    <t>PANTALLA REDLEAF ELECTRICA ESTANDAR 120X120, CON M</t>
  </si>
  <si>
    <t>COMPUTADORA ENSAMLADA CORE I3, DDR3 DE 4 G, 500  D</t>
  </si>
  <si>
    <t>COMPUTADORA ENSAMBLADA CORE I3, DDR3 DE 4 GB, 500</t>
  </si>
  <si>
    <t>MONTOR LED 18.5"  MARCA SAMSUNG</t>
  </si>
  <si>
    <t>DESFIBRILADOR CON PANTALLA LCD, CON CABLES DE MONI</t>
  </si>
  <si>
    <t>SIMULADOR MATERNO Y NEONATAL DE PARTP NOELLE.</t>
  </si>
  <si>
    <t>VIDEOGRABADORA DIGITAL HIK VISION, EN COLOR NEGRO.</t>
  </si>
  <si>
    <t>SILLON DE 2 PLAZAS TAPIZADO EN VINIPIEL COLOR NEGR</t>
  </si>
  <si>
    <t>MONITOR ACER CON PANTALLA DE 19.5", EN COLOR NEGRO</t>
  </si>
  <si>
    <t>COMPUTADORA ACER CON 4GB DE MEMORIA RAM, SISTEMA O</t>
  </si>
  <si>
    <t>MONITOR ACER CON PANTALLA DE 19.35", EN COLOR NEGR</t>
  </si>
  <si>
    <t>MOMITOR ACER CON PANTALLA DE 19.5", EN COLOR NEGRO</t>
  </si>
  <si>
    <t>MONITOR ACER CON PANTALLA DE 19.5", EN COLOR NEGRO.</t>
  </si>
  <si>
    <t>MICROSCOPIO BINOCULAR DE CAMPO CLARO, EN COLOR BLA</t>
  </si>
  <si>
    <t>CENTRIFUGA CLINICA CON CONTROL DIGITAL PROGRAMABLE</t>
  </si>
  <si>
    <t>CENTRIFUGA CLINICA DIGITAL PARA 8 TUBOS, EN COLOR</t>
  </si>
  <si>
    <t>COMPUTADORA LENOVO THINKCENTRE M58P, CON WINDOWS X</t>
  </si>
  <si>
    <t>MONITOR LENOVO CON PANTALLA LCD DE 17", EN COLOR N</t>
  </si>
  <si>
    <t>ESPECTROFLUOROMETRO DE LUMINICENCIA, INCLUYE IMPRE</t>
  </si>
  <si>
    <t>ESPECTROFLUOROMETRO DE LUMINICENCIA</t>
  </si>
  <si>
    <t>REFIRGERADOR DE 4.1 PIES EN ACERO INOXIDABLE CON P</t>
  </si>
  <si>
    <t>TELEVISION DE 50 PULGADAS LCD EN COLOR NEGRO.</t>
  </si>
  <si>
    <t>SIMULADOR PARA EXPLORACION DE MAMA.</t>
  </si>
  <si>
    <t>SIMULADOR SMART STAT DE ARRITMIAS EN TORSO PARA EJ</t>
  </si>
  <si>
    <t>SIMULADOR DE TORSO PARA REANIMACION CARDIOPULMONAR</t>
  </si>
  <si>
    <t>SIMULADOR DE CABEZA PARA PRACTICAS DE CRICOTIROMIA</t>
  </si>
  <si>
    <t>SIMULADOR ADULTO DE LUJO DE VIAS RESPIRATORIAS.</t>
  </si>
  <si>
    <t>SIMULADOR ADULTO DE VIAS RESPIRATORIAS, CABELLO CH</t>
  </si>
  <si>
    <t>SIMULADOR ADULTO DE VIAS RESPIRATORIAS.</t>
  </si>
  <si>
    <t>SIMULADOR ENTRENADOR DE VIAS RESPIRATORIAS ADULTO.</t>
  </si>
  <si>
    <t>SIMULADOR DE OJO DE RUBIN'S.</t>
  </si>
  <si>
    <t>ESTEREOSCOPIO BINOCULAR INCLINADO DE 45░ CON LAMPA</t>
  </si>
  <si>
    <t>MICROSCOPIO BINOCULAR CON CABEZA INCLINADA DE 45░</t>
  </si>
  <si>
    <t>MICROSCOPIO BINOCULAR DE CAMPO CLARO, EN COLOR BLANCO.</t>
  </si>
  <si>
    <t>AIRE ACONDICIONADO TIPO MINI SPLIT, DE 3 TONELADAS</t>
  </si>
  <si>
    <t>VIDEOPROYECTOR EPSON WIRELES POWER LITE X24+, EN C</t>
  </si>
  <si>
    <t>CAMARA DIGITAL PARA MICROSCOPIO MOTICAM, DE 5.0 ME</t>
  </si>
  <si>
    <t>REFRIGERADOR DE 4.25 PIES, EN COLOR BLAMCO CON NEG</t>
  </si>
  <si>
    <t>CENTRIFUGA EN COLOR BLANCO OSTION CON AZUL.</t>
  </si>
  <si>
    <t>VIDEOPROYECTOR EPSON POWER LITE X24+, EN COLOR BLA</t>
  </si>
  <si>
    <t>AIRE ACONDICIONADO TIPO MINI SPLIT DE 3 TONELADAS,</t>
  </si>
  <si>
    <t>REFRIGERADOR COLOR PLATINO SILVER DE 16 PIES.</t>
  </si>
  <si>
    <t>CARRO PARA CONECTAR 30 DISPOSITIVOS, EN COLOR NEGR</t>
  </si>
  <si>
    <t>VEHICULO AUTOMOVIL SEDAN COROLLA LE AT 4 CILIDROS</t>
  </si>
  <si>
    <t>PLATAFORMA DE VIBRACION PARA SANGRADO DE CONCRETO</t>
  </si>
  <si>
    <t>PROYECTOR EN COLOR NEGRO.</t>
  </si>
  <si>
    <t>BALANZA DE PRESICION DE 4600GRS A 0.01GRS, EN COLOR BLANCO OSTION.</t>
  </si>
  <si>
    <t>BALANZA DE PRESICION DE 4600grs A 0.01grs, EN COLO</t>
  </si>
  <si>
    <t>AIRE ACONDICIONADO TIPO MINISPLIT CON CAPACIDAD DE</t>
  </si>
  <si>
    <t>AIRE ACONDICIONADO TIPO MINISPLIT DE 3 TONELADAS,</t>
  </si>
  <si>
    <t>AIRE ACONDICIONADO TIPO MINI SPLIT CON CAPACIDAD D</t>
  </si>
  <si>
    <t>PINTARRON DE CRISTAL CON PERFIL COLOR NEGRO DE 1.2</t>
  </si>
  <si>
    <t>PROYECTOR 730 HD EN COLOR BLANCO.</t>
  </si>
  <si>
    <t>MUFLA ELECTRICA EN COLOR BEIGE, 110V,1500W,10X10X1</t>
  </si>
  <si>
    <t>DIGESTOR MICROKJELDAHL CON 6PARRILLAS CON CONTROL</t>
  </si>
  <si>
    <t>MEDIDOR DE PH DE MESA RANGO DE TEMPERATURA DE 20 A</t>
  </si>
  <si>
    <t>BALANZA ANALITICA DE 0.001 A 210, EN COLOR BLANCO</t>
  </si>
  <si>
    <t>APARATO DE FIBRA CRUDA EN FIERRO DULCE COLOR GRIS</t>
  </si>
  <si>
    <t>APARATO DE EXTRACCION DE GRASA GOLFISCH FABRICADO</t>
  </si>
  <si>
    <t>INCUBADORA CON PANEL DIGITAL, EN COLOR HUESO CON V</t>
  </si>
  <si>
    <t>CONTADOR DE COLONIAS CON PANEL DIGITAL COLOR BLANC</t>
  </si>
  <si>
    <t>AUTOCLABE VERTICAL EN COLOR PLATA</t>
  </si>
  <si>
    <t>DESTILADOR MICROKJELDAHL PARA MUESTRAS EN COLOR BL</t>
  </si>
  <si>
    <t>MAC OIA APPLE DE 27", CI5, 3.4GHZ,8GB,1TB, EN COLO</t>
  </si>
  <si>
    <t>VIDEOPROYETOR EPSON POWER LITE X21 LUMENES, WIFI.</t>
  </si>
  <si>
    <t>REPRODUCTOR DVD CON SALIDA HDMI (1 POSTERIOR); SAL</t>
  </si>
  <si>
    <t>IMPRESORA HP LASERJET PRO, EN COLOR NEGRO.</t>
  </si>
  <si>
    <t>CAMILLA RIGIDA CON INMOVILIZADOR ARAÐA ADULTO EN C</t>
  </si>
  <si>
    <t>CAMILLA RIGIDA CON INMOVILIZADOR ARAÐA, EN COLOR R</t>
  </si>
  <si>
    <t>VIDEOPROYECTOR COLOR NEGRO  S18+ DE 3000 LUMENES</t>
  </si>
  <si>
    <t>COMPUTADORA ENSAMBLADA CON PROCESADOR INTEL G2030</t>
  </si>
  <si>
    <t>COMPUTADORA DE ESCRITORIO ENSAMBLADA COLOR NERO  C</t>
  </si>
  <si>
    <t>IMPRESORA LASER JET PRO</t>
  </si>
  <si>
    <t>BOMBA DE VACIO LUBRICADA 72.0 LT/MIN, MOTOR DE 1/4</t>
  </si>
  <si>
    <t>COMPRESOR DE AIRE LIBRE DE ACEITE DE 1.5 H.P. COLO</t>
  </si>
  <si>
    <t>COMPRESOR DE AIRE LIBRE DE ACEITE DE 1.5 HP EN COL</t>
  </si>
  <si>
    <t>COMPRESOR DE AIRE LIBRE DE ACEITE DE 1.5 H.P. EN C</t>
  </si>
  <si>
    <t>VEHICULO SEDAN COLOR BLANCO, TRANSMISION AUTOMATIC</t>
  </si>
  <si>
    <t>COMPRESERO HEATING UNITS, INCLUYE GASTOS DE ENVIO</t>
  </si>
  <si>
    <t>MEDIDOR DE PH/GRADOS CENTIGRADOS, IMPERMEABLE, FLO</t>
  </si>
  <si>
    <t>BOMBA DE VACIO CAPACIDAD 119 LITROS, CON FILTRO</t>
  </si>
  <si>
    <t>BAJO SEXTO DE 12 CUERDAS MET┴LICAS, AGRUPADAS EN 6</t>
  </si>
  <si>
    <t>MINIPRINTER DE MATRIZ DE PUNTOS CON ENTRADA SERIAL</t>
  </si>
  <si>
    <t>PARRILLA CON PLATO DE 18X18 COLOR AMARILLO CON BLA</t>
  </si>
  <si>
    <t>PARRILLA CON PLATO DE 18X18 COLOR AMARILLO CON BLANCO.</t>
  </si>
  <si>
    <t>COMPUTADORA HP AIO PAVILION 23-GOO1LA, MEMORIA 4GB</t>
  </si>
  <si>
    <t>COMPUTADORA LENOVO AIO IDEA C240 18.5" INTER CELER</t>
  </si>
  <si>
    <t>COMPUTADORA LENOVIO AIO IDEA C242 18.5" INTEL CELE</t>
  </si>
  <si>
    <t>MONITOR DE PANTALLA LED DE 21.5" CON CONEXIONES DV</t>
  </si>
  <si>
    <t>COMPUTADORA CON PROCESADOR CORE I5 8 GB RAM 500 GB</t>
  </si>
  <si>
    <t>SISTEMA GENERADOR DE ENERGIA SOLAR CON 2 MODULOS D</t>
  </si>
  <si>
    <t>COMPUTADORA IMAC DE 27" CON PROCESADOR 3.5 GHZ 8 G</t>
  </si>
  <si>
    <t>TRACTOR CON PODADORA AUTOMATICA CON MOTOR DE 21 CA</t>
  </si>
  <si>
    <t>PLOTER DE INYECCION DE TINTA A COLOR, PANTALLA TAC</t>
  </si>
  <si>
    <t>COMPUTADORA CON PROCESADOR INTEL CORE i5.4440 CPU</t>
  </si>
  <si>
    <t>MONITOR LED DE 21.5" PANTALLA ANCHA.</t>
  </si>
  <si>
    <t>LAPTOP CON PROCESADOR INTEL CORE I5-42000 CP4 E 1:</t>
  </si>
  <si>
    <t>MODULO EJECUTIVO FABRICADO EN MELAMINA COLOR ARCE</t>
  </si>
  <si>
    <t>SILLON EJECUTIVO CON RESPALDO ALTO TAPIZ VINIL NEG</t>
  </si>
  <si>
    <t>MESA PARA JUNTAS CUBIERTA EN MELAMINA COLOR ARCE M</t>
  </si>
  <si>
    <t>LAPTOP CON PROCESADOR AMD, AG-5200, A P1 8.00 GB R</t>
  </si>
  <si>
    <t>CRDENZA EN MELAMINA COLOR ARCE MAPLE CON 2 GAVETAS</t>
  </si>
  <si>
    <t>MODULO EN "L" EN MELAMINA COLOR MAPLE CON CAJONERA</t>
  </si>
  <si>
    <t>MODULO EN "L" EN MELAMINA COLOR CAOBA CON CAJONERA</t>
  </si>
  <si>
    <t>MESA PARA JUNTAS CUBIERTA EN MELAMINA COLOR CHOCOL</t>
  </si>
  <si>
    <t>MULTIFUNCIONAL SAMSUNG COLOR BLANCO OSTIËN.</t>
  </si>
  <si>
    <t>AIRE ACONDICIONADO TIPO MINI-SPLIT MARCA YORK, PIS</t>
  </si>
  <si>
    <t>AUTOCLAVE HORIZONTAL DE VAPOR AUTOGENERADO Y CICLO</t>
  </si>
  <si>
    <t>REFRIGERADOR CON CAPACIDAD DE 674 LT. CON SISTEMA</t>
  </si>
  <si>
    <t>CAMARA DE FLUJOLAMINAR HORIZONTAL.</t>
  </si>
  <si>
    <t>MICROPIPETA AUTOMATICA DE 10 MICROLITOS, COLOR ARE</t>
  </si>
  <si>
    <t>MOLINO PARA MOLER PLANTA SECA O DESHIDRATADA.</t>
  </si>
  <si>
    <t>APARATO PARA DIGESTION RAPIDO.</t>
  </si>
  <si>
    <t>APARATO PARA DESTILACION RAPIDO.</t>
  </si>
  <si>
    <t>CREDENZA FABRICADA EN MEALMINA COLOR ARCE MAPLE CO</t>
  </si>
  <si>
    <t>CAJA TIPO GABINETE DE SEGURIDAD CON MULTIPLES CHAP</t>
  </si>
  <si>
    <t>RELOJ CHECADOR CON RECONOCIEMIENTO FACIAL Y RECONO</t>
  </si>
  <si>
    <t>VITRINA CON ENTREPAÐOS DE CRISTAL CON DOS PUERTAS</t>
  </si>
  <si>
    <t>BASCULA BAME CON ESTADIMETRO 160 KG. COLOR BLANCO</t>
  </si>
  <si>
    <t>PIZARRON INTERACTIVO PANASONIC DE 77", EN COLOR BL</t>
  </si>
  <si>
    <t>CAMPANA DE EXTRACCION DE GASES FUE, CON 4 RODAJAS</t>
  </si>
  <si>
    <t>BALANZA DE PRESION DE 0.01gr A 210gr, CON 4 BOTONE</t>
  </si>
  <si>
    <t>MICROSCOPIO BINOCULAR CON CAMARA INTEGRADA, EN COL</t>
  </si>
  <si>
    <t>EQUIPO ELECTROEYACULADOR PARA VOBINOS Y OVINOS, EN</t>
  </si>
  <si>
    <t>EMPACADORA AL VACIO FABRICADA EN ACERO INOXIDABLE</t>
  </si>
  <si>
    <t>COMPLEMENTO EMPACADORA AL VACIO FABRICADA EN ACERO INOXIDABLE</t>
  </si>
  <si>
    <t>COMPUTADORA HP CON MEMORIA RAM DE 4GB, DISCO DURO</t>
  </si>
  <si>
    <t>MONITOR HP CON PANTALLA LCD DE 18.5", EN COLOR NEG</t>
  </si>
  <si>
    <t>CONGELADOR TORREY HORIZONTAL CON CAPACIDAD DE 705 DM3, EN COLOR BLANCO.</t>
  </si>
  <si>
    <t>CONGELADOR TORREY HORIZONTAL CON CAPACIDAD DE 705</t>
  </si>
  <si>
    <t>COMPLEMENTO VITRINA CON CRISTAL INTELIGENTE DE TEMPERATURA EN COLOR BLANCO.</t>
  </si>
  <si>
    <t>VITRINA CON CRISTAL INTELIGENTE DE TEMPERATURA EN</t>
  </si>
  <si>
    <t>COMPLEMENTO BASCULA CON CAPACIDAD DE 40KG. X 0.01 GRS. CON PANEL DIGITAL</t>
  </si>
  <si>
    <t>BASCULA CON CAPACIDAD DE 40 KG. X 0.01 GRS. CON PA</t>
  </si>
  <si>
    <t>ESPIGUERO PARA 36 CHAROLAS EN MATERIAL PTR</t>
  </si>
  <si>
    <t>COMPLEMENTO ESPIGUERO PARA 36 CHAROLAS EN MATERIAL PTR</t>
  </si>
  <si>
    <t>ANALIZADOR DE LECHE CON PANEL DIGITAL</t>
  </si>
  <si>
    <t>ANALIZADOR DE LECHE CON PANEL DIGITAL. ANALIZA: GR</t>
  </si>
  <si>
    <t>COMPLEMENTO CONGELADOR VERTICAL COLOR BLANCO CON CAPACIDAD DE 7058 CM3</t>
  </si>
  <si>
    <t>CONGELADOR VERTICAL COLOR BLANCO CON CAPACIDAD DE</t>
  </si>
  <si>
    <t>COMPLEMENTO EMPACADORA AL VACIO EN ACERO INOXIDABLE</t>
  </si>
  <si>
    <t>EMPACADORA AL VACIO EN ACERO INOXIDABLE</t>
  </si>
  <si>
    <t>COMPLEMENTO MOLINO CON MOTOR DE 1 HP, MONOTASICO EN ACERO INOXIDABLE</t>
  </si>
  <si>
    <t>MOLINO CON MOTOR DE 1 HP, MONOTASICO EN ACERO INOX</t>
  </si>
  <si>
    <t>COMPLEMENTO BASCULA CON CAPACIDAD DE 40 KG. X 0.01 GRS. CON PANEL DIGITAL.</t>
  </si>
  <si>
    <t>SIERRA CARNICERA CON MOTOR DE 1.5 HP FABRICADA EN</t>
  </si>
  <si>
    <t>COMPLEMENTO SIERRA CARNICERIA CON MOTOR DE 1.5HP FABRICADA EN ACERO INOXIDABLE</t>
  </si>
  <si>
    <t>VITRINA CON CONGELADOR COLOR BLANCO</t>
  </si>
  <si>
    <t>COMPLEMENTO VITRINA CON CONGELADOR COLOR BLANCO</t>
  </si>
  <si>
    <t>AHUMADOR FABRICADO EN ACERO INOXIDABLE DE CARNES .</t>
  </si>
  <si>
    <t>TELEVISION DE 50 PULGADAS PANTALLA LCD EN COLOR NE</t>
  </si>
  <si>
    <t>BAÐO MARIA DE USOS GENERALES CON CAPACIDAD DE 19.5</t>
  </si>
  <si>
    <t>BALANZA ELECTRONICA DE 1000 GRS. - 2.01 GRS COLOR</t>
  </si>
  <si>
    <t>DESTILADOR DE AGUA CON CAPACIDAD DE 1.9 LTS. EN AC</t>
  </si>
  <si>
    <t>BAÐO MARIA DE 19.5 LTS. CON TEMPERATURA 99.9 ░C, C</t>
  </si>
  <si>
    <t>AUTOCLAVE DE 120 V. Y 875 AMPS.</t>
  </si>
  <si>
    <t>NIVEL ROTATORIO LASER, DIAMETRO DE OPERACION DE 80</t>
  </si>
  <si>
    <t>DESTILADOR DE AGUA DE 120v, CON CAPACIDAD DE 2 LIT</t>
  </si>
  <si>
    <t>CAMARA CANON EOS REBEL, CON LENTE DE 18-55mm, EN C</t>
  </si>
  <si>
    <t>MICROCENTRIFUGA EPPENDORF CON PANEL DIGITAL, TECLA</t>
  </si>
  <si>
    <t>DISCO DURO EXTERNO ADATA CON CAPACIDAD DE 1TB, EN</t>
  </si>
  <si>
    <t>PANEL DE CELDA SOLAR DE MEDIDAS 70x50, INCLUYE DOS</t>
  </si>
  <si>
    <t>TEODILITO ELECTRONICO PARA MEDIR DISTANCIAS, ANGUL</t>
  </si>
  <si>
    <t>NIVEL TOPOGRAFICO CON ESTUCHE RESISTENTE COLOR NAR</t>
  </si>
  <si>
    <t>ESTACION NANO UBIQUITI (ADAPTADOR) DE 250 MW, EN C</t>
  </si>
  <si>
    <t>SISTEMA DE RIEGO WEG CON CONTROLADOR Y BOMBA, INST</t>
  </si>
  <si>
    <t>BOMBA DE VACIO PARA EXTRACCION DE LECHE DE BP 140,</t>
  </si>
  <si>
    <t>ESPECTROFOTOMETRO CON PANEL DIGITAL PARA MEDICION</t>
  </si>
  <si>
    <t>PARRILLA DE AGITACION MAGNETICA, EN COLOR BLANCO O</t>
  </si>
  <si>
    <t>MEDIDOR DIGITAL PORTATIL DE PH, CONDUCTIVILIDAD Y</t>
  </si>
  <si>
    <t>HIPSOMETRO EN COLOR AMARILLO, UTILIZADO PARA DETER</t>
  </si>
  <si>
    <t>CALDERA PARA VAPOR CON SISTEMA DE ALIMENTACION DE</t>
  </si>
  <si>
    <t>CALDERA PARA VAPOR CON SISTEMA DE ALIMENTACION DE AGUA</t>
  </si>
  <si>
    <t>LECTOR/GRABADOR DE USB 3.0 Y 2.0 CON MEMORIA DE ES</t>
  </si>
  <si>
    <t>COMPUTADORA WINDOWS 7 PRO 64-BIT 2 INTEL XEON E5-2</t>
  </si>
  <si>
    <t>PANTALLA LED DE 40" HDTV, FULL HD 1080P SINTONIZAD</t>
  </si>
  <si>
    <t>PROYECTOR DE VIDEO DE 3000 LUMENES EN COLOR,  RESO</t>
  </si>
  <si>
    <t>MODELO DE CUIDADO DENTAL, 3 VECES SU TAMAÐO NATURA</t>
  </si>
  <si>
    <t>MODELO MOLAR SUPERIOR DE 5 PIEZAS.</t>
  </si>
  <si>
    <t>BAÐO DE AGUA DIGITAL  CAP. 7 LTS, MICROPROCESADOR</t>
  </si>
  <si>
    <t>VIDEOPROYECTOR K132 1280X800 600LUM</t>
  </si>
  <si>
    <t>VIDEOPROYECTOR EPSON POWERLITE BRIGHTLINK595WI+WXG</t>
  </si>
  <si>
    <t>SILLON EJECUTIVO NEON PLUS ALTO, TAPIZ PLIANA O VI</t>
  </si>
  <si>
    <t>MULTIFUNCIONAL BROTHER WIFI DE INYECCION DE TINTA</t>
  </si>
  <si>
    <t>DISCO DURO EXTERNO 2 TB TOSHIBA 5400 RPM USB 3.0/2</t>
  </si>
  <si>
    <t>DINAMOMETRO DIGITAL PARA PRUEBAS DE FUERZAS.</t>
  </si>
  <si>
    <t>TORSO ADULTO PARA CPR</t>
  </si>
  <si>
    <t>TORSO ADULTO PARA CPR HELAL</t>
  </si>
  <si>
    <t>IPAD AIR WIFI 32 G COLOR SPACE GRAY PANTALLA MULTI</t>
  </si>
  <si>
    <t>MICROPIPETA TRANF DIGITAL 10 - 100 UL</t>
  </si>
  <si>
    <t>MICROPIPETA DE 100 A 1000 UL</t>
  </si>
  <si>
    <t>PIPETADOR ELECTRONICO DIGITAL CON SISTEMA AUTOMATI</t>
  </si>
  <si>
    <t>CPU INTEL CORE L7 3770 3.4 GHZ, MEMORIA DDR3, 4 GB</t>
  </si>
  <si>
    <t>CPU INTEL CORE L7 3770 3.4 GHZ, MEMORIA DDR3 4 GB,</t>
  </si>
  <si>
    <t>TELEVISOR LED HAIER CON PANTALLA DE 50", FULL HD,</t>
  </si>
  <si>
    <t>VIDEOPROYECTOR INFOCUS PROY IN114A DLP XGA PROJ 3</t>
  </si>
  <si>
    <t>LAPTOP HP 240 G3 8 GB  1 TB 14" W8.1 EM 64 WH +</t>
  </si>
  <si>
    <t>LAPTOP HP 240 G3 8 GB  1 TB 14" W8.1 EM 64 WH</t>
  </si>
  <si>
    <t>LAPTOP HP 240 G3 8 GB  1 TB 14" W8.1 EM 64 WH.</t>
  </si>
  <si>
    <t>VIDEOPROYECTOR CON LUMINOSIDAD DE 3000 LUMENS, SIS</t>
  </si>
  <si>
    <t>MINI PROYECTOR ACER C 205 LED 200 LUMENES WVGA COL</t>
  </si>
  <si>
    <t>COMPUTADORA TODO EN UNO ACER ASPIRE MEMORIA 4 GB D</t>
  </si>
  <si>
    <t>IMPRESORA LASERJET A COLOR, CAPACIDAD DE IMPRESION</t>
  </si>
  <si>
    <t>IMPRESORA MULTIFUNCIONAL LASER CANON D1320</t>
  </si>
  <si>
    <t>MULTIFUNCIONAL HP LASERJET M125A, 21 PPM, EN COLOR</t>
  </si>
  <si>
    <t>MACBOOK PRO, PROCESADOR DE 13.3/2.6 GHZ MEMRIA DE</t>
  </si>
  <si>
    <t>IPAD AIR CON PANTALLA DE RETINA DE 9.7", CHIP A7,</t>
  </si>
  <si>
    <t>IMPRESORA LASER HP WIFI COLOR NEGRO CON BLANCO</t>
  </si>
  <si>
    <t>PROYECTOR ACER, METODO DE PROYECCION DE TECHO FRON</t>
  </si>
  <si>
    <t>IPAD MINI WIFI 16 GB SPACE GRAY CON PANTALLA DE RE</t>
  </si>
  <si>
    <t>CAMARA CANON POWERSHOT SX400 IS 16 MP 30 X, PANTAL</t>
  </si>
  <si>
    <t>SCANNER KODAK I200 30 PPM, EN COLOR NEGRO.</t>
  </si>
  <si>
    <t>SCANNER KODAK I200 30 PPM COLOR NEGRO</t>
  </si>
  <si>
    <t>MULTIFUNCIONAL  XEROX  WORKCENTRE 3550, VELOCIDAD</t>
  </si>
  <si>
    <t>VIDEOPROYECTOR EPSON POWERLITE 1770W RESOLUCION WX</t>
  </si>
  <si>
    <t>EQUIPO DE SONIDO AMBIENTAL CON 16 BOCINAS DISTRIBU</t>
  </si>
  <si>
    <t>MULTIFUNCIONAL HP LASERJET M1132 MEMORIA 8MB, RESO</t>
  </si>
  <si>
    <t>ESCALERA DE TIJERA FABRICADA EN ALUMINIO DE 24"</t>
  </si>
  <si>
    <t>SOFTWARE EDUIS PRO 7 RETAIL BOX.</t>
  </si>
  <si>
    <t>INTERFAZ DE AUDIO Y MIDI USB 2.0 RESOLUCIËN DE 24</t>
  </si>
  <si>
    <t>SWITCH 24 10/100/1000BASE-T, 8 100/1000BASE-X UNPO</t>
  </si>
  <si>
    <t>CAMARA DE VIDEO DIGITAL SONY, CON PANTALLA TACTIL</t>
  </si>
  <si>
    <t>LAPTOP INSPIRON 15R DE 15.6" WINDOWS 8.</t>
  </si>
  <si>
    <t>COMPUTADOR ALL IN ONE HP 205 G1. LCD ANTI REFLEJO</t>
  </si>
  <si>
    <t>COMPUTADORA ALL IN ONE CON PANTALLA DE 23.8", PROC</t>
  </si>
  <si>
    <t>PANTALLA LG DE 50 PULGADAS SMART TV COLOR NEGRO, C</t>
  </si>
  <si>
    <t>IMPRESORA LASER HP MODELO 1606DN  VELOCIDAD DE IMP</t>
  </si>
  <si>
    <t>LAVADORA DE CARGA SUPERIOR DE 19KG, CON  10 PROGRA</t>
  </si>
  <si>
    <t>MICROFONO OMNIDIRECCIONAL  PARA AREA CERRADA CON P</t>
  </si>
  <si>
    <t>MICROFONO OBNIDIRECCIONAL PARA AREA CERRADA COLOR</t>
  </si>
  <si>
    <t>PANTALLA LCD DE 32" COLOR NEGRO</t>
  </si>
  <si>
    <t>AMPLIFICADOR DE AUDIO DE 30 WATTS</t>
  </si>
  <si>
    <t>ARCHIVERO METALICO DE 4 GAVETAS</t>
  </si>
  <si>
    <t>CREDENZA COLOR CEREZA METROPOLITAN</t>
  </si>
  <si>
    <t>NO BREAK DE 1600 WATTS Y 1000 VA</t>
  </si>
  <si>
    <t>GRABADOR DIGITAL DE 16 CANALES FULL HD CON 14 CAMA</t>
  </si>
  <si>
    <t>IMPRESORA SAMSUNG LASER PROCESADOR 600 MHZ, 128 MB</t>
  </si>
  <si>
    <t>IMPRESORA LASERJET PRO HP CP1025NW COLOR BLANCO CO</t>
  </si>
  <si>
    <t>IMPRESORA SAMSUG SL-M2835DW PARTIDA 92</t>
  </si>
  <si>
    <t>IMPRESORA LASERJET COLOR, IMPRIME HASTA 16ppm EN N</t>
  </si>
  <si>
    <t>COMPUTADORA LANIX TITAN 4310 INTEL G3240 500GB DIS</t>
  </si>
  <si>
    <t>MONITOR LANIX  PANTALLA LED DE 21.5" EN COLOR NEGR</t>
  </si>
  <si>
    <t>MONO PARA ENTRENAR DE ARTES MARCIALES COLOR CARNE</t>
  </si>
  <si>
    <t>ROLLO SABLE COLOR NEGRO DE ALTA RESISTENCIA, TEREM</t>
  </si>
  <si>
    <t>ROLLO  SABLE RESISTENTE COLOR NEGRO ,TERMINACION P</t>
  </si>
  <si>
    <t>MARCADOR ELECTRONICO DE PARED, COLOR NEGRO.</t>
  </si>
  <si>
    <t>ARREO EQUIPO DE CACHER, CASCO,PECHERA Y ESPINILLER</t>
  </si>
  <si>
    <t>RAQUETA ROSTARS 300 GRMS. 6.45 CM3, PARA TENIS.</t>
  </si>
  <si>
    <t>RAQUETA ROSTARS 300GRMS. 6.45 CM 3 PARA TENIS</t>
  </si>
  <si>
    <t>RAQUETA ROSTAR 300 GRMS 6.45 CM 3 PARA TENIS</t>
  </si>
  <si>
    <t>RAQUETA RASTARS 300GRAMS 6.45 CM 3 PARA TENIS</t>
  </si>
  <si>
    <t>"TRINEO" EQUIPO PARA ACONDICIONAMIENTO FISICO DE L</t>
  </si>
  <si>
    <t>JAULA PARA BEISBOL CON 5 SOPORTES CILINDRICOS DE E</t>
  </si>
  <si>
    <t>GARROCHA DE FIBRA DE CARBONO PARA SALTO 14,6 A 16,</t>
  </si>
  <si>
    <t>COMPLEMENTO DOCUMENTO 287963 ARROCHA DE FIBRA DE CARBONO PARA SALTO 14,6 A 16,5</t>
  </si>
  <si>
    <t>COMPLEMENTO DOCUMENTO 287963 GARROCHA DE FIBRA DE CARBON PARA SALTO PACER FX, CO</t>
  </si>
  <si>
    <t>GARROCHA DE FIBRA DE CARBON PARA SALTO PACER FX, C</t>
  </si>
  <si>
    <t>GARROCHA DE FIBRA DE CARBONO PARA SALTO PACER FX,C</t>
  </si>
  <si>
    <t>COMPLEMENTO DOCUMENTO GARROCHA DE FIBRA DE CARBONO PARA SALTO PACER FX,COLOR BLA</t>
  </si>
  <si>
    <t>COMPLEMENTO DOCUMENTO 288025 ESPALDERA DE GIMNASIO DE 240X 12 CM. APARATO PARA E</t>
  </si>
  <si>
    <t>ESPALDERA DE GIMNASIO DE 240X 12 CM. APARATO PARA</t>
  </si>
  <si>
    <t>LAPTOP LENOVO G40-30 PROCESADOR INTEL CELERON N284</t>
  </si>
  <si>
    <t>MONITOR DELL U2913WM 29" LED ULTRASHARP 2560X1080</t>
  </si>
  <si>
    <t>COMPUTADORA DE ESCRITORIO DELL DT ALIENWARE X51, P</t>
  </si>
  <si>
    <t>VIDEOPROYECTOR INFOCUS IN3124 4800 LUMENES ANSI, D</t>
  </si>
  <si>
    <t>COMPL. VIDEOPROY. INFOCUS IN3124 DLP.</t>
  </si>
  <si>
    <t>MULTIFUNCIONAL XEROX WORKCENTRE 4265, PANTALLA TAC</t>
  </si>
  <si>
    <t>GRABADORA YES CDY 500 CUENTA CON REPRODUCTOR DE CD</t>
  </si>
  <si>
    <t>LAPTOP DELL INSPIRON 15 5000 SERIES 5547 PANTALLA</t>
  </si>
  <si>
    <t>IMPRESORA MULTIFUNCIONAL HP OFFICE JET PRO  8610 C</t>
  </si>
  <si>
    <t>IMPRESORA CANON IMAGECLASS D 1320 EN COLOR BLANCO,</t>
  </si>
  <si>
    <t>PANTALLA  LG TV SMART 50" 50LF6100 FULL HD USB RES</t>
  </si>
  <si>
    <t>COMPUTADORA LANIX 4310 COREI3-4150 8GB RAM DISCO D</t>
  </si>
  <si>
    <t>MONITOR LANIX DE 21.5" PANTALLA PLANA, ANTI REFLEJ</t>
  </si>
  <si>
    <t>COMPUTADORA LANIX TITAN, PROCESADOR CORE i3, MEMOR</t>
  </si>
  <si>
    <t>MONITOR LANIX CON PANTALLA LED DE 21.5", EN COLOR</t>
  </si>
  <si>
    <t>LIBRERO METALICO COLOR GRIS</t>
  </si>
  <si>
    <t>GRABADORA SONY DE VOZ DIGITAL, COMPACTA COLOR NEGR</t>
  </si>
  <si>
    <t>COMPUTADORA HP PC TODO EN UNO 205 G1 PANTALLA DE 1</t>
  </si>
  <si>
    <t>VIDEOPROYECTOR  EPSON POWERLITE S18  RESOLUCION SV</t>
  </si>
  <si>
    <t>PANTALLA REDLEAF ELECTRICA ESTANDAR CON CONTROL RE</t>
  </si>
  <si>
    <t>REFRIGERADOR VERTICAL TIPO COMERCIAL CORIAT, INTER</t>
  </si>
  <si>
    <t>ESTUFA DE ACERO INOXIDABLE, MULTIPLE CON PERILLAS</t>
  </si>
  <si>
    <t>- REFRIGERADOR VERTICAL COLOR GRIS OXFORD, CON REP</t>
  </si>
  <si>
    <t>DESPACHADOR DE AGUA COLOR BLANCO DE 2 LLAVES HECHO</t>
  </si>
  <si>
    <t>BATIDORA DE 8 LTS. CON 120 V</t>
  </si>
  <si>
    <t>ALACENA COLOR CAFE FABRICADA CON MATERIAL PDF, CON</t>
  </si>
  <si>
    <t>MUEBLE PARA FREGADERO COLOR CAFE CON CUBIERTA DE 2</t>
  </si>
  <si>
    <t>ALACENA COLOR CERESA FABRICADA EN MELAMINA</t>
  </si>
  <si>
    <t>SILLA EJECUTIVA NEGRA CON DESCANZABRAZOS</t>
  </si>
  <si>
    <t>ESCRITORIO FABRICADO EN MELAMINA</t>
  </si>
  <si>
    <t>ESCRITORIO COLOR CEREZA, 1 LAPICERO Y 1 CAJONERA F</t>
  </si>
  <si>
    <t>ESCRITORIO FABRICADO EN MELAMINA, COLOR CERESA</t>
  </si>
  <si>
    <t>LAVAVAJILLAS FABRICADO EN ACERO INOXIDABLE</t>
  </si>
  <si>
    <t>ASPIRADORA PARA SECO/MOJADO DE 16 GALONES, OPLADOR</t>
  </si>
  <si>
    <t>DESBROZADORA DE GASOLINA COLOR ROJO CON ASPAS DE A</t>
  </si>
  <si>
    <t>CAMPANA PARA COCINA DE 80 CMS. FABRICADA EN ACERO</t>
  </si>
  <si>
    <t>HORNO DE MICROONDAS COLOR GRIS DE 0.34 M3</t>
  </si>
  <si>
    <t>FREIDORA INDUSTRIAL FABRICADA EN ACERO INOXIDABLE</t>
  </si>
  <si>
    <t>LICUADORA INDUSTRIAL FABRICADA EN ACERO INOXIDABLE</t>
  </si>
  <si>
    <t>AREA INFANTIL LIBRERO MOVIL  VERTICAL  CON RODAJAS</t>
  </si>
  <si>
    <t>ARCHIVERO METALICO 4 GAVETAS COLOR GRIS</t>
  </si>
  <si>
    <t>CAMPANA DE EXTRACCION DE HUMO INDUSTRIAL CON FILTR</t>
  </si>
  <si>
    <t>SIRENA CON ESTORBO PARA SISTEMA DE INCENDIO , DETE</t>
  </si>
  <si>
    <t>BOTADOR PARA LIBROS O LIBRERO FABRICADO EN AGLOMER</t>
  </si>
  <si>
    <t>SISTEMA DE INTERCOMUNICACION CON 12 BOTONES, MICRO</t>
  </si>
  <si>
    <t>UNIDAD DE PLANCHADO PROFESIONAL, CON PLANCHA INCLU</t>
  </si>
  <si>
    <t>ESCRITORIO EN L FABRICADO EN MELAMINA</t>
  </si>
  <si>
    <t>ARCHIVERO METALICO 4 AVETAS COLOR GRIS</t>
  </si>
  <si>
    <t>TERMINAL AUTONOMA DE HUELLA DIGITAL WIFI</t>
  </si>
  <si>
    <t>CREDENZA COLOR CHERRY CON 2 PUERTAS Y 2 CAJONERAS</t>
  </si>
  <si>
    <t>MESA PARA JUNTAS COLOR CHOCOLATE FARICADO EN MELAN</t>
  </si>
  <si>
    <t>COMPUTADORA ENSAMBLADA CORE 13, DDR3 DE 4 GB, 500</t>
  </si>
  <si>
    <t>MONITOR 18.5 LED SAMSUNG</t>
  </si>
  <si>
    <t>COMPUTADORA ENSAMLADA CORE I3, DDR3 DE 4G, DISCO D</t>
  </si>
  <si>
    <t>VIDEOPROYECTOR EPSON S18 POWERLITE 3000 LUMENES HD</t>
  </si>
  <si>
    <t>VIDEOPROYECTOR EPSON S18 POWERLITE 3000 LUMENES HDMI COLOR NEGRO</t>
  </si>
  <si>
    <t>VIDEOPROYECTOR EPSON S18 POWERLITE</t>
  </si>
  <si>
    <t>VIDEOPORYECTOR EPSON S18 POWERLITE</t>
  </si>
  <si>
    <t>PANTALLA TV LED SAMSUN 55" FULL HD SLIM COLOR NEGR</t>
  </si>
  <si>
    <t>PANTALLA TV LED SAMSUNG 55" FULL HD SLIM COLOR NEG</t>
  </si>
  <si>
    <t>COMPUTADORA PORTATIL ACER, PROCESADOR INTEL i5-421</t>
  </si>
  <si>
    <t>COMPUTADORAPORTATIL ACER, PROCESADOR INTEL i5-4210</t>
  </si>
  <si>
    <t>VIDEOPROYECTOR EPSON POWERLITE S18+ BRILLO DE PROY</t>
  </si>
  <si>
    <t>MONITOR LED DE 23.6" EN COLOR NEGRO.</t>
  </si>
  <si>
    <t>COMPUTADORA CON PROCESADOR INTEL CORE I5-4440 DE C</t>
  </si>
  <si>
    <t>VIDEOPROYECTOR EPSON POWERLITE S18+ RILLO DE PROYE</t>
  </si>
  <si>
    <t>TELEVISOR SAMSUNG LED 40" FULL HD  RESOLUCION 1920</t>
  </si>
  <si>
    <t>SCANNER KODAK I2400 600 X 600 DPI, COLOR DUPLEX NE</t>
  </si>
  <si>
    <t>LECTOR OPTICO OPSCAN 4 ES, LA'PIZ, 2HEAD, IM COLOR NEGRO CON GR COMPL DOC 236161</t>
  </si>
  <si>
    <t>LECTOR OPTICO OPSCAN 4 ES, LA'PIZ, 2HEAD, IM COLOR</t>
  </si>
  <si>
    <t>IMPRESORA HP LASERJET PRO P1102W COLOR NEGRO</t>
  </si>
  <si>
    <t>PANTALLA TV LED 55" FULL HD SLIM COLOR NEGRO</t>
  </si>
  <si>
    <t>PANTALLA TV LED  LG 42" LB6500</t>
  </si>
  <si>
    <t>COMPLEMENTO MONITOR</t>
  </si>
  <si>
    <t>MONITOR LED DE 24" FHD VGA DVI CON ENTRADA USB</t>
  </si>
  <si>
    <t>VIDEOPROYECTOR EPSON POWERLITE BRIGHTLINK 575WI +,</t>
  </si>
  <si>
    <t>PIZARRON MIMIO BOARD PROCELANIZADO DE 74" EN COLOR</t>
  </si>
  <si>
    <t>PIZARRON MIMIO BOARD, IR A INVENTARIAR</t>
  </si>
  <si>
    <t>COMPUTADORA ALL IN ONE HP, PANTALLA ANCHA DE 21.5"</t>
  </si>
  <si>
    <t>MONITOR LED DE 21.5 PULGADAS GHIA WIDE SCREEN COLO</t>
  </si>
  <si>
    <t>MONITOR LED DE 21.5 PULGADAS GHIA WIDE SCREEN COLOR NEGRO</t>
  </si>
  <si>
    <t>C┴MARA HERO 4 BLACK.</t>
  </si>
  <si>
    <t>VIDEOC┴MARA COMPACTA XDCAM CON SENSOR CMOS EXMOR T</t>
  </si>
  <si>
    <t>L┴MPARA  TUNGSTEN 3200K, SPOR 30 DEGREES, INCLUYE</t>
  </si>
  <si>
    <t>MONITOR LG DE 22", EN COLOR NEGRO.</t>
  </si>
  <si>
    <t>COMPUTADORA CON PROCESADOR INTEL XEON ES-1607V2, D</t>
  </si>
  <si>
    <t>MICROFONO SHURE KIT QUE INCLUYE; 1 MICROFONO DE MA</t>
  </si>
  <si>
    <t>BATERIA SONY INFOLITHIUM.</t>
  </si>
  <si>
    <t>EQUIPO DE DISPOSITIVO DE GRABACIËNES Y REPRODUCTOR</t>
  </si>
  <si>
    <t>L┴MPARA FLOLIGHT INCLUYE BATERIA TODO EN COLOR NEG</t>
  </si>
  <si>
    <t>MEMORIA  SxS DE 64GB MULTICELL, INCLUYE ESTCHE.</t>
  </si>
  <si>
    <t>C┴MARA HD, 1/2" EMOR CMOS.</t>
  </si>
  <si>
    <t>BATERIA SONY RECARGABLE DE LITIO.</t>
  </si>
  <si>
    <t>GRABADORA DE VIDEO DIGITAL CON FUNCIONES DE EDICIË</t>
  </si>
  <si>
    <t>MODELO DE LENGUA DE 4 PIEZAS MARCA 3B. APRECIABLE</t>
  </si>
  <si>
    <t>MODELO DE AFECCION DENTAL BASADO EN UNA REPRODUCCI</t>
  </si>
  <si>
    <t>COMPUTADORA IMAC DE ESCRITORIO CON 1TB DE MEMORIA</t>
  </si>
  <si>
    <t>COMPUTADORA HP CON SISTEMA OPERATIVO WINDOWS 8.1 P</t>
  </si>
  <si>
    <t>IMPRESORA MULTIFUNCIONAL COLOR BLANCO , CON INYECC</t>
  </si>
  <si>
    <t>CAMARA FOTOGRAFICA  EOS REBEL T3I, 18 MEGAPIXELES,</t>
  </si>
  <si>
    <t>CAMARA FOTOGRAFICA  EOS REBEL T5I, 18 MEGAPIXELES,</t>
  </si>
  <si>
    <t>MINIPRINTER EPSON TM-T20II USB NEGRA, TECNOLOGIA D</t>
  </si>
  <si>
    <t>IPAD APPLE AIR 2, DIMENSIONES 169,5 X 240 X 6.1 MM</t>
  </si>
  <si>
    <t>CARRO IPAD DE 94CM DE ALTURA, 84CM DE ANCHO, FONDO</t>
  </si>
  <si>
    <t>GENERADOR AUTOMATICO DE ELECTRICIDAD DE 7KW, ENFRI</t>
  </si>
  <si>
    <t>MULTIMEDIDOR PORTATIL DE DOS CANALES DE PH, ORP, C</t>
  </si>
  <si>
    <t>ANALIZADOR DE GASES MONOXIDO DE CARBONO Y SULFURO</t>
  </si>
  <si>
    <t>LAPTOP MAC BOOK AIR CON SISTEMA OPERATIVO MAC OSX,</t>
  </si>
  <si>
    <t>LAPTOP MACBOOK PRO 13, PROCESADOR 2.6 GHZ, DE DOBL</t>
  </si>
  <si>
    <t>COMPUTADORA IMAC 21.5 PULGADAS DE ALUMINIO, INTEL</t>
  </si>
  <si>
    <t>JUEGO DE 2 ANTENAS CON SENSOR PARA LIBROS</t>
  </si>
  <si>
    <t>SECUENCIADOR MISEQ COLOR BLANCO CON NEGRO CON PANT</t>
  </si>
  <si>
    <t>CAMARA DIGITAL CON RESOLUCION DE 18MPX, VIDEO FULL</t>
  </si>
  <si>
    <t>IPAD AIR 2, CAPACIDAD DE 16GB, PANTALLA DE RETINA</t>
  </si>
  <si>
    <t>LAPTOP Y TABLET CON PROCESADOR i5, MEMORIA RAM DE</t>
  </si>
  <si>
    <t>VIDEOPROYECTOR PORTATIL LASER, TAMAÐO DE PANTALLA</t>
  </si>
  <si>
    <t>AIRE ACONDICIONADO COLOR BLANCO</t>
  </si>
  <si>
    <t>REPRODUCTOR PROFESIONAL NUMARK  MP103  COLOR NEGRO</t>
  </si>
  <si>
    <t>BOCINA CON CAJON MARCA YAMAHA MODELO C115V ACABADO</t>
  </si>
  <si>
    <t>KID STARTER (KID DE INICIO) DE 4 PIPETAS CON NUM 4</t>
  </si>
  <si>
    <t>TELEFONO CELULAR MOTOROLA G CON TARJETA SIM, MEMOR</t>
  </si>
  <si>
    <t>LAPTOP MACBOOK PRO CON PANTALLA DE RETINA DE 13",</t>
  </si>
  <si>
    <t>GPS ADVENTURE REDISCOVERED MODELO ETREX 20 CON PAN</t>
  </si>
  <si>
    <t>VIDEOPROYECTOR EPSON POWERLITE X21 MODELO H571A CO</t>
  </si>
  <si>
    <t>VIDEOPROYECTOR EPSON POWERLITEX21 MODELO H571A 300</t>
  </si>
  <si>
    <t>CENTRIFUGA DE HEMATOCRITO MODELO CHK-24 COLOR BEIG</t>
  </si>
  <si>
    <t>CENTRIFUGA DE 6 TUBOS CON VELOCIDAD VARIABLE  MODE</t>
  </si>
  <si>
    <t>KIT MICROPIPETAS BIOPETTE PLUS C (0.5-10, 100-1000</t>
  </si>
  <si>
    <t>CAMARA DIGITAL SONY  CYBERSHOT WX350 NEGRA CON PAN</t>
  </si>
  <si>
    <t>PISTOLA LASER MODELO TRUEPULSE 200B MARCA LASER TE</t>
  </si>
  <si>
    <t>MULTIFUNCIONAL HP LASER JET PRO M521DN, PANTALLA T</t>
  </si>
  <si>
    <t>ESPECTROFOTOMETRO GENESYS 20  COLOR BLANCO  LONGIT</t>
  </si>
  <si>
    <t>PANTALLA LG  4K  ULTRA HD TV DE 8.3 MEGAPIXELES  D</t>
  </si>
  <si>
    <t>SILLON EJECUTIVO EN COLOR NEGRO REQUIEZ RE-1800 DE</t>
  </si>
  <si>
    <t>SILLON EJECUTIVO EN COLOR NEGRO FORRADO EN TELA RE</t>
  </si>
  <si>
    <t>VIDEOPROYECTOR BLANCO CON NEGRO DE 2500 LUMENES DE</t>
  </si>
  <si>
    <t>COMPLEMENTO PROYECTOR</t>
  </si>
  <si>
    <t>VIDEPROYECTOR BLANCO CON NEGRO DE 2500 LUMENES DE</t>
  </si>
  <si>
    <t>COMPLEMENTO DOCUMENTO 83214</t>
  </si>
  <si>
    <t>COMPLEMENTO DOCUMENTO 249842</t>
  </si>
  <si>
    <t>VIDEOPROYECTOR EPSON TECNOLOGIA DE IMAGEN 3LCD  RE</t>
  </si>
  <si>
    <t>COMPLEMENTO VIDEOPROYECTOR</t>
  </si>
  <si>
    <t>COMPUTADORA DELL 3647 INSPIRON  PROCESADOR  CORE I</t>
  </si>
  <si>
    <t>COMPUTADORA HP PAVILION ALL IN ONE  PANTALLA TACTI</t>
  </si>
  <si>
    <t>COMPUTADORA PRECISION WORKSTATION T1700  PROCESADO</t>
  </si>
  <si>
    <t>ESCANER EPSON PERFECTION V700 PHOTO, PLANO DE SOBR</t>
  </si>
  <si>
    <t>ESCANER EPSON PERFECTION V700 PHOTO, PLANO DE SOBREMESA PARA IMAGENES A COLOR, R</t>
  </si>
  <si>
    <t>MULTIFUNCIONAL SAMSUNG CON PANTALLA TACTIL LCD DE</t>
  </si>
  <si>
    <t>IMPRESORA  MULTIFUNCIONAL  HP LASERJET PRO  M521DN</t>
  </si>
  <si>
    <t>MULTIFUNCIONAL XEROX 3615DN MONOCROMATICO  WORKCEN</t>
  </si>
  <si>
    <t>MULTIFUNCIONAL HP LASER JET PRO EN COLOR NEGRO, CO</t>
  </si>
  <si>
    <t>MULTIFUNCIONAL HPLASERJET PRO EN COLOR NEGRO, CON</t>
  </si>
  <si>
    <t>RECEPCION COLOR GRIS CON NEGRO CAJON CON CHAPA, 5</t>
  </si>
  <si>
    <t>VEHICULO COLOR BLANCO HIACE DE 15 PASAJEROS, MOTOR</t>
  </si>
  <si>
    <t>COMPUTADORA IMAC CON PANTALLA DE 21.5" CON 8  GB D</t>
  </si>
  <si>
    <t>COMPLEMENTO DOCUMENTO 254057</t>
  </si>
  <si>
    <t>ENFRIADOR Y CALENTADOR DE AGUA GENERAL ELECRIC COL</t>
  </si>
  <si>
    <t>LAPTOP HP 240 G3 CI3 8GB 1TB, PANTALLA HD 14" TOUC</t>
  </si>
  <si>
    <t>SCANNER CANON P215II COLOR NEGRO CON GRIS</t>
  </si>
  <si>
    <t>SCANNER CANON P215II COLOR NEGRO CON GRIS.</t>
  </si>
  <si>
    <t>SCANER CANON P215II COLOR NEGRO CON GRIS.</t>
  </si>
  <si>
    <t>VIDEOPROYECTOR DE 575 WIT, INTERACTIVO, GRIS CON B</t>
  </si>
  <si>
    <t>VIDEOPROYECTOR POWERLITE BRIGHTLINK GRIS CON BLANC</t>
  </si>
  <si>
    <t>VIDEOPROYECTOR POWERLITE BRIGHTLINK INTERACTIVO CO</t>
  </si>
  <si>
    <t>LAPTOP THNKPAD E40-70 PROCESADOR INTEL CORE C15 42</t>
  </si>
  <si>
    <t>LAPTOP THNKPAD E40-70 PROCESADOR INTEL CORE C15 4210 MEMORIA DDR3 4GB DISCO DURO</t>
  </si>
  <si>
    <t>SWITCH CATALYST 2960, 24 10/100 + 2 1000BT LAN BAS</t>
  </si>
  <si>
    <t>SWITCH CISCO 2911 W/Z GE4 EH WIC 2 DSP 256 MB CF 5</t>
  </si>
  <si>
    <t>COMPUTADORA DELL AIO INSPIRON 3048 PROCESADOR INTE</t>
  </si>
  <si>
    <t>COMPLEMENTO COMPUTADORA AIO</t>
  </si>
  <si>
    <t>BALANZA PORTATIL DE 2KG SCOUT PRO OHAUS COLOR AZUL MARINO</t>
  </si>
  <si>
    <t>BALANZA PORTATIL DE 2KG SCOUT PRO OHAUS COLOR AZUL</t>
  </si>
  <si>
    <t>LAMPARA PARA EXAMEN Y EXPLORACION CON PEDESTAL MOB</t>
  </si>
  <si>
    <t>ESCRITORIO.CONJUNTO EJECUTIVO LINEA TEMPO EN MADER</t>
  </si>
  <si>
    <t>CONVERTIDOR A PIZARRRON INTERACTIVO  DIGITAL INALA</t>
  </si>
  <si>
    <t>PARRILLA DE CALENTAMIENTO CON AGITACION. CONTROL D</t>
  </si>
  <si>
    <t>LAPTOP ACER CON DISCO DURO DE 1TB, PANEL LED CON R</t>
  </si>
  <si>
    <t>COMPUTADORA ACER COLOR NEGRO INTEL CORE I5-4460 QU</t>
  </si>
  <si>
    <t>BOMBA DE VACIO LUBRICADA DE 73.4 LTS/MIN. 500MM HG</t>
  </si>
  <si>
    <t>COMPUTADORA HP AIO PRO ONE 400 C13 PROCESADOR INTE</t>
  </si>
  <si>
    <t>LAPTOP HP PROBOOK 440 G2 PANTALLA DE 14 PULGADAS R</t>
  </si>
  <si>
    <t>PIZARRON  ELECTRONICO PANASONIC UB-5310 DIVIDIDO E</t>
  </si>
  <si>
    <t>PANTALLA DE 55 PULGADAS LED 1080P FHD Y SMART, CON</t>
  </si>
  <si>
    <t>CAMARA DE VIDEOCONFERENCIA SCOPIA XT5000 PREMIUM P</t>
  </si>
  <si>
    <t>MINI CENTRIFUGA MY FUGE COLOR BLANCO CON CUBIERTA</t>
  </si>
  <si>
    <t>MUEBLE GUARDA BANDERA INFANTIL, 45X53X140 CM, FABR</t>
  </si>
  <si>
    <t>LAPTOP ACER TRAVELMATE TMP246 PROCESADOR INTEL COR</t>
  </si>
  <si>
    <t>LIBRERO CON 3 ENTREPAÐOS Y PUERTAS EN COLOR CHOCOL</t>
  </si>
  <si>
    <t>LIBRERO CON 3 ENTREPA?OS Y PUERTAS EN COLOR CHOCOLATE</t>
  </si>
  <si>
    <t>ESCANNER FUJITSU  SCAN SNAP SV600, ESCANEADO SIMPL</t>
  </si>
  <si>
    <t>PANTALLA LG 55 PULGADAS SMART TV FULL HD, PESO 22.</t>
  </si>
  <si>
    <t>BAFLE YAMAHA DE 15" CON RESORTE COMPRESOR DE VOZ D</t>
  </si>
  <si>
    <t>BAFLE YAMAHA DE 15" CON RESORTE COMPRESOR DE VOZ DE 2"</t>
  </si>
  <si>
    <t>SILLA DE RUEDAS MARCA THUNDER III BY MEDICALSTORE,</t>
  </si>
  <si>
    <t>BATERIA ACUSTICA RYDEEN COLOR ROYAL BLUE</t>
  </si>
  <si>
    <t>BATERIA ACUSTICA RYDEEN COLOR ROYAL BLUE, 5 TAMBOR</t>
  </si>
  <si>
    <t>TECLADO ELECTRONICO PORTATIL DE 61 TECLAS ILUMINAD</t>
  </si>
  <si>
    <t>CONTRABAJO DE CAOBILLA CON 4 CUERDAS</t>
  </si>
  <si>
    <t>MEZCLADORA YAMAHA CON PODER INTEGRADO, 8 ENTRADAS</t>
  </si>
  <si>
    <t>AMPLIFICADOR DIGITAL MAX COLOR CON PANTALLA Y CARR</t>
  </si>
  <si>
    <t>MEZCLADOR DE 16 CANALES CON COMPRESOR, EFECTOS Y P</t>
  </si>
  <si>
    <t>AMPLIFICADOR YAMAHA DE 750 WATTS POR CANAL , 12KG</t>
  </si>
  <si>
    <t>MULTIFUNCIONAL LASER BN XM-516 COLOR GRIS.</t>
  </si>
  <si>
    <t>LAPTOP MACKBOOK AIR CON PANTALLA DE 11.6" DIAGONAL</t>
  </si>
  <si>
    <t>MULTIFUNCIONAL IMPRESORA, COPIADORA, SCANNER Y FAX</t>
  </si>
  <si>
    <t>ESCRITORIO EN L COLOR GRAFITO CON CANTOS DE PERFIL</t>
  </si>
  <si>
    <t>FAX CANON L190 MODELO F164302 COLOR BLANCO</t>
  </si>
  <si>
    <t>SIMULADOR PARA RCP</t>
  </si>
  <si>
    <t>MONITOR CON PANTALLA DE 19.5 PULGADAS, HD 1600 x 9</t>
  </si>
  <si>
    <t>CPU COLOR NEGRO,  CON WINDOWS 8.1</t>
  </si>
  <si>
    <t>COMPUTADORA CON SISTEMA OPERATIVO WINDOWS 8.1, CON</t>
  </si>
  <si>
    <t>COMPUTADORA DE ESCRITORIO CON MEMORIA RAM DE 500 G</t>
  </si>
  <si>
    <t>BASCULA BAME DE 160 KG, CON ESTADIMETRO GRADUADO C</t>
  </si>
  <si>
    <t>TANQUE DE OXIGENO</t>
  </si>
  <si>
    <t>MONITOR SAMSUNG LED CON PANTALLA LED DE 18.5", EN</t>
  </si>
  <si>
    <t>COMPUTADORA ALL IN ONE CON PANTALLA TOUCH SMART DE</t>
  </si>
  <si>
    <t>MULTIFUNCIONAL SAMSUNG COLOR BLANCO CON NEGRO</t>
  </si>
  <si>
    <t>B┴SCULA DE COMPOSICIËN CORPORAL, CON PLATAFORMA ES</t>
  </si>
  <si>
    <t>ESCRITORIO EN "L" DE DOS PIEZAS CON CAJONERA DE 3</t>
  </si>
  <si>
    <t>ARCHIVERO VERTICAL DE 3 GAVETAS SPAZIO COLOR MADER</t>
  </si>
  <si>
    <t>CONJUNTO EJECUTIVO LINEA SPAZIO CON CAJONERA DE 3</t>
  </si>
  <si>
    <t>MESA CIRCULAR EJECUTIVA 1.20 X 75CM COLOR MADERA,</t>
  </si>
  <si>
    <t>CREDENZA DE 2 PUERTAS COLOR MADERA</t>
  </si>
  <si>
    <t>ARCHIVERO VERTICAL DE 4 GAVETAS LINEA SPAZIO COLOR</t>
  </si>
  <si>
    <t>SILLON SEMIEJECUTIVO COLOR NEGRO CON RECARGADERAS,</t>
  </si>
  <si>
    <t>SILLON EJECUTIVO COLOR NEGRO CON RECARGADERAS, RES</t>
  </si>
  <si>
    <t>CONJUNTO PRESIDENCIAL LINEA CONTEMPORANEA QUE INCL</t>
  </si>
  <si>
    <t>MESA DE JUNTAS EN CHAPA DE MADERA COLOR CAF╔</t>
  </si>
  <si>
    <t>ARCHIVERO METALICOLINEA INSTITUCIONAL DE 4 GAVETAS</t>
  </si>
  <si>
    <t>ARCHIVERO METALICOLINEA INSTITUCIONAL DE 4 GABETAS</t>
  </si>
  <si>
    <t>ARCHIVERO METALICO LINIA INSTITUCIONAL DE 4 GABETA</t>
  </si>
  <si>
    <t>DISPENSADOR DE AGUA GENERAL ELECTRIC MODELO GXCV05</t>
  </si>
  <si>
    <t>ARCHIVERO METALICO DE CUATRO GAVETAS GEBESO, DE CO</t>
  </si>
  <si>
    <t>MESA PLEGABLE DE 2.44X.75 MTRS DE COLOR BLANCO.</t>
  </si>
  <si>
    <t>MESA PLEGABLE DE 2.44X.75MTS, COLOR BLANCA.</t>
  </si>
  <si>
    <t>CPU CON PROCESADOR ACELERADO AMD E1-6010, MEMORIA</t>
  </si>
  <si>
    <t>MONITOR DE PANTALLA PLANA LCD LED BACKLITE DE 18.5</t>
  </si>
  <si>
    <t>BOCINAS, POTENCIA MAXIMA 50 W, BOCINA 6.5" MEDIDAS</t>
  </si>
  <si>
    <t>ARCHIVERO 4 GAVETAS, METALICO.</t>
  </si>
  <si>
    <t>ARCHIVERO 4 GAVETAS METALICO.</t>
  </si>
  <si>
    <t>VIDEOPROYECTOR, CONECTIVIDAD HDMI, ENTRADAS VGA 2x</t>
  </si>
  <si>
    <t>RECEPTOR DE AUDIO, PROCESAMIENTO DE AUDIO Y VIDEO</t>
  </si>
  <si>
    <t>COMPUTADORA TODO EN UNO, INTEL PENTIUM G3220T DUAL</t>
  </si>
  <si>
    <t>VIDEOPROYECTOR CON SISTEMA DE PROYECCION DLP, PREP</t>
  </si>
  <si>
    <t>COMPUTADORA ALL IN ONE CON PROCESADOR AMD, MEMORIA</t>
  </si>
  <si>
    <t>TELEVISOR LG SMART CON PANTALLA LED DE 42".</t>
  </si>
  <si>
    <t>PANTALLA SMART TV LED FULL HD DE 55", SONIDO VIRTU</t>
  </si>
  <si>
    <t>VIDEOPROYECTOR CON TECNOLOGIA DLP, RESOLUCION XGA(</t>
  </si>
  <si>
    <t>LAPTOP, MACBOOK PRO 13.3 DUAL CORE DE 2.5 GHZ, PRO</t>
  </si>
  <si>
    <t>GLP F2 KIT 2 (0 2-1000ul)  DE 4 PIPETAS DE 100-100</t>
  </si>
  <si>
    <t>VEHICULO CAMIONETA RAV4 LE BASE, MOTOR DE 4 CILIND</t>
  </si>
  <si>
    <t>ESPIROMETRO VITALOGRAPH MICRO GRIS CON NEGRO</t>
  </si>
  <si>
    <t>OLLA DE PRESION PARA MICROONDAS 250 X 190 MM, INCL</t>
  </si>
  <si>
    <t>MULTIFUNCIONAL EPSON L355 FLUJO CONTINUO CON 3 CAR</t>
  </si>
  <si>
    <t>RIFLE HUNTER 440 6.35S/ MIRA P611 1005663557 COLOR</t>
  </si>
  <si>
    <t>AGITADOR VORTEX 600-3000 RPM</t>
  </si>
  <si>
    <t>MICROFONO PARA CAMARA SHURE NEGRO</t>
  </si>
  <si>
    <t>DISCO DURO LACIE EXTERNO 4TB PORSCHE DESING P9233</t>
  </si>
  <si>
    <t>MULTIFUNCIONAL HP-A7F64A PRO 8610 IMP/CP/SCA FAX S</t>
  </si>
  <si>
    <t>COMPUTADORA DE ESCRITORIO ACER ASPIRE ALL IN ONE,</t>
  </si>
  <si>
    <t>ALMOHADILLA ENTRENADORA PARA VENIPUNCION DE 4 VENA</t>
  </si>
  <si>
    <t>ALMOHADILLA ENTRENADORA PARA VENIPUNCION DE 4 VENAS</t>
  </si>
  <si>
    <t>TRIPIE LIBEC HEAD TRIPOD WITH MID-LEVEL SPREADER D</t>
  </si>
  <si>
    <t>EQUIPO ENTRENADOR DE SUTURA ACOPLABLE AL BRAZO, PI</t>
  </si>
  <si>
    <t>VIOLA SAN ANTONIO</t>
  </si>
  <si>
    <t>OBOE YAMAHA RESINA</t>
  </si>
  <si>
    <t>VEHICULO CAMIONETA PICK UP SILVERADO 1500, CABINA</t>
  </si>
  <si>
    <t>IMPRESORA LASER MONOCROMATICA, CON CAPACIDAD DE 20</t>
  </si>
  <si>
    <t>VIDEOPROYECTOR, CONECTIVIDAD HDMI, ENTRADAS VGA 2X</t>
  </si>
  <si>
    <t>REGISTRADOR DIGITAL DE HUMEDAD Y TEMPERATURA, RANG</t>
  </si>
  <si>
    <t>COMPUTADORA DE ESCRITORIO  CON PROCESADOR PAVILON</t>
  </si>
  <si>
    <t>BOCINA ACTIVA DE 15" 100 WATTS RMS, DISPLAY ILUMIN</t>
  </si>
  <si>
    <t>DISCO DURO EXTERNO MARCA ADATA HV620 CAPACIDAD DE</t>
  </si>
  <si>
    <t>ENMICADORA ULTRA SEALMARCA GBC, DE COLOR GRIS.</t>
  </si>
  <si>
    <t>MESA DE TENIS WALDER CLASSIC 25 ITTF MM SUPERFICIE</t>
  </si>
  <si>
    <t>PANTALLA ELECTRICA TELA DE 3.05X3.05CM, 120 X 120</t>
  </si>
  <si>
    <t>VIDEOPROYECTOR EPSON S 18 + 3000 LUMENES PUERTO DE</t>
  </si>
  <si>
    <t>TALADRO PRESSLER DE 500mm/20", CON 5.15MM/0.200" D</t>
  </si>
  <si>
    <t>LAPTOP HP CON PROCESADOR INTEL CORE , MEMORIA RAM</t>
  </si>
  <si>
    <t>TABLET ACER, SISTEMA OPERATIVO ANDROID, 1GB RAM, 1</t>
  </si>
  <si>
    <t>MICROPIPETA MULTICANAL DE 8 PISTONES, EN COLOR GRI</t>
  </si>
  <si>
    <t>NO BREAK CON REGULADOR INTEGRADO 3000 VA/1800 W, 4</t>
  </si>
  <si>
    <t>NO BREAK CON SALIDA DE 3000 VA Y 2700 WATTS, PANEL</t>
  </si>
  <si>
    <t>BARRA DE MOSTRADOR TIPO RECEPCION FABRICADA EN MEL</t>
  </si>
  <si>
    <t>ESCRITORIO EN "L" HAVANO METAL DE CRISTAL Y COSTAD</t>
  </si>
  <si>
    <t>LAPTOP HP 245 PC NOTEBOOK MR 2GB, DD 320</t>
  </si>
  <si>
    <t>IMPRESORA SAMSUNG</t>
  </si>
  <si>
    <t>SALA NIPON EN VINIL COLOR CHOCOLATE DE 3 PIEZAS CO</t>
  </si>
  <si>
    <t>TELEVISOR CON PANTALLA LED DE 42" 3D FULL HD, INCL</t>
  </si>
  <si>
    <t>SALA</t>
  </si>
  <si>
    <t>SILLA</t>
  </si>
  <si>
    <t>CREDENZA P/LA OFNA.DE RECTORIA</t>
  </si>
  <si>
    <t>PODIUM ACRILICO CRISTAL Y BLANCO 6 Y 9MM.</t>
  </si>
  <si>
    <t>PODIUM EN ACRILICO CRISTAL Y ALUMINIO DE 9MM C.</t>
  </si>
  <si>
    <t>NO BREAK SOLABASIC XRN-21-481, 480VA 127V 60HZ COL</t>
  </si>
  <si>
    <t>FRIGOBAR MABE DE 4 PIES CON CHAPA, EN COLOR SILVER</t>
  </si>
  <si>
    <t>COMPUTADORA ALL IN ONE</t>
  </si>
  <si>
    <t>MULTIFUNCIONAL CON SISTEMA DE TANQUE DE TINTA, IMP</t>
  </si>
  <si>
    <t>SISTEMA PCR EN TIEMPO REAL PARA EXPERIMENTOS DE CU</t>
  </si>
  <si>
    <t>MESA DE LABORATORIO FABRICADA EN ACERO INOXIDABLE,</t>
  </si>
  <si>
    <t>VIDEO PROYECTOR EPSON POWER LITE 900XGA</t>
  </si>
  <si>
    <t>IMPRESORA LASERJET P1102</t>
  </si>
  <si>
    <t>MONITOR HP LV1911 18.5"</t>
  </si>
  <si>
    <t>SOFTWARE ESPECIALIZADO</t>
  </si>
  <si>
    <t>VIDEOPROYECTOR EPSON S18 + 3000 LUMENES PUERTO DE</t>
  </si>
  <si>
    <t>VIDEO PROEYCTOR DELL M115HD, 450 LUMENES</t>
  </si>
  <si>
    <t>AIRE ACONDICIONADO, TIPO MIN-SPLIT, FRIO CALOR, CA</t>
  </si>
  <si>
    <t>AIRE ACONDICIONADO MARCA MIRAGE COLOR BLANCO, CON</t>
  </si>
  <si>
    <t>LAPTOP IDEAPAD NOTEBOOK G40-80, PANTALLA 14" C15-5</t>
  </si>
  <si>
    <t>LAPTOP, MACBOOK AIR MJVG2E C15 4GB SSD 256GB ESPAÐ</t>
  </si>
  <si>
    <t>BASCULA CON IMPEDANCIOMETRO, TANITA BC568, MIDE: G</t>
  </si>
  <si>
    <t>CORTADORA DE MANTEQUILLA STABLE MICRO SYSTEMS.</t>
  </si>
  <si>
    <t>TENSOR DE ESPAGUETTI STABLE MICRO SYSTEMS.</t>
  </si>
  <si>
    <t>JUEGO ANTROPOMETRICO CON ESTADIMETRO CON CINTA MET</t>
  </si>
  <si>
    <t>CAMARA DE VIDEO PARA MICROSCOPIO</t>
  </si>
  <si>
    <t>CAMARA PARA MICROSCOPIO DE 5 MEGAPIXELES</t>
  </si>
  <si>
    <t>SIMULADOR ENTRENADOR DE DIAGNOSTIVO OTICO, CABEZA</t>
  </si>
  <si>
    <t>TARJETA DE AUDIO TASCAM INTERFAZ USB UH-7000 Y STA</t>
  </si>
  <si>
    <t>VIDEOPROYECTOR COLOR NEGRO, CON TECNOLOGIA DE IMAG</t>
  </si>
  <si>
    <t>VIDEOPROYECTOR CON CONTROL REMOTO</t>
  </si>
  <si>
    <t>MACBOOK CON PROCESADOR INTEL CORE i5, MEMORIA RAM</t>
  </si>
  <si>
    <t>COMPUTADORA ALL IN ONE  HP</t>
  </si>
  <si>
    <t>LAPTOP MACBOOK AIR CON PROCESADOR i5, MEMORIA RAM</t>
  </si>
  <si>
    <t>MULTIFUNCIONAL HP LASERJET PRO COLOR NEGRO</t>
  </si>
  <si>
    <t>PULSOMETRO POLAR RS-300X DE COLOR NEGRO Y CABLE US</t>
  </si>
  <si>
    <t>PULSOMETRO POLAR RS-300X.COLOR NEGRO Y CABLE USB.</t>
  </si>
  <si>
    <t>SIMULADOR MANIQUI CON CALIDAD PROFESIONAL, DISEÐO</t>
  </si>
  <si>
    <t>COMPUTADORA DE ESCRITORIO CON PROCESADOR CORE A4 8</t>
  </si>
  <si>
    <t>ESCANNER SCANJET DE CAMA PLANA</t>
  </si>
  <si>
    <t>MULTIFUNCIONAL LASER JET PRO</t>
  </si>
  <si>
    <t>IMPRESORA HP CON ESCANNER, FAX Y COPIADORA, PANTAL</t>
  </si>
  <si>
    <t>MINICENTRIFUGA CON COMBI ROTOR PARA TUBOS Y TIRAS</t>
  </si>
  <si>
    <t>PULSOMETRO RS300X NARA PROPORCIONA TASA EXACTA COR</t>
  </si>
  <si>
    <t>BALANZA ANALITICA CON PROTECTOR CORTA AIRES OHAUS</t>
  </si>
  <si>
    <t>COMPRESOR APROX 1.5 METROS METALICO CON CAPACIDAD</t>
  </si>
  <si>
    <t>COMPLEMENTO COMPRESOR</t>
  </si>
  <si>
    <t>ELECTROYACULADOR 6</t>
  </si>
  <si>
    <t>MACBOOK APPLE AIR, PANTALLA DE 11.6", CI5, 4GB, 12</t>
  </si>
  <si>
    <t>IMPRESORA BHOTHER LASER LED COLOR 19PPM 600*2400 D</t>
  </si>
  <si>
    <t>AIRE ACONDICIONADO COLOR BLANCO  MARCA YORK</t>
  </si>
  <si>
    <t>MULTIFUNCIONAL INALAMBRICO IMPRESORA, COPIADORA Y</t>
  </si>
  <si>
    <t>MULTIFUNCIONAL LASER COLOR DE 4 CARTUCHOS, IMPRESO</t>
  </si>
  <si>
    <t>MONITOR LED COLOR PANTALLA PLANA DE 23.6" FULL HD,</t>
  </si>
  <si>
    <t>CPU CON PROCESADOR INTEL CORE i7, 8GB DE MEMORIA R</t>
  </si>
  <si>
    <t>MULTIFUNCIONAL MARCA BROTHER MFCL2700DW</t>
  </si>
  <si>
    <t>VIDEOGRABADORA DIGITAL DE 16 CANALES CON 4 AUDIOS,</t>
  </si>
  <si>
    <t>VIDEO PROYECTOR EPSON</t>
  </si>
  <si>
    <t>VIDEOPROYECTOR EPSON POWERLITE S12+</t>
  </si>
  <si>
    <t>PROYECTOR ARROYO CHAIREZ</t>
  </si>
  <si>
    <t>IPAD DE APPLE 5.1, PROCESADOR APPLE MINI 3 WIFI A1</t>
  </si>
  <si>
    <t>HORNO SYSTEM 96.</t>
  </si>
  <si>
    <t>MOTOSIERRA A GOSOLINA 45 CC EN 16" TRUPER, COLOR A</t>
  </si>
  <si>
    <t>TORNO ELECTRICO SHIMPO, MOTOR 1/2 CABALLO, DIMENSI</t>
  </si>
  <si>
    <t>TORNO ELECTRICO SHIMPO, MOTOR 1/2 CABALLO, DIMENSION DEL PLATO 30CM, VELOCIDAD D</t>
  </si>
  <si>
    <t>MUFLA DE GAS</t>
  </si>
  <si>
    <t>ESTANTE PARA LIBROS DE DOBLE VISTA CON 4 ENTREPAÐO</t>
  </si>
  <si>
    <t>ESTANTE PARA LIBROS DE DOBLE VISTA CON 4 ENTREPAÐOS EN COLOR CHOCOLATE.</t>
  </si>
  <si>
    <t>VITRINA MOSTRADOR CON PUERTA DE VIDRIO PARA LIBROS</t>
  </si>
  <si>
    <t>VITRINA MOSTRADOR CON PUERTA DE VIDRIO</t>
  </si>
  <si>
    <t>ESCRITORIO DE RECEPCCËN DE 32MM 240*60*110 CM.</t>
  </si>
  <si>
    <t>ESCRITORIO CON LATERAL Y CAJONERA DE 32MM EN COLOR CHOCOLATE.</t>
  </si>
  <si>
    <t>ESTANTE PARA MOCHILAS CON 20 SEPARADORES EN COLOR</t>
  </si>
  <si>
    <t>ESTANTE PARA MOCHILAS CON 20 SEPARADORES EN COLOR CHOCOLATE.</t>
  </si>
  <si>
    <t>ESCRITORIO CON LATERAL Y CAJONERA DE 32MM EN COLOR</t>
  </si>
  <si>
    <t>DISPENSADOR DE AGUA FRIA/CALIENTE, EN COLOR BLANCO</t>
  </si>
  <si>
    <t>USP NO BREAK SMART PRO</t>
  </si>
  <si>
    <t>INCUBADOR SCIGENE</t>
  </si>
  <si>
    <t>FLUOROMETRO INVITROGEN</t>
  </si>
  <si>
    <t>SCANNER HP PORTATIL PROFESIONAL 600X600 DPI</t>
  </si>
  <si>
    <t>ESCRITORIO EN ESCUADRA (RECIBIDOR) DE 3 METROS X 2</t>
  </si>
  <si>
    <t>VITRINA DE 1.75CM X .50CM, CON PUERTAS DESLIZABLE</t>
  </si>
  <si>
    <t>ESCRITORIO DE 1.20CM X 1.20CM CON CAJONERA, EN COL</t>
  </si>
  <si>
    <t>ARCHIVERO METALICO DE 4 GAVETAS CON LLAVE, COLOR B</t>
  </si>
  <si>
    <t>ARCHIVERO METALICO DE 4 GAVETAS CON LLAVE, EN COLO</t>
  </si>
  <si>
    <t>COMPUTADORAS MACBOOK AIR 11.6GHZ 4GB 128GB SPA NUE</t>
  </si>
  <si>
    <t>COMPUTADORA ENSAMBLADA CON PROCESADOR CORE I3-3220</t>
  </si>
  <si>
    <t>MULTIFUNCIONAL EPSON L355 FLUJO CONTINUO, VELOCIDA</t>
  </si>
  <si>
    <t>MULTIFUNCIONAL HP LASER, TECNOLOG═A DE IMPRESIËN L</t>
  </si>
  <si>
    <t>PROYECTOR BENQ CON UN BRILLO DE 3200 LUMENES, TIEN</t>
  </si>
  <si>
    <t>ENCAPSULADORA CON BASE METALICA COLOR NEGRA PARA 1</t>
  </si>
  <si>
    <t>MONITOR LED ACER, VGA VESA NEGRO 3WTY BB 19.5"</t>
  </si>
  <si>
    <t>COMPUTADORA DE ESCRITORIO HP PAVILLION CORE I5, 8G</t>
  </si>
  <si>
    <t>ESCRITORIO EN ESCUADRA CON ARCHIVERO DE 3 GAVETAS</t>
  </si>
  <si>
    <t>ARCHIVERO DE 4 GAVETAS CON CHAPA, COLOR MADERA.</t>
  </si>
  <si>
    <t>SERVIDOR POWERDGE R730XD SERVER (210-ADC), 2 PROCE</t>
  </si>
  <si>
    <t>MOLINO REVOLVEDORA SHIMPO</t>
  </si>
  <si>
    <t>REVOLVEDORA MOTOR ELECTRICO</t>
  </si>
  <si>
    <t>BAÐO DE CIRCULACIËN</t>
  </si>
  <si>
    <t>BAÐO SECO DIGITAL LSE CORNING 6785-SB</t>
  </si>
  <si>
    <t>MESA DE LABORATORIO CON CUBIERTA ESPOXICA MEDIDAS</t>
  </si>
  <si>
    <t>ANALIZADOR AUTOMATIZADO QUIMICA CLINICA BIOSYSTEMS</t>
  </si>
  <si>
    <t>MESA DE LABORATORIO CON CUBIERTA ESPOXICA, MEDIDAS</t>
  </si>
  <si>
    <t>CENTRIFUGA ELEC P/4 TUBOS 50 ML C-40. FACTURA EN C</t>
  </si>
  <si>
    <t>TARGA (2) DE RESINA EPOXICA, CON 2 LLAVES MEZCLADO</t>
  </si>
  <si>
    <t>MOTOSIERRA DE PODA CON MOTOR DE GASOLINA DE 35.2cm</t>
  </si>
  <si>
    <t>MACBOOK APPLE AIR MJVP2ECI5 1.6 GHZ GB 256GB 11.6</t>
  </si>
  <si>
    <t>COMPUTADORA  APPLE MB AIR DE 11"</t>
  </si>
  <si>
    <t>COMPUTADORA CON PROCESADOR IMACMK482E/ACI5 MEMORIA</t>
  </si>
  <si>
    <t>TABLETA SAMSUNG GALAXY E 9.7 COLOR BLANCO, WIFI</t>
  </si>
  <si>
    <t>MULTIFUNCIONAL SAMSUNG XPRESS SL-C460W, IMPRESORA</t>
  </si>
  <si>
    <t>SIMULADOR DE INTUBACION NEONATAL, INCLUYE CABEZA D</t>
  </si>
  <si>
    <t>SIMULADOR DE INTUBACION AMBU, INCLUYE CABEZA DE IN</t>
  </si>
  <si>
    <t>PANTALLA LG DE 55" FULL HD SMART, CON PROCESADOR D</t>
  </si>
  <si>
    <t>PANTALLA LED DE 55" UHD SMART TV</t>
  </si>
  <si>
    <t>PANTALLA LED LG 49", FULL HD, SMTTV WIFI 49LF5, 60</t>
  </si>
  <si>
    <t>DRON DE MAPEO, SISTEMA eBee CON CAMARA DE ALTA RES</t>
  </si>
  <si>
    <t>SILLON ZURICH</t>
  </si>
  <si>
    <t>PANTALLA PLANA</t>
  </si>
  <si>
    <t>ARCHIVERO DE 4 GAVETAS METALICO COLOR ARENA LINEA</t>
  </si>
  <si>
    <t>IMPRESORA MONOCROMATICA DE MATRIZ DE PUNTOS DE 9 P</t>
  </si>
  <si>
    <t>SIMULADOR EPISIOTOMY PAD, REPUESTO DEL ENTRENADOR</t>
  </si>
  <si>
    <t>SIMULADOR ENTRENADOR DE EPISIOTOMIA, MANEJO E IDEN</t>
  </si>
  <si>
    <t>SIMULADOR DE EMERGENCIAS INFANTILES ALS BABY 200,</t>
  </si>
  <si>
    <t>IPAD AIR 2 WIFI, ALMACENAMIENTO DE 128 GB, RAM 2 G</t>
  </si>
  <si>
    <t>MACBOOCK COLOR GRIS INCLUYE CARGADOR DE PARED, MEM</t>
  </si>
  <si>
    <t>ESCRITORIO PARTIDA 129, MESA GERENCIAL MELAMINA CO</t>
  </si>
  <si>
    <t>"MULTIFUNCIONAL"  IMPRESORA MULTIFUNCIONAL  SAMSUN</t>
  </si>
  <si>
    <t>LIBRERO MODULAR DE .80 X .40X1.80M CON ENTREPAÐOS</t>
  </si>
  <si>
    <t>LIBRERO MODULAR .800 X .40 X1.80M CON ENTREPAÐO Y</t>
  </si>
  <si>
    <t>CAMARA CANON ELPH350IS 20MPX LCD FULL HDWIFI, COLO</t>
  </si>
  <si>
    <t>MICROFONO SHURE CON ESTUCHE Y CARGADOR DE PARED CO</t>
  </si>
  <si>
    <t>ENGARGOLADORA MULTIOPCION MP12MOMP JHC P/ARILLO ME</t>
  </si>
  <si>
    <t>PROYECTOR CON TECNOLOGIA 3LCD, RESOLUCION SVGA, LU</t>
  </si>
  <si>
    <t>PLANTOSCOPIO COMPUTARIZADO A COLOR MX</t>
  </si>
  <si>
    <t>COMPUTADORA PROCESADOR CORE 15-4460 3GHZ GAINETE T</t>
  </si>
  <si>
    <t>PROYECTOR EPSON 3000 LUMEN SVGA 2AG, COLOR NEGRO,</t>
  </si>
  <si>
    <t>MULTIFUNCIONAL EPSON L365 WIFI ECOTANK COLOR NEGRO</t>
  </si>
  <si>
    <t>COMPUTADORA PCFORCECI5, 1TB, 4G, CI5-4460, USB, 3.</t>
  </si>
  <si>
    <t>PANTALLA DE 55 PULGADAS, SMART TV, WENOS 2.0 COLOR</t>
  </si>
  <si>
    <t>IMPRESORA, VELOCIDAD DE IMPRESION EN NEGRO DE 40 P</t>
  </si>
  <si>
    <t>PANTALLA DE 55 PULGADAS, SMART TV, WEBOS 2.0 COLOR</t>
  </si>
  <si>
    <t>VIDEOPROYECTOR DE 3200 LUMENES, TECNOLOGIA 3LCD, L</t>
  </si>
  <si>
    <t>PROYECTOR PORTATIL, PROYECCION DE PANTALLA HASTA 1</t>
  </si>
  <si>
    <t>MULTIFUNCIONAL LASER MONOCROMATICO, IMPRESORA, COP</t>
  </si>
  <si>
    <t>PROYECTOR PORTATIL PREMIUN</t>
  </si>
  <si>
    <t>MICROFONO ALTAS ALMACEN</t>
  </si>
  <si>
    <t>MONITOR DE 18.5 PULGADAS, TIPO LED, RESOLUCION1366</t>
  </si>
  <si>
    <t>CAMARA FOTOGRAFICA CON DEFINICION DE 20.3 MP, PANT</t>
  </si>
  <si>
    <t>KIT D3300 DOS LENTES, INCLUIYE ESTUCHE, FLASH Y SD</t>
  </si>
  <si>
    <t>PANTALLA DE 43 PULGADAS, COLOR NEGRO, 3 USB, 3HDMI</t>
  </si>
  <si>
    <t>PANTALLA DE 43 PULGADAS, COLOR NEFRO, 3 USB, 3HDMI</t>
  </si>
  <si>
    <t>BASCULA PEDIATRICA DIGITAL COLOR BLANCO, CAPACIDAD</t>
  </si>
  <si>
    <t>MICROSCOPIO BINOCULAR CON CABEZA GIRATORIA DE 360 GRADOS</t>
  </si>
  <si>
    <t>MICROSCOPIO BINOCULAR CON CABEZA GIRATORIA DE 360</t>
  </si>
  <si>
    <t>ESTUCHE DE LARINGOSCOPIO CON CINCO HOJAS RECTAS, C</t>
  </si>
  <si>
    <t>ESTUCHE DE LARINGOSCOPIO CON CUATRO HOJAS CURVAS,</t>
  </si>
  <si>
    <t>SET DE CUIDADO TRAQUEOSTOMICO Y EDUCACION PARA EL</t>
  </si>
  <si>
    <t>MONITOR,COMPUTADOR PROCESADOR INTEL CORE 13 3.3MHZ</t>
  </si>
  <si>
    <t>CPU, COMPUTADOR PROCESADOR INTEL  CORE13 3.3MHZ, M</t>
  </si>
  <si>
    <t>COMPUTADORA ALL IN ONE CON PROCESADOR AD DE 4GB, D</t>
  </si>
  <si>
    <t>COMPLEMENTO A DOCUMENTO 303340  COMPRA DE 7 COMPUTADORAS</t>
  </si>
  <si>
    <t>MONITOR DELL DE 21.5" (1920 X 1080, USB). CONECTIV</t>
  </si>
  <si>
    <t>COMPUTADORA DELL OPTIPLEX 3020 SFFC13 4G 500G W8.1</t>
  </si>
  <si>
    <t>LAPTOP HP 240 G3 CON PANTALA TOUCH DE 14" CON RETR</t>
  </si>
  <si>
    <t>CANDADO PARA PORTATIL BLADE SECURES MACBOOKS BLACK</t>
  </si>
  <si>
    <t>PULSOMETRO POLAR M400 NEGRO HR</t>
  </si>
  <si>
    <t>COMPUTADORA DE ESCRITORIO ACER AXC-703 (DL.SWZAL.0</t>
  </si>
  <si>
    <t>MONITOR DE 19.5", UNIDAD DVDRW, PUERTOS USB 3.0, A</t>
  </si>
  <si>
    <t>CPU, COMPUTADOR PROCESADOR INTEL CORE 13 3.3MHZ, M</t>
  </si>
  <si>
    <t>CPU COMPUTADOR INTEL CORE 13 3.3MHZ, MEMORIA DDR3</t>
  </si>
  <si>
    <t>MONITOR , COMPUTADOR PROCESADOR INTELCORE13 3.3MHZ</t>
  </si>
  <si>
    <t>MONITOR, COMPUTADORA PROCESADOR INTEL CORE 13 3.3M</t>
  </si>
  <si>
    <t>COMPUTADORA,HP AIO 20-R153LA 19.45TOUCH E1-60156G</t>
  </si>
  <si>
    <t>IMPRESORA INYECCION TINTA CONTINUA, DE COLOR NEGRO</t>
  </si>
  <si>
    <t>MICROSCOPIO BINOCULAR CON DIOPTRIAS PREAJUSTADAS,</t>
  </si>
  <si>
    <t>CAMARA CANON EOS 5D MARK III B, INCLUYE CARGADOR,</t>
  </si>
  <si>
    <t>VIDEOCAMARA CX405-1, INCLUYE ESTUCHE.</t>
  </si>
  <si>
    <t>COMPUTADORA PROCESADOR CORE i3A150 HASWELL</t>
  </si>
  <si>
    <t>NO BREAK APC BR1000G COLOR NEGRO</t>
  </si>
  <si>
    <t>IMPRESORA HP LASERJETPRO M127FN MONOCROMATICA</t>
  </si>
  <si>
    <t>RADIO RX-TLNX 162-174 MHZ &amp; 216-222 MHZ, INCLUYE A</t>
  </si>
  <si>
    <t>PROYECTOR EPSON H552A S18 + HDMI/USB/VGA/3000 LUME</t>
  </si>
  <si>
    <t>MACBOOK COLOR GRIS, 13.3, CORE, 4GB, SPA.</t>
  </si>
  <si>
    <t>LAPTOP 15.6", PROCESADOR AMD, 8GB, WINDOWS 10.</t>
  </si>
  <si>
    <t>VIDEOCAMARA PROFESIONAL HANDYCAM, IS OPTICO INTELI</t>
  </si>
  <si>
    <t>COMPUTADORA ALL IN ONE, CON PROCESADOR INTEL CORE</t>
  </si>
  <si>
    <t>COMPUTADORA ALL IN ONE, CON PROCESADOR INTEL CORE I3</t>
  </si>
  <si>
    <t>COMPUTADORA, PC ALL IN ONE 205 G2 18.5".</t>
  </si>
  <si>
    <t>IPAD AIR 16GB, WIFI RETINA, COLOR PLATA.</t>
  </si>
  <si>
    <t>IPAD AIR WI-FI CELLULAR 16 GB SILVER-CLA, COLOR BL</t>
  </si>
  <si>
    <t>LAPTOP CON PROCESADOR AMD QUAD -CORE, MEMORIA RAM</t>
  </si>
  <si>
    <t>VIDEOPROYECTOR EPSON S18+ 3000 LUMENES 3LCD, ENTRA</t>
  </si>
  <si>
    <t>LAPTOP CON PROCESADOR INTEL CELERON N2840, MEMORIA</t>
  </si>
  <si>
    <t>MICROFONO MODE KS, COLOR DORADO, INCLUYE PEDESTAL.</t>
  </si>
  <si>
    <t>BASE PORTAMICROFONO COLOR DORADO</t>
  </si>
  <si>
    <t>COMPUTADORA, PC ALL IN ONE, 19.5", PROCESADOR OCRE</t>
  </si>
  <si>
    <t>ELECTROCARDIOGRAFO QUAERK T12X</t>
  </si>
  <si>
    <t>MICROFONO DIADEMA, INALAMBRICO COLOR NEGRO</t>
  </si>
  <si>
    <t>MONITOR AOC DE 23"</t>
  </si>
  <si>
    <t>PROYECTOR EPSON X24 XGA DE 3500 LUMENES WIFI, COLO</t>
  </si>
  <si>
    <t>PROYECTOR EPSON X24XGA DE 3500 LUMENES WIFICOLOR,</t>
  </si>
  <si>
    <t>PROYECTOR EPSON X24 XGA DE 3500 LUMENES WIFI , COL</t>
  </si>
  <si>
    <t>PROYECTOR EPSON X24 XGA DE 3500 LUMENES WIFI,COLOR</t>
  </si>
  <si>
    <t>PROYECTOR EPSON X24 XGA DE 3500 LUMENES WIFI COLOR</t>
  </si>
  <si>
    <t>KIT KIT INBODY ESTACIONAL (INBODY 230 IMP. SOTWARE), INCLUYE IMPRESORA SAMSUNG.</t>
  </si>
  <si>
    <t>KIT KIT INBODY ESTACIONAL (INBODY 230 IMP. SOTWARE</t>
  </si>
  <si>
    <t>COMPUTADORA ALL IN ONE COMPAQ PRO 4300 C7P14AV PAR</t>
  </si>
  <si>
    <t>LAPTOP COLOR GRIS PLATA, PROCESADOR INTEL CORE M-5</t>
  </si>
  <si>
    <t>MULTIFUNCIONAL BROTHER COLOR GRIS C/BLANCO OSTION, INYECCION COLOR MFCJ6920, RES</t>
  </si>
  <si>
    <t>MULTIFUNCIONAL BROTHER COLOR GRIS C/BLANCO OSTION,</t>
  </si>
  <si>
    <t>MONITOR COLOR NEGRO DE 49.5 CM (19.5") HD + (1600 X 900), VGA, 200 CD/M2.</t>
  </si>
  <si>
    <t>MONITOR COLOR NEGRO DE 49.5 CM (19.5") HD + (1600</t>
  </si>
  <si>
    <t>COMPUTADORA COLOR NEGRO, WINDOWS 8.1, 4GB, DDR3 SD</t>
  </si>
  <si>
    <t>SERVIDOR CON 2 PROCESADORES INTEL XEON E5-2660V3 (</t>
  </si>
  <si>
    <t>ESTACION BASE PARA INTERNET INALAMRICO, AIRPORT EX</t>
  </si>
  <si>
    <t>TABLETA MULTIMEDIA EVOTEC W8S-I3 WINDOWS 8.1 BING,</t>
  </si>
  <si>
    <t>DISCO DURO 2TB ADATA HD710 EXTERNO USB</t>
  </si>
  <si>
    <t>VIDEOPROYECTOR SONY VPL-DX127 DE 315 X 75 X 230,5</t>
  </si>
  <si>
    <t>LENTE DE C┴MARA EF-S 60MM F/2.8 MACRO USM</t>
  </si>
  <si>
    <t>COMPUTADORA AIO HP 20-R153LA, INCLUYE MULTIFUNCION</t>
  </si>
  <si>
    <t>COMPUTADORA CON PROCESADOR INTEL XEËN E5-2609V3, M</t>
  </si>
  <si>
    <t>MONITOR PANTALLA PLANA WIDE SCREEN DE 24" LED BACK</t>
  </si>
  <si>
    <t>ARCHIVERO CON 4 CAJONES COLOR CHOCOLATE</t>
  </si>
  <si>
    <t>VEHICULO CAMIONETA HILUX DOBLE CABINA PICKUP MOTOR</t>
  </si>
  <si>
    <t>CPU, COMPUTADORA INTEL CORE 15, DISCO DURO 500 GB,</t>
  </si>
  <si>
    <t>MONITOR, COMPUTADORA INTEL CORE 15, DISCO DURO 500</t>
  </si>
  <si>
    <t>CPU, COMPUTADORA INTEL CORE 15,DISCO DURO 500GB, M</t>
  </si>
  <si>
    <t>CPU, COMPUTADORA INTEL CORE 15 DISCO DURO 500GB KI</t>
  </si>
  <si>
    <t>MONITOR COMPUTADOR INTEL CORE 15, DISCO DURO 500GB</t>
  </si>
  <si>
    <t>CPU, COMPUTADORA INTEL CORE 15, DISCO DURO 500GB M</t>
  </si>
  <si>
    <t>MONITOR, COMPUTADORA INTEL 15 DISCO DURO 500GB, ME</t>
  </si>
  <si>
    <t>CPU, COMPUTADORA INTEL CORE 15, DISCO DURO 500GB ,</t>
  </si>
  <si>
    <t>MONITOR, COMPUTADOR  INTEL CORE 15. DISCO DURO  50</t>
  </si>
  <si>
    <t>MONITOR, COMPUTADORA INTEL CORE 15 DISCO DURO 500G</t>
  </si>
  <si>
    <t>CPU, COMPUTADORA INTEL CORE 15 DISCO DURO 500GB, M</t>
  </si>
  <si>
    <t>MONITOR, COMPUTADOR INTEL CORE 15, DISCO DURO 500</t>
  </si>
  <si>
    <t>CPU, COMPUTADORA INTEL CORE 15,DISCO DURO 500 GB,</t>
  </si>
  <si>
    <t>CPU, COMPUTADORA INTEL CORE 15, DISCO DURO 500GB</t>
  </si>
  <si>
    <t>MONITOR, COMPUTADOR INTELCORE 15, DISCO DURO 500GB</t>
  </si>
  <si>
    <t>CPU, COMPUTADOR INTEL  CORE 15, DISCO DURO 500GB,</t>
  </si>
  <si>
    <t>MONITOR, COMPUTADORA INTEL  CORE 15, DISCO DURO 50</t>
  </si>
  <si>
    <t>CPU, COMPUTADORA INTEL CORE 15, DISCO DURO 500GB,M</t>
  </si>
  <si>
    <t>CPU, COMPUTADOR INTEL CORE 15, DISCO DURO 500GB, M</t>
  </si>
  <si>
    <t>MONITOR, COMPUTADORA INTEL CORE 15,  DISCO DURO 50</t>
  </si>
  <si>
    <t>CPU, CMPUTADORA INTEL CORE 15, DISCO DURO 500GB, M</t>
  </si>
  <si>
    <t>MONITOR, COMPUTADORA INTEL CORE15 DISCO DURO 500GB</t>
  </si>
  <si>
    <t>CPU,COMPUTADOR INTEL CORE 15, DISCO DURO 500GB, ME</t>
  </si>
  <si>
    <t>CPU, COMPUTADORA INTEL  CORE 15, DISCO DURO 500GB,</t>
  </si>
  <si>
    <t>MONITOR,COMPUTADOR INTEL CORE 15, DISCO DURO 500GB</t>
  </si>
  <si>
    <t>CPU, COMPUTADORA INTEL CORE 15, DISCO DURO 500GB,</t>
  </si>
  <si>
    <t>CPU, COMPUTADOR INTEL CORE 15,DISCO DURO 500GB , M</t>
  </si>
  <si>
    <t>CPU, COMPUTADOR INTEL CORE15. DISCO DURO 500GB, ME</t>
  </si>
  <si>
    <t>CPU, COMPUTADORA INTEL CORE 15 , DISCO DURO 500GB,</t>
  </si>
  <si>
    <t>CPU, COMPUTADORA INTEL 15, DISCO DURO 500GB, MEMOR</t>
  </si>
  <si>
    <t>MONITOR,COMPUTADORA INTEL CORE 15, DISCO DURO 500G</t>
  </si>
  <si>
    <t>MONITOR, COMPUTADORA INTEL CORE15, DISCO DURO 500G</t>
  </si>
  <si>
    <t>CPU, COMPUTADORA INTEL CORE 15,  DISCO DURO 500GB,</t>
  </si>
  <si>
    <t>MONITOR, COMPUTADORINTEL CORE 15, DISCO DURO 500GB</t>
  </si>
  <si>
    <t>CPU, COMPUTADOR INTEL CORE 15,  DISCO DURO 500GB,</t>
  </si>
  <si>
    <t>MONITOR,  COMPUTADORA INTEL CORE 15, DISCO DURO 50</t>
  </si>
  <si>
    <t>CPU, MONITOR INTEL CORE 15, DISCO DURO 500GB, MEMO</t>
  </si>
  <si>
    <t>CPU, MONITOR INTEL CORE 15, DISCO DURO 500GB,MEMOR</t>
  </si>
  <si>
    <t>CPU, COMPUTADORA INTEL CORE 15. DISCO DURO 500GB,</t>
  </si>
  <si>
    <t>CPU,COMPUTADORA INTEL CORE 15, DISCO DURO 500GB, E</t>
  </si>
  <si>
    <t>CPU, COMPUTADORINTEL CORE 15, DISC DURO 500GB, MEM</t>
  </si>
  <si>
    <t>CPU, COMPUTADOR INTEL CORE15, DISCO DURO 500GB, ME</t>
  </si>
  <si>
    <t>MONITOR, COMPUTADOR INTEL CORE 15,DISCO DURO 500GB</t>
  </si>
  <si>
    <t>CPU. COMPUTADORA INTEL CORE15, DISCO DURO 500GB, M</t>
  </si>
  <si>
    <t>CPU,  COMPUTADORA INTEL CORE 15, DISCO DURO 500GB,</t>
  </si>
  <si>
    <t>MONITOR, COMPUTADOR INTEL CORE 15,  DISCO DURO 500</t>
  </si>
  <si>
    <t>MONITOR, COMPUTADOR INTEL CORE 15, DISCO DURO 500G</t>
  </si>
  <si>
    <t>TELEVISION LED GHIA SERIE 1500 SMART</t>
  </si>
  <si>
    <t>TELEVISIÊN LED GHIA SERIE 1500 SMART</t>
  </si>
  <si>
    <t>IMPRESORA LASER HP M402N COLOR BLANCO</t>
  </si>
  <si>
    <t>IMPRESORA LASERHP M402N COLOR BLANCO</t>
  </si>
  <si>
    <t>IMPRESORA LASERHP M402N</t>
  </si>
  <si>
    <t>VIDEOPPROYECTOR EPSON S31+SVGA 3200 LUM</t>
  </si>
  <si>
    <t>VIDEOPROYECTOR EPSONPOWERLITE W29 COLOR BLANCO</t>
  </si>
  <si>
    <t>VIDEOPROYECTOREPSON POWERLITE W29 COLOR BLANCO</t>
  </si>
  <si>
    <t>DISCO DURO EXTERNO ADATA HV620 2TB 3.0 2.5"EXTERNA</t>
  </si>
  <si>
    <t>SCANNER HP 300020PPM COLOR NEGRO</t>
  </si>
  <si>
    <t>BASCULA METROLOGY CON UN ALCANCE MINIMO DE 2 KG, I</t>
  </si>
  <si>
    <t>BASCULA METROLOGY MODBGP-500</t>
  </si>
  <si>
    <t>BASCULA METROLOGY MOPD BGP-500</t>
  </si>
  <si>
    <t>PROYECTOR EPSON S18+ 3000LUM HDMI, SVGA</t>
  </si>
  <si>
    <t>MULTIFUNCIONAL CANON LASER D1320</t>
  </si>
  <si>
    <t>AIO INSPIRION 20 5348 C17-47908G 2T W8.1 23" TOUCH</t>
  </si>
  <si>
    <t>COMPUTADORA  APPLE IMAC INTEL CORE I5, 2.8HZ, 8G E</t>
  </si>
  <si>
    <t>BOCINAS CON SUBWOOFER, EN COLOR NEGRO.</t>
  </si>
  <si>
    <t>IMPRESORA EVEREST DV4 BRAILLE  CAPACIDAD DE 50 HOJ</t>
  </si>
  <si>
    <t>DISCO DURO SOLIDO SATA 3.0 DE 480GB.</t>
  </si>
  <si>
    <t>COMPUTADORA ALL IN ONE COMPAQ PRO, CON PANTALLA DE</t>
  </si>
  <si>
    <t>BASCULA METROLOGY MOD BGP-500</t>
  </si>
  <si>
    <t>CAMARA DE VIDEO CANON VIXIA HF R72</t>
  </si>
  <si>
    <t>LAPTOP WORKSTATION CON PROCESADOR INTEL CORE i7, M</t>
  </si>
  <si>
    <t>MAC BOOK PROO MEMORIA RAM 8GB DISCO DURO DE 256 GB</t>
  </si>
  <si>
    <t>COMPUTADORA DE ESCRITORIO AIO DELL INSPIRON 20-304</t>
  </si>
  <si>
    <t>COMPUTADORA ALL IN ONE HP PAVILLION 20-e002la N4U8</t>
  </si>
  <si>
    <t>COMPUTADORA ALL IN ONE HP PAVILION 20e-002la N4U84</t>
  </si>
  <si>
    <t>VEHICULO CAMIONETA PICK UP DOBLE CABINA COLOR ROJO</t>
  </si>
  <si>
    <t>CAMARADIGNIKON REFLEX D3300LK N</t>
  </si>
  <si>
    <t>VIDEO PROYECTOR LG LED, 1100 LU,ENS, HDMI, 30000 H</t>
  </si>
  <si>
    <t>LAPTOP INSPIRON 15559 W8.1 PROCESADOR INTEL</t>
  </si>
  <si>
    <t>PROYECTOR EPSON S18+ 3000LUMHDMI, SVGA</t>
  </si>
  <si>
    <t>PROYECTOR EPSON S18+3000LUM HDMI, SVGA</t>
  </si>
  <si>
    <t>PROYECTOREPSON S18+ 3000LUMHDMI, SVGA</t>
  </si>
  <si>
    <t>KIT DE ILUMINACION , CON BLUETOOTH</t>
  </si>
  <si>
    <t>KIT DE ILUMINACION , CON BLUETOOTH INCLUYE DESARMA</t>
  </si>
  <si>
    <t>TRIPIE PROESIONALP/VIDEOCAMERA CON ESTUCHE</t>
  </si>
  <si>
    <t>TRIPIE PROESIONALP/VIDEOCAMERA</t>
  </si>
  <si>
    <t>CENTRIFUGA PARA MICROHEMATOCRITO, MOTOR LIBRE DE C</t>
  </si>
  <si>
    <t>COMPUTADORA ALL IN ONE HP PAVILION 20e-002la N4U</t>
  </si>
  <si>
    <t>MULTIFUNCIONAL HPLASERJET M225DW CABLE USB 1.8MT</t>
  </si>
  <si>
    <t>MONITOR LED 18.5" LG NEGRO</t>
  </si>
  <si>
    <t>COMPUTADORA EVOTEC CON DISCO DURO 1TB SATA INTERNO</t>
  </si>
  <si>
    <t>MICROSCOPIO BINOCULAR, ILUMINACION LED, 4 OBJETIVO</t>
  </si>
  <si>
    <t>CAMARA DIGITAL DE ALTA DEFINICION DE 5mpx PARA MIC</t>
  </si>
  <si>
    <t>MULTIFUNCIONAL COPIADORA, IMPRESORA Y SCANNER A CO</t>
  </si>
  <si>
    <t>MULTIFUNCIONAL INALAMBRICO LASER COLOR, IMPRESORA,</t>
  </si>
  <si>
    <t>VEHICULO CAMIONETA URVAN MARCA NISSAN MODELO 2017</t>
  </si>
  <si>
    <t>CAMARA EOS REBEL T5 KIT CON 18-55MM Y 75-300MM, IN</t>
  </si>
  <si>
    <t>MULTIUNCIONAL EPSON C/FLUJO CONTINUO INTEGRADO</t>
  </si>
  <si>
    <t>MULTIFUNCIONAL L5665 EPSON  INY ECOTANK</t>
  </si>
  <si>
    <t>VIDEO CAMARA DIGITAL HD HERO4</t>
  </si>
  <si>
    <t>CAMARA CANON EOS REBEL T5 FULL HD1080 INCLUYE CARG</t>
  </si>
  <si>
    <t>BASCULA OMRON CON TECNOLOGIA DE SENSORES EN MANOS</t>
  </si>
  <si>
    <t>COMPLEMENTO DOCUMENTO 334365 BASCULA OMRON TIPO TANITA 4 ELECTRODOS</t>
  </si>
  <si>
    <t>PROYECTOR INFOCUS IN114X DLP XGA 3200</t>
  </si>
  <si>
    <t>VIDEOPROYECTOR INOCUS IN114X DLP XGA DE 3200 LUM H</t>
  </si>
  <si>
    <t>VIDEOPROYECTOR INFOCUS IN114X DLP XGA DE 3200 LUM</t>
  </si>
  <si>
    <t>LAPTOP INSPIRON 15 5559 CORE 15-6200U, HASTA 2.8GH</t>
  </si>
  <si>
    <t>COMPUTADORA GHIA COMPAGNO SLIM, CON PROCESADOR COR</t>
  </si>
  <si>
    <t>MONITOR GHIA CON PANTALLA DE 19.5", EN COLOR NEGRO</t>
  </si>
  <si>
    <t>MICROTOMO ROTATORIO MANUAL</t>
  </si>
  <si>
    <t>COMPUTADORA DELL INSPIRION 3647 C15-4450SGB ITB W1</t>
  </si>
  <si>
    <t>MONITOR DELL E1916H 13.5P</t>
  </si>
  <si>
    <t>CONTRABAJO(STRUNAL 4/4)</t>
  </si>
  <si>
    <t>MULTIFUNC.HP LJ PRO 100M175NW MFP</t>
  </si>
  <si>
    <t>CORNO BUFFET</t>
  </si>
  <si>
    <t>COMPLEMENTO CORNO BUFFET</t>
  </si>
  <si>
    <t>ESTACION DE EMERGENCIA . COMB. C/REGADERAS</t>
  </si>
  <si>
    <t>CUBIERTA DE TRABAJO CON RESPALDO DE 30"  COLOR NEG</t>
  </si>
  <si>
    <t>CUBIERTA DE TRABAJO CON RESPALDO DE 30"</t>
  </si>
  <si>
    <t>CUBIERTA  DE TRABAJO  T-PROFUNDO CON RESPALDO  DE</t>
  </si>
  <si>
    <t>MESA DE BILLAR CASA JUBILADO SPAUJED</t>
  </si>
  <si>
    <t>MESA  BILLAR CASA JUBILADO SPAUJED</t>
  </si>
  <si>
    <t>TECLADO YAMAHA MOD.PSR-S950 AMPLIFICADOR Y TECLADO</t>
  </si>
  <si>
    <t>CHARANGO SUAREZ</t>
  </si>
  <si>
    <t>TARJA EN EPOXY SOLIDO DE 18" DE LARGO</t>
  </si>
  <si>
    <t>DESPACHADOR DE AGUA FRIA-CAL.20LTS.GAB.B</t>
  </si>
  <si>
    <t>CONJUNTO EJECUTIVO DE 2.00X2.20MTS EN MELAMINA EST</t>
  </si>
  <si>
    <t>MULTIF.CANON IMAGE RUNNER IR-1025 N +TON</t>
  </si>
  <si>
    <t>MFP HP M225DW B/N, 26PPM WIFI,DUPLEX,SCA</t>
  </si>
  <si>
    <t>COMP.PROC.CORE I5-3330 3GHZ, MEM.DDR3 4G</t>
  </si>
  <si>
    <t>EQUIPO DE AUDIO</t>
  </si>
  <si>
    <t>SUM E INST TELEFONO PANASONIC E234B</t>
  </si>
  <si>
    <t>GXC ADQ.BLACKBERRY P/SRIO.PART.</t>
  </si>
  <si>
    <t>1 EQUIPO AIRE ACOND. 2 TR YORK</t>
  </si>
  <si>
    <t>LAMP.1/L MESA LARGA ALABASTRO</t>
  </si>
  <si>
    <t>SILLON EJECUTIVO MOD.LOOP PIEL/VIN.NEG.</t>
  </si>
  <si>
    <t>COMPUTADORA CON PROCESADOR CORE I5-4466, 3GHZ, MEM</t>
  </si>
  <si>
    <t>MONITOR CON PANTALLA DE 18.5", COLOR NEGRO.</t>
  </si>
  <si>
    <t>MONITOR CON PANTALLA DE 18.5" COLOR NEGRO.</t>
  </si>
  <si>
    <t>MULTIFUNCIONAL EPSON L355 DE FLUJO CONTINUO, COLOR</t>
  </si>
  <si>
    <t>Kits de 3 VENTILADORES DE TORRE</t>
  </si>
  <si>
    <t>MINIPRINTER TMT20 II USB/SERIAL NEGRA</t>
  </si>
  <si>
    <t>TERMINAL PORTATIL INTERMEC INCLUYE CUNA PARA CARGA</t>
  </si>
  <si>
    <t>50%DYNAMIC CARDIOID STUDIO VOCAL</t>
  </si>
  <si>
    <t>XILOFONO</t>
  </si>
  <si>
    <t>EQUIPO DE CIRCUITO CERRADO DE TELEVISION (CCTV) QU</t>
  </si>
  <si>
    <t>LIBRERO DE MADERA MEDIDAS DE 113x180x30 CMS, CON 2</t>
  </si>
  <si>
    <t>DVR 16 CH HD TVI DAHUA 1080P ALTA DEFINICION</t>
  </si>
  <si>
    <t>NO BREAK DAHUA</t>
  </si>
  <si>
    <t>MULTIFUNCIONAL HP LASER JET PRO400 M425DN, CON FUN</t>
  </si>
  <si>
    <t>FRIGOBAR WHIRPOOL EN ACABADO METALICO, CON TECNOLO</t>
  </si>
  <si>
    <t>TERMINAL PORTATIL CK70 DE $59423.90, INCLUYE MANGO</t>
  </si>
  <si>
    <t>EQUIPO DE ENERGIA ININTERRUMPIBLE</t>
  </si>
  <si>
    <t>CAMARA SD4023HPAK MINI SPEED DOME 23X Y INSTALACIO</t>
  </si>
  <si>
    <t>CORTADORA DE VIDRIO COLOR NARANJA CON NEGRA0</t>
  </si>
  <si>
    <t>HIDROLAVADORA KARCHER G2600PH GAS</t>
  </si>
  <si>
    <t>GABINETE C/PUERTAY ENTREPAÐO 60CM DERECH</t>
  </si>
  <si>
    <t>GABINETE C/PUERTAY ENTREPAÐO 60CM DERECHO</t>
  </si>
  <si>
    <t>DISCO DURO PARA SERVIDOR</t>
  </si>
  <si>
    <t>DISCO DURO P/SERVIDOR</t>
  </si>
  <si>
    <t>GABIN. C/PUERTA Y ENTREPAÐO 60CM IZQUIER</t>
  </si>
  <si>
    <t>GABIN. C/PUERTA Y ENTREPAÐO 60CM IZQUIERDO</t>
  </si>
  <si>
    <t>SIST. ALARMA SONORA</t>
  </si>
  <si>
    <t>GABINETE C/ 2 PUERTAS Y ENTREPAÐO 90CM</t>
  </si>
  <si>
    <t>ROTOVAPOR BUCHI MODELO R-114 CON BAÐO CALEFACTOR B</t>
  </si>
  <si>
    <t>SISTEMA DE ALRMA SONORA</t>
  </si>
  <si>
    <t>ESTANTE VITRINA DE COLGAR 100CMS</t>
  </si>
  <si>
    <t>STAR FAX 4200 AWARENESS TECHN</t>
  </si>
  <si>
    <t>MULTIFUNCIONAL CON IMPRESORA SCANNER Y COPIADORA A</t>
  </si>
  <si>
    <t>LAPTOP SONY VAIO EG35 NEGRA VPC-EG35FL/B</t>
  </si>
  <si>
    <t>PAPELERA EN LAMINA ACERO 30X 20 CM</t>
  </si>
  <si>
    <t>IMPRESORA MATICIAL DE TICKET EPSON USB, EN COLOR G</t>
  </si>
  <si>
    <t>SERVIDOR</t>
  </si>
  <si>
    <t>SILLA ALTA GIRATORIA PARA LABORATORIO</t>
  </si>
  <si>
    <t>ZXP3-D,IMPRES.DE TARJET. ZEBRA ZXP3,2CAR</t>
  </si>
  <si>
    <t>VITRINA CON PUERTAS VIDRIO Y CHAPA</t>
  </si>
  <si>
    <t>ESCRITORIO C/ CAJONERA Y 2 LIBREROS,</t>
  </si>
  <si>
    <t>EQUIPO DISPLAY DE TELECOMUNICACIONES .DIGITAL TOTE</t>
  </si>
  <si>
    <t>ESCRITORIOS CON 2 CREDENZAS FABRICADOS EN MELAMINA</t>
  </si>
  <si>
    <t>IMPRESORA LASER HP 1606DN</t>
  </si>
  <si>
    <t>LIBRERO CON 3 ENTREPAÐOS Y VITRINA COLOR CHOCOLATE</t>
  </si>
  <si>
    <t>COMPUTADORA HP 200 MT CEL J1750,4GB 500 GB,DVD</t>
  </si>
  <si>
    <t>ARCHIVERO METALICO 4 GAVETAS</t>
  </si>
  <si>
    <t>MICROSCOPIO TRIOCULAR BIOLOGICO VELAB</t>
  </si>
  <si>
    <t>SISTEMA DE VIDEO VIGILANCIA CON TECNOLOGIA TURBO H</t>
  </si>
  <si>
    <t>SISTEMA DE CIRCUITO CERRADO</t>
  </si>
  <si>
    <t>1 COMPU DE ESCRIT.PROCES.CORE I5.BENQ.MO</t>
  </si>
  <si>
    <t>ARCHIVER DE METAL CON  4 GAVETAS COLOR GRIS</t>
  </si>
  <si>
    <t>DISCO DURO 2TB ADATA HV620 EXTERO USB</t>
  </si>
  <si>
    <t>MACBOOK AIR, 13 PULGADAS</t>
  </si>
  <si>
    <t>MCBOOK AIR, 13 PULGADAS</t>
  </si>
  <si>
    <t>1 MULTIFUNCIONAL HP CON IMPRESORA SCANNER Y COPIAD</t>
  </si>
  <si>
    <t>PORTAOXIGENO DRIVE 18301G, COMPARTIBLE CON TANQUES</t>
  </si>
  <si>
    <t>COMPUTADORA  RAM 4GB,DD500GB</t>
  </si>
  <si>
    <t>COMPUTADORA  DE ESCRITORIO CON PROCESADOR INTEL CO</t>
  </si>
  <si>
    <t>LECTOR VOYAGER 1250G NEGRO USB CABLE USB</t>
  </si>
  <si>
    <t>MULTIFUNCIONAL HP LASERJET CON IMPRESORA SCANNER Y</t>
  </si>
  <si>
    <t>BAUMANOMETRO PEDIATRICO BABY PHON</t>
  </si>
  <si>
    <t>ESTETOSCOP.LITTMAN CLASSIC II PEDIATRICO</t>
  </si>
  <si>
    <t>ESTUFA 6 QUEMADORES HORNO CHAROLA, MET┴LICA CON 7</t>
  </si>
  <si>
    <t>MESA PLEGABLE RECTANGULAR PARA 10 PERSONAS, EN COL</t>
  </si>
  <si>
    <t>HOLTER DE TRES CANALES</t>
  </si>
  <si>
    <t>SILLON EJECUTIVO MOD.OHE-505 EN PIEL</t>
  </si>
  <si>
    <t>TECLADO YAMAHA P-105</t>
  </si>
  <si>
    <t>PIANO ACUSTICO</t>
  </si>
  <si>
    <t>COMPUTADORA. C/PROCES. CORE I7-3770 3.4 GHZ</t>
  </si>
  <si>
    <t>CONSOLA YAMAHA EMX 512</t>
  </si>
  <si>
    <t>PARES DE BAFLES YAMAHA C115V</t>
  </si>
  <si>
    <t>EQUIPO FOTORECEPTOR SAMSUNG R6345A</t>
  </si>
  <si>
    <t>IMPRESORA  PARA LA IMPRESION DE CREDENCIALES EVOLI</t>
  </si>
  <si>
    <t>CAMARA DIGITAL DE 7 MEGAPIXELES CON TRIPIE PROFESI</t>
  </si>
  <si>
    <t>COMPUTADORA MACBOOK AIR 11.6 INTEL I5 DU</t>
  </si>
  <si>
    <t>PAD DE FIRMA  LITE 1X5 SL SIGLITE 1X5 US</t>
  </si>
  <si>
    <t>MULTIFUNCIONAL SAMSUNG</t>
  </si>
  <si>
    <t>F/5737 PROYECTOR EPSON</t>
  </si>
  <si>
    <t>LAPTOP HP G4-1370LA</t>
  </si>
  <si>
    <t>SENSOR HOBO PRO V2 (SENSORES DE TEMPERAT), ALTA PR</t>
  </si>
  <si>
    <t>AMPLIFICADOR FENDER MUSTANG  III</t>
  </si>
  <si>
    <t>AMPLIFICADOR FENDER RUMBLE 200</t>
  </si>
  <si>
    <t>FRIGOBAR 4P NEGRO PARA SALA DE DIRECTORES D.G.A.</t>
  </si>
  <si>
    <t>JUEGO DE MICROPIPETAS</t>
  </si>
  <si>
    <t>BATERIA YAMAHA GIG MAKER</t>
  </si>
  <si>
    <t>MESA ESPECIAL P/LABORATORIO ACERO INOX</t>
  </si>
  <si>
    <t>CAMARA DIGITAL COLOR NEGRO PANTALLA TACTIL HIDRID</t>
  </si>
  <si>
    <t>AIRE ACONDICIONADO TIPO MINI SPLIT DE 6000 BTU SOL</t>
  </si>
  <si>
    <t>DESMALEZADORA FS 85 D.G.A.</t>
  </si>
  <si>
    <t>PAQ. AUDIO PHONIC</t>
  </si>
  <si>
    <t>CONSOLA YAMAHA MOD. EMX5014</t>
  </si>
  <si>
    <t>LAPTOP ACER V5-431-2848 ULTRA SLIM 14" 4</t>
  </si>
  <si>
    <t>PAQ DE MIC SHURE INALAMBRICOS</t>
  </si>
  <si>
    <t>COMPUT.PROC.CORE I5 4460,MON.18.5,1T  W8</t>
  </si>
  <si>
    <t>KIT DE LAMPARAS P/ABSORCION ATOMICA BULCK PARA PLA</t>
  </si>
  <si>
    <t>BAFLE PAR BAFLES YAMAHA MOD C115A</t>
  </si>
  <si>
    <t>1 MULTIFUNCIONAL EPSON L365 ECOTANK</t>
  </si>
  <si>
    <t>LAPTOP HP COREI7</t>
  </si>
  <si>
    <t>SERVIDOR HP PROLIANT ML1100 G7</t>
  </si>
  <si>
    <t>ARCHIVERO SKU 2327</t>
  </si>
  <si>
    <t>LAPTOP HP  MOD.630</t>
  </si>
  <si>
    <t>ANT EQ ULTRASONIDO DIAG PORTAIL SONOSCA</t>
  </si>
  <si>
    <t>ESTACION DIGITAL DE PASAJE Y MEDICION</t>
  </si>
  <si>
    <t>TERMINAL LECTORA DE MCAS. OPTICAS NANHAO</t>
  </si>
  <si>
    <t>SOFTWARE EZDEFINE OMR</t>
  </si>
  <si>
    <t>COMPUTADORA C/PROCES. CORE I5-44603.4GHZ</t>
  </si>
  <si>
    <t>MANIFOLD VERTICAL CON 24 CONECTORES QUICKSEAL EN A</t>
  </si>
  <si>
    <t>ARAÐA PARA DESTILACION CON 5 MATRAZ DE VIDRIO DE 5</t>
  </si>
  <si>
    <t>NB ACER E5-573-518J CI5 5200 15.6"</t>
  </si>
  <si>
    <t>HUMAN READER 1 LECTOR MICROPLACAS</t>
  </si>
  <si>
    <t>IMPRESORA, HP OFICEJET 7710 WITE FORMAT CR768</t>
  </si>
  <si>
    <t>COMBO DE MICROPIPETAS</t>
  </si>
  <si>
    <t>MULT.HP LJ PRO400 M425DN MFP,CF286A#BGJ</t>
  </si>
  <si>
    <t>CENTRIFUGA DE MESA MOD.SL-16R</t>
  </si>
  <si>
    <t>ESCALERA 2 MTS</t>
  </si>
  <si>
    <t>ESCRITORIO EJECUTIVO MELAMINA 1.20X1.60</t>
  </si>
  <si>
    <t>MINICAÐON DELL M110 300 ANSILUMENES</t>
  </si>
  <si>
    <t>EQUIPO MINISPLIT DE 2 TONELADAS CAPACIDAD DE ENFRI</t>
  </si>
  <si>
    <t>SERVIDOR HP PROLIANT</t>
  </si>
  <si>
    <t>EQUIPO MINISPLIT DE 1 TONELADA CAPACIDAD DE ENFRIA</t>
  </si>
  <si>
    <t>PANTALLA DE PARED ELECTRIC</t>
  </si>
  <si>
    <t>COMPLEMENTO DINAMOMETRO TAKEI T-18</t>
  </si>
  <si>
    <t>DINAMOMETRO TAKEI T-18</t>
  </si>
  <si>
    <t>AIRE ACONDICIONADO TIPO MINISPLIT DE 5 TONELADAS,</t>
  </si>
  <si>
    <t>SISTEMA DE LECTURA DE CODIGO DE BARRAS</t>
  </si>
  <si>
    <t>LAPTOP HP PAVILION 14+R018LA CORE I3 14"</t>
  </si>
  <si>
    <t>LAPTOP TOSHIBA SATELLITE NB15T+A1160FM</t>
  </si>
  <si>
    <t>DISCO DURO EXTERNO CAP 1TB</t>
  </si>
  <si>
    <t>SKU 44400 LLILLA EJECUTIVA CORPORATIVA</t>
  </si>
  <si>
    <t>LECTOR OPTICO ESCANER DE FORMAS INSIGHT 20</t>
  </si>
  <si>
    <t>VIDEOPROYECTOR SONY VPL-DX100 2300LUM</t>
  </si>
  <si>
    <t>AUTOCLAVE VERTICAL DE 30X60 CMS CV-300, C┴MARA CO</t>
  </si>
  <si>
    <t>BALANZA ANALITICA DE PRECISION CON CALIBRACION INT</t>
  </si>
  <si>
    <t>SOFTWARE MICROSOFT W7 64BITS</t>
  </si>
  <si>
    <t>BALANZA PORTATIL CON PANTALLA LCD DE ALTO CONTRAST</t>
  </si>
  <si>
    <t>LAPTOP SATELLITE INTEL CORE I3 3120M</t>
  </si>
  <si>
    <t>10 VIOLINES 4/4</t>
  </si>
  <si>
    <t>VIOLIN STURNAL 4/4</t>
  </si>
  <si>
    <t>10 VIOLINES STURNAL  4/4</t>
  </si>
  <si>
    <t>10 VIOLINES  STURNAL 4/4</t>
  </si>
  <si>
    <t>10 VIOLINES  STURNAL4/4</t>
  </si>
  <si>
    <t>10 VIOLINES STURNAL 4/4</t>
  </si>
  <si>
    <t>CAMARA CANON EOS REBEL T5 KIT</t>
  </si>
  <si>
    <t>MACBOOK PRO 13" MD101E/A</t>
  </si>
  <si>
    <t>ESTACION BASE WIFI AIRPORT EXPRESS MC414AM/A</t>
  </si>
  <si>
    <t>BASCULA PEDIATRICA DIGITAL</t>
  </si>
  <si>
    <t>NO BREAK TRIPP-LITE 1500 VA SU1500XL, COLOR GRIS,</t>
  </si>
  <si>
    <t>SET REPLICAS DE ALIMENTOS</t>
  </si>
  <si>
    <t>MLTIFUNCIONAL SAMSUNG 4655</t>
  </si>
  <si>
    <t>PANTALLAS LED (3) 2CONTROLADORES</t>
  </si>
  <si>
    <t>PANTALLA LED Y UN  CONTROLADOR</t>
  </si>
  <si>
    <t>PANTALLA LED  Y UN COMTROLADOR</t>
  </si>
  <si>
    <t>MICROSCOPIO ESTEREO DISCOVERY MANUEL CON ZOOM DE 8</t>
  </si>
  <si>
    <t>MEDIDOR OM-51 OXIGENO DISUELTO</t>
  </si>
  <si>
    <t>COMPLEMENTO EQUIPO DE CONTROL SALA CONFERENCIAS</t>
  </si>
  <si>
    <t>COMPLEMENTO EQUIPO DE CONTROL SALA DE CONFERENCIAS</t>
  </si>
  <si>
    <t>EQUIPO DE CONTROL SALA CONFERENCIAS CON PANTALLA D</t>
  </si>
  <si>
    <t>PROYECTOR INFOCUS IN112 DLP SVGA</t>
  </si>
  <si>
    <t>RESEARCH PLUS 3-PACK</t>
  </si>
  <si>
    <t>RESEARCH PLUS, VARIABLE 10-100</t>
  </si>
  <si>
    <t>RESEARCH PLUS, VARIABLE 0,5-10</t>
  </si>
  <si>
    <t>RESEARCH PLUS VARIABLE 0,1-2,5.</t>
  </si>
  <si>
    <t>ELECTRODO MODEL 8010-10C FLUORIDE ION ELECTRODE</t>
  </si>
  <si>
    <t>14-R016LA HP LAPTOP CEL F4J41LA CON PROCESADOR INT</t>
  </si>
  <si>
    <t>MF4880DW CANON MULTIFUNCIONAL LASER WIRE</t>
  </si>
  <si>
    <t>ELECTRODO MODEL 8201-10C NITRATE ION ELECTRODE</t>
  </si>
  <si>
    <t>ELECTRODO MODEL 1512A-10C SODIUM ION ELECTRODE</t>
  </si>
  <si>
    <t>PROYECTOR INFOCUS IN112 2700L</t>
  </si>
  <si>
    <t>PROYECTOR INFOCUS IN112 2700L, EN COLOR NEGRO.</t>
  </si>
  <si>
    <t>ELECTRODO MODEL 9382-10D CONDUCTIVITY ELECTRODE</t>
  </si>
  <si>
    <t>ELECTRODO MODEL 9625-10D PH 3 IN 1 ELECTRODE</t>
  </si>
  <si>
    <t>DISPENSADOR 6 POSICIONES  MCA SENSI</t>
  </si>
  <si>
    <t>ELECTRODO MODEL F-74BW A30003473</t>
  </si>
  <si>
    <t>SONDA MULTIPARAMETRICA DE NUEVA GENERACIËN MARCA H</t>
  </si>
  <si>
    <t>LECTOR HUELLA ICLOCK 990,USB,TECLADO,PANTALLA 3.5"</t>
  </si>
  <si>
    <t>SENSOR PARA MEDICION DE PROFUNDIDAD DE HASTA 25M,</t>
  </si>
  <si>
    <t>SENSOR DE TURBIDEZ HYDROLAB HL4. ESTE SENSOR TRABA</t>
  </si>
  <si>
    <t>LECTOR DE HUELLA Y PROXIMIDAD  IP CON TECLADO Y PA</t>
  </si>
  <si>
    <t>ANTICIPO DESTILADOR D AGUA NOVATECH 4111</t>
  </si>
  <si>
    <t>DESTILADOR D AGUA NOVATECH 4111 COMPLEMENTO DOCUMENTO 114496</t>
  </si>
  <si>
    <t>SENSOR DE CONECTIVIDAD ESPECIFICA, CON CAPACIDAD T</t>
  </si>
  <si>
    <t>SENSOR DE OXIGENO DISUELTO LUMINISCENTE (LDO), HYD</t>
  </si>
  <si>
    <t>AIRE ACONDICIONADO TIPO MINI SPLIT FRIO/CALOR 3TR</t>
  </si>
  <si>
    <t>BALANZA ANALITICA CAPACIDAD 220 MG</t>
  </si>
  <si>
    <t>EQUIPO HYDROLAB SURVEYOR HL, RESISTENTE Y COMPACTO</t>
  </si>
  <si>
    <t>MICROSCOPIO ESTEREOSCOPICO ELECTRICO EN COLOR BLAN</t>
  </si>
  <si>
    <t>MACBOOK AIR 13"</t>
  </si>
  <si>
    <t>SERVIDOR MAC PRO ZEON 6 NUCLEOS</t>
  </si>
  <si>
    <t>SENSOR DE PH/ORP CON ELECTRODO DE REFERENCIA INTEG</t>
  </si>
  <si>
    <t>SCANNER HP SCANJET 5590 DIGITAL</t>
  </si>
  <si>
    <t>MODULO DE COMUNICACIONE ESPECIAL HYDROLAB HL4, DIS</t>
  </si>
  <si>
    <t>AMPLIFIC MEZCLADOR 8 CANALES C/REPR USB</t>
  </si>
  <si>
    <t>COMPUTADORA HP Z230 XEON 8GB 2TB NVIDIA W8</t>
  </si>
  <si>
    <t>KIT, SISTEMA PURIFICADOR DE AGUA DIRECT-Q, DISPENS</t>
  </si>
  <si>
    <t>IMPRESORA HP LASER COLOR CP1025NW</t>
  </si>
  <si>
    <t>SCANNER HP G3110 T/CARTA 2400 DPI 48 BITS</t>
  </si>
  <si>
    <t>MODULO DE PURIFICACION SMARTPAK DQ3, N┌MERO DE REF</t>
  </si>
  <si>
    <t>PAR DE BOCINAS C115V YAMAHA</t>
  </si>
  <si>
    <t>CONSOLA YAMAHA EMX51</t>
  </si>
  <si>
    <t>LAP TOP 64 BITS INT,4G1TW8.1,14"DVDRW WCAM BT WIFI</t>
  </si>
  <si>
    <t>LAP TOP 64 BITS INT</t>
  </si>
  <si>
    <t>CAMARA FOTOGRAFICA C/MEM 8GB SONY H90</t>
  </si>
  <si>
    <t>MULTIFUNCIONAL CANON LASER MF5950DW</t>
  </si>
  <si>
    <t>ARCHIVERO VERTICAL 4 GAVETAS LINEA SPAZI</t>
  </si>
  <si>
    <t>CONJUNTO OPERATIVO SPAZIO EN "L"</t>
  </si>
  <si>
    <t>COMPUTADORA AIO C240 CON PANTALLA DE 18.5", 4GB, 5</t>
  </si>
  <si>
    <t>BUNDLE EOS REBEL T3 KIT LENTE EF-S 18-55</t>
  </si>
  <si>
    <t>COMPUTADORA CON  PANTALLA TOUCH</t>
  </si>
  <si>
    <t>VIDEOPROYECTOR POWER LITE X24+ 3500 LUME</t>
  </si>
  <si>
    <t>PIZARRON PANASONIC ELECTRONICO UB-5310</t>
  </si>
  <si>
    <t>CONTROL DE VIDEO CON EXTENCION</t>
  </si>
  <si>
    <t>AIRE ACONDICIONADO 1/2</t>
  </si>
  <si>
    <t>COMPUTADORA IMAC MC813</t>
  </si>
  <si>
    <t>IPAD WI-FI 32GB</t>
  </si>
  <si>
    <t>EQUIPO DISPLAY DE TELECOMUNICACION DIGITAL TOTEM I</t>
  </si>
  <si>
    <t>COMPUTADORA AIO 205 E1-2500, MEMORIA 4GB, DISCU DU</t>
  </si>
  <si>
    <t>ESCRITORIO COLOR MARFIL DE MALAMINA, CON AGLOMERAD</t>
  </si>
  <si>
    <t>ANTICIPO SCEPTER 2.0 HANDHELD AUTOMATED</t>
  </si>
  <si>
    <t>COMPLEMENTO DOCUMENTO 114952 SCEPTER 2.0 HANDHELD AUTOMATED</t>
  </si>
  <si>
    <t>COMPUTADORA PORTAIL MACBOOK, EN COLOR GRIS.</t>
  </si>
  <si>
    <t>COMPLEMENTO COMPUTADORA</t>
  </si>
  <si>
    <t>ESCRITORIO SEMIEJECUTIVO</t>
  </si>
  <si>
    <t>PROYECTOR EPSON POWE</t>
  </si>
  <si>
    <t>MULTIFUNCIONAL CANON</t>
  </si>
  <si>
    <t>COMPUTADORA IMAC, APPLE CON PROCESADOR  MF883E/A C</t>
  </si>
  <si>
    <t>MULTIFUNCIONAL LASERJET A COLOR HP PRO</t>
  </si>
  <si>
    <t>ESCRITORIO OPERATIVO WENGUE</t>
  </si>
  <si>
    <t>ESCRITORIO L VALENTINI CHOCOLATE</t>
  </si>
  <si>
    <t>ARCHIVERO 4 GAVETAS</t>
  </si>
  <si>
    <t>MULTIFUNCIONAL HP SKU 1030963225</t>
  </si>
  <si>
    <t>IPAD AIR 2 128 GB SKU 1031733126</t>
  </si>
  <si>
    <t>LAPTOP COMPUTADORA PORTATIL COLOR GRIS PLATA  HP 1</t>
  </si>
  <si>
    <t>MULTIFUNCIONAL HP LASER JET PRO M127FN</t>
  </si>
  <si>
    <t>IPAD MINI 2 WIFI 16GB GRAY</t>
  </si>
  <si>
    <t>COMPUTADORA ALL IN ONE  CON PROCESADOR A6-7310 AMD</t>
  </si>
  <si>
    <t>COMPUTADORA ALL IN ONE  CON PROCESADOR QUAD CORE A</t>
  </si>
  <si>
    <t>COMPUTADORA AIO HP 24-G014LA EN COLOR BLANCO, INCL</t>
  </si>
  <si>
    <t>COMPUTADORA AIO ACER AZ1-621 MW41</t>
  </si>
  <si>
    <t>ALL IN ONE ACER ASPIRE AZ1-621-MW41, PROCESADOR IN</t>
  </si>
  <si>
    <t>EQUIPO DE COMPUTO</t>
  </si>
  <si>
    <t>ESCANER PORT BROTHER DS-720D SKU 63152</t>
  </si>
  <si>
    <t>COMPUTADORA INSPIRON 23-5348 CORE I5 AIO</t>
  </si>
  <si>
    <t>COMPUTADORA LENOVO AIO CON PROCESADOR INTEL  C50-3</t>
  </si>
  <si>
    <t>MULTIFUNCIONAL LASERJET PRO HP M225DW COLOR NEGRO</t>
  </si>
  <si>
    <t>EQUIPO PLANTA PURIFICADORA DE AGUA POTABLE, INCLUY</t>
  </si>
  <si>
    <t>SISTEMA INALAMBRICO DE RESPUESTA</t>
  </si>
  <si>
    <t>COMPUTADORA AIO</t>
  </si>
  <si>
    <t>INSTALACION SIST PURIFICADOR DE AGUA</t>
  </si>
  <si>
    <t>COMPUTADORA PROBOOK CORE 17 HP640 G1</t>
  </si>
  <si>
    <t>MULTIFUNCIONAL HO PRO 8600PLUS</t>
  </si>
  <si>
    <t>LAPTOP HP PAVILLION HPTOUCH 11</t>
  </si>
  <si>
    <t>SILLA DE RUEDAS DE ACERO ESMALTADA DE 18" (45.72 C</t>
  </si>
  <si>
    <t>IMPRESORA HP M225DW MULTI WIFI</t>
  </si>
  <si>
    <t>IMPRESORA MULTIFUNCIONAL HP M176N (CF547A)</t>
  </si>
  <si>
    <t>LAPTOP HP 240 G3 CI3 8 GB 1TB 14" TOUCH</t>
  </si>
  <si>
    <t>MICROSCOPIO DM500 LEICA C/CAMARA ICC50HD</t>
  </si>
  <si>
    <t>BOCINA PORTATIL</t>
  </si>
  <si>
    <t>VEHICULO CHEVROLET AVEO LS 2016 COLOR BLANCO MOTOR</t>
  </si>
  <si>
    <t>SERVIDORE PROCESADOR AMD OPTERON</t>
  </si>
  <si>
    <t>POTENCIOMETRO DIGITAL PORTATIL MEDIDOR DE PH CON R</t>
  </si>
  <si>
    <t>MONITOR HP PARA COMPUTADORA DE 19.5", LED, NEGRO</t>
  </si>
  <si>
    <t>MICROSCOPIO BINOCULAR BASICO CON ILUMINACION FIXED</t>
  </si>
  <si>
    <t>PLANTA DE EMERGENCIA DIESEL, ENFRIADA POR AIRE, MA</t>
  </si>
  <si>
    <t>SISTEMA DE ILUMINACION</t>
  </si>
  <si>
    <t>PANTALLA DE PROYECCION SCREEN 3.05X3.05</t>
  </si>
  <si>
    <t>TERRARIO 1.20MX0.60X0.60</t>
  </si>
  <si>
    <t>TERRARIO 1.20MX.60X.60</t>
  </si>
  <si>
    <t>PANTALLA DE PROYECCION SCREEN 2.13X2.13</t>
  </si>
  <si>
    <t>PANTALLA LG 55" FHD SMART 55LF6100</t>
  </si>
  <si>
    <t>LIBRERO  A PISO 1.60X.40X1.80 LIN.8000 CON ENTREPA</t>
  </si>
  <si>
    <t>LIBRERO CON 5 ETREPAÐOS FABRICADO EN MELAMINA COLO</t>
  </si>
  <si>
    <t>LIBRERO A PISO CON DOS ENTREPAÐOS FABRICADO EN MEL</t>
  </si>
  <si>
    <t>LIBRERO 1.60X.40X1.80 LIN. 8000</t>
  </si>
  <si>
    <t>PANTALLA LG 55" FHD SMRT 55LF6100</t>
  </si>
  <si>
    <t>MESA TRABAJO TIPO HERRADURA</t>
  </si>
  <si>
    <t>INCUBADORA DIGITAL MEDIDAS 38*38*38 CMS, CAPACIDAD</t>
  </si>
  <si>
    <t>INCUBADORA DIG 38X38X38CMS 55LTS SHELLAB</t>
  </si>
  <si>
    <t>MEZCLADORA YAMAHA MG82CX DE 8 CANALES</t>
  </si>
  <si>
    <t>EQUIPO CONDESADORA VERTICAL</t>
  </si>
  <si>
    <t>DRONE CON CONTROL DE MULTIPLES EJES PARA FOTOGRAFI</t>
  </si>
  <si>
    <t>DRONE QRX X800 C/CONTROL F12E,GIMBAL 3EJ</t>
  </si>
  <si>
    <t>SISTEMA DE ENERGIA ININTERRUMPIBLE (UPS), CAPACIDA</t>
  </si>
  <si>
    <t>EQUIPO DE SONIDO, INCLUYE MEZCLADORA, BAFLE Y KIT</t>
  </si>
  <si>
    <t>MICROFONO SHURE SM7-B</t>
  </si>
  <si>
    <t>CAMARA VIDEOCONFER LOGITECH AUDIO VIDEO</t>
  </si>
  <si>
    <t>GABINETE ORGANIZADOR PARA EQUIPO DE COMUNICACIONES</t>
  </si>
  <si>
    <t>EQ COMPUTO</t>
  </si>
  <si>
    <t>SCOOTER MODELO RE554P PLATEADO</t>
  </si>
  <si>
    <t>PC INTEL CORE 2 DUO</t>
  </si>
  <si>
    <t>CREDENZA ARCHIVERO 4 CAJONES 8 GAVETAS, FABRICADA</t>
  </si>
  <si>
    <t>MODULO EJECUTIVO EN U CON MODULO DE 2 GAVETAS, MED</t>
  </si>
  <si>
    <t>MODULO EJECUTIVO EN U CON MODULO DE 2 GAVETAS, CAJ</t>
  </si>
  <si>
    <t>MUDULO RECEPCION FABRICADO EN AGLOMERADO CON CUBIE</t>
  </si>
  <si>
    <t>SILLON EJECUTIVO TAPIZADO EN TELA COLOR NEGRO CON</t>
  </si>
  <si>
    <t>MESA FABRICADA EN AGLOMERADO CON CUBIERTA DE MELAM</t>
  </si>
  <si>
    <t>SCOOTER MODELO RE-SC4-X</t>
  </si>
  <si>
    <t>LAVADOR DE OJOS DE COLUMNA FABRICADO EN ACERO INOX</t>
  </si>
  <si>
    <t>MODULO L ECO VG-307 1.60X1.40 MELAMINA</t>
  </si>
  <si>
    <t>PROYECTOR ESPON S18+ 3000 LUMENES</t>
  </si>
  <si>
    <t>1 JUEGO DE MICROPIPETAS</t>
  </si>
  <si>
    <t>2 JUEGOS DE MICROPIPETAS</t>
  </si>
  <si>
    <t>COMPLEMENTO DOCUMENTO 147651 ANALIZADOR COMPOSICION CORPORAL</t>
  </si>
  <si>
    <t>ANALIZADOR COMPOSICION CORPORAL</t>
  </si>
  <si>
    <t>LIBRERO 2 PUERTAS 3 REPISAS</t>
  </si>
  <si>
    <t>COMPUTADORA WORKSTATION CON PROCESADOR XEONE5-1603</t>
  </si>
  <si>
    <t>DISCO DURO EXTERNO DE 4TB, SE ADAPTO PARA SER INST</t>
  </si>
  <si>
    <t>COMPUTADORA DELL INSPIRON 3647, INCLUYE MONITOR CO</t>
  </si>
  <si>
    <t>SISTEMA EVALUACION VASCULAR, MCA VASERA, COMPLEMEN</t>
  </si>
  <si>
    <t>ACCES E INSTALAC SIST PURIFIC AGUA</t>
  </si>
  <si>
    <t>MONITOR YAMAHA HS50</t>
  </si>
  <si>
    <t>SILLA DE PIEL CHICAGO</t>
  </si>
  <si>
    <t>INFANTOMETRO MCA.SECA MOD.210,COLCHONETA</t>
  </si>
  <si>
    <t>COMPUTADORA HP AIO 19.5"  DD 1TB, 8GB W8 COLOR NEG</t>
  </si>
  <si>
    <t>TABLETA ELECTRONICA IPAD MINI</t>
  </si>
  <si>
    <t>COMPUTADORA MACBOOK AIR 13"</t>
  </si>
  <si>
    <t>AUDIFONOS PARA ESTUDIO KRK MOD. KNS-8400</t>
  </si>
  <si>
    <t>MESA P/LABORATORIO P/PERS CAPAC DIF</t>
  </si>
  <si>
    <t>1 MONITOR BENQ SENCEYE,3LED,MOD-GL2450</t>
  </si>
  <si>
    <t>DISCO DURO 2TB EXTERNO TOSHIBA</t>
  </si>
  <si>
    <t>MULTIFUNCIONAL HP LASERJET PRO M477FDW</t>
  </si>
  <si>
    <t>COMPUTADORA IDEACERNTRE ALL IN ONE</t>
  </si>
  <si>
    <t>DISTRIBUIDOR DE AUDIO PARA AUDIFONOS</t>
  </si>
  <si>
    <t>ANTICIPO MICROCENTRIFUGA LABNET 16M</t>
  </si>
  <si>
    <t>MICROCENTRIFUGA LABNET SPECTRAUGE 16M, AN┴LOGA, IN</t>
  </si>
  <si>
    <t>DETERMINADOR FIBRA CRUDA 6 UNID</t>
  </si>
  <si>
    <t>COMPLEMENTO DOCUMENTO 149442 DETERMINADOR FIBRA CRUDA 6 UNID</t>
  </si>
  <si>
    <t>ANTICIPO VORTEX VX200</t>
  </si>
  <si>
    <t>VORTEX LABNET VX200, ËRBITA CIRCULAR, CUENTA CON S</t>
  </si>
  <si>
    <t>CAPTURADOR DE CONTENIDOS Y REPRODUCCION DE IMAGENE</t>
  </si>
  <si>
    <t>INCUBADORA  LABNET ACCUBLOCK, DE METAL E INTERIORE</t>
  </si>
  <si>
    <t>ANTICIPO INCUBADORA  LABNET ACCUBLOCK</t>
  </si>
  <si>
    <t>ESTUCHE DIAGNOSTICO WLCH ALLYN</t>
  </si>
  <si>
    <t>MINISPLIT MIRAGE 1.5TR 220/1/60 R22</t>
  </si>
  <si>
    <t>ANTICIPO BIOPETTE PLUS 4 PACK</t>
  </si>
  <si>
    <t>MICROPIPETA BIOPETTE PLUS 4 PACK, INCLUYE TODO LO</t>
  </si>
  <si>
    <t>MULTIFUN. MONO. AQUARIUS KYO.W. VISTA XP</t>
  </si>
  <si>
    <t>PROYECTOR BENQ.MP780ST 2500 ANSI LUMENES</t>
  </si>
  <si>
    <t>MICROPROYECTOR 3M PRO180 30LUMENES</t>
  </si>
  <si>
    <t>VIDEO CAMARA BENQ M23 FULL HD 5 MAGAPIXE</t>
  </si>
  <si>
    <t>LAPTOP APPLE MACBOOK MD313E/ACI5,4GB,500</t>
  </si>
  <si>
    <t>ELAB.ESCRITORIO(INCLUYE LATERAL Y CAJONERA)</t>
  </si>
  <si>
    <t>VEHICULO CAMIONETA HILUX EQUIPADA DOBLE CABINA MOT</t>
  </si>
  <si>
    <t>LAPTOP LENOVO IDEAPAD CON PROCESADOR INTEL CORE i5</t>
  </si>
  <si>
    <t>SISTEMA ENFRIAMIENTO DE ENFRIAMIENTO APC 3T inROW</t>
  </si>
  <si>
    <t>VIDEOPROYECTOR BENQ MP780</t>
  </si>
  <si>
    <t>LAPTOP LENOVO G40-30 WS 1/CEL/4GB/500GB/</t>
  </si>
  <si>
    <t>LAPTOP LENOVO IDEAPAD G40-30, PROCESADOR INTEL CEL</t>
  </si>
  <si>
    <t>TOMA DE AIRE EMPOTRADA A LA PARED, CON OPCIONES DE</t>
  </si>
  <si>
    <t>SISTEMA EVAL VASERA VS1000</t>
  </si>
  <si>
    <t>NEUROBIT OPTIMA 4/2 MEDIDOR FISIOLOGICO POTABLE</t>
  </si>
  <si>
    <t>COMPLEMENTO NEUROBIT OPTIMA 4/2</t>
  </si>
  <si>
    <t>NEUROBIT OPTIMA 4/2 MEDIDOR FISIOLOGICO PORTABLE</t>
  </si>
  <si>
    <t>MICROSCOPIO BINOCULAR ZEISS PRIMOSTAR</t>
  </si>
  <si>
    <t>ESTERE-MICROSCOPIO ZEISS STEMI 305</t>
  </si>
  <si>
    <t>LAPTOP ASUS A43E-MSR1</t>
  </si>
  <si>
    <t>TABLETA SMARTBITT TABLET 7"</t>
  </si>
  <si>
    <t>EQUIPO SONIDO</t>
  </si>
  <si>
    <t>LAPTOP SONY VAIO SVF15215CLW</t>
  </si>
  <si>
    <t>GABINETE METALICO MULTIUSOS SKU 60200 COLOR GRIS C</t>
  </si>
  <si>
    <t>ANTICIPO TERMOAGITADOR CVP03250A</t>
  </si>
  <si>
    <t>CAMARA AMBIENTAL DE 2 PUERTAS DE CRISTAL FABRICADA</t>
  </si>
  <si>
    <t>MODULO DE CONJUNTO EJECUTIVO SPAZIO VINO</t>
  </si>
  <si>
    <t>VEHICULO CAMIONETA TIPO PICK UP DOBLE CABINA, TRAN</t>
  </si>
  <si>
    <t>MINISPLIT PISO TECHO 3 TONELADAS CONFORT STAR COLO</t>
  </si>
  <si>
    <t>COMPUTADORA MACBOOK PRO PANTALLA RETINA 13"</t>
  </si>
  <si>
    <t>MINISPLIT PISO TECHO 3 TON CONFORT STAR</t>
  </si>
  <si>
    <t>LAPTOP COMPUTADORA PORTATIL MACBOOK MB PRO APPLE 1</t>
  </si>
  <si>
    <t>MINISPLIT MIRAGE 2 TONELADAS COLOR BLANCO</t>
  </si>
  <si>
    <t>LAMPARA PARA CIRUG</t>
  </si>
  <si>
    <t>LAMPARA PARA CIRUGIA PAX CON AJUSTE DE ILUMINACION</t>
  </si>
  <si>
    <t>ESCRITORIO 32 MM C/CREDENZA CAJONERA LAT</t>
  </si>
  <si>
    <t>INCUBADORA DE LUZ CONTROLADA (CAMARA BIOCLIMATICA</t>
  </si>
  <si>
    <t>SUJETADOR</t>
  </si>
  <si>
    <t>KIT DE ACCESORIOS PARA SOPORTE DE CAMARA, ANGULO A</t>
  </si>
  <si>
    <t>MONITOR BACKLITE LCD/LED DE 7", INALAMBRICO, RESOL</t>
  </si>
  <si>
    <t>CONTROL DE ZOOM Y FOCO PARA VIDEOCAMARA, MARCA MAN</t>
  </si>
  <si>
    <t>POTENCIOMETRO CON CONDUCTIVIDAD, FUNCIONES: PH RAN</t>
  </si>
  <si>
    <t>TELEVISOR LG PLASMA 60" FDH</t>
  </si>
  <si>
    <t>AUTOCLAVE PORTATIL ELECTRICA TIPO OLLA PAERA ESTER</t>
  </si>
  <si>
    <t>BALANZA ANALITICA VELAB VE-204 220GR</t>
  </si>
  <si>
    <t>COMPLEMENTO LECTOR MULTI-MODAL BIOTEK</t>
  </si>
  <si>
    <t>LECTOR MULTI-MODAL P/MICROPLACAS BIOTEK, COLOR GRI</t>
  </si>
  <si>
    <t>ESPECTROTOFOMETRO VISIBLES SPECTRO22, CON PANEL DI</t>
  </si>
  <si>
    <t>COMPRESOR 25 LTS TRUPER</t>
  </si>
  <si>
    <t>VEHICULO CAMION MERCEDES-BENZ MODELO 2000</t>
  </si>
  <si>
    <t>IMPRESORA  ICS, F.VNOV6159</t>
  </si>
  <si>
    <t>COMPUTADORA AIO CON PROCESADOR PENTIUM A 2.8 GHZ,</t>
  </si>
  <si>
    <t>TORSO DE MANIQUIN ADULTO AIRWAY LARRY CRISIS TORSO</t>
  </si>
  <si>
    <t>LIBRERO CON 4 ENTREPAÐOS Y PUERTAS BAJAS, MEDIDAS</t>
  </si>
  <si>
    <t>MODULO SECRETARIAL MODELO REGGIO EN COLOR MAPLE.</t>
  </si>
  <si>
    <t>DESPACHADOR DE AGUA CAL-FRIA, GENERAL EL</t>
  </si>
  <si>
    <t>ATON VULCANIZADOR AUTOMATICO WELDER II</t>
  </si>
  <si>
    <t>AIRE ACONDICIONADO TIPO MINISPLIT DE 1 TONELADA 12</t>
  </si>
  <si>
    <t>PROCESADOR INTEL CORE I7-4770 8MB 3.4GHZ</t>
  </si>
  <si>
    <t>ESCRITORIO SELECT SKU 56606-FEUD</t>
  </si>
  <si>
    <t>ADQ. MICROFONOS SHURE COORD. REL. PUBL.</t>
  </si>
  <si>
    <t>LIBREROS 3 ENTREPAÐOS</t>
  </si>
  <si>
    <t>SILLA EJECUTIVA HELSINKI</t>
  </si>
  <si>
    <t>MULTIFUNCIONAL HP EQUIPO DE COMPUTO</t>
  </si>
  <si>
    <t>LAP TOP</t>
  </si>
  <si>
    <t>CAMARA CANON MOD.EOS REBEL T5</t>
  </si>
  <si>
    <t>AIRE ACONDICIONADO TIPO MINISPLIT MIRAGE CON CAPAC</t>
  </si>
  <si>
    <t>HORNO DE SECADO DIGITAL, PAGO DEL 50%</t>
  </si>
  <si>
    <t>DISPOSITIVO NC-STAT/DPNCHECK.DIAGNOSTICA  LA NEURO</t>
  </si>
  <si>
    <t>MODULO  IMPRESION TARJ P/FORA NS 57C3317</t>
  </si>
  <si>
    <t>UNIDAD DE RESPALDO/ARCHIVO, RACK MOUNT, CON 6 DRIV</t>
  </si>
  <si>
    <t>TRANSDUCTOR DE ESFUERZO</t>
  </si>
  <si>
    <t>TRANSDUCTOR DE TEMPERATURA</t>
  </si>
  <si>
    <t>MULTICABLE P/ELECTROCARDIOG.CAT SS29 BIO</t>
  </si>
  <si>
    <t>EQ. ANTROPOMETRICOS TIPO MARTIN</t>
  </si>
  <si>
    <t>HYPSOMETER, VERTEZ 1V.360K</t>
  </si>
  <si>
    <t>MULTIFUNCIONAL HP LASER JET PRO A COLOR, FUNCIONES</t>
  </si>
  <si>
    <t>MICROFONO INALAMBRICO WR803UHF</t>
  </si>
  <si>
    <t>COMPLEMENTO DOCUMENTO 149462 APARATO KJELDAHL 6 UNIDADES</t>
  </si>
  <si>
    <t>APARATO KJELDAHL 6 UNIDADES</t>
  </si>
  <si>
    <t>LECTOR DIG.PERSONA URU 4500 C/</t>
  </si>
  <si>
    <t>APARATO KJELDAHL MICRO DESTILADOR</t>
  </si>
  <si>
    <t>COMPLEMENTO DOCUMENTO  149452 APARATO KJELDAHL MICRO DESTILADOR</t>
  </si>
  <si>
    <t>SOFING310 LECTOR DIGITAL PERSONA URU4500</t>
  </si>
  <si>
    <t>COMPLEMENTO DOCUMENTO 151239 2 PIPETA MULTICANAL DE 8 CANA</t>
  </si>
  <si>
    <t>2 PIPETA MULTICANAL DE 8 CANA</t>
  </si>
  <si>
    <t>TABLET SONY XPERIA</t>
  </si>
  <si>
    <t>DISCO DURO EXTERNO DE ESTADO SOLIDO, CAPACIDAD DE</t>
  </si>
  <si>
    <t>CUBIERTA EN ACERO INOX TIPO316 3X1.25MTS</t>
  </si>
  <si>
    <t>F.254 EQUIPO DE COMPUTO TELECOM. E INF.</t>
  </si>
  <si>
    <t>VIDEOPROYECTOR SONY, SISTEMA DE VISUALIZACION 3LCD</t>
  </si>
  <si>
    <t>ACCES POINT ZONEFLEX 802 11G/CONTROL</t>
  </si>
  <si>
    <t>HORNO DIGITAL FELISA FE-293AD 60X50X45CM</t>
  </si>
  <si>
    <t>AIRE PORTATIL 12000, BTUS</t>
  </si>
  <si>
    <t>PULSOMETRO MARCA POLAR</t>
  </si>
  <si>
    <t>PROYECTOR VIENWSONY DIGITAL PJD5133</t>
  </si>
  <si>
    <t>DISCO DURO EXTERNO</t>
  </si>
  <si>
    <t>UNIDAD KMOV1305 KIOSKO-RECEPTOR RJ45-PAN CON PANTA</t>
  </si>
  <si>
    <t>SIMULADOR DE PARTO NOELLE BIRTHING</t>
  </si>
  <si>
    <t>SIMULADOR DE PARTO NOELLE BIRTHING, INALAMBRICO CO</t>
  </si>
  <si>
    <t>SIMULADOR DE PARTO NOELLE BIRTHING, INALAMBRICO CON CONTROL REMOTO</t>
  </si>
  <si>
    <t>COMBO SHURE (MICROFONO, RECEPTOR,TRANSM)</t>
  </si>
  <si>
    <t>BASCULA DIGITAL BC TIPO TANITA</t>
  </si>
  <si>
    <t>AIRE ACONDICIONADO  TELECOM. E INFORMAT.</t>
  </si>
  <si>
    <t>HYPSOMTER VETEX 4</t>
  </si>
  <si>
    <t>SIMULADOR FISIOLOGICO PRO396 METIMAN</t>
  </si>
  <si>
    <t>COMPLEMENTO DOCUMENTO 236895 SIMULADOR FISIOLOGICO PRO396 METIMAN</t>
  </si>
  <si>
    <t>MESA TIPO ISLA CON CUBIERTA DE RESINA EPOXICA, COL</t>
  </si>
  <si>
    <t>LIBRERO CON 3 PUERTAS LATERALES DEL LADO IZQUIERDO</t>
  </si>
  <si>
    <t>CREDENZA</t>
  </si>
  <si>
    <t>COMPUTADORA HP S5-1128LA MEM 4GB, DD 1TB, CONEXIËN</t>
  </si>
  <si>
    <t>COMPUTADORA HP S5-1128LA MEM 4GB, DD 1TB</t>
  </si>
  <si>
    <t>MONITOR CON PANTALLA LCD DE 18.5" HP, RESOLUCIËN M</t>
  </si>
  <si>
    <t>MONITOR CON PANTALLA LCD DE 18.5" HP</t>
  </si>
  <si>
    <t>COLUMNA CP WAX 52 CB DE 30 M X 0.25 MM X 0.25 UM</t>
  </si>
  <si>
    <t>CAMARA ELECTROFORESIS CON CAPACIDAD PARA EJECUTAR</t>
  </si>
  <si>
    <t>MODULO DE TRANFERENCIA DE GELES DE PROTEINA PARA L</t>
  </si>
  <si>
    <t>FUENTE DE PODER PARA LA CAMAR DE ELECTROFORESIS, F</t>
  </si>
  <si>
    <t>TABLET 10" 8GB COLOR GRIS.</t>
  </si>
  <si>
    <t>NANO STATION LOCO M5 ACCES POINT BRIDGE</t>
  </si>
  <si>
    <t>CASETA METEOROLOGICA VANTAGE</t>
  </si>
  <si>
    <t>UPS1122 RACK 3KVA 120V, 2100W, INCLUYE ACONDICIONA</t>
  </si>
  <si>
    <t>MULTIFUNCIONAL HP LASERJET M276NW</t>
  </si>
  <si>
    <t>SERVIDOR TIPO RACK</t>
  </si>
  <si>
    <t>HYPSOMETER VERTEX IV 360 PL</t>
  </si>
  <si>
    <t>REFRIGERADOR LG SILVER</t>
  </si>
  <si>
    <t>SWITCH TL-SF1008D 8 PUERTOS TP-LINK</t>
  </si>
  <si>
    <t>PULSOMETRO POLAR M400</t>
  </si>
  <si>
    <t>NIVEL ROTATORIO LASER MCA TOPCON RL-H4C. DI┴METRO</t>
  </si>
  <si>
    <t>COMPUTADORA PC HP PRO 6005 SFF PHENOM X2 B59 500GB</t>
  </si>
  <si>
    <t>COMPUTADORAPC HP PRO 6005 SFF PHENOM X2 B59 500GB</t>
  </si>
  <si>
    <t>BOMBA VAC═O SIN LUBRICAR 72 LTS/MIN</t>
  </si>
  <si>
    <t>INCUBADORA PARA LABORATORIO</t>
  </si>
  <si>
    <t>AIRE ACONDICIONADO TIPO MINISPLIT MCA YORK 2TR. 22</t>
  </si>
  <si>
    <t>MICROSCOPIO BINOCULAR CON CAMARA</t>
  </si>
  <si>
    <t>MICROPIPETA PAQUETE A 10 ML AJUSTABLES.</t>
  </si>
  <si>
    <t>LAMPARA P/ABSORCION ATOMICA SELENIO</t>
  </si>
  <si>
    <t>LAMPARA P/ABSORCION ATOMICA ARSENICO</t>
  </si>
  <si>
    <t>LAMPARA P/ABSORCION ATOMICA FOSFORO</t>
  </si>
  <si>
    <t>ANALIZADOR COMP CORP SECA MBCA514 CON ESTADIMETRO</t>
  </si>
  <si>
    <t>IPAD 3RA GENERACION</t>
  </si>
  <si>
    <t>IPAD PANT RETINA WIFI +CEL 64GB</t>
  </si>
  <si>
    <t>SISTEMA DE RIEGO POR MEDIO DE ASPERSORES RAIN BIRD</t>
  </si>
  <si>
    <t>MAC-BOOK APPLE CON PROCESADOR INTEL CORE i5 DE 2.5</t>
  </si>
  <si>
    <t>MINI SPLIT 5 TONELADAS FRIO/CALIENTE, CONTROL REMO</t>
  </si>
  <si>
    <t>MINI SPLIT 5 TON FRIO CALIENTE</t>
  </si>
  <si>
    <t>EQUIPO MOTOR COLOR NARANJA PARA MEDIR EL FLUJO DE</t>
  </si>
  <si>
    <t>PANTALLA MULTIMEDIA ELECTRICA 60" MSE152</t>
  </si>
  <si>
    <t>CENTRIFUGA UNIVERSAL REFRIGERADA, CON PANTALLA DIG</t>
  </si>
  <si>
    <t>BALANZA ANALITICA CON CALIBRACION INTERNA, CON PAN</t>
  </si>
  <si>
    <t>IPAD PANTALLA DE RETINA</t>
  </si>
  <si>
    <t>MEDIDOR DE ACTIVIDAD DE AGUA AW, HUMEDAD Y TEMPERA</t>
  </si>
  <si>
    <t>COMPUTADORA PAVILLION AIO CON PROCESADOR INTEL R C</t>
  </si>
  <si>
    <t>VIDEOPROY EPSON POWERLITE 585WI 3300</t>
  </si>
  <si>
    <t>COMPL VIDEOPROY EPSON 585WI 3300</t>
  </si>
  <si>
    <t>COMPL PIZARRON ELECTR SB480IV2 SOL.46990COMPL PIZARRON ELECTR SB480IV2 SOL.46990</t>
  </si>
  <si>
    <t>PIZARRON ELECTR SMART BOARD SB480IV2 77"</t>
  </si>
  <si>
    <t>COMPL PIZARRON ELECTR SB480IV2 SOL.46990</t>
  </si>
  <si>
    <t>SWITCH CATALYST2960 24 GE2CSFP, LAN LITE WS-C290</t>
  </si>
  <si>
    <t>PLANTA DE LUZ SOLAR DE 80 WATTS</t>
  </si>
  <si>
    <t>CPU HP PRO DESK 400 G2.5 SFF CI3 4GB 1TB CON DVD Y</t>
  </si>
  <si>
    <t>CPU HP PRO DESK 400 G2.5 SFF CI3 4GB 1TB DVD CON W</t>
  </si>
  <si>
    <t>LAPTOP IDEAP Y50-70 CI7 8GB MEMORIA INTERNA Y 1TB+</t>
  </si>
  <si>
    <t>LAPTOP IDEAP Y50-70 CI7 8GB 1TB+8GB 15.6PULGADAS C</t>
  </si>
  <si>
    <t>IPAD AIR 2 WIFI 16GB SILVER SISTEMA OPERATIVO IOS</t>
  </si>
  <si>
    <t>CPU HP PAVILION 500-405LA AMD 8G 1TB W8 COLOR NEGR</t>
  </si>
  <si>
    <t>IMPRESORA HP LASERJET PRO M125A DE LASER COLOR NEG</t>
  </si>
  <si>
    <t>INCUBADORA MICROBIOLOGICA CAPACIDAD DE 75 LITROS,</t>
  </si>
  <si>
    <t>MEDIDOR DE CLOROFILA OPTI-SCIENCES MOD. CCM-200 PL</t>
  </si>
  <si>
    <t>LIBRERO CON 4 ENTREPAÐOS DEL LADO DERECHO Y 2 PUER</t>
  </si>
  <si>
    <t>MICROCENTRIFUGA EPPENDORF MOD 5418R</t>
  </si>
  <si>
    <t>AIRE ACONDICIONADO TIPO MINISPLIT DE 3 TR EN 220 V</t>
  </si>
  <si>
    <t>AIRE ACONDICIONADO TIPO MINISPLIT DE 2 TR EN 220 V</t>
  </si>
  <si>
    <t>PANTALLA</t>
  </si>
  <si>
    <t>MEDIDOR DE PHMETRO (POTENCIOMETRO) DE SOBREMESA, C</t>
  </si>
  <si>
    <t>BALANZA ANALITICA CAPACIDAD DE 220G, SENSIBILIDAD</t>
  </si>
  <si>
    <t>AUTOCLAVE MANUAL O ESTERILIZADOR PORTATIL CAPACIDA</t>
  </si>
  <si>
    <t>ESPECTROFOTOMETRO DIGITAL CON PANTALLA LCD, PUERTO</t>
  </si>
  <si>
    <t>ROTAVAPOR DIGITAL RE100 DRAGON CON BAÐO DE 5 LITRO</t>
  </si>
  <si>
    <t>AGITADOR ORBITAL DIGITAL CON RANGO DEVELOCIDAD DE</t>
  </si>
  <si>
    <t>BAÐO DE ULTRASONIDO DE 25CMS CON TANQUE FABRICADO</t>
  </si>
  <si>
    <t>COMPUTADREAS DE ESCRITORIO</t>
  </si>
  <si>
    <t>EQUIPO DE AIRE ACONDICIONADO MINISPLIT FRIO/CALOR,</t>
  </si>
  <si>
    <t>PC INTEL CORE 2</t>
  </si>
  <si>
    <t>COMPUTADORA PENTIUM CORE I5 2.5GHZ 3MB DE CACHE</t>
  </si>
  <si>
    <t>DEBROZADORA Y SOPLADOR</t>
  </si>
  <si>
    <t>REFRIGERADOR DUPLEX CAPACIDAD 755 L, CONTROL DE TE</t>
  </si>
  <si>
    <t>MICROSCOPIO CON CABEZA TRIOCULAR BIOLOGICO CON INC</t>
  </si>
  <si>
    <t>POTENCIOMETRO DIGITAL PORTATIL HANNA 9124</t>
  </si>
  <si>
    <t>AUTOCLAVE (CHINA) MANUAL O ESTERILIZADOR PORTATIL</t>
  </si>
  <si>
    <t>TECLADO Y TOUCH PAD INALAMB RM315</t>
  </si>
  <si>
    <t>PROYECTOR ACER</t>
  </si>
  <si>
    <t>ACCESS POINT ZF-7982 DUAL BAND 802 11 N</t>
  </si>
  <si>
    <t>BATERIA MUSICAL NEW BEAT CON 5 TAMBORES Y BANQUILO</t>
  </si>
  <si>
    <t>GUITARRA ELECTRICA YAMAHA EN COLOR NEGRO, CON EL M</t>
  </si>
  <si>
    <t>TECLADO MUSICAL PORTATIL DE 61 TECLAS, CON 8020 TO</t>
  </si>
  <si>
    <t>MICROGRABADORA OLYMPUS WS-802</t>
  </si>
  <si>
    <t>BAJO ELECTRICO IBAÐEZ DE 4 CUERDAS Y 22 TRASTES, E</t>
  </si>
  <si>
    <t>SISTEMA ALARMA HUMEDAD WET STOP3</t>
  </si>
  <si>
    <t>SILLON LOVE SEAT BAZZIO COLOR CHOCOLATE DE 2 PLAZA</t>
  </si>
  <si>
    <t>ARCHIVERO DE 4 GAVETAS HORIZONTAL MELAMINA COLOR G</t>
  </si>
  <si>
    <t>COMPUTADORA CORE I3 4GB DISCO DURO 1TB MONITOR 18.5"</t>
  </si>
  <si>
    <t>COMPUTADORA CORE I3 4GB DISCO DURO 1TB MONITOR 18.</t>
  </si>
  <si>
    <t>TANQUE CRIOGENICO DE NITROGENO, CAPACIDAD DE 20 LI</t>
  </si>
  <si>
    <t>PIPETMAN STARTER KIT P20+P200+P1000+PUNT</t>
  </si>
  <si>
    <t>COLUMNA DE DESTILACION POR LOTES CONTIENE: CALENTA</t>
  </si>
  <si>
    <t>UPS SUA 1000 RM2U P/RACK APC</t>
  </si>
  <si>
    <t>TERMOCICLADOR DIGITAL CON TECLAS AZULES, PARA AMPL</t>
  </si>
  <si>
    <t>CONJUNTO EN "U" DE 2X1.50 CON 3 CAJONES, INCLUYE L</t>
  </si>
  <si>
    <t>ANT. MESAS DE TRABAJO</t>
  </si>
  <si>
    <t>MACBOOK AIR 13" Z090 4GB INTEL CORE I7</t>
  </si>
  <si>
    <t>VEHICULO CHRYSLER TOWN AND COUNTRY LI ANT 50%</t>
  </si>
  <si>
    <t>VEHICULO CHRYSLER, AUTOM┴TICA, ASIENTOS EN TELA, A</t>
  </si>
  <si>
    <t>CALENTYADOR DE BLOQUE DEGITAL. DIGITAL BLOCK HEATE</t>
  </si>
  <si>
    <t>SISTEMA DE RIEGO PARA INVERNADERO COMPUESTO POR BO</t>
  </si>
  <si>
    <t>SISTEMA DE RIEGO PARA INVERNADERO COMPUESTO POR BOMBA CENTR═FUGA HORIZONTAL, 700</t>
  </si>
  <si>
    <t>BOMBA DE VACIO TELSTAR S-8</t>
  </si>
  <si>
    <t>COMPUTADORA CORE I3 4GB DD 500GB 18.5"</t>
  </si>
  <si>
    <t>CAMARA DIGITAL EOS REBEL T3</t>
  </si>
  <si>
    <t>DETECTOR DE RANGO FOTOMETRICO EXPANDED RANGE</t>
  </si>
  <si>
    <t>PIZARRON INTERACTIVO INALAMB INTERWRITE / EINSTRUC</t>
  </si>
  <si>
    <t>MICROSCOPIO ESTEREOMICROSCOPIO BINOCULAR CON CABEZ</t>
  </si>
  <si>
    <t>LECTOR DE CODIGO DE BARRAS, USB, INCLUYE BASE, MED</t>
  </si>
  <si>
    <t>REFRIGERADOR FRIGORIFICO MCA DAEWOO 6 PIES INCLUYE</t>
  </si>
  <si>
    <t>PAD AIR 2 WIFI 128 GB DORADO</t>
  </si>
  <si>
    <t>MICROSCOPIO BINOCULAR CON CAMARA MCA OPTICA CAMPO</t>
  </si>
  <si>
    <t>DISCO DURO EXTERNO 2TB ADATA COLOR AZUL CON NEGRO,</t>
  </si>
  <si>
    <t>DISCO DURO EXTERNO 2TB ADATA</t>
  </si>
  <si>
    <t>COMPUTADORA LENOVO C360</t>
  </si>
  <si>
    <t>LAPTOP TOSHIBA 14" L40-ASP4376LM CORE I5</t>
  </si>
  <si>
    <t>AIRE ACONDICIONADO TIPO MINISPLIT DE 1 TONELADA FR</t>
  </si>
  <si>
    <t>AIRE ACONDICIONADO TIPO MINISPLIT DE 2 TONELADAS 2</t>
  </si>
  <si>
    <t>AIRE ACONDICIONADO TIPO MINISPLIT TECHO PISO DE 5</t>
  </si>
  <si>
    <t>COMPUTADORA PORTATIL HP PAVILLION 14n028LA</t>
  </si>
  <si>
    <t>KIT WESCOTT ULITE 3 LAMPARAS CON OCTAGËN Y ESTUCHE</t>
  </si>
  <si>
    <t>VEHICULO AUTOBUS IRIZAR MERCEDES BENZ, STANDARD, 4</t>
  </si>
  <si>
    <t>MESA A MURO 140 MM X 90 MM X 640 MM CON TARJA Y LL</t>
  </si>
  <si>
    <t>VIDEOPROYECTOR EPSON X21 XGA DE 3000 LUMINES, CON</t>
  </si>
  <si>
    <t>MESA TRAB P/LAB 2MTX90CM ACERO INOX</t>
  </si>
  <si>
    <t>ARCHIVERO CHERRY SKU2327</t>
  </si>
  <si>
    <t>ESCRITORIO CHERRY TRADICIONAL SKU 2328 9 CAJONES.</t>
  </si>
  <si>
    <t>LIBRERO CHERRY CON PUERTAS SKU 2330, 3 REPISAS, 1</t>
  </si>
  <si>
    <t>LAPTOP TOSHIBA PRECESADOR INTEL CORE i5-5200U, MEM</t>
  </si>
  <si>
    <t>EQUIPO DE ABSORCION ATOMICA BUCK MOD ACCUSYS21 PAR</t>
  </si>
  <si>
    <t>KIT MICROPIPETAS MODELO BIOPETTE .5-.10, 2-10, 20-</t>
  </si>
  <si>
    <t>AIRE ACONDICIONADO TIPO MINISPLIT DE 2.5 TR, FRIOY</t>
  </si>
  <si>
    <t>COLUMNA PARA CROMATOGRAFIA DE VIDRIO</t>
  </si>
  <si>
    <t>MESA DE LABORATORIO CON GAVETA SUPERIOR EN LAMINA</t>
  </si>
  <si>
    <t>IPAD AIR 2 WI-FI 128GB GOLD-CLA</t>
  </si>
  <si>
    <t>MBAIR 13.3/1.6GHZ/128GB-SPA37495026760</t>
  </si>
  <si>
    <t>MANTA DE CALENTAMIENTO MS-D REDONDA, CON CONTROL D</t>
  </si>
  <si>
    <t>CAMARA HORIZONTAL FABRICADA EN ACRILICO DE ALTA RE</t>
  </si>
  <si>
    <t>MICROSCOPIO BINOCULAR CON OPTICA CORREGIDA AL INFI</t>
  </si>
  <si>
    <t>515 EQUIPO DE COMPUTO Y TECNOLOG═AS DE LA INFORMAC</t>
  </si>
  <si>
    <t>MOLINO PARA GRANOS DE TODO TIPO Y ESPECIES, ELECTR</t>
  </si>
  <si>
    <t>DISOLUTOR DE TABLETAS DIGITAL CON 4 FUNCIONES: DIS</t>
  </si>
  <si>
    <t>IMPRESORA HP LJ PRO 400 M451DN CE957A</t>
  </si>
  <si>
    <t>FUENTES DE PODER CON PANEL DIGITAL, COPN MEDIDOR</t>
  </si>
  <si>
    <t>CAMARA NIKON D3200 18 55MM NEGRA C/ESTUC</t>
  </si>
  <si>
    <t>SIMULADOR DE BRAZO CON APARIENCIA REAL QUE PERMITE</t>
  </si>
  <si>
    <t>564 SISTEMAS DE AIRE ACONDICIONADO, CALEFACCION Y</t>
  </si>
  <si>
    <t>SILLON EJECUTIVO NEGRO</t>
  </si>
  <si>
    <t>CONJUNTO SEMI EJECUTIVO C/LIBRERO</t>
  </si>
  <si>
    <t>LIBRERO DE PISO</t>
  </si>
  <si>
    <t>LIBRERO AUXILIAR MED 1.80 CON PUERTA</t>
  </si>
  <si>
    <t>ESCRITORIO EN L P/RECEPCION</t>
  </si>
  <si>
    <t>ARCHIVERO METALICO 3 GAV NOVA</t>
  </si>
  <si>
    <t>SKU 58528 DISCO DURO EXTERNO ADATA 1 TB</t>
  </si>
  <si>
    <t>MINISPLIT 1TR SAMSUNG C FILTRO Y DESHUMI</t>
  </si>
  <si>
    <t>EXTRACTOR DE AIRE 8" ESTEVEZ 23 WATTS</t>
  </si>
  <si>
    <t>TABLA ABDOMINAL SENCILLA</t>
  </si>
  <si>
    <t>CAMINADORA ELIPTICA</t>
  </si>
  <si>
    <t>CAMINADORA FLOTANTE</t>
  </si>
  <si>
    <t>MULTIFUNCIONAL VERTICAL</t>
  </si>
  <si>
    <t>LACTOMETRO</t>
  </si>
  <si>
    <t>MEDIDOR DE GLUCOSA ACUTRENND</t>
  </si>
  <si>
    <t>PIZARRON MIMIOBOARD MP78</t>
  </si>
  <si>
    <t>CONSOLA IC2 PARA INTERPRETES CON 2 CANALES Y  2 DI</t>
  </si>
  <si>
    <t>COMPLEMENTO CONSOLA IC2</t>
  </si>
  <si>
    <t>EQUIPO DUROMETRO DIGITAL PARA TABLETAS, PRESION MA</t>
  </si>
  <si>
    <t>CABINA PARA 2 INTERPRETES CON SISTEMA DE VENTILACI</t>
  </si>
  <si>
    <t>TRANSMISOR T46 (BODYPACK) INALAMBRICO</t>
  </si>
  <si>
    <t>TRANSMISOR PARA INTERPREACION SIMULT T45 CON ANTEN</t>
  </si>
  <si>
    <t>TERMOCICLADOR CON CAPACIDAD DE 24 TUBOS, RANGO DE</t>
  </si>
  <si>
    <t>MEDIDOR AREA FOLIAR CI-202 CID BIOSCIENC</t>
  </si>
  <si>
    <t>ADQ. MACBOOK DE 13"Y11" P/ CVIDE</t>
  </si>
  <si>
    <t>VIDEOPROYECTOR EPSON POWERLITE S18+, RESOLUCION NA</t>
  </si>
  <si>
    <t>COMPLEM MEDIDOR AREA FOLIAR CI-202</t>
  </si>
  <si>
    <t>MULTIF.XEROX WORKCENTRE 3325-DNI MONOCRO</t>
  </si>
  <si>
    <t>MAC-BOOK AIR 13.3/15DC 1.4GHZ/4 256 GB 8 GB</t>
  </si>
  <si>
    <t>BANCA 1.60X.60CM ASIENTO MADERA COLOR BLANCA</t>
  </si>
  <si>
    <t>BANCA 1.60X.60CM ASIENTO MADERA Y PATAS DE ACERO E</t>
  </si>
  <si>
    <t>MAC-BOOK CON PROCESADOR INTEL CORE i7 2.2GHZ, CON</t>
  </si>
  <si>
    <t>MULTIFUNCIONAL HP OFFICEJET PRO 8610 DE 12.5" X 19</t>
  </si>
  <si>
    <t>KIT DE MUESTREO DE SUELOS MCA AMS 77814</t>
  </si>
  <si>
    <t>FABRICACION MESA EN ESCUADRA PARA LABORA</t>
  </si>
  <si>
    <t>MINI KIT TOMA MUESTRA SUELO MCA AMS77816</t>
  </si>
  <si>
    <t>PANTALLA SAMSUNG 50" LEDT</t>
  </si>
  <si>
    <t>SWICTH CISCO SRW224G4-K9-NA 24 PTOS</t>
  </si>
  <si>
    <t>MULTIFUNCIONAL HP OFFICEJET PRO 8610 COLOR NEGRO,</t>
  </si>
  <si>
    <t>RASTRA JONH DEERE DE TIRO EXCENTRICO DE 20 DISCOS,</t>
  </si>
  <si>
    <t>ARADO JOHN DEERE DE 3 DISCOS REVERSION HIDRAULICA,</t>
  </si>
  <si>
    <t>TRACTOR AGRICOLA JONH DEERE DE DOBLE TRACCION, COL</t>
  </si>
  <si>
    <t>BAXCULA TORREY MOD. EQM-400/800</t>
  </si>
  <si>
    <t>COMPUTADORA HP PRO 8300 CORE I5 MONI 20"</t>
  </si>
  <si>
    <t>COMPLEMENTO FAC 405  CAMPANA EXTRACC HUMO CHR-109 RODELI</t>
  </si>
  <si>
    <t>CAMPANA DE EXTRACCIËN DE HUMO CON LLAVE DE GAS Y A</t>
  </si>
  <si>
    <t>COMP. D.CORE I3-2100 3.1GHZ DD16MB 500GB CON MONIT</t>
  </si>
  <si>
    <t>ESCRITORIO EN L HAVANO SKU 40707</t>
  </si>
  <si>
    <t>MESA DE TRABAJO MURAL RE-VEN NOVATECH</t>
  </si>
  <si>
    <t>VIDEOPROYECTOR EPSON POWERLITE X24+, XGA 3500  LU</t>
  </si>
  <si>
    <t>PANTALLA REDLEAF ELECTRICA 2.44X2.44</t>
  </si>
  <si>
    <t>LIBRERO DOBLE 12 ENTREPA?OS</t>
  </si>
  <si>
    <t>WEATHER LINK LOGGER ESTANDAR WINDOWS, US</t>
  </si>
  <si>
    <t>MESA CENTRAL PARA LABORATORIO, CUBIERTA DE ACERO I</t>
  </si>
  <si>
    <t>ESTACION METEROLOGICA DE ALTA FIABILIDAD</t>
  </si>
  <si>
    <t>CAMARA BIOCLIMATICA 800LT  ECOSHELL C800D CON 2 PU</t>
  </si>
  <si>
    <t>AIRE ACONDICIONADO TIPO MINISPLIT CARRIER 1TON FRI</t>
  </si>
  <si>
    <t>AIRE ACONDICIONADO TIPO MINISPLIT MABE 1 TONELADA</t>
  </si>
  <si>
    <t>ANTENA DE RED INALAMBRICAS. ES UN PAR DE ANTENAS P</t>
  </si>
  <si>
    <t>LAPTOP HP PAVILION 14-V014LA</t>
  </si>
  <si>
    <t>ACCESORIOS CALORIMETRO</t>
  </si>
  <si>
    <t>ESTUCHE R═GIDO</t>
  </si>
  <si>
    <t>MINI SPLIT</t>
  </si>
  <si>
    <t>AIRE ACONDICIONADO TIPO MINISPLIT MCA YORK 2 TR FR</t>
  </si>
  <si>
    <t>NO BREAK - 900 WATTS</t>
  </si>
  <si>
    <t>ANALIZADOR DE ELECTROLITOS PLUS LYTE II, INCLUYE K</t>
  </si>
  <si>
    <t>BOMBA DE AGUA P/CISTERNA EVANS</t>
  </si>
  <si>
    <t>PIZARRON BCO 90X300 CM C/SUP MELAMINA</t>
  </si>
  <si>
    <t>INMOVILIZADOR ELECT. PARA ANIMALES</t>
  </si>
  <si>
    <t>LAPTOP IDEAPAD LENOVO CON PROCESADOR INTEL CORE i5</t>
  </si>
  <si>
    <t>MULTIFUNCIONAL LASER CON FUNCIONES ESTANDAR DE IMP</t>
  </si>
  <si>
    <t>TORNIQUETE SENCILLO CATRAX FIT</t>
  </si>
  <si>
    <t>MULTIFUNCIONAL HP LASERJET PRO  M127FN C</t>
  </si>
  <si>
    <t>ESCRITORIO CONJUNTO OPERATIVO SPAZIO EN ESCUADRA C</t>
  </si>
  <si>
    <t>LIBRERO ALTO CON 5 ENTREPAÐOS SPAZIO, CON 2 PUERTA</t>
  </si>
  <si>
    <t>CREDENZA CON 2 PUERTAS Y REPISA CENTRAL STYL, DE A</t>
  </si>
  <si>
    <t>SILLON EJECUTIVO MESH GIRATORIO, FORRADO EN TELA N</t>
  </si>
  <si>
    <t>CENTRIFUGA CLINICA CENTRIFICIENT</t>
  </si>
  <si>
    <t>1.1.1.1. (NANODROP) ADQUISICION Y MANTENIMIENTO DE</t>
  </si>
  <si>
    <t>NANODROP  QUBIT« 2.0 FLUOROMETER CA.</t>
  </si>
  <si>
    <t>ESTUFA INCUBADORA DIGITAL 50LT</t>
  </si>
  <si>
    <t>515 EQUIIPO DE COMPUTO Y TECNOLOG═AS DE LA INFORMA</t>
  </si>
  <si>
    <t>AUTOMUESTRADOR PARA EL CROMATOGRAFO DE GASES</t>
  </si>
  <si>
    <t>BA?O SECO CON MICROPROCESADOR</t>
  </si>
  <si>
    <t>INSTRUMENTOS MUSICALES (GUITARRAS ELECTROACUSTICAS</t>
  </si>
  <si>
    <t>COLUMNA ATLANTIS T3, SKU 186003729 WATER</t>
  </si>
  <si>
    <t>VIDEOPROYECTORES POWERLITE X21</t>
  </si>
  <si>
    <t>BALANZA PORTATIL CON CAPACIDAD DE 600G, CON PANEL</t>
  </si>
  <si>
    <t>MICROSCOPIO BINOCULAR MOD DM 500 LEICA</t>
  </si>
  <si>
    <t>EMPACADORA PARA ALTO VAC═O CON OPCIËN A ATMËSFERA</t>
  </si>
  <si>
    <t>MOBILIARIO PARA CUB═CULOS DE ESTUDIANTES DE POSGRA</t>
  </si>
  <si>
    <t>CAMPANA EXTRACCION HUMOS Y GASES FABRICADA EN PROL</t>
  </si>
  <si>
    <t>TINA DE CUAJADO CON CALENTAMIENTO A DOS NIVELES FA</t>
  </si>
  <si>
    <t>MEDIDOR (POTENCIËMETRO) DE PH DE MESA STARTER OHAU</t>
  </si>
  <si>
    <t>MAQUINA PARA ENGARGOLAR O SELLAR BOTES DE CARTËN Y</t>
  </si>
  <si>
    <t>REFRACTOMETRO DIGITAL PORT┴TIL DE 0-95 GRADOS BRIX</t>
  </si>
  <si>
    <t>MULTIFUNCIONAL HP LASERJET M125A 21PPM</t>
  </si>
  <si>
    <t>VENTA E INSTALACION DE SISTEMA VIDEO VIG</t>
  </si>
  <si>
    <t>PROYECTORES</t>
  </si>
  <si>
    <t>VIDEOPROYECTOR EPSON POWERLITE S18+, PROYECCION DE</t>
  </si>
  <si>
    <t>PANTALLA LG DE 43" CON RESOLUCION FULL HD, SMART T</t>
  </si>
  <si>
    <t>COMPUTADORA GHIA CON PROCESADOR CORE i3, MEMORIA R</t>
  </si>
  <si>
    <t>COMPUTADORA GHIA CON PROCESADOR CORE i5, MEMORIA R</t>
  </si>
  <si>
    <t>EQUIPO DE COMPUTO PARA EL AN┴LISIS DE LA INFORMACI</t>
  </si>
  <si>
    <t>CAMARA ELECTROFORESIS</t>
  </si>
  <si>
    <t>3.1.22 COMPRA DE TELESCOPIO (GRAN TELESCOPIO EQ 90</t>
  </si>
  <si>
    <t>AIRE ACONDICIONADO</t>
  </si>
  <si>
    <t>MUFLA DIGITAL</t>
  </si>
  <si>
    <t>EQ AIRE ACONDICIONADO</t>
  </si>
  <si>
    <t>PANTALLA LG DE 49" CON RESOLUCION FULL HD, SMART T</t>
  </si>
  <si>
    <t>CAMPANA DE FLUJO LAMINAR 120X50X57CM</t>
  </si>
  <si>
    <t>MAMPARA MOVIL DE PISO 160X92</t>
  </si>
  <si>
    <t>VIDEOPROYECTOR DE 3000 LUMENES COLOR NEGRO CON CON</t>
  </si>
  <si>
    <t>AGITADOR VORTEX LSE CABEZAL CORNING</t>
  </si>
  <si>
    <t>CAFETERA WEST BEND VYDE</t>
  </si>
  <si>
    <t>ESCRITORIO BASICO C/GABINETE MULTIUSOS</t>
  </si>
  <si>
    <t>COMPL MICROPIPETA RESEARCH PLUS</t>
  </si>
  <si>
    <t>GUITARRA FENDER CD60CE ELCTR ACU</t>
  </si>
  <si>
    <t>CONTRABAJO CON FUNDA</t>
  </si>
  <si>
    <t>CAFETERA WEST BEND 100 TAZAS VYDE</t>
  </si>
  <si>
    <t>CAMARA DIGITAL 9.0MXP OPT 900</t>
  </si>
  <si>
    <t>MICROSCOPIO BINOCULAR MIC-990</t>
  </si>
  <si>
    <t>LAPTOP TOSHIBA SATELLITE L845D- SSP4163K</t>
  </si>
  <si>
    <t>CONTADOR DE CELULAS SOMATICAS, ANALIZADOR DE LECHE</t>
  </si>
  <si>
    <t>PUESTO DE TRATAMIENTO MARCA SIRONA</t>
  </si>
  <si>
    <t>MULTIFUNCINAL SAMSUNG SCX-6545</t>
  </si>
  <si>
    <t>EQYUPO DE AUDIO PORTATIL, CON 2 BAFLES DE 10", DOS</t>
  </si>
  <si>
    <t>ESCRITORIO EN L MAPLE L.ITALIA 1.7X1.42</t>
  </si>
  <si>
    <t>SKU 57252 MULTIFUNCIONAL EPSON L355</t>
  </si>
  <si>
    <t>ORDEÐADORA INDIVIDUAL MOD TJAL-151-E</t>
  </si>
  <si>
    <t>MINISPLIT 2TR F/C LENNOX 220/1/60 HW R22</t>
  </si>
  <si>
    <t>IMPRESORA MULTIFUNCIONAL HP LJ M125A</t>
  </si>
  <si>
    <t>KIT POTENCIOMETRO COMPLETO SEVEN EASY</t>
  </si>
  <si>
    <t>VIDEOPROYECTOR EPSON S18+</t>
  </si>
  <si>
    <t>AGITADOR ROTATORIO Y MICROPIPETA MULTICANAL (╔STA</t>
  </si>
  <si>
    <t>AGITADOR TAQ MAN PRE-DESIGN KIT TRIZOL</t>
  </si>
  <si>
    <t>PROYECTOR EPSON S18+ CON 3000LUMENES CON ENTRADA</t>
  </si>
  <si>
    <t>SUM E INSTALACION AIRE ACONDICIONADO YORK DE 6.5 T</t>
  </si>
  <si>
    <t>PANTALLA  SMART TV  DE 40" COLOR NEGRO</t>
  </si>
  <si>
    <t>IMPRESORA HP LASER JET CP1025NW COLOR</t>
  </si>
  <si>
    <t>PUESTO TRATAMIENTO INTEGO BASICO</t>
  </si>
  <si>
    <t>VIDEOPROY MULTIMEDIA HITACHI</t>
  </si>
  <si>
    <t>REFRIGERADOR VERTICAL DE 4 PUERTAS CON PANTALLA PA</t>
  </si>
  <si>
    <t>PANTALLA P/PROYECCION VUTEC 120"</t>
  </si>
  <si>
    <t>COLUMNA CAPILAR</t>
  </si>
  <si>
    <t>RELOJ CHECADOR CON TERMINAL ZK AUTONOMA, LECTOR DE</t>
  </si>
  <si>
    <t>CARRO ROJO MCA DIAG MOD MR-0042</t>
  </si>
  <si>
    <t>CARRO ROJO DE EMERGENCIA MOVIBLE, FABRICADO EN MAT</t>
  </si>
  <si>
    <t>MINISPLIT 3 TR SOLO FRIO 3600 BTU COLOR BLANCO</t>
  </si>
  <si>
    <t>MINISPLIT 3 TR SOLO FRIO 3600BTU COLOR BLANCO</t>
  </si>
  <si>
    <t>GAVETA MULTIUS .50X.59X1M MEL GRIS L 302</t>
  </si>
  <si>
    <t>MICROTOMO MICROM, SEMIAUTOMATICO C ADAPT</t>
  </si>
  <si>
    <t>AGITADOR VIBRATORIO</t>
  </si>
  <si>
    <t>DISPENSOR</t>
  </si>
  <si>
    <t>7 VENTILADOR INDUSTRIAL PARED 3</t>
  </si>
  <si>
    <t>MULTIFUNCIONAL INYECCION DE TINTA A COLOR, IMPRIME</t>
  </si>
  <si>
    <t>MINI LAPTOP GATEWAY ONE 2GB</t>
  </si>
  <si>
    <t>MINI LAPTOP ACER ASPIRE ONE 1GB</t>
  </si>
  <si>
    <t>CREDENZA EJECUTIVA DE 1.80X40M EN MELAMINA COLOR G</t>
  </si>
  <si>
    <t>MICROSC BIN COMP DM750 C/CAMARA DIG.</t>
  </si>
  <si>
    <t>ESTUCHE DE DIAGNOSTICO ORION EMG-0892</t>
  </si>
  <si>
    <t>ESTUCHE DE DIAGNOSTICO ORION TIMESCO CON TECNOLOGI</t>
  </si>
  <si>
    <t>PANTALLA SLIM SMART TV LED 32"</t>
  </si>
  <si>
    <t>VIDEOGRABADORA DIG MOD 8CH 8AUD HY 268 4, SE PUEDE</t>
  </si>
  <si>
    <t>BECERRERAS CALF-TEL PRO II</t>
  </si>
  <si>
    <t>ANTROPOMETRO DE 24CM CESCORF</t>
  </si>
  <si>
    <t>PLICOMETRO LANGE METALICO, EN COLOR VERDE.</t>
  </si>
  <si>
    <t>PLICOMETRO BASELINE LANGE</t>
  </si>
  <si>
    <t>ESTUFA MABE 30" GRAFITO CON CRISTAL TEMPLADO EN CO</t>
  </si>
  <si>
    <t>DIVISOR DE HACES PARA MICROSCOPIO SEILER BEAMSPLIT</t>
  </si>
  <si>
    <t>CAMARA DE VIDEO  CCD A COLOR PARA MICROSCOPIO</t>
  </si>
  <si>
    <t>COMPLEMENTO DE UNIDAD DENTAL</t>
  </si>
  <si>
    <t>ISLA PARA EXPOSICION DE ESPECIMENES</t>
  </si>
  <si>
    <t>VITRINA GRANDE PARA EXPOSICION DE ESPECIMENES, INC</t>
  </si>
  <si>
    <t>MODULO EJECUTIVO QUE SE COMPONE DE ESCRITORIO PENI</t>
  </si>
  <si>
    <t>MICROSCOPIO BINOCULAR MOD CXL LABOMED DE CAMPO CLA</t>
  </si>
  <si>
    <t>MICROSCOPIO BINOCULAR BIOLOGICO MOD XSZ-107</t>
  </si>
  <si>
    <t>MICROSCOPIO BINOCULAR BIOLOG MOD XSZ-107</t>
  </si>
  <si>
    <t>ESCRITORIO PUNTA EN D SIN CAJONERA COLOR CAOBA</t>
  </si>
  <si>
    <t>MINISPLIT 1 TON FRIO-CALOR MIRAGE</t>
  </si>
  <si>
    <t>COMPUTADORA HP PRESARIO 18-4204LA AIO 500GB, MEMOR</t>
  </si>
  <si>
    <t>CAMPANA FLUJO LAMINAR  120 CM MOD.FV21</t>
  </si>
  <si>
    <t>BASCULA C/ESTADIMETRO MCA BAS Y COMPLEMENTO  OMRON TIPO TANITA.</t>
  </si>
  <si>
    <t>BASCULA CON ESTADIMETRO NUEVO LEON 160, CON CAPAC</t>
  </si>
  <si>
    <t>MICROSCOPIO CARL ZEISS PRIMO STAR BASICO, ILUMINAC</t>
  </si>
  <si>
    <t>ULTRACONGELADOR REVCO UXF CON RACK, 5 PUERTAS INTE</t>
  </si>
  <si>
    <t>PIZARRON ELECTRICO CON RESOLUCION DE 1000 LINEAS P</t>
  </si>
  <si>
    <t>BASCULA DE ANALIZADOR DE GRASA CORPORAL MARCA TANI</t>
  </si>
  <si>
    <t>BASCULA CON ANALIZADOR DE GRASA CORPORAL MARCA TAN</t>
  </si>
  <si>
    <t>BASCULA ANALIZADOR DE GRASA CORPORAL MARCA TANITA</t>
  </si>
  <si>
    <t>RESTIRADOR DE MADERA CON ESTRUCTURA METALICA EN CO</t>
  </si>
  <si>
    <t>SIMULADOR MANIQUI COMPLEM A-DEC 42L</t>
  </si>
  <si>
    <t>BASCULA PEDIATRICA DIGITAL HEATHL O METER HD</t>
  </si>
  <si>
    <t>BASCULA PEDIATRICA DIG HEATHL O METER HD</t>
  </si>
  <si>
    <t>MICROSCOPIO PRIMO STAR CARL ZIESS BASICO. CONFIGUR</t>
  </si>
  <si>
    <t>DESFIBRILADOR AUTOMATICO PARA DESCARGA PROFESIONAL</t>
  </si>
  <si>
    <t>SIMULADOR INFANTIL EN PAQUETE DE 4 MANIQUIS BEB╔S</t>
  </si>
  <si>
    <t>SIMULADOR ADULTO CON 4 MANIQUIES PARA ESTUDIO DE C</t>
  </si>
  <si>
    <t>SIMULADOR CHAROLA COMPLEMENTO A-DEC 42L</t>
  </si>
  <si>
    <t>VITRINA FABRICADA DE METAL, CON UNA PUERTA ABATIBL</t>
  </si>
  <si>
    <t>CAMARA GEME SPYLX</t>
  </si>
  <si>
    <t>MAQUINA DE FORMACION QUE INCLUYE DISPOSITIVO PARA</t>
  </si>
  <si>
    <t>EQUIPO TUNEL DE VIENTO FABRICADO EN ALUMINIO, CON</t>
  </si>
  <si>
    <t>PIZARRON ELECTRONICO CON RESOLUCION DE 1000 LINEAS</t>
  </si>
  <si>
    <t>RESTIRADOR BLANCO CON ESTRUCTURA METALICA NEGRA CO</t>
  </si>
  <si>
    <t>CONJUNTO EN L LINEA SPAZIO</t>
  </si>
  <si>
    <t>LIBRERO EN MELAMINA CON CANTOS PVC</t>
  </si>
  <si>
    <t>MULTIFUNCIONAL CANON D1320 COLOR GRIS CLARO</t>
  </si>
  <si>
    <t>WEATHER LINK C/DATA LOGGER STANDARD</t>
  </si>
  <si>
    <t>MODELO ANATOMICO DE CABALLO</t>
  </si>
  <si>
    <t>PIPETA AUTOMATIZE TRANSFERPETTEELECTRONICA</t>
  </si>
  <si>
    <t>COMPLEMENTO AUTOMATIZE TRANSFERPETTE ELECTRONICA</t>
  </si>
  <si>
    <t>COMPUTADORA CI5 8GB 1TB DVD KIT MICROSOF</t>
  </si>
  <si>
    <t>REGULADOR CONCOA DIAFR ACERO INOX</t>
  </si>
  <si>
    <t>MEZCLADORA DE 36 CANALES ANALOGA ESC.MUS</t>
  </si>
  <si>
    <t>GABINETE C/RACK, PUERTAS ACRILICO</t>
  </si>
  <si>
    <t>LOCKER 4 PUERTAS C/REJILLA .40X.34X1.7MT</t>
  </si>
  <si>
    <t>GENERADOR DE ENERGIA MONOFASICO PORTATIL DE MERGEN</t>
  </si>
  <si>
    <t>SET JUEGOS RECREATIVOS METALICOS (RESBALADERO, COL</t>
  </si>
  <si>
    <t>SIMULADOR DE SONIDOS DE CORAZON Y PULMON TORSO ADU</t>
  </si>
  <si>
    <t>BECERRERA DE FIBRA DE VIDRIO</t>
  </si>
  <si>
    <t>ANDADERA INANTIL MUSICAL</t>
  </si>
  <si>
    <t>PROYECTOR EPSON S12+ C/PANTALLA INCLUIDA</t>
  </si>
  <si>
    <t>5213 OTRO EQUIPOS Y APARATOS AUDIOV</t>
  </si>
  <si>
    <t>MASCARILLA Y TANQUE DE OXIGENO PEDIATRIC</t>
  </si>
  <si>
    <t>523 CAMARAS FOTOGRAFICAS Y DE VIDEO</t>
  </si>
  <si>
    <t>WH-FRIGOBAR 5P SILV</t>
  </si>
  <si>
    <t>THINCENTRE AIO 73Z20",4GB,DD500</t>
  </si>
  <si>
    <t>IMPRESORA  HP LASERJET M1536DNF MONOCROMA</t>
  </si>
  <si>
    <t>EQUIPO SUCCIONADOR DE FLEMAS 7305-D DEVILBISS</t>
  </si>
  <si>
    <t>PROYECTOR HITACHI WNLAN/HDMI/USB 2500LUM</t>
  </si>
  <si>
    <t>COMPLEMENTO DOCUMENTO 293199 PROTECTOR DE COLHON TECHO PTR</t>
  </si>
  <si>
    <t>PROTECTOR DE COLHON TECHO PTR</t>
  </si>
  <si>
    <t>MICROPIPETA AUT FINNPIPETTE F1 0.5-10UL</t>
  </si>
  <si>
    <t>SOPORTE PARA PANTALLA</t>
  </si>
  <si>
    <t>SIMULADOR OBSTETRICO SUSIE TORSO PARA PR┴CTICAS DE</t>
  </si>
  <si>
    <t>COMPL CPU INTEL CORE I5 RAM 4GB DISCO DU</t>
  </si>
  <si>
    <t>EQUIPO DE COCINA GUARDERIA</t>
  </si>
  <si>
    <t>ARCHIVERO METALICO DE 4 GAVETAS CON CHAPA, MARCA K</t>
  </si>
  <si>
    <t>MONITOR LG LED 22EA53V-P 22" HD 60HZ 240</t>
  </si>
  <si>
    <t>BASCULA CON ALTIMETRO COLOR BLANCO OSTION MARCA NU</t>
  </si>
  <si>
    <t>MEDIDOR PARA MESA DE PH  EN COLOR GRIS CON BRAZO P</t>
  </si>
  <si>
    <t>MEDIDOR MATERIAL DIVERSO</t>
  </si>
  <si>
    <t>EQUIPO COMPLEMENTARIO PLANTA EMERGENCIA</t>
  </si>
  <si>
    <t>BAÐO MARIA DE ACERO INOXIDABLE DE 30X15 CMS, PARA</t>
  </si>
  <si>
    <t>BA?O MARIA MATERIAL DIVERSO</t>
  </si>
  <si>
    <t>CAMPANA FLUJO LAMINAR HORIZ</t>
  </si>
  <si>
    <t>TELEVISION AOC LED 42" FULL HD 2 HDMI PC</t>
  </si>
  <si>
    <t>ARCHIVEROMETALICO 4 GAVETAS GRIS</t>
  </si>
  <si>
    <t>KIT DE PROTECCION RADIOLOGICA</t>
  </si>
  <si>
    <t>HORNO FELISA MOD.FEAD294A</t>
  </si>
  <si>
    <t>HORNO FELISA MOD. FEAD294A</t>
  </si>
  <si>
    <t>MUFLA MAPRE COMPUTERICE FURNOCEPROGRAMMES PROPIA P</t>
  </si>
  <si>
    <t>KIT DE INSEMINACION ARTIFICIAL</t>
  </si>
  <si>
    <t>THINCENTRE AIO EDGE 73Z20" 4GB, DD500 5 THINCENTR</t>
  </si>
  <si>
    <t>THINCENTRE AIO EDGE 73Z20" 4GB, DD500 5 THINCENT</t>
  </si>
  <si>
    <t>AUTOCLAVE MEDICAL INDUSTRIAL 41X30X60</t>
  </si>
  <si>
    <t>LOCKER 3 PUERTAS MD959 .40X.34X1.7MTS</t>
  </si>
  <si>
    <t>PANTALLA LED 50 PULGADAS</t>
  </si>
  <si>
    <t>MODULO DE 22 LOCKER DE 4 PUERTAS C/REJILLA METALIC</t>
  </si>
  <si>
    <t>ESTANTERIA C/MENSULAS C/12 CHA MD737 CON DOS ENTRE</t>
  </si>
  <si>
    <t>LOCKER 1 PUERTA MD957 COLOR BLANCO METALICO</t>
  </si>
  <si>
    <t>VENTILADOR INDUSTRIAL DE PARED 30</t>
  </si>
  <si>
    <t>ESCRITORIO L.SPAZIO DE UNA PIEZA S COLOR PERA/GRIS</t>
  </si>
  <si>
    <t>ESCRITORIO L.SPAZIO COLOR PERA/GRIS CON SUPERFICIE</t>
  </si>
  <si>
    <t>RACK SELECCION CARGA MED MD931 DE 2.40 ALTU .60 DE</t>
  </si>
  <si>
    <t>RACK SELECCION CARGA MED MD931 DE 2.40 ALTO X .60</t>
  </si>
  <si>
    <t>RACK SELECCION CARGA MED MD931 2.40 ALTO X .60 DE</t>
  </si>
  <si>
    <t>RACK SELECCION CARGA MED MD931 2.40 ALTO .60 DE AN</t>
  </si>
  <si>
    <t>RACK SELECCION CARGA MED MD931 2.40 ALTO .60DE ANC</t>
  </si>
  <si>
    <t>RACK SELECCION CARGA MED MD931 2.40 ALTO X .60 ANC</t>
  </si>
  <si>
    <t>RACK SELECCION CARGA MED MD931 2.40 ALTA X .60 DE</t>
  </si>
  <si>
    <t>HIDROLAVADORA KARCHER K5.68 MANGUERA DE</t>
  </si>
  <si>
    <t>CLINËMETRO DIGITAL HAGLOF</t>
  </si>
  <si>
    <t>MULTIF.MONOC.AQUARIUS KYOCERA FS-1120MFP</t>
  </si>
  <si>
    <t>SIMULADOR ENTRENADOR DIGITAL OJO SB51006U</t>
  </si>
  <si>
    <t>SIMULADOR ENTRENADOR DIGITAL DE OJO SB51006U.</t>
  </si>
  <si>
    <t>MEDIDORES DE TEMPE</t>
  </si>
  <si>
    <t>DESBROZADORA GAS CURVA 21.2CC ECHO</t>
  </si>
  <si>
    <t>F/0001 DISTRIBUIDOR DE AUDIO. RADIO UNIV.</t>
  </si>
  <si>
    <t>LAPTOP SONY VAIO FIT SVF14A15CL C/DISCO</t>
  </si>
  <si>
    <t>HOR. ELEC. P/CERAMICA CR6L-2/6D PREFINSA</t>
  </si>
  <si>
    <t>VIDEOPROYECTOR PARA IMAGENES 2D MARCA HITACHI</t>
  </si>
  <si>
    <t>PANTALLA DE PROYECCION TRASERA 180 GRADOS</t>
  </si>
  <si>
    <t>REPRODUCTOR HDMI</t>
  </si>
  <si>
    <t>515 EQUIPO DE COMPUTO Y TECNOLOG═AS</t>
  </si>
  <si>
    <t>DISPLAY PORTA BANNERS VAR.MED</t>
  </si>
  <si>
    <t>SIMULADOR DE ACCESO INTRAVENOSO BRAZO, CON BASE DE</t>
  </si>
  <si>
    <t>LAPTOP SONY VAIO SVF14A15CL 2TB</t>
  </si>
  <si>
    <t>LAPTOP SONY VAIO SVF14A15CL 1TB</t>
  </si>
  <si>
    <t>KIT DE SUTURA ADULTO DE UNA PIERNA Y UN BRAZO.</t>
  </si>
  <si>
    <t>COMPUTADORA HP ELITE  800 G1 TW CORE I7</t>
  </si>
  <si>
    <t>TELEVISIËN LG DE 60", PANTALLA SMART TV FHD</t>
  </si>
  <si>
    <t>PANTALLA DE PROYECCION ELECTRICA DE TELLO 2.44*2.4</t>
  </si>
  <si>
    <t>RADIO UBIQUITI NANOSTATION-5</t>
  </si>
  <si>
    <t>MULTIFUNCIONAL HP M1132</t>
  </si>
  <si>
    <t>MEDIDOR DE PH EDUCACIONAL CON AGITADOR</t>
  </si>
  <si>
    <t>EQUIPO COMPUTO DUALCORE DD500GB RAM 4G</t>
  </si>
  <si>
    <t>ENSERES P/OFICINA</t>
  </si>
  <si>
    <t>AIRE ACONDICIONADO MIRAGE 2 TON C/INST</t>
  </si>
  <si>
    <t>COMPLEMENTO CARRIL DE ATLETISMO</t>
  </si>
  <si>
    <t>45 MTRS DE TAPETE  MOVIL P/ATLETISMO</t>
  </si>
  <si>
    <t>COMPLEMENTO CARRIL ATLETISMO MOVIL</t>
  </si>
  <si>
    <t>ESCLEROMETRO PARA PRUEBAS NO DESTRUCTIVAS DEL CONC</t>
  </si>
  <si>
    <t>SIMULADOR PUNTUAL DE NACIMIENTO PROMPT FLEX BIRTHI</t>
  </si>
  <si>
    <t>PLATAFORMA DE VIBRACIËN PARA SANGRADO DE CONCRETO</t>
  </si>
  <si>
    <t>SIMULADOR MANIQUI CRISIS PLUS NASCO LF03956U DE CU</t>
  </si>
  <si>
    <t>VIDEOPROYECTOR SONY VPL-DX100</t>
  </si>
  <si>
    <t>SIMULADOR DE ACCESO INTRAVENOSO</t>
  </si>
  <si>
    <t>EQUIPO CELULAR SMART PHONE</t>
  </si>
  <si>
    <t>SIMULADOR DE SUTURA EPISIORRAFIA.</t>
  </si>
  <si>
    <t>MINISPLIT PRAINT 2 TON FRIO/CAL</t>
  </si>
  <si>
    <t>MINISPLIT PRAINT 1 TON FRIO/CAL</t>
  </si>
  <si>
    <t>PROYECTOR EPSON W11 ART.53884</t>
  </si>
  <si>
    <t>HP ZBOOK 15U, CI5/15.6/1TB/8GB/W7/10 5CG COLOR NEG</t>
  </si>
  <si>
    <t>CLINICAL Z-100 A CENTRIFUGE W/ROTOR BLANCA CON ROT</t>
  </si>
  <si>
    <t>LECTOR MICROPLACAS ELISA STATFAX 4200</t>
  </si>
  <si>
    <t>GABINETE MULTIUSOS NEGRO INOX SKU .76 X .38 X 1.68</t>
  </si>
  <si>
    <t>MEZCLADORA, COLOR NEGRO</t>
  </si>
  <si>
    <t>MICROFONO INHALAMBRICO</t>
  </si>
  <si>
    <t>GABINETE PARA CAFE SKU CON 2 ESPACIOS, CON ENTREPA</t>
  </si>
  <si>
    <t>COMPUTADORA ACER AZ3771-MB10B</t>
  </si>
  <si>
    <t>TRIPIE DE ACERO PARA BAFLES COLOR NEGRO</t>
  </si>
  <si>
    <t>MICROFONO DINAMICO DE LUJO DOBLE IMPEDAN</t>
  </si>
  <si>
    <t>TRIPIE D/PISO PARA MICROFONO C/BOOM INTE</t>
  </si>
  <si>
    <t>MAQ LANZA PELOTAS PROFES IRON MIKE MODMP5</t>
  </si>
  <si>
    <t>MAQUINA LANZAPELOTAS PROFESIONAL IRON MIKE MP5D15,</t>
  </si>
  <si>
    <t>531 EQUIPO M╔DICO Y DE LABORATORIO</t>
  </si>
  <si>
    <t>EQUIPO DE AGUAS RESIDUALES PARA ANALISIS DE DBO QU</t>
  </si>
  <si>
    <t>LAPTOP PAVILION G4-1365LA 14 CI3 4G 640G</t>
  </si>
  <si>
    <t>IMPRESORA 3D DA VINCI, CON 1 FILAMENTO, PUERTA DE</t>
  </si>
  <si>
    <t>PROCESADOR DE SEÐAL DE 2 CANALES HD/SD, DISPLAY AL</t>
  </si>
  <si>
    <t>IPAD APPLE WIFI, CON PANTALLA LCD DE 9.7" MULTITOU</t>
  </si>
  <si>
    <t>REFRIGERADOR 18┤ SILVER WHIRLPOOL 2 PUER</t>
  </si>
  <si>
    <t>DISPENSADOR DE AGUA CON OPCION PARA AGUA FRIA Y AG</t>
  </si>
  <si>
    <t>1.1.1.1.EQUIPO ESPECIALIZADO PARA R</t>
  </si>
  <si>
    <t>CARRO POWER SYNC QUE PERMITE EL ALMACENAMIENTO, CA</t>
  </si>
  <si>
    <t>NO BREAK 1000VA 600W RESPALDO APROX. 50</t>
  </si>
  <si>
    <t>TRAMPA PARA ANIMALES GDE</t>
  </si>
  <si>
    <t>COMPUTADORA DE ESCRITORIO HP PRODESK 405G1MT, PROC</t>
  </si>
  <si>
    <t>RELOJ CHECADOR CON LECTOR DE HUELLA DIGITAL, CON P</t>
  </si>
  <si>
    <t>BATERIAS, ESTUCHE, SUCTION CUP MOUNT</t>
  </si>
  <si>
    <t>RACK DE 14 UNIDADES CON RUEDAS</t>
  </si>
  <si>
    <t>ADQUISICION DE EQUIPO DE COMPUTO, IMPRESORA Y ESCA</t>
  </si>
  <si>
    <t>ESCRITORIO SECRETARIAL LINEA 8000, DE AGLOMERADO,</t>
  </si>
  <si>
    <t>ARCHIVERO METALICO DE CUATRO GAVETAS, MOD M80, EN</t>
  </si>
  <si>
    <t>ARCHIVERO METALICO DE CUATRO GAVETAS, MOD N80, EN</t>
  </si>
  <si>
    <t>MICROSCOPIO BINOCULAR MARCA LEICA, MODELO DM500, 4</t>
  </si>
  <si>
    <t>AIRE ACONDICIONADO 5 TON</t>
  </si>
  <si>
    <t>DECODIFICADOR DINAMICO DE RDS  RADIO U</t>
  </si>
  <si>
    <t>LAP TOP THOSIBA SATELLITE, SISTEMA OPERATIVO WINDO</t>
  </si>
  <si>
    <t>CAMARA DE PRUEBA DE CARBONIZACION  PARA EL CONCRET</t>
  </si>
  <si>
    <t>CAMA DIGITAL PARA MICROSCOPIO MRCA LEICA, MODELO</t>
  </si>
  <si>
    <t>CEREBRUM CONTROL PANEL 1U AXON CCP2410</t>
  </si>
  <si>
    <t>CAMARA TRIAXIAL ACANALADA PARA MUESTRAS DE 70MM, C</t>
  </si>
  <si>
    <t>MICROSCOPIO ESTEREOSCOPICO PARA FORMACION CON ILUM</t>
  </si>
  <si>
    <t>KIT INSTRUMENTAL QUIRURGICO</t>
  </si>
  <si>
    <t>PANTALLA LED DE 20" DISEÐADA EXCLUSIVAMENTE PARA R</t>
  </si>
  <si>
    <t>HD SD DUAL LOGO AXON HMC1000 LOGO X</t>
  </si>
  <si>
    <t>COMPLEMENTO DOCUMENTO 342217 CAMIONETA HIACE TOYOTA 2016 BLANCA 15 PA</t>
  </si>
  <si>
    <t>CAMIONETA HIACE TOYOTA 2016 BLANCA 15 PASAJEROS CO</t>
  </si>
  <si>
    <t>PRENSA DIGITAL TRIAXIAL</t>
  </si>
  <si>
    <t>RADAR BUSHNELL PARA MEDIR LA VELOCIDAD CON ALCANCE</t>
  </si>
  <si>
    <t>HD SD MASTER AXON HMC1000 BASE X</t>
  </si>
  <si>
    <t>MINISPLIT MCA YORK 11/2 TR220/1/60 R22</t>
  </si>
  <si>
    <t>IPAD AIR 2 WIFI ACABADO COLOR PLATA, CONTORNO DE F</t>
  </si>
  <si>
    <t>MOLDE PARTIDO PARA MUESTRAS WF4051</t>
  </si>
  <si>
    <t>DISPOSITIVO DE CONSOLIDACION HIDRAHULICA PARA MUES</t>
  </si>
  <si>
    <t>AUTOCLAVE MCA BINDER MOD. ED115</t>
  </si>
  <si>
    <t>5 TABLET 7" TITAN</t>
  </si>
  <si>
    <t>EQUIPO BLADER INTERFACE AIRE/AGUA WF4320</t>
  </si>
  <si>
    <t>COMPRESOR DE AIRE DE LABORATORIO CON PRESION MAXIM</t>
  </si>
  <si>
    <t>SEMBRADORA NEUMATICA MOD 1030 JOHN DEERE</t>
  </si>
  <si>
    <t>UNIDAD DE ADQUISICION DE DATOS  DE 16 CANALES, 110</t>
  </si>
  <si>
    <t>EQUIPO PLANTILLA DE GEOANALISIS WF6016/T1</t>
  </si>
  <si>
    <t>ARCO JANDAO WOODEN BOW DE MADERA, KIT DE 3 PIEZAS,</t>
  </si>
  <si>
    <t>ESTABILIZADOR TOMCAT LONG DE 26", ES UN CONTROL PA</t>
  </si>
  <si>
    <t>MANERAL DE ARCO RECURVO GMX DE 25" LH, EN COLOR NA</t>
  </si>
  <si>
    <t>RAMAS PARA ARCO RECURVO GP F7 FOAM MD 42 SHORT.</t>
  </si>
  <si>
    <t>ASPERSOR STIHL SR 430</t>
  </si>
  <si>
    <t>MIRA ESTANDAR DE ARCO RECURVO ULTIMA, EN COLOR NEG</t>
  </si>
  <si>
    <t>ESTACION BASE DE WIFI AIPORT EXPRESS, COMPATIBLE S</t>
  </si>
  <si>
    <t>ESTABILIZADOR CENTRAL W&amp;W HMCS PLUS CARBON, EN COL</t>
  </si>
  <si>
    <t>12 FLECHAS DE FIBRA DE CARBONO X10 600. CONSUMIBLE</t>
  </si>
  <si>
    <t>BALANZA ANALITICA CON UNA PRECISION DE 1 MILIGRAMO</t>
  </si>
  <si>
    <t>I/O PANEL FOR GDR216 MOD BPH37 GDR216</t>
  </si>
  <si>
    <t>MODULO "L" 120S</t>
  </si>
  <si>
    <t>BALANZA ELECTRONICA DIGITAL CON UNA PRECISION DE 1</t>
  </si>
  <si>
    <t>LIBRERO CON CERRADURA 115C</t>
  </si>
  <si>
    <t>EQUIPO CELDA DE CARGA WF0370/T</t>
  </si>
  <si>
    <t>GAVETA DE SERVICIOS 225</t>
  </si>
  <si>
    <t>SILLA GENOVA TANDEM N379</t>
  </si>
  <si>
    <t>HD&amp;SD 24 CH MULTIVIEWER AXON SVH240000 A</t>
  </si>
  <si>
    <t>EQUIPO DE CELDAS DE CARGA</t>
  </si>
  <si>
    <t>TRANSDUCTOR POTENCIOMETRICO WF6208</t>
  </si>
  <si>
    <t>HD SD DUAL 2D DVE AXON HMC1000 DVE</t>
  </si>
  <si>
    <t>PANEL CONTROL 2 VIAS WF4330</t>
  </si>
  <si>
    <t>GENERADOR DE SEÐALES TEKTRONIC SPG8000</t>
  </si>
  <si>
    <t>19"-4RU HOUSING AXON SFR18</t>
  </si>
  <si>
    <t>MEDIDOR DIGITAL PRESION WF4330/2</t>
  </si>
  <si>
    <t>ESCRITORIO CROME</t>
  </si>
  <si>
    <t>EQUIPO TAPA SUPERIOR DE 50MM DE DIAMETRO CON 2 TUB</t>
  </si>
  <si>
    <t>JAULAS PARA BECERRO</t>
  </si>
  <si>
    <t>BASCULA DE PLANCHA  CAPACIDAD 300 KG</t>
  </si>
  <si>
    <t>80 PIEZAS BUTACA PARA AUDITORIO</t>
  </si>
  <si>
    <t>PEDESTAL DE 50MM PARA CAMARA TRIAXIAL</t>
  </si>
  <si>
    <t>TRAINING AT CUSTOMER AXON TRAINING</t>
  </si>
  <si>
    <t>3GB/S HD SD DUAL INPUT AXON GDR216</t>
  </si>
  <si>
    <t>REVOLVEDORA DE CONCRETO CON CAPACIDAD DE 10 KG, CU</t>
  </si>
  <si>
    <t>COMMISSIONING OF SYSTEM AXON MOD COMMISS</t>
  </si>
  <si>
    <t>MULTIFORMAT SYNCROSS ROUTER AXON SCG2424</t>
  </si>
  <si>
    <t>JUEGO DE 5 PLACAS CON ASIENTO CIRCULAR EN ACERO IN</t>
  </si>
  <si>
    <t>3GB/S HD SD DUAL INPUT AXON GDR26</t>
  </si>
  <si>
    <t>EQUIPO EN ACERO INOXIDABLE, INCLUYE ANILLO JAPONES</t>
  </si>
  <si>
    <t>FULL OPTION MASTER CONTROL AXON MCP1000</t>
  </si>
  <si>
    <t>MASTER CONTROL SOFTWARE AXON MC SFT PNL</t>
  </si>
  <si>
    <t>MAQUINA SELLADORA KID380</t>
  </si>
  <si>
    <t>ESCRITORIO EN L, MEDIDAS DE BALA 1.50*0.60 DE LARG</t>
  </si>
  <si>
    <t>REFERENCE B&amp;B TRI LEVEL AXON CDV29</t>
  </si>
  <si>
    <t>I/O PANEL FOR GDR26 MOD BPH17 GDR26</t>
  </si>
  <si>
    <t>DISCO DURO EXTERNO DE ESTADO SOLIDO, CON CAPACIDAD</t>
  </si>
  <si>
    <t>IMPRESORA HP LJ PRO N275 TOPSHOT A COLOR</t>
  </si>
  <si>
    <t>MICROSCOPIO OPTICO VANGUARD 1282ECM</t>
  </si>
  <si>
    <t>AIRE ACONDICIONADO TIPO MINISPLIT DE 3 TONELADAS</t>
  </si>
  <si>
    <t>AIRE ACONDICIONADO TIPO MINISPLIT DE 3 TONELADAS P</t>
  </si>
  <si>
    <t>1.1.1.1.EQUIPO ESPECIALIZADO PARA REALIZAR LAS ACT</t>
  </si>
  <si>
    <t>MODULO EN L FUSION CON CAJONERA TRIPLE, DOS CAJONE</t>
  </si>
  <si>
    <t>ACORDEON EN COLOR ROJO DE 31 BOTONES Y 12 BAJOS.</t>
  </si>
  <si>
    <t>BAJO ELECTRICO IBAÐEZ, CON CINCO CUERDAS, EN COLOR</t>
  </si>
  <si>
    <t>EQUIPO PARA EXPERIMENTACION</t>
  </si>
  <si>
    <t>ESTACION TOTAL TOPCON DE 5" EN COLOR AMARILLO, TEL</t>
  </si>
  <si>
    <t>GPS MM20 CON BATERIAS, CARGADOR, KIT DE CLAVIJAS,</t>
  </si>
  <si>
    <t>EQUIPO DE LABORATORIO PARA ANALISIS</t>
  </si>
  <si>
    <t>EQUIPO LABORATORIO</t>
  </si>
  <si>
    <t>PLOTTER HP DESIGNJET Z5400 POSTSCRI DE 44" (1.118M</t>
  </si>
  <si>
    <t>PLOTTER HP DESIGNJET T520, 36"(914MM) O IMPRESION</t>
  </si>
  <si>
    <t>CARRO PARA ROBOTICA WILD THUMPER CHASSIS RESISTENT</t>
  </si>
  <si>
    <t>PISTOLA DE CALOR PARA SELLAR, CON PUNTAS, DE 120 V</t>
  </si>
  <si>
    <t>DRON DJI PHANTOM 3 PROFESSIONAL, INCLUYE CAMARA DE</t>
  </si>
  <si>
    <t>COMPUTADORA ACER ASPIRE XC703 CON SISTEMA OPERATIV</t>
  </si>
  <si>
    <t>VIDEOPROYECTOR BENQ DE ALTP BRILLO DE 4,000 LUMINE</t>
  </si>
  <si>
    <t>IMPRESORA ROVA EN PAQUETE EN 3D MULTICOLOR, DE 5 N</t>
  </si>
  <si>
    <t>ESTACION METEREOLOGICA INALAMBRICA CON RANGO DE 10</t>
  </si>
  <si>
    <t>PANTALLA DE PARED ELECTRICA, MEDIDAS DE 1.32*2.34</t>
  </si>
  <si>
    <t>EQUIPO DE SONIDO 5.1 SUBWOOFER EN COLOR NEGRO, INC</t>
  </si>
  <si>
    <t>GPS PARA TOPOGRAFIA</t>
  </si>
  <si>
    <t>EQUIPO MARCO ACERO</t>
  </si>
  <si>
    <t>EQUIPO LABORATORIO PARA AGUAS RESIDUALES, COMPONEN</t>
  </si>
  <si>
    <t>MEZCLADORA DE CONCRETO CON CAPACIDAD DE 10 KG, CUE</t>
  </si>
  <si>
    <t>ADQ. REPRODUCTOR P/CANAL TV UJED</t>
  </si>
  <si>
    <t>LIBRERO DE PISTO .84X.34X1.25 MAPLE</t>
  </si>
  <si>
    <t>ARCHIVERO 4 GAV MELAMINA MAPLE</t>
  </si>
  <si>
    <t>MODULO L 1.70X1.4 MELAMINA MAPLE</t>
  </si>
  <si>
    <t>CAMARA MAGNIFICADORA LEICA P/MICROSCOPIO</t>
  </si>
  <si>
    <t>CAMPANA DE EXTRACC HUMO LFH-150SCI 1.50M</t>
  </si>
  <si>
    <t>SIMULADOR INY INTRAMUSCULAR</t>
  </si>
  <si>
    <t>COMPLEMENTO SIMULADOR INY INTRAMUSCULAR</t>
  </si>
  <si>
    <t>1 ESTANTE PARA ALMACENAJE CON 2 PUERTAS SOLIDAS, 2</t>
  </si>
  <si>
    <t>SIMULADOR CANINO JERRY K9</t>
  </si>
  <si>
    <t>MESA DE TRAB ACERO INOX 300X140X90</t>
  </si>
  <si>
    <t>JAULA P/CERDAS EN MATERNIDAD MOD HOLANDE</t>
  </si>
  <si>
    <t>SILLON EJECUTIVO MESH KB1</t>
  </si>
  <si>
    <t>ARCHIVERO 4 GAVETAS MOD 304</t>
  </si>
  <si>
    <t>MICROSCOPIO ESTEREOSCOPICO XTD-3C C/LAMP</t>
  </si>
  <si>
    <t>VEHICULO URBAN WAGONS HIACE COMMUTER S-L, TRANSMIS</t>
  </si>
  <si>
    <t>IMPRESORA EPSON L310N CON TANQUE DE TINTA, MICROPI</t>
  </si>
  <si>
    <t>1 ESCRITORIO EN "L" C/CAJONERA Y MAMPARA FABRICADO</t>
  </si>
  <si>
    <t>IMPRESORA EPSON L310</t>
  </si>
  <si>
    <t>MESAS  ACERO INOXIDABLE</t>
  </si>
  <si>
    <t>IMPRESORA HP BCO-NEG HL 2270DW</t>
  </si>
  <si>
    <t>EQUIPO DE AIRE ACONDICIONADO MINI SPLIT, CAPACIDAD</t>
  </si>
  <si>
    <t>6 EQUIPOS DE AIRE ACONDICIONADO (COMPLEMENTO 56672)</t>
  </si>
  <si>
    <t>6 EQUIPOS DE AIRE ACONDICIONADO (COMPLEMENTO DOCUMENTO 56672)</t>
  </si>
  <si>
    <t>6 EQUIPOS DE AIRE ACONDICIONADO (COMPLEMENTO DE DOCUMENTO 56672)</t>
  </si>
  <si>
    <t>6 EQUIPOS DE AIRE ACONDICIONADO (COMPLEMENTO DOCUMENTO 56672 )</t>
  </si>
  <si>
    <t>MESA DE EXPLORACION</t>
  </si>
  <si>
    <t>PELVIMETRO RICE 2-8</t>
  </si>
  <si>
    <t>ESTACION METEOROLOGICA</t>
  </si>
  <si>
    <t>ESTACION METEREOLOGICA</t>
  </si>
  <si>
    <t>RESUCITADOR DE TERNERO</t>
  </si>
  <si>
    <t>VIDEOPROYECTOR EPSON POWERLITW 915W 3200</t>
  </si>
  <si>
    <t>MODELO MITOCHONDRIA SIZE 23" XLX8"</t>
  </si>
  <si>
    <t>RESPIRADOR CELULAR</t>
  </si>
  <si>
    <t>MITOSIS Y MEIOSIS</t>
  </si>
  <si>
    <t>515 EQUIPO DE COMPUTO Y TECNOLOGIAS DE LA INFORMAC</t>
  </si>
  <si>
    <t>MODELO PARA PROTEINA</t>
  </si>
  <si>
    <t>VIDEOCAMARA GOPRO HERO 4 BLACK COMPLEMENTO DOCUMENTO 251668</t>
  </si>
  <si>
    <t>VIDEOCAMARA GOPRO HERO 4 BLACK</t>
  </si>
  <si>
    <t>KIT OSMOSIS</t>
  </si>
  <si>
    <t>DESPACHADOR DE AGUA MCA OFIK</t>
  </si>
  <si>
    <t>CENTRIFUGA CLINICA CENTRIFIENT II</t>
  </si>
  <si>
    <t>IPAD VN AIR</t>
  </si>
  <si>
    <t>ROTOR P/18 TUBOS DE 10 A 15ML</t>
  </si>
  <si>
    <t>MINICENTRIIFUGA MOD 10K 10000 RPM AS INS</t>
  </si>
  <si>
    <t>BAÐO ULTRASONICO CAP 6 LT</t>
  </si>
  <si>
    <t>BAÐO MARIA 6 LT CAT B-80</t>
  </si>
  <si>
    <t>ANT.SOBRE VENTA E INSTAL. SIST.DE ALARMA (COMPLEMENTO DOCUMENTO 6357)</t>
  </si>
  <si>
    <t>ANT.SOBRE VENTA E INSTAL. SIST.DE ALARMA</t>
  </si>
  <si>
    <t>SILLON EJECUTIVO COLOR NEGRO CON RUEDAS EN   VINIP</t>
  </si>
  <si>
    <t>REFRIGERADOR 12P3 NEGRO CRISTAL</t>
  </si>
  <si>
    <t>MICROSCOPIO INVERTIDO MODELO TS100 NIKON</t>
  </si>
  <si>
    <t>LAPTOP ACER CONVERT</t>
  </si>
  <si>
    <t>COMPUTADORA. PC Y LAPTOP</t>
  </si>
  <si>
    <t>VIDEOPROYECTOR EPSON HDMI</t>
  </si>
  <si>
    <t>COMPUTADORA. EQUIPO DE COMPUTO</t>
  </si>
  <si>
    <t>SISTEMA DE VIDEO VIGILANCIA</t>
  </si>
  <si>
    <t>BURROS DE PLANCHAR RESISTENTES</t>
  </si>
  <si>
    <t>DISCO DURO EXTERNO USB</t>
  </si>
  <si>
    <t>SISTEMA DE ALARMA ELECTRONICA</t>
  </si>
  <si>
    <t>BALANZA ANALITICA 152GX0.1 MG CON INTERF</t>
  </si>
  <si>
    <t>POTRO P/UNID DE MONTAS STANDAR P/SEMENTA</t>
  </si>
  <si>
    <t>COMEDERO SENCILLO P/CERDOS EN ENGORDA</t>
  </si>
  <si>
    <t>BASCULA ELECTR P/GANADO MENO 150X150X100</t>
  </si>
  <si>
    <t>JAULA PRIMERA P/MATERNIDAD C/COMEDERO</t>
  </si>
  <si>
    <t>MICROCENTRIFUGA 24D C/ROTOR 24X1.5ML LAB</t>
  </si>
  <si>
    <t>MESA CAMBIO DE PA?AL 95X70X83 CM CUBIRTA</t>
  </si>
  <si>
    <t>PANTALLA AOC LED 42 HD MOD LE4</t>
  </si>
  <si>
    <t>SIMULADOR NISSIN SENCILLO</t>
  </si>
  <si>
    <t>MULTIF HP OFFICE JET PRO 276DW SKU 63617</t>
  </si>
  <si>
    <t>GPS GARMIN ETREX 20, INCLUYE ESTUCHE, CABLE DE COR</t>
  </si>
  <si>
    <t>MUEBLE SOBRE DISEÐO CON 1 GAVETA Y 4 ESPACIOS CON</t>
  </si>
  <si>
    <t>PELVIMETRO</t>
  </si>
  <si>
    <t>MINISPLIT 2 TON</t>
  </si>
  <si>
    <t>NO BREAK TRIPP LITE SU1500RTXL2U 6 CONTA</t>
  </si>
  <si>
    <t>MICROSCOPIO BINOCULAR BIOLOGICO ERGONOMICO COLOR B</t>
  </si>
  <si>
    <t>ESCRITORIO L VALENTINI</t>
  </si>
  <si>
    <t>BRETFORD POWERSYNC CART FOR AIPAD</t>
  </si>
  <si>
    <t>IPAD CON RETINA DISPLAY</t>
  </si>
  <si>
    <t>ECO REAL TIME PCR 100V MCA IILUMINA</t>
  </si>
  <si>
    <t>APPLE TV</t>
  </si>
  <si>
    <t>COMPUTADORA. EQUIPO DE COMPUTO Y TECNOLOGIAS DE LA</t>
  </si>
  <si>
    <t>MODULO MINI GBIC GE SFP LC SX CISCO</t>
  </si>
  <si>
    <t>ORGANIZ CABLES VERTICAL 44U PANDUIT</t>
  </si>
  <si>
    <t>FILTRO OSMOSIS INVERSA RESIDENC.5ETAPAS</t>
  </si>
  <si>
    <t>TABLET SURFACE 32GB NEGRO W RT8.1 + OFFI</t>
  </si>
  <si>
    <t>CAMARA P/MICROSC 13M PIXEL MEM1300 EXCSA</t>
  </si>
  <si>
    <t>BAÐO DIG 22LT 500X295X150LWB-122D LABTEC</t>
  </si>
  <si>
    <t>EXPRIMIDOR INDUSTRIAL</t>
  </si>
  <si>
    <t>MULTIFUNCIONAL HP LASER JET M1132 19PPM</t>
  </si>
  <si>
    <t>CF278A, IMPRESORA LJ PRO 400 M401DN</t>
  </si>
  <si>
    <t>CE538#BG4, MULTIFUNC.HP LJ PRO M1536DNF</t>
  </si>
  <si>
    <t>TABLET MICROSOFT SURFACE RT</t>
  </si>
  <si>
    <t>VIDEOPROYECTOR ACER C205 LED 200 ANSILUM</t>
  </si>
  <si>
    <t>COMPUTADORA DELL AIO 5348 CI5 8GB 1TB 23</t>
  </si>
  <si>
    <t>COMPRA VIDEO-PROYECTORES</t>
  </si>
  <si>
    <t>TUBO DE EVACUACION</t>
  </si>
  <si>
    <t>MICROSCOPIO BINOCULAR DM750 LEICA C/ILUM</t>
  </si>
  <si>
    <t>ESCANER EPSON GT-S55 J2771B 25/PM USB 2.</t>
  </si>
  <si>
    <t>ARCHIV.4GAVETAS MADERA, C/CORRED.DE EXTE</t>
  </si>
  <si>
    <t>KIT INSTRUMENTAL QUIRURGICO GDES ESPECIE</t>
  </si>
  <si>
    <t>IMPRESORA EPSON FLUJO CONTINUO L565 WIFI COLOR NEG</t>
  </si>
  <si>
    <t>GRADILLA P/LAMINAS SEQUENZA CAT 73310017</t>
  </si>
  <si>
    <t>PORTATIL LENOVO  IDEAPADY50-70 15.6 CON PROCESADOR</t>
  </si>
  <si>
    <t>160ML MOLDURA DE MADERA</t>
  </si>
  <si>
    <t>PROYECTOR</t>
  </si>
  <si>
    <t>IPAD AIR WIFI 128GB GRIS ESPACIAL</t>
  </si>
  <si>
    <t>KIT IMPRESORA DE TARJETAS ZEBRA ZXP3</t>
  </si>
  <si>
    <t>0A-1A MICHIGAN PLIERS W/PIN, MITUTOYO DI</t>
  </si>
  <si>
    <t>BUDINERAS GRANDES</t>
  </si>
  <si>
    <t>50% REST 6 EQU MINI SPLIT</t>
  </si>
  <si>
    <t>MACBOOK AIR COLOR GRIS</t>
  </si>
  <si>
    <t>BANCA AIRPOT 3 PLAZAS METALICA</t>
  </si>
  <si>
    <t>ESCRITORIO SECRET EN L 1.70X1.70 CEREZO COLOR MADE</t>
  </si>
  <si>
    <t>SILLON GERENCIAL TRAVIS OFFIHO MALLA COLOR NEGRO C</t>
  </si>
  <si>
    <t>FRIGOBAR MABE 4PIES SILVER</t>
  </si>
  <si>
    <t>SILLA DE VISITA OFFIHO MALLA NEGRA CON PATA TRINEO</t>
  </si>
  <si>
    <t>SILLA DE VISITA OFFIHO MALLA PATA TRINEO CROMADA</t>
  </si>
  <si>
    <t>SILLA DE VISITA OFFIHO MALLA PATA CROMADA TRINEO</t>
  </si>
  <si>
    <t>EQUIPO DE COMPUTO ENSAMBLADO CON QUEMADOR DE CD, G</t>
  </si>
  <si>
    <t>EQ.MEDICO BASICO</t>
  </si>
  <si>
    <t>50% RESTANTE DEL AIRE</t>
  </si>
  <si>
    <t>50% RESTANTE DE AIRE ACONDICIONADO</t>
  </si>
  <si>
    <t>ALACENA RECIO MULTIP</t>
  </si>
  <si>
    <t>MULTIFUNCIONAL EPSON L210 COD.C11CC59201</t>
  </si>
  <si>
    <t>COMPLEMENTO DOCUMENTO 296852 EQUIPO DE COMPUTO PARA EXPERIMENTACION</t>
  </si>
  <si>
    <t>EQUIPO DE COMPUTO PARA EXPERIMENTACION QUE COMPREN</t>
  </si>
  <si>
    <t>CONJ SECRET EN L EN MELAMINA MAPLE</t>
  </si>
  <si>
    <t>ARCHIVERO 4 GAVETAS ELITE MAPLE</t>
  </si>
  <si>
    <t>2 GRAVADORAS REPORTERAS CON RADIO</t>
  </si>
  <si>
    <t>VIDEOPROYECTOR EPSON POWERLITE S12+MOD H</t>
  </si>
  <si>
    <t>DISOLUTOR DE TABLETAS PJ300 CON 4 FUNCIONES , DURO</t>
  </si>
  <si>
    <t>RADIO 5 SQL PRO 10.0 MCA RADIO5</t>
  </si>
  <si>
    <t>HIBRIDO TELEFONICO 1 LINEA MCA UHOST AUD</t>
  </si>
  <si>
    <t>MICROPIPETAS</t>
  </si>
  <si>
    <t>PANTALLA PROY ELECTR SCREENS 1.78X1.78</t>
  </si>
  <si>
    <t>LECTOR DE HUELLA IP P/FMVZ</t>
  </si>
  <si>
    <t>ADQ. DE CAMARAS CIRCUITO CERRADO RADIO U</t>
  </si>
  <si>
    <t>MILTIFUNCIONAL CANON MF5950DW MONOCROMAT</t>
  </si>
  <si>
    <t>LOTE DE MOBILIARIO PARA EL MUSEO QUE CONSTA DE 16</t>
  </si>
  <si>
    <t>COMPUTADORA LENOVO ALL IN  ONE BCA C325</t>
  </si>
  <si>
    <t>REMOLQUE CAMA BAJA, PISO DE ACERO Y REDILA CERRADA</t>
  </si>
  <si>
    <t>MEZCLADO YAMAHA ENX312SC, ES UN CEREBRO</t>
  </si>
  <si>
    <t>50% RESTANTE MATERIAL P/ADECUACION CABIN</t>
  </si>
  <si>
    <t>50% MATERIAL P/ADECUACION CABINA RADIO</t>
  </si>
  <si>
    <t>EQUIPO SUBWOOFER ACTIVO MP3 BLUETOOH</t>
  </si>
  <si>
    <t>LOTE DE INSTRUMENTOS MUSICALES QUE COMPRENDE DE 12</t>
  </si>
  <si>
    <t>LOTE DE 30 SILLAS APILABLES COLOR NEGRO CON CROMAD</t>
  </si>
  <si>
    <t>MINISPLIT</t>
  </si>
  <si>
    <t>VIDEOPROYECTOR ACER X 1161P 2700L SVGA</t>
  </si>
  <si>
    <t>ESCRIT.OPERATIVO PENINSULA  EN L,  KAPSE</t>
  </si>
  <si>
    <t>ARCHIVERO VERTICAL 4 GAV.PERAL C/GRIS, K</t>
  </si>
  <si>
    <t>ESCRIT.SEMIEJ.CAMERON, MCA.KAPSE</t>
  </si>
  <si>
    <t>PIZARRON MOVIL 120X240 DOBLE CARA</t>
  </si>
  <si>
    <t>29 CONTENEDORES ECOLOGICOS COLOR VERDE, AMARILLO,</t>
  </si>
  <si>
    <t>LAPTOP SONY SVD-13237CLB PANTALLA TOUCH</t>
  </si>
  <si>
    <t>MINISPLIT 1.5 TON</t>
  </si>
  <si>
    <t>SILLON EJECUTIVO VINIPIEL COLOR NEGRA MOD. ALFARO</t>
  </si>
  <si>
    <t>ESCRITORIO EN L C/PORTATECLADO DESLIZABL</t>
  </si>
  <si>
    <t>MODULO CONJUNTO EJECUTIVO CONTEMPORANEO,  ESCRIT E</t>
  </si>
  <si>
    <t>SISTEMA AIRE</t>
  </si>
  <si>
    <t>EQUIPO DE SONIDO CON BOCINAS Y MICROFONO</t>
  </si>
  <si>
    <t>CAMA PEDRIATICA HISPITALARIA</t>
  </si>
  <si>
    <t>LIBRERO C/CREDENZA 100X162X42</t>
  </si>
  <si>
    <t>RECLINABLE ARTEBAN MASTER</t>
  </si>
  <si>
    <t>PROCESADOR CORE 17-870 2.93 GHZ 8 MB CACHE</t>
  </si>
  <si>
    <t>VENTA DE SISTEMA DE ALARMA ELECTRONICA</t>
  </si>
  <si>
    <t>AGITADOR TERMICO DE ORBITACION CON INCUBACION PARA</t>
  </si>
  <si>
    <t>ESCRITORIO 1.50MTS METALICO</t>
  </si>
  <si>
    <t>LAPTOP SONY VAIO SVS13A15GLB</t>
  </si>
  <si>
    <t>COMPUTADORA PORTATIL I BOOK DE 13.3"</t>
  </si>
  <si>
    <t>HP PC 3405MT A4-3420 4 GB 500GB C1E09LT</t>
  </si>
  <si>
    <t>LOCKER CON 4 PUERTAS METALICO COLOR GRIS CLARO</t>
  </si>
  <si>
    <t>DISCO DURO TOSHIBA 3 TB 3.0 BASIC CANVIO CON CLABL</t>
  </si>
  <si>
    <t>DISCO DURO TOSHIBA 3 TB 3.0 BASIC CANVIO</t>
  </si>
  <si>
    <t>MULTIFUNCIONAL LASER HP USB M1132MFP</t>
  </si>
  <si>
    <t>ESCRITORIO SECRETARIAL CON 2 CAJONES COLOR MADERA</t>
  </si>
  <si>
    <t>EQUIPO ANTIPOLUCION EN EL AIRE PARA AREAS INDUSTRI</t>
  </si>
  <si>
    <t>LAPTOP SONY VAIO SVS13A15GLB DVD NEGRO</t>
  </si>
  <si>
    <t>ARCHIVERO VERTICAL 3 GAVETAS</t>
  </si>
  <si>
    <t>BATERIA DE COCINA, INCLUYE MUCHOS COMPLEMENTOS</t>
  </si>
  <si>
    <t>COMPUTADORA LENOVO ALL IN ONE BLANCA C32</t>
  </si>
  <si>
    <t>COMPUTADORA HP INTEL DUAL CORE 3.0 GHZ</t>
  </si>
  <si>
    <t>K0077 SATURATED CALOMEL REFERENCE</t>
  </si>
  <si>
    <t>5111 MOBILIARIO Y EQUIPO DE OFICINA</t>
  </si>
  <si>
    <t>MOLINO MCA TORREY MOD M-12 FS</t>
  </si>
  <si>
    <t>TABLE ACER ICONIA A540 TEGRA T30</t>
  </si>
  <si>
    <t>ESPECTROFOTOMETRO PARA MEDICIONES DE ACIDO NUCLEIC</t>
  </si>
  <si>
    <t>TABLET ACER ICONIA A510 TEGRA T30</t>
  </si>
  <si>
    <t>MEDIDOR DE PH/EC/TDS ECONOMICO, COLOR GRIS, RANGO</t>
  </si>
  <si>
    <t>CELDA ELECTROQUIMICA K0047 PARA ELECTRODEPOSITACIO</t>
  </si>
  <si>
    <t>COMPAQ PRESARIO100-406LA AMD/4GB/500/W8.</t>
  </si>
  <si>
    <t>INCUBADORA DIGITAL 50LT MOD 9052 CIVE</t>
  </si>
  <si>
    <t>MULTIF LASER BROTHER MFC-7860DW</t>
  </si>
  <si>
    <t>MONITOR LED 18.5" LG</t>
  </si>
  <si>
    <t>MICROSCOPIO VE-BC3 MCA VELAB BONOCULAR D</t>
  </si>
  <si>
    <t>IMPRESORA HP LJ M127FN IMP/COP/SCA/FAX</t>
  </si>
  <si>
    <t>MINI SPLIT YORK 12000 BTUH 1TR, SUMINIS</t>
  </si>
  <si>
    <t>EQUIPO DE MEDICION ISIMA</t>
  </si>
  <si>
    <t>CORNING HOT PLATE 625W</t>
  </si>
  <si>
    <t>PANTALLA ELECTRICA 60P QUARTET</t>
  </si>
  <si>
    <t>ANT. FLUOROMETRO QUANTUS E6150</t>
  </si>
  <si>
    <t>IML MICRO HAMMER, MEDIDOR A TRAVES DE LA VELOCIDAD</t>
  </si>
  <si>
    <t>FABRICACION MOLINO DE BOLA P/LABORATORIO</t>
  </si>
  <si>
    <t>HORNO TUBULAR THERMO SCIENTIF</t>
  </si>
  <si>
    <t>SIMULADOR DENTAL MCA A-DEC MOD 42L</t>
  </si>
  <si>
    <t>KIT DE 5 DESECADORES DE VACIO  CON PLATO DE PORCEL</t>
  </si>
  <si>
    <t>SIMULADOR DENTAL ESTAC A-DEC 42L</t>
  </si>
  <si>
    <t>ESCRITORIO EN L MELAMINA COLOR CEREZO 1.52X1.80</t>
  </si>
  <si>
    <t>ESTACION DE TRABAJO PARA CUANTIFICAR Y SACAR FOTOS</t>
  </si>
  <si>
    <t>LAPTOP TOSHIBA SATELLITE P50T-ASP5361SM</t>
  </si>
  <si>
    <t>ESCRITORIO MESA GERENCIAL, FABRICADO EN AGLOMERADO</t>
  </si>
  <si>
    <t>ESCRITORIO MESA GERENC VINO 150X170X75CM</t>
  </si>
  <si>
    <t>SIMULADOR DENTAL ESTAC  MCA A-DEC MOD42L</t>
  </si>
  <si>
    <t>JUEGO DE MICROPIPETAS TRAD C/4 PZAS, CAPACIDADES D</t>
  </si>
  <si>
    <t>VORTEX CON CONTROL DE VELOCIDAD VARIABLE, INTERRUP</t>
  </si>
  <si>
    <t>AGITADOR ORBITAL DE MESA SS13 CON CAMARA DE INCUBA</t>
  </si>
  <si>
    <t>BAÐO SECO REFRIGERADO</t>
  </si>
  <si>
    <t>MICROSCOPIO MOD SEILER IQ A PARED</t>
  </si>
  <si>
    <t>WORKSTATION DELL PRECISION 15 3510 COLOR NEGRO, IN</t>
  </si>
  <si>
    <t>SET DE 7 RACKS/VASOS XPRESS PLUS DE 110ml TFM COMP</t>
  </si>
  <si>
    <t>S18+EPSON PROYECTOR 3000 LUMENES SVGA</t>
  </si>
  <si>
    <t>MINISPLITS</t>
  </si>
  <si>
    <t>MINISPLIT YORK 1.5TR SOLO FRIO, CONTROL REMOTO, CO</t>
  </si>
  <si>
    <t>BASCULA CON ESTADIMETRO NUEVO LEON</t>
  </si>
  <si>
    <t>ARCHIVEROS 4 GAVETAS METALICOS</t>
  </si>
  <si>
    <t>ARCOS DE SEGURIDAD DE RF MARCA KETEC</t>
  </si>
  <si>
    <t>ESCRIT.PENINSULA 1.60X.60X.75,LAT.UNION</t>
  </si>
  <si>
    <t>AGITADOR VORTEX THM16715</t>
  </si>
  <si>
    <t>EQUIPO COMBO ULTRASONIDO Y ELECTROTERAPIA CON DOS</t>
  </si>
  <si>
    <t>EQUIPO CARRO MOVIL PARA COMBO INTELECT ADVANCE, CO</t>
  </si>
  <si>
    <t>AIRE ACONDICIONADO MINISPLIT INVERTER YORK, CAPACI</t>
  </si>
  <si>
    <t>PIZARRON 120X300 CM</t>
  </si>
  <si>
    <t>EQUIPO INVESTIGACIËN INVERNADERO</t>
  </si>
  <si>
    <t>BASCULA DE BIOMPEDANCIA</t>
  </si>
  <si>
    <t>SISTEMA PARA PT-PCR EN UN SOLO PASO</t>
  </si>
  <si>
    <t>SIST.BASADO EN MEMBRANAS P/PREPAR.DE RNA</t>
  </si>
  <si>
    <t>ESTACION TOTAL OPCON</t>
  </si>
  <si>
    <t>LIBRERO FABRICADO EN AGLOMERADO CON CUBIERTA DE ME</t>
  </si>
  <si>
    <t>NO BREAK P/EQUIPOS PFD,2.2KVA COLOR NEGRO</t>
  </si>
  <si>
    <t>COMPUTADORA P/EQUIPOS PFD,PC CON PROCESADOR INTEL</t>
  </si>
  <si>
    <t>EQUIPO MAPPER XA CHILLER SYSTEM 120V DIGITAL CON P</t>
  </si>
  <si>
    <t>IMPRESORA HP LJ PRO MFP M127FN, CZ181A#BGJ COLOR N</t>
  </si>
  <si>
    <t>LOTE DE ESTANTERIA</t>
  </si>
  <si>
    <t>ESCRITORIO HAKEN CAOBA 140x70x75 CM, INCLUYE PEDES</t>
  </si>
  <si>
    <t>DESBROZADORA FS-120 AUTOCUT Y PODADORA MURRAY</t>
  </si>
  <si>
    <t>ARCHIVERO METALICO DE 4 GAVETAS, COLOR ARENA, CAPA</t>
  </si>
  <si>
    <t>SILLON FABRICADO EN VINIPIEL NEGRO 1RA CALIDAD COL</t>
  </si>
  <si>
    <t>SILLON FACBRICADO EN VINIPIEL NEGRO 1RA CALIDAD, C</t>
  </si>
  <si>
    <t>COMPUTADORA CON PROCESADOR INTEL CORE I3 -4130T CP</t>
  </si>
  <si>
    <t>SOFA DE 3 PLAZAS EN VINIPEL NEGRO</t>
  </si>
  <si>
    <t>MINI-P TET SYS/PPAC BASIC</t>
  </si>
  <si>
    <t>NO BREAK P/EQUIPO FOTODOCUMENTADOR COLOR NEGRO</t>
  </si>
  <si>
    <t>EQUIPO FOTODOCUMENTADOR PARA TOMAR FOTOGRAFIAS DE</t>
  </si>
  <si>
    <t>MESA DE JUNTAS OVALADA</t>
  </si>
  <si>
    <t>SET DE PIPETAS CON PUNTA COLOR ARENA CON VERDE</t>
  </si>
  <si>
    <t>IMPRESORA HP LASERJET M127FN IMP/COP/SC</t>
  </si>
  <si>
    <t>MONITOR LD 18.5" LG</t>
  </si>
  <si>
    <t>MICROCENTR═FUGA DE MESA DE 18 TUBOS DE ALTA VELOCI</t>
  </si>
  <si>
    <t>COMPUTADORA COMPAQ PRES. 100-406LA AMD/4GB/500/W8</t>
  </si>
  <si>
    <t>PANTALLA PARA TOMAR FOTOGRAFIAS DE PROTEINAS CON L</t>
  </si>
  <si>
    <t>CAÐËN</t>
  </si>
  <si>
    <t>ARCHIVERO VERTICAL 4 GAVETAS COLOR CAOBA, KASPE</t>
  </si>
  <si>
    <t>SILLON DENTAL PERFORMER DE A-DEC DUSTY</t>
  </si>
  <si>
    <t>MOBILIARIO CUBICULO</t>
  </si>
  <si>
    <t>CABINA SEG BIOLOGICA TELSTAR BIO II ADVA</t>
  </si>
  <si>
    <t>INCUBADORA CONVECCION NAT BD 53UL BLINDE</t>
  </si>
  <si>
    <t>ESPECTROFOTOMETRO MOD 6302D JENWAY</t>
  </si>
  <si>
    <t>MICROCENTRIFUGA CLINICA P/LAB MOD 1-14</t>
  </si>
  <si>
    <t>MINI-P TET,COMP,SYS,10W,1.0MM</t>
  </si>
  <si>
    <t>MICROPIPETA PARA 8 CANALES COLOR HUESO CON NEGRO Y</t>
  </si>
  <si>
    <t>PANTALLA DE CONVERSION COLOR VIOLETA CON NEGRO</t>
  </si>
  <si>
    <t>PATALLA PARA TOMAR FOTOGRAFIAS DIGITALES DE PROTEI</t>
  </si>
  <si>
    <t>VIDEOPROYECTOR BENQMS524 3200 LUMENES</t>
  </si>
  <si>
    <t>VAPORERA GRANDE</t>
  </si>
  <si>
    <t>EQUIPO DE CAMARAS DE SEGURIDAD, INCLUYE TECLADO PA</t>
  </si>
  <si>
    <t>UNIDAD DENTAL COMPLETA: SILLON,BANQUILLO</t>
  </si>
  <si>
    <t>ESTANTE 5N METAL 45X91</t>
  </si>
  <si>
    <t>APARATO KJELDAHL MICRO DIGESTOR FIGURSA</t>
  </si>
  <si>
    <t>ROTOMARTILLO/ATOR BOCHO 14.4V NICA</t>
  </si>
  <si>
    <t>MEDIDOR DIGITAL PH</t>
  </si>
  <si>
    <t>SILLON DENT.PERFORMER,BANQUILLO DUSTYN,ESCUPIDERA</t>
  </si>
  <si>
    <t>EQUIPO CIRCUITO CERRADO</t>
  </si>
  <si>
    <t>EQUIPO CIRCUITO CERRADO.</t>
  </si>
  <si>
    <t>DISOLUTOR DE TABLETA</t>
  </si>
  <si>
    <t>EQUIPO DE VIDEOCONFERENCIA COLOR NEGRO (COMPLEMENTO DOCUMENTO 338750)</t>
  </si>
  <si>
    <t>EQUIPO DE VIDEOCONFERENCIA CON CAMARA PTZ CON RESO</t>
  </si>
  <si>
    <t>MICROSCOPIO BINOCULAR  CON 4 OBJETIVOS (4X,10X,40X</t>
  </si>
  <si>
    <t>TERMOCICLADOR CUANTITATIVO ROTOR-GEN Q 5 PARA MEDI</t>
  </si>
  <si>
    <t>AIRE ACONDICIONADO TIPO MINI SPLIT CONAIRE, DE 2 T</t>
  </si>
  <si>
    <t>IMPRESORA HP COLOR LASER JET PROM252DW, TECNOLOGIA</t>
  </si>
  <si>
    <t>LAPTOP DELL 15RHD</t>
  </si>
  <si>
    <t>UNIDAD DENTAL C/LAMP,ESCUP Y SILLON</t>
  </si>
  <si>
    <t>UNIDADES DENTALES C/LAMP,ESCUPID Y SILLO</t>
  </si>
  <si>
    <t>CONMUTADOR PANASONIC DE EXPANCION SIMPLE Y FLEXIBL</t>
  </si>
  <si>
    <t>INCUBADORA DIGITAL CONTROLADA POR MICROPROCESADOR</t>
  </si>
  <si>
    <t>COMPLEMENTO DOCUMENTO 300277</t>
  </si>
  <si>
    <t>ENCAPSULADORA 1100</t>
  </si>
  <si>
    <t>COMPUTADORA AIO C200</t>
  </si>
  <si>
    <t>CAMPANA DE EXTRACCION DE  HUMOS DE 2.22 METROS DE</t>
  </si>
  <si>
    <t>CAMPANA DE EXTRACCION DE HUMO DE 1.22 METROS DE FR</t>
  </si>
  <si>
    <t>50%OMNIDIRECTIONAL MIC.WITH K 30 CASULE, SG 21/17</t>
  </si>
  <si>
    <t>TABLETEADORA AUTOMATICA  CON MANIVELA Y CONO PARA</t>
  </si>
  <si>
    <t>TABLETEADORA MANUAL PARA HACER TABLETAS, FABRICADA</t>
  </si>
  <si>
    <t>FRAGILIZADOR PARA VER LA DUREZA DE LA TABLETA Y SU</t>
  </si>
  <si>
    <t>POWERLITE X29, XGA,3000LUMENE LAMP 10000</t>
  </si>
  <si>
    <t>ESPECTROFOTOMETRO 8454 CON SISTEMA UV-VISIBLE COLO</t>
  </si>
  <si>
    <t>COMPUTADORA AIO C200 NEGRA</t>
  </si>
  <si>
    <t>RECEPTOR DIGITAL APPLE TV</t>
  </si>
  <si>
    <t>PANTALLA W70C TV LED FULL HD</t>
  </si>
  <si>
    <t>IPAD AIR 2 (AULA INTELIGENTE)</t>
  </si>
  <si>
    <t>NEBULIZADOR</t>
  </si>
  <si>
    <t>CENTRIFUGA DE 6 TUBOS COLOR BLANCO OSTION  V/HZ 10</t>
  </si>
  <si>
    <t>CPU CORE I5-4460 3GHZ DD1T, 4 PTOS USB,</t>
  </si>
  <si>
    <t>ULTRACONGELADOR CON TEMPERATURA DE ENFRIADO DE HAS</t>
  </si>
  <si>
    <t>LAPTOP DELL 17RI17RM</t>
  </si>
  <si>
    <t>LAPTOP ACER AS7739-4410 4GB</t>
  </si>
  <si>
    <t>EQUIPO 5111 MOBILIARIO Y EQUIPO DE OFICINA</t>
  </si>
  <si>
    <t>MODULO MESA DE JUNTAS OVALADA MEDIDAS 2.44X1.22X.7</t>
  </si>
  <si>
    <t>CONJUNTO EJECUTIVO EN MELAMINA COLOR CHOCOLATE C/B</t>
  </si>
  <si>
    <t>LIBRERO</t>
  </si>
  <si>
    <t>SILLON EJECUTIVO EN PIEL COLOR NEGRO CON BASE META</t>
  </si>
  <si>
    <t>SILLON EJECUTIVO EN PIEL NEGRO CON BASE METALICA</t>
  </si>
  <si>
    <t>SILLON EJECUTIVO EN  PIEL COLOR NEGRO CON BASE MET</t>
  </si>
  <si>
    <t>TABLETS SAMSUNG GALAXY TAB E 7</t>
  </si>
  <si>
    <t>MULTIFUNCIONAL HP8610 TINTA 950XL  951XL</t>
  </si>
  <si>
    <t>BASE ESQ. 80 CM EBODY MOD.(COCINETA)</t>
  </si>
  <si>
    <t>MESA D EXPLORACION UNIVER. SALUDABLE SE</t>
  </si>
  <si>
    <t>COMPUTADORA DE ESCRITORIO  HP500-245LA  CON PROCES</t>
  </si>
  <si>
    <t>COMPUTADORA ACER AXC+603-MO14 DUAL CORE</t>
  </si>
  <si>
    <t>COMPUTADORA ACER AXC+603-MO14  CON PROCESADOR DUAL</t>
  </si>
  <si>
    <t>COMODA RECIO PREMIE</t>
  </si>
  <si>
    <t>MULTIFUNCIONAL HP M127FN LASER JET PRO</t>
  </si>
  <si>
    <t>LLENADORA DE SUBSTRATO</t>
  </si>
  <si>
    <t>POR CONCEPTO DE 2 PANTALLAS</t>
  </si>
  <si>
    <t>CIRCUITO CERRADO VIGILANC C/CAMARAS-MICR</t>
  </si>
  <si>
    <t>SISTEMA PROFESIONAL DE 2 MICROFONOS</t>
  </si>
  <si>
    <t>MESA TRAPEZOIDAL MOD. 239</t>
  </si>
  <si>
    <t>EQUIPO VOLUMENTRIC AND MASS FLOW TSP AND PM10</t>
  </si>
  <si>
    <t>ESCRITORIO TIPO"L"EN 16MM.130X195X75 CMS</t>
  </si>
  <si>
    <t>EQUIPO MASS FLOW CONTROLLED PM10 SYSTEM</t>
  </si>
  <si>
    <t>BALANZA ANALITICA ELECTRONICA DE PRECISION, MARCA</t>
  </si>
  <si>
    <t>COMPUTADORA HP PRESARIO CQ2730LA AMD E2-</t>
  </si>
  <si>
    <t>CAMARA CYBERSHOT DSC-W62</t>
  </si>
  <si>
    <t>EQUIPO DE GENERACION ELECTRICA</t>
  </si>
  <si>
    <t>OXIMETRO IMPERMEABLE 300MG/L 400M HANNA</t>
  </si>
  <si>
    <t>BOMBA DE  VAC═O SIN LUBRICAR 72 LTS/MIN</t>
  </si>
  <si>
    <t>NO-BREAK UPO 11-30</t>
  </si>
  <si>
    <t>PANTALLA DE PROYECCIËN, C/CONTROL</t>
  </si>
  <si>
    <t>PLANTA DE LUZ CELDA SOLAR</t>
  </si>
  <si>
    <t>MICROSCOPIO BINOCULARE C/CAMARA</t>
  </si>
  <si>
    <t>LAPTOP TOSHIBA SATELITE L855D CORE I5</t>
  </si>
  <si>
    <t>SISTEMA ASPERSION P/RIEGO</t>
  </si>
  <si>
    <t>2 MESAS ESTRUCTURALES TIPO ISLA C/SERV.</t>
  </si>
  <si>
    <t>FORCIPULA D/ALUMINIO 80CM FOI0204</t>
  </si>
  <si>
    <t>BINOCULARES BUSHNELL EXCURSION E GEN0828</t>
  </si>
  <si>
    <t>BR┌JULA/CLINO. BRUNTON MOD.SUM GEI0433</t>
  </si>
  <si>
    <t>MEDIDOR PORTATIL PH/EC/TDS/¬C AMN0136</t>
  </si>
  <si>
    <t>KIT ENTOMOLOGICO (F36846) ZOI0157</t>
  </si>
  <si>
    <t>MEDIDOR DE PH EN SUELO -2.00 A 1 AMN0135</t>
  </si>
  <si>
    <t>APARATO DE MEDICION</t>
  </si>
  <si>
    <t>EQUIPO DE  SWITCHEO</t>
  </si>
  <si>
    <t>BASCULA TANITA TBF-300</t>
  </si>
  <si>
    <t>TALADRO 14 D/3 CUERDAS 5.15 MM H FOI0100</t>
  </si>
  <si>
    <t>EQUIPO DE SWITCHEO</t>
  </si>
  <si>
    <t>BRUJULA/ CLINO. BRUNTON MOD. SUM GEI0433</t>
  </si>
  <si>
    <t>BAÐO DE RECIRCULACION REFRIGERADA</t>
  </si>
  <si>
    <t>BAÐO DE INCUBACION, CAPACIDAD DE 19.5 LITROS, CONT</t>
  </si>
  <si>
    <t>MICROSCOPIO VE-BC3 MCA VELAB BINOCULAR D</t>
  </si>
  <si>
    <t>EQ LABORATORIO ANTICIPIO</t>
  </si>
  <si>
    <t>INCUBADORA DE CO2 CON SENSOR IR, 185 LTS</t>
  </si>
  <si>
    <t>CAMPANA DE FLUJO LAMINAR VERTICAL 90CM</t>
  </si>
  <si>
    <t>ULTRACONGELADOR VERTICAL PANASONIC</t>
  </si>
  <si>
    <t>MATERIAL Y EQUIPO DE EXPERIMENTACION</t>
  </si>
  <si>
    <t>MATERIAL Y EQUIPO PARA EXPERIMENTACION</t>
  </si>
  <si>
    <t>MICROPIPETAS RESEARCH PLUS, VAR 10-100</t>
  </si>
  <si>
    <t>MICROPIPETAS RESEARCH PLUS, VAR 0,1-2,5</t>
  </si>
  <si>
    <t>JUEGO DE MICROPIPETAS RESEARCH PLUS 3-P</t>
  </si>
  <si>
    <t>MICROPIPETAS RESEARCH PLUS, VAR 0,5-10</t>
  </si>
  <si>
    <t>MICROPIPETAS RESEARCH PLUS VAR 500-5000</t>
  </si>
  <si>
    <t>567 HERRAMIENTAS Y MAQUINAS-HERRAMIENTAS</t>
  </si>
  <si>
    <t>ESCRITORIO OPERATIVO EN L LINEA ITALIA COLOR MAPLE</t>
  </si>
  <si>
    <t>MICROSCOPIO DE FLUORESCENCIA INVERTIDO</t>
  </si>
  <si>
    <t>ADQ. EQUIPO DE MEDICIËN</t>
  </si>
  <si>
    <t>ESPECTROFOTOMETRO NANODROP 2000</t>
  </si>
  <si>
    <t>CAMARA ELECTROF MINI P TET COMP SYS 10W</t>
  </si>
  <si>
    <t>DISTANCIOMETRO TRUPULSE 360R LASER, DIGITAL, CON G</t>
  </si>
  <si>
    <t>MOLINO RETSCH MM 200 PARA MOLIENDA POR VIA SECA Y</t>
  </si>
  <si>
    <t>DISCO DURO EXTERNO CON CAPACIDAD DE 2TB, CONECCION</t>
  </si>
  <si>
    <t>RESEARCH PLUS 3 PACK OPCION 2</t>
  </si>
  <si>
    <t>KIT LECTOR SCANNER INAL.MOTOROLA USB MANUAL COLOR</t>
  </si>
  <si>
    <t>PLANTA SOLAR DE 80W</t>
  </si>
  <si>
    <t>PROYECTOR ESTUDIANTIL</t>
  </si>
  <si>
    <t>ESTANTE P/LABORATORIO C/ENTREPAÐOS</t>
  </si>
  <si>
    <t>MULTIFUNC.BROTHER DCP-7065DN IMPR.DUPLEX</t>
  </si>
  <si>
    <t>SUUNTO KB-14PRECISION GLOBAL COMPASES</t>
  </si>
  <si>
    <t>DENSIOMETRO ESFERICO</t>
  </si>
  <si>
    <t>GARMIN ETREX 30 DOBLE CONSTELACION</t>
  </si>
  <si>
    <t>SENSOR DIGITAL DE HUMEDAD EN EL SUELO</t>
  </si>
  <si>
    <t>CALIBRADOR DIGITAL DIGIMATIC INCLUYE CABLE DE INTE</t>
  </si>
  <si>
    <t>BOMBA DE VACIO PALETAS ROTATIVAS, MARCA MARATHON,</t>
  </si>
  <si>
    <t>JUEGO DE 2 MICROPIPETAS DE 10-100microlitros, PLAS</t>
  </si>
  <si>
    <t>JUEGO DE 2 MICROPIPETAS DE 100-1000microlitros, PL</t>
  </si>
  <si>
    <t>COMPUTAD DE ESCRITORIO IMAC 27" ME089EA</t>
  </si>
  <si>
    <t>PLOTTER HP DESIGNJET T790 DE 24"PACK INS</t>
  </si>
  <si>
    <t>POTENCIOMETRO MEDIDOR DE PH, RANGO DE TEMPERATURA</t>
  </si>
  <si>
    <t>SIST RIEGO MICROASPERSION TIPO TUNEL</t>
  </si>
  <si>
    <t>MESAS ESTRUCTURALES</t>
  </si>
  <si>
    <t>PANTALLA 14" LED</t>
  </si>
  <si>
    <t>MATERIALES  DE EQUIPO COMPUTO</t>
  </si>
  <si>
    <t>BALANZA DE PRESICION 1510X.01G PA-1502</t>
  </si>
  <si>
    <t>BOCINAS COLOR NEGRO CON TABLERO ECUALIZADOR EN UNA</t>
  </si>
  <si>
    <t>BOCINAS NEGRAS CON TABLERO ECUALIZADOR</t>
  </si>
  <si>
    <t>BOCINA COLOR NEGRO CON TABLERO ECUALIZADOR EN UNA</t>
  </si>
  <si>
    <t>MULTIFUNCIONAL HP LE-M1132 AIO LASER</t>
  </si>
  <si>
    <t>PANTALLA LG 55" SMART TV MOD 55LB6100</t>
  </si>
  <si>
    <t>PANTALLA LED 50" PANASONIC TC50AS600X</t>
  </si>
  <si>
    <t>PANTALLA LED 55" SAMSUNG UN55FD6200F</t>
  </si>
  <si>
    <t>CONGELADOR HORIZONTAL TORREY MOD CHTC-15</t>
  </si>
  <si>
    <t>HORNO ACERO INOX MCA FELISA FE294AD 97X</t>
  </si>
  <si>
    <t>NANODROP 2000 SPECTROPHOTOMETER THERMO E</t>
  </si>
  <si>
    <t>EQUIPO COMP. LAPTOP ASUS S451L</t>
  </si>
  <si>
    <t>SIST REMOVEDOR DE VAPORES LABCONCO 23500</t>
  </si>
  <si>
    <t>ESPECTROFOTOMET 10S UV-VIS 840-208100 TH</t>
  </si>
  <si>
    <t>CAMPANA DE EXTRACCION DE HUMO 100X55X220</t>
  </si>
  <si>
    <t>LIOFILIZADORA FREEZONE 4.5 MCA LABCONCO</t>
  </si>
  <si>
    <t>SONDA DE PRESION TP704-100MBGI</t>
  </si>
  <si>
    <t>SONDA DE PRESION TP704-100BAI</t>
  </si>
  <si>
    <t>MANOMETRO TERMOMETRO HD2124.2</t>
  </si>
  <si>
    <t>SONDA DE PRESION TP704-10BGI</t>
  </si>
  <si>
    <t>MODULO ESTANT MET  T/GONDOLA 7 NIVELES</t>
  </si>
  <si>
    <t>COMPRESOR NEXUS 2 HP 50 LTS.</t>
  </si>
  <si>
    <t>EQUIPO DE COMPUTO PTC DELL SPIRON3647, WINDOWS 8.1</t>
  </si>
  <si>
    <t>MODULO OPERATIVO MOD</t>
  </si>
  <si>
    <t>PANTALLA TV LED SMART SAMSUNG UN55J5300A COLOR NEG</t>
  </si>
  <si>
    <t>DISCO DURO EXTERNO WESTERN DIG WDBCTL006 COLOR BLA</t>
  </si>
  <si>
    <t>DISCO DURO EXTERNO ADATA HV620 COLOR NEGRO 2TB</t>
  </si>
  <si>
    <t>FORESTOR VERTEX IV/M 60░ 90151010</t>
  </si>
  <si>
    <t>ESCRITORIO SELECT, FABRICADO EN AGLOMERADO CON CUB</t>
  </si>
  <si>
    <t>CREDENZA SELECT, FABRICADA EN AGLOMERADO CON CUBIE</t>
  </si>
  <si>
    <t>EQUIPAMIENTO DE LABORATORIO (COMPUTO) ESPECIALIZAD</t>
  </si>
  <si>
    <t>MONITOR DE 23.8"</t>
  </si>
  <si>
    <t>OLLA DE PRESION PARA ESTERILIZAR, FABRICADA EN ACE</t>
  </si>
  <si>
    <t>IMPRESORA MULTIFUNCIONAL</t>
  </si>
  <si>
    <t>BALANZA ANALITICA MARCA AND, MODELO HR-250AZ, CAPA</t>
  </si>
  <si>
    <t>VORTEX CON CONTROL DE 10 VELOCIDADES, SWITCH DE EN</t>
  </si>
  <si>
    <t>MECHERO DE GAS, FABRICADO EN ACERO INOXIDABLE, MAR</t>
  </si>
  <si>
    <t>PIPETMANP1000 VARIABLE 200A 1000UL GILSO</t>
  </si>
  <si>
    <t>MEDIDOR DE PH MARCA HANNA INSTRUMENTS, MODELO HI 2</t>
  </si>
  <si>
    <t>JUEGO DE 4 MICROPIPETAS</t>
  </si>
  <si>
    <t>EQUIPO MEDICO</t>
  </si>
  <si>
    <t>SISTEMA REACCION ACELERADA CEM MARS</t>
  </si>
  <si>
    <t>SISTEMA DE MICROONDAS REACCION ACELERADA MARCA CEM</t>
  </si>
  <si>
    <t>TENIDOR AUTOMATICO CON BRAZO ROBOTICO Y PANTALLA D</t>
  </si>
  <si>
    <t>CONGELADOR VERTICAL MARCA TORREY, MODELO CVPS-21,</t>
  </si>
  <si>
    <t>EQUIPO DE LABORATORIO</t>
  </si>
  <si>
    <t>MACBOOK AIR</t>
  </si>
  <si>
    <t>BUNDLE LAPTOP, MEMORIA RAM DE 12GB, PANTALLA LED D</t>
  </si>
  <si>
    <t>MULTIFUNCIONAL HP LJ PRO 400 M425DN MFP</t>
  </si>
  <si>
    <t>EQUIPO DE ABSORCION CON CONTROL DE TEMPERATURA ELE</t>
  </si>
  <si>
    <t>MULTIFUNCIONAL XEROX 3615 MONOCROMATICO</t>
  </si>
  <si>
    <t>EQUIPO ANALIZADOR DE INMUNOENSAYO MINI VIDAS, CON</t>
  </si>
  <si>
    <t>TRONPETA COLOR COBRE CON ESTUCHE</t>
  </si>
  <si>
    <t>IMPRESORA MULTIFUNCIONAL HP</t>
  </si>
  <si>
    <t>PAQUETE DE MICROFONO/RECEPTOR HYBRID DIGITAL WIREL</t>
  </si>
  <si>
    <t>VEHICULO, AUTOBUS URBANO DE 35 ASIENTOS FIJOS, MOT</t>
  </si>
  <si>
    <t>ENLACE PP COMPLETO 135MB</t>
  </si>
  <si>
    <t>COMPUTADORA ALL IN ONE ACER AZ1-611 COLOR BLANCO O</t>
  </si>
  <si>
    <t>COMPUTADORA ALL IN ONE ACER AZ1-611, COLOR BLANCO</t>
  </si>
  <si>
    <t>COMPUTADORA ALL IN ONE ACER AZ1-611, COLOR BLANCO OSTION, INCLUYE TECLADO, MOUSE</t>
  </si>
  <si>
    <t>COMPUTADORA DELL VOSTRO 3250 CI5,1TB,8GB. COLOR NE</t>
  </si>
  <si>
    <t>LAPTOP DELL INSPIRON I5558 CI7 16GB 1TB. COLOR AZU</t>
  </si>
  <si>
    <t>ANT LAP DELL INSPIRON I5558 CORE 17-5500U, MEM16GB</t>
  </si>
  <si>
    <t>ARCHIVERO 4 GAVETAS METALICO OFICIO</t>
  </si>
  <si>
    <t>LAPTOP PAVILION G4-1365LA 14 CI3 640G</t>
  </si>
  <si>
    <t>SILLON DELNTAL PERFORMER BANQUILLO DUSTY ESCUPIDER</t>
  </si>
  <si>
    <t>SILLON DENTAL PERFORMER, BANQUILLO DUSTYN, ESCUPID</t>
  </si>
  <si>
    <t>SILLON DENT PERFORMER BANQUILLO DUSTY, ESCUPIDERA</t>
  </si>
  <si>
    <t>CAMPANITAS</t>
  </si>
  <si>
    <t>VIDEOPROYECTOR POWERLITE1770W WXGA LCD 3000L</t>
  </si>
  <si>
    <t>IMPRESORA LASER HP VELOCIDAD DE IMPRESION 25 PPM,</t>
  </si>
  <si>
    <t>COMPUTADORA ENSAMBLADA CORE I3, DDR3 DE 4GB, 500 D</t>
  </si>
  <si>
    <t>PROYECTOR EPSON S18 3000 LUM HDMI SVGA EN COLOR NE</t>
  </si>
  <si>
    <t>POWER SYNC CARRO PARA ALMACENAMIENTO Y CARGA DE iP</t>
  </si>
  <si>
    <t>CATALYS2930 24 10/100 2T/SFT LITE</t>
  </si>
  <si>
    <t>CLARINETE BAJO S/PRESTIGE BASS BUFFET PA</t>
  </si>
  <si>
    <t>COMPLEMENTO CLARINETE BAJO S/PRESTIGE BASS BUFFET PA</t>
  </si>
  <si>
    <t>COMPLEMENTO CLARINETE BAJO S/PRESTIGE BASS BUFETT PA</t>
  </si>
  <si>
    <t>LAPTOP CON PROCESADOR INTEL CORE i7, MEMORIA RAM 8</t>
  </si>
  <si>
    <t>DISCO DURO EXTERNO, CAPACIDAD DE 4TB, ADAPTADO PAR</t>
  </si>
  <si>
    <t>AUTOCLABE PORTATIL ELECTRICA 24.4LT</t>
  </si>
  <si>
    <t>PH METRO DE MESA PH/║C</t>
  </si>
  <si>
    <t>PANTALLA DE PARED 2.13X2.13 ELECTRICA</t>
  </si>
  <si>
    <t>RESISTENCIA COMPLETA PARA DIGESTOR, HEATER ASSY  1</t>
  </si>
  <si>
    <t>iPAD APPLE MINI 4</t>
  </si>
  <si>
    <t>LAPTOP APPLE MBA</t>
  </si>
  <si>
    <t>LIBRERO EN MELAMINA DE 16 MM COLOR CAOBA, MEDIDAS</t>
  </si>
  <si>
    <t>CROMATOGRAFO LIQUID AKTA PURE 25L MCA GE COLOR BLA</t>
  </si>
  <si>
    <t>CARGADOR DE BATERIAS 0300-6000.03 PARA GENERADOR T</t>
  </si>
  <si>
    <t>LIBRERO POWER DE 4 REPISAS, ESTRUCTURA DE AEROCRIS</t>
  </si>
  <si>
    <t>MODELO WARDS BIOMEMBRANE</t>
  </si>
  <si>
    <t>MODELO MOLYMOD MINI DNA/RNA</t>
  </si>
  <si>
    <t>BALANZA GRANATARIA DIGITAL 500G VELAB</t>
  </si>
  <si>
    <t>SILLON DENTAL PERFORMER DE ADEC DUSTY</t>
  </si>
  <si>
    <t>SUPERCOMPUTADORA CON PROCESADOR INTEL XEON E5-2650</t>
  </si>
  <si>
    <t>COMPUTADORA ALL IN ONE, PANTALLA HD TOUCH DE 23.8"</t>
  </si>
  <si>
    <t>COMPUTADORA ALL IN ONE CON PROCESADOR APU AMD QUAD</t>
  </si>
  <si>
    <t>LAPTOP CON PROCESADOR CORE i7, MEMORIA RAM DE 16GB</t>
  </si>
  <si>
    <t>NO BREAK CON REGULADOR INTEGRADO, 4 TOMAS DE CORRI</t>
  </si>
  <si>
    <t>INSPIRON 15 5559 COREI7-6500U 8GB, 15.6</t>
  </si>
  <si>
    <t>MACBOOK AIR 11.6 I5DC, 1.6 GHZ 125 GB IN</t>
  </si>
  <si>
    <t>LAPTOP HP PAVILION SKU 75140</t>
  </si>
  <si>
    <t>IPAD PRO WIFI SKU 74561</t>
  </si>
  <si>
    <t>MULTIFUNCIONAL EPSON SKU 68984</t>
  </si>
  <si>
    <t>BALANZA ELECTRONICA DE PRECISION CAPACIDAD 1000GRS</t>
  </si>
  <si>
    <t>HIACE 15 PASAJEROS</t>
  </si>
  <si>
    <t>MULTIFUNCIONAL EPSON  L575 ECOTANK SKU 73915</t>
  </si>
  <si>
    <t>LAPTOP ACER E5-573-518J CI5 15.16" 8GB RAM</t>
  </si>
  <si>
    <t>ESCANER HP PROFESSIONAL 300 N/P L2737.</t>
  </si>
  <si>
    <t>ASPIRADORA STIHL SE61</t>
  </si>
  <si>
    <t>FRIGOBAR 2P CON LLAVE</t>
  </si>
  <si>
    <t>LAPTOP APPLE MB P</t>
  </si>
  <si>
    <t>LAPTOP LENOVO Y700 SKU 73830, PROCESADOR CORE 17-6</t>
  </si>
  <si>
    <t>LIBRERO CHERRY DE 3 REPISAS CON 2 PUERTAS ABAJO CO</t>
  </si>
  <si>
    <t>MULTIFUNCIONAL BROTHER SKU 64465, PANTALLA T┴CTIL</t>
  </si>
  <si>
    <t>MESA CENTRAL PARA LABORATORIO CON CUBIERTA DE ACER</t>
  </si>
  <si>
    <t>SILLA EJECUTIVA PIEL VACUNA SKU 69376</t>
  </si>
  <si>
    <t>VIDEOPROYECTOR W04 EPSON SKU 73139</t>
  </si>
  <si>
    <t>MULTIFUN HP OFFICE JETPRO 8710 SKU 75092</t>
  </si>
  <si>
    <t>LAPTOP HP PAVILION SKU 75137</t>
  </si>
  <si>
    <t>REGULADOR 2KVA A 120VAC THERMO SC COLOR NEGRO</t>
  </si>
  <si>
    <t>REGULADOR 5KVA A 120VAC</t>
  </si>
  <si>
    <t>LECTOR DE PLACAS THERMO SC VL0LATD0, INCLUYE UN EM</t>
  </si>
  <si>
    <t>CENTRIFUGA DE ALTA VEL SORVALL LYNX6000, INCLUYE U</t>
  </si>
  <si>
    <t>AIRE ACONDICIONADO TIPO MINI-SPLIT YORK DE 2TR FRI</t>
  </si>
  <si>
    <t>PARRILLA PLATO CALIENTE SENCILLO, PANCHA DE ALUMIN</t>
  </si>
  <si>
    <t>PARRILLA DE CALENTA/AGITACIËN 19.5 MCA, COLOR AZUL</t>
  </si>
  <si>
    <t>PARRILLA PLATO CALIENTE DOBLE, PANCHA DE ALUMINIO,</t>
  </si>
  <si>
    <t>PARRILLA CALIENTE C/AGIT 18X18 COLOR AZUL</t>
  </si>
  <si>
    <t>PARRILLA PLATO CALIENTE DOBLE, PLANCHA DE ALUMINIO</t>
  </si>
  <si>
    <t>PARRILLA CALIENTE C/AGIT 18 X 18 COLOR AZUL</t>
  </si>
  <si>
    <t>CENTRIFUGA CL═NICA DIGITAL DE 12 TUBOS COLOR CREMA</t>
  </si>
  <si>
    <t>CENTR═FUGA CL═NICA KIT-LAB COLOR BLANCO</t>
  </si>
  <si>
    <t>CAJERO PARA PAGO DE SERVICIOS, INCLUYE BILLETERO E</t>
  </si>
  <si>
    <t>PARRILLA EL╔CTRICA DOM╔STICA DE 3 QUEMADORES</t>
  </si>
  <si>
    <t>POTENCIOMETRO MEDIDOR DE PH/MV</t>
  </si>
  <si>
    <t>MUEBLE PARA TOMA DE MUESTRAS DE 122 CM LARGO X 85</t>
  </si>
  <si>
    <t>REFRACTOMETRO 32 BRIX</t>
  </si>
  <si>
    <t>MICROSCOPIO BIN. BIOLOGICO MOD. XSZ-107BN</t>
  </si>
  <si>
    <t>MEDIDOR DE PH PORT┴TIL COLOR BLANCO C/GRIS</t>
  </si>
  <si>
    <t>AGITADOR CL═NICO P/6 PIPETAS COLOR BLANCO</t>
  </si>
  <si>
    <t>MESA CENTRAL DE LABORATORIO DE 2400 X 1000 X 900 M</t>
  </si>
  <si>
    <t>INCUBADORA DE CONVECCIËN NATURAL, BD 53 UL, BINDER</t>
  </si>
  <si>
    <t>MICROCENTR═FUGA LSE MINI CORNING. UNCLUYE ROTOR 8</t>
  </si>
  <si>
    <t>BOMBA DE VAC═O DE 72 LTS/MIN VAC═O MAX. 500 MM/HG</t>
  </si>
  <si>
    <t>IMPRESORA LASER PRO COLOR, COLOR BLANCO OSTION</t>
  </si>
  <si>
    <t>PODADORA DE 21 PULGADAS CON MOTOR 190 CC, COLOR RO</t>
  </si>
  <si>
    <t>COMPUTADORA CON PROCESADOR INTEL CORE I3 2120 4 GB</t>
  </si>
  <si>
    <t>SUMINISTRO HIGH POWERED LED VIDEO LIGHT, DURABLE ALUMINUM Y SONY BATERIA.</t>
  </si>
  <si>
    <t>SUMINISTRO HIGH POWERED LED VIDEO LIGHT, DURABLE A</t>
  </si>
  <si>
    <t>PODADORA 20" 139CC MOTOR POWERMORE B&amp;S</t>
  </si>
  <si>
    <t>PROYECTOR EPSON POWERLITEX29</t>
  </si>
  <si>
    <t>IMPRESORA HP LASERJET PRO M452DW COLOR BLANCO</t>
  </si>
  <si>
    <t>ESCANER EPSON PERFECTION V370 COLOR NEGRO</t>
  </si>
  <si>
    <t>LAPTOP WORKSTATION HP ZBOOK 14 G2 INTEL CORE I5 8G</t>
  </si>
  <si>
    <t>COMPUTADORA  IMAC DE 21.5" 27QC/2X4GB/1TB/GT640M-S</t>
  </si>
  <si>
    <t>MONITOR SAMSUNG LED 18.5" (S19B150N)</t>
  </si>
  <si>
    <t>MINISPLIT MIRAGE 2TR FRIO/CALOR</t>
  </si>
  <si>
    <t>MULTIFUNCIONAL DE INYECCION DE TINTA A COLOR L355</t>
  </si>
  <si>
    <t>MULTIFUNCIONAL  EPSON CON IMPRESORA SCANNER Y COPI</t>
  </si>
  <si>
    <t>MULTIFUNCIONAL EPSON L-375</t>
  </si>
  <si>
    <t>COMPUTADORA PROC.SLIM CI3-3220 DD4GB DD750GB, INCL</t>
  </si>
  <si>
    <t>BICICLETA FIJA</t>
  </si>
  <si>
    <t>POTRO</t>
  </si>
  <si>
    <t>APARATO EJERCITADOR PRESS PIERNA SECILLO</t>
  </si>
  <si>
    <t>APARATO DEJERCITADOR PRESS DE PECHO</t>
  </si>
  <si>
    <t>APARATO EJERCITADOR PRESS DE ESPALDA SENCILLO</t>
  </si>
  <si>
    <t>KIT DE AROS Y TWIST DE CINTURA COMBINADO</t>
  </si>
  <si>
    <t>APARATO EJERCITADOR ESQUIADORA</t>
  </si>
  <si>
    <t>APARATO EJERCITADOR REMADORA</t>
  </si>
  <si>
    <t>BARRAS PARALELAS SENCILLAS CON BASE</t>
  </si>
  <si>
    <t>EQUIPO VIBRAFONO YAMAHA  COLOR PLATA C/NEGRO Y UN</t>
  </si>
  <si>
    <t>IMPRESORA EPSON L-310 C11CE57301</t>
  </si>
  <si>
    <t>ESCRITORIO SAUDER SELECT SKU 56606</t>
  </si>
  <si>
    <t>CREDENZA SAUDER SELECT SKU 56613</t>
  </si>
  <si>
    <t>SILLA SECRETARIAL TOWER SKU 68433</t>
  </si>
  <si>
    <t>LAP TOP CON MALETIN MARCA DELL</t>
  </si>
  <si>
    <t>MULTIFUNCIONAL EPSON</t>
  </si>
  <si>
    <t>PROYECTOR EPSON X</t>
  </si>
  <si>
    <t>ARCHIVERO SPAUJED</t>
  </si>
  <si>
    <t>JUEGO DE EQUIPO MEDICO EEFYD PARA CONSULTORIO DE 5</t>
  </si>
  <si>
    <t>CROMATOGRAFO LIQUIDO MARCA GE, MODELO AKTA PURE 25</t>
  </si>
  <si>
    <t>DISCO DURO EXTERNO SEAGATE 4TB 2.5 PORTATIL, EN CO</t>
  </si>
  <si>
    <t>DISCO DURO EXTERNO WESTERN DIGITAL 6TB.</t>
  </si>
  <si>
    <t>TABLETA SAMSUNG SM-T280 COLOR PLATA, 8GB</t>
  </si>
  <si>
    <t>TABLETA SAMSUNG SM-T280 COLOR PLATA 8GB</t>
  </si>
  <si>
    <t>MODULO TRABAJO EN CRUCETA ITALIA, EN MELAMINA COLO</t>
  </si>
  <si>
    <t>BANCA DE RECEPCION DE 5 PLAZAS MODELO AIRPORT EN A</t>
  </si>
  <si>
    <t>DISCO DURO EXTERNO DE 4TB, CONECCION USB, MARCA AD</t>
  </si>
  <si>
    <t>FOTODOCUMENTADOR MOLECULAR DE ANALISIS DE GELES, G</t>
  </si>
  <si>
    <t>SWITCH 24 PUNTOS CISCO</t>
  </si>
  <si>
    <t>2 NO BREAK UPS IKVA</t>
  </si>
  <si>
    <t>ESCANER HP ENTERPRISE FLOW 5000 S3 COLOR NEGRO CON</t>
  </si>
  <si>
    <t>ESCANER HP ENTERPRISE FLOW 5000 S3</t>
  </si>
  <si>
    <t>ESPECTROFOTOMETRO SISTEMA UV-VISIBLE 8454 G1815AAA</t>
  </si>
  <si>
    <t>IMPRESORA EPSON L210 DE FLUJO CONTINUO.</t>
  </si>
  <si>
    <t>CAMARA NIKON D3300 DX VR II</t>
  </si>
  <si>
    <t>COMPUTADORA HP AIO 24-G020LA SKU 75167 COLOR BLANC</t>
  </si>
  <si>
    <t>CAMARA INTELIGENTE</t>
  </si>
  <si>
    <t>ENFRIADOR Y CALENTADOR DE AGUA, G.E.</t>
  </si>
  <si>
    <t>PODADORA CON BOLSA CON MOTOR DE GASOLINA CON UNA P</t>
  </si>
  <si>
    <t>MACBOOK AIR 13" I5DC 1.6GHZ 256 GB FLASH COLOR GRI</t>
  </si>
  <si>
    <t>VEHICULO CAMIONETA SIENNA LE 2017 TOYOTA CON TAPIC</t>
  </si>
  <si>
    <t>MESA DE UNA PLAZA. COLOR CEREZA</t>
  </si>
  <si>
    <t>MESA DE DOS PLAZAS. COLOR CEREZA</t>
  </si>
  <si>
    <t>MESA DE DOS PLAZAS.</t>
  </si>
  <si>
    <t>MESA DE TRES PLAZAS COLOR CEREZA</t>
  </si>
  <si>
    <t>MESA DE TRES PLAZAS COLOR CERESA</t>
  </si>
  <si>
    <t>ESQUINERO DE MESA COLOR CEREZA</t>
  </si>
  <si>
    <t>ESQUINERO COLOR CEREZA</t>
  </si>
  <si>
    <t>ESQUINERO COLOR  CERESA</t>
  </si>
  <si>
    <t>ESTACION DE TRABAJO DELL T7810 INTEL XEONE5. CON M</t>
  </si>
  <si>
    <t>MODULO EN C METALICO, LADO IZQUIERO EN COLOR NEGRO</t>
  </si>
  <si>
    <t>MODULO EN C ELEGANCE, LADO IZQUIERO EN COLOR NEGRO</t>
  </si>
  <si>
    <t>MODULO EN C CONCORD GLAS EN MELAMINA, LADO IZQUIER</t>
  </si>
  <si>
    <t>MODULO TANDEM FAST DE CUATRO PLAZAS ERGONOMICO, TA</t>
  </si>
  <si>
    <t>ARCHIVERO METALICO DE TRES GAVETAS, EN COLOR NEGRO</t>
  </si>
  <si>
    <t>NO BREAK APC BACK-UPS RS TORR1500VA/865W, CON 10 T</t>
  </si>
  <si>
    <t>COMPUTADORA 4GB RAM 2TB DD, INCLUYE MONITOR LG PAN</t>
  </si>
  <si>
    <t>ARCHIVERO METALICO VERTICAL 4 GAVETAS COLOR NEGRO</t>
  </si>
  <si>
    <t>ULTRACONGELADOR THERMOSCIENTIFIC TSX400D, CAPACIDA</t>
  </si>
  <si>
    <t>VITRINA PARA BANDERA CUERPO EN MELAMINA CON VIDRIO</t>
  </si>
  <si>
    <t>SILLON DE 2 PLAZAS COLOR TABACO  CON ESTRAUCTURA M</t>
  </si>
  <si>
    <t>FILA DE 12 BUTACAS, CON TAPIZ EN ASIENTO, RESPALDO</t>
  </si>
  <si>
    <t>AIRE ACONDICIONADO MINI SPLIT MARCA YORK DE 3 TONE</t>
  </si>
  <si>
    <t>ESTANTE METALICO CON TRES ESPACIOS Y DOS ENTREPAÐO</t>
  </si>
  <si>
    <t>LAVADORA EASY, EN COLOR BLANCO.</t>
  </si>
  <si>
    <t>AIRE ACONDICIONADO MINI SPLIT MARCA YORK DE 1 TONE</t>
  </si>
  <si>
    <t>EQUIPO DE AIRE ACONDICIONADO MINI SPLIT MARCA YORK</t>
  </si>
  <si>
    <t>EQUIPO DE AIRE ACONDICIONADO MINI SPLIT MARCAYORK</t>
  </si>
  <si>
    <t>AIRE ACONDICIONADO TIPO MINISPLIT YORK, DE 1 TONEL</t>
  </si>
  <si>
    <t>AIRE ACONDICIONADO TIPO MINISPLIT YORK, DE 5 TONEL</t>
  </si>
  <si>
    <t>AIRE ACONDICIONADO TIPO MINISPLIT YORK, DE 2 TONEL</t>
  </si>
  <si>
    <t>AIRE ACONDICIONADO TIPO MINISPLIT YORK, DE 1.5 TON</t>
  </si>
  <si>
    <t>AIRE ACONDICIONADO TIPO MINISPLIT YORK, DE 2.5 TON</t>
  </si>
  <si>
    <t>AIRE ACONDICIONADO TIPO MINISPLIT YORK DE 3 TONELA</t>
  </si>
  <si>
    <t>AIRE ACONDICIONADO TIPO MINISPLIT YORK FRIO-CALOR</t>
  </si>
  <si>
    <t>AIRE ACONDICIONADO TIPO MINISPLIT YORK DE 1.5 TONE</t>
  </si>
  <si>
    <t>AIRE ACONDICIONADO TIPO MINISPLIT YORK DE 1 TONELA</t>
  </si>
  <si>
    <t>ARCHIVERO VERTICAL CON 4 GAVETAS METALICO, COLOR A</t>
  </si>
  <si>
    <t>PANTALLA VIOS DE 48" SMART TV, EN COLOR NEGRO.</t>
  </si>
  <si>
    <t>SISTEMA INALAMBRICO UHF KAPTON, EN COLOR NEGRO, IN</t>
  </si>
  <si>
    <t>AMPLIFICADOR SENSEY EN COLOR NEGRO CON GRIS, MX4.</t>
  </si>
  <si>
    <t>ARCHIVERO VERTICAL CON 4 GAVETAS, EN COLOR ARENA,</t>
  </si>
  <si>
    <t>AUTOCLAVE ESTERILIZADORA HORIZONTAL DE VAPOR FEMSA</t>
  </si>
  <si>
    <t>AIRE ACONDICIONADO TIPO MINISPLIT YORK DE 5 TONELA</t>
  </si>
  <si>
    <t>EXTRACTOR SOLER Y PALOU 1/20 H.P., MONOFASICO CON</t>
  </si>
  <si>
    <t>AIRE ACONDICIONADO TIPO MINISPLIT YORK DE 2 TONELA</t>
  </si>
  <si>
    <t>COMPUTADORA DE ESCRITORIO GUIA PENTIUM DUAL CORE E</t>
  </si>
  <si>
    <t>EQUIPO DE VIGILANCIA EN COLOR NEGRO QUE INCLUYE 20</t>
  </si>
  <si>
    <t>LAPTOP DELL ALL IN ONE</t>
  </si>
  <si>
    <t>DESPACHADOR DE AUGA FRIA-CALIENTE</t>
  </si>
  <si>
    <t>DESPACHADOR DE AGUA FRIA-CALIENTE</t>
  </si>
  <si>
    <t>COMPUTADORA ESCRITORIO 4 RAM</t>
  </si>
  <si>
    <t>BRUJULA TOPOGR┴FICA DE ALTA PRECISIËN, MET└LICA, C</t>
  </si>
  <si>
    <t>GPS TIPO PORT┴TIL, DE APLICACIËN UNIVERSAL, PANTAL</t>
  </si>
  <si>
    <t>FACTURA EQUIPO DE MEDICION</t>
  </si>
  <si>
    <t>HORNO DE MICROONDAS CON CAPACIDAD DE 1.6 PIES CUBI</t>
  </si>
  <si>
    <t>EQUIPO PCR(REACCION EN CADENA DE POLIMERASA)QUANTS</t>
  </si>
  <si>
    <t>TRANSILUMINADOR BIODOC IT 220 IMAGING SYSTEM UVP 9</t>
  </si>
  <si>
    <t>CONCENTRADOR PLUS PARA LA EVAPORACION DE MUESTRAS</t>
  </si>
  <si>
    <t>CENTRIFUGA 5427R EPPENDORF REFRIGERADA MANTIENE 4</t>
  </si>
  <si>
    <t>LECTOR DE PLACAS VARIOSKAN LUX THERMOSCIENTIFIC, R</t>
  </si>
  <si>
    <t>CENTRIFUGA LEGEND X1R SORVALL THERMO, CAPACIDAD 4x</t>
  </si>
  <si>
    <t>CAMPANA DE POLIETILENO CE-120P NOVATECH, CONECCION</t>
  </si>
  <si>
    <t>KIT DE 3 PIPETAS GILSON PCR P10N, P100N Y P1000N,</t>
  </si>
  <si>
    <t>TALADRO PRESSLER 300MM/12" HAGLOF 12MM</t>
  </si>
  <si>
    <t>MESA ACERO INOXIDABLE</t>
  </si>
  <si>
    <t>LAPTOP DELL 14" CORE I5 SHY45</t>
  </si>
  <si>
    <t>NIKON COOLPIX B500 NEGRO</t>
  </si>
  <si>
    <t>PULIDORA</t>
  </si>
  <si>
    <t>CUNA INDIVIDUAL PARA CARGAR TERMINAL CK70</t>
  </si>
  <si>
    <t>ARMAZON DE ESTANTERIA CON MEDIDAS DE 2.60x0.90x2.5</t>
  </si>
  <si>
    <t>MULTIPRO 4000</t>
  </si>
  <si>
    <t>SILLA DIRECTOR LONDRES SKU 64035, TAPIZADA EN VINI</t>
  </si>
  <si>
    <t>IPAD AIR APPLE CON CHIP A7 CON ARQUITECTURA DE 64</t>
  </si>
  <si>
    <t>COMPUTADORA IMAC CON PANTALLA DE 21.5", CON TARJET</t>
  </si>
  <si>
    <t>ADAPTADOR APPLE TV, CON MEMORIA DE 32 GB, BLUETOOT</t>
  </si>
  <si>
    <t>EQUIPO AIRPORT EXPRESS, INCLUYE CABLE COLOR BLANCO</t>
  </si>
  <si>
    <t>AIRPORT EXPRESS, INCLUYE CABLE COLOR BLANCO</t>
  </si>
  <si>
    <t>BRETFORD POWER SYNCFOR 30 IOS LIGHTNING</t>
  </si>
  <si>
    <t>IPAD AIR 2/32GB/WI-FI/SPACE GRAY</t>
  </si>
  <si>
    <t>IMAC/CORE I5 DUAL CORE/1.6 GHZTURBO 2.7 , COLOR NE</t>
  </si>
  <si>
    <t>APPLE TV 4TH GEN 32 GB COLOR NEGRO, CON CONTROL RE</t>
  </si>
  <si>
    <t>APPLE TV 4TH GEN 32 GB, COLOR NEGRO, CON CONTROL R</t>
  </si>
  <si>
    <t>AIRPORT EXPRESS 802.11n Wi-Fi, COLOR BLANCO.</t>
  </si>
  <si>
    <t>BRETFORD POWER SYNCFOR 30 IOS LIGHTNING, NEGRO CON</t>
  </si>
  <si>
    <t>MUFLA THERMOLYNE F48025-60-80 DE MESA</t>
  </si>
  <si>
    <t>VEHICULO CAMIONETA TOYOTA RAV 4 LE, MOTOR DE 4 CIL</t>
  </si>
  <si>
    <t>EQUIP.AIRE ACOND. VERTICAL FRIO/CALOR</t>
  </si>
  <si>
    <t>EQUIPO 8000M MIXER/MILL MCA SPEX</t>
  </si>
  <si>
    <t>SET JUEGO DE VIALES DE MOLIENDA SPEX</t>
  </si>
  <si>
    <t>IPAD</t>
  </si>
  <si>
    <t>MULTIFUNCIONAL EPSON L575 SKU 73915</t>
  </si>
  <si>
    <t>DESKTOP AIO HP 24 G SKU 75167</t>
  </si>
  <si>
    <t>SILLA PREMIUM PIEL SKU 69378</t>
  </si>
  <si>
    <t>LAP LENOVO 100-14IBD CON PROCESADOR INTEL CORE  I3</t>
  </si>
  <si>
    <t>CAMIONETA TOYOTA HIACE 2017 MOTOR 2.7 LITROS 4 CIL</t>
  </si>
  <si>
    <t>DESMALEZADORA FS-55 CON AUTOCUT 25-2</t>
  </si>
  <si>
    <t>564 SISTEMAS DE AIRE  ACONDICIONADO, CALEFACCION Y</t>
  </si>
  <si>
    <t>VIDEO PROYECTOR EPSON POWER LITE S31</t>
  </si>
  <si>
    <t>INSPIRON DELL 1ORE I7 COLOR PLATA MARCA DELL CON L</t>
  </si>
  <si>
    <t>NO BREAK KOBLENZ INTERACTIVO</t>
  </si>
  <si>
    <t>MINISPLIT  F/C 1 TON 110 VOLT</t>
  </si>
  <si>
    <t>IPAD MINI RETINA 128 GB  GRIS</t>
  </si>
  <si>
    <t>CILINDRO TANQUE DE ARGON</t>
  </si>
  <si>
    <t>COMPUTADORA ESTACION DE TRABAJO CON PROCESADOR INT</t>
  </si>
  <si>
    <t>COMPUTADORA PORTATIL CON PROCESADOR CI5 , 4 GB. EN</t>
  </si>
  <si>
    <t>BALANZA ANALITICA PRECISA XB220A 220GX 1</t>
  </si>
  <si>
    <t>BA?O CIRCULACION SAHARA S49 FABRICADO EN ACERO INO</t>
  </si>
  <si>
    <t>MEDIDOR DE MESA KIT STAR A215 CON ELECTRODO ORION</t>
  </si>
  <si>
    <t>MEDIDOR D FLUJO DIGITAL  PERKINELMER N9302974</t>
  </si>
  <si>
    <t>LIBRERO DE 5 REPISAS METROPOLITAN</t>
  </si>
  <si>
    <t>SILLA DIRECTOR CAMBRIDGE</t>
  </si>
  <si>
    <t>RESISTENCIA P/PARRILLA F46128CM CZTHERMO</t>
  </si>
  <si>
    <t>MICROSCOPIO INVERTIDO  OLYMPUS GX41</t>
  </si>
  <si>
    <t>TOMOGRAFO  RADIOLOGICO VOLUMETRICO NEWTOM VGI VERT</t>
  </si>
  <si>
    <t>NO BREAK APC BE750-LM</t>
  </si>
  <si>
    <t>MUFLA DE 37X40X27 CM. TF5503 THERM07200</t>
  </si>
  <si>
    <t>PARRILLA CON AGITACION COLOR BLANCO OSTION CON AZU</t>
  </si>
  <si>
    <t>PARRILLA CON AGITACION COLOR BLANCO BLANCO OSTION</t>
  </si>
  <si>
    <t>MEDIDOR DE PH MULTIPARAMETRICO, PH/EC/TDS,SONDAS D</t>
  </si>
  <si>
    <t>MESA BINARIA MOVIL 1.53X.4835X.61 CM LAM</t>
  </si>
  <si>
    <t>MESA ALTA TIPO GRAPA 243.83X121.92X101.6</t>
  </si>
  <si>
    <t>ANTORCHA</t>
  </si>
  <si>
    <t>ANTORCHA CON CAMARA</t>
  </si>
  <si>
    <t>OTOMANO REDONDO TAPIZ TELA, ESTRUC MADER</t>
  </si>
  <si>
    <t>MESA RECTANGULAR LAMI-PLAST 72"DX60"WX42</t>
  </si>
  <si>
    <t>MESA TRAPEZOIDAL LAM PLAST 24X48"</t>
  </si>
  <si>
    <t>SILLON P/2 PERSONAS TAPIZ TELA 29 11/16"</t>
  </si>
  <si>
    <t>GABINETE METALICO 2 REPISAS 4 PTAS</t>
  </si>
  <si>
    <t>MESA REDONDA LAMIN-PLASTIC DIAM 48"</t>
  </si>
  <si>
    <t>PUPITRE MOVIL  31X53</t>
  </si>
  <si>
    <t>1 FORCIPULA DIGITAL</t>
  </si>
  <si>
    <t>SILLA MOVIL C BRAZOS PLASTICO RIGIDO</t>
  </si>
  <si>
    <t>NO BREAK APC B3750-LM</t>
  </si>
  <si>
    <t>MULTIFUNCIONAL CANON SKU 61961</t>
  </si>
  <si>
    <t>ESTACION DE TRABAJO PRECISION T7810 DOBLE INTEL XE</t>
  </si>
  <si>
    <t>CAMARA PARA DRON SEQUIA</t>
  </si>
  <si>
    <t>SILLA EJECUTIVA PARIS SKU 68442</t>
  </si>
  <si>
    <t>PINTARRON FIJO 192.25X48 PULG</t>
  </si>
  <si>
    <t>CARRITO PORTAPINTARRON 50H X 29 1/4X37W</t>
  </si>
  <si>
    <t>PINTARRON PORTATIL .91X1.07MT CUB PLAS L</t>
  </si>
  <si>
    <t>ESCRITORIO FIJO TIPO GRAPA 30D"X66WX68.5</t>
  </si>
  <si>
    <t>LAPTOP TOSHIBA SATELLITE L55-B5191SM: PROCESADOR I</t>
  </si>
  <si>
    <t>PUPITRE MOVIL UNA SOLA PZA C/CANASTILLA</t>
  </si>
  <si>
    <t>PRECISION T7810 PROCES DOBLE INTEL XEON</t>
  </si>
  <si>
    <t>CARRITO TRANSP PINTARRONES 36"WX54 3/8"</t>
  </si>
  <si>
    <t>ESTACION DE 3 PERSONAS PANELERIA 24D"X42</t>
  </si>
  <si>
    <t>ESCRITORIO FIJO TIPO GRAPA 152.4X76.2X68</t>
  </si>
  <si>
    <t>MICROSCOPIO BINOCULAR NIKON MOD E100 CON ILUMINACI</t>
  </si>
  <si>
    <t>SILLA EJECUTIVA C/BRAZOS ESP POLIURETANO</t>
  </si>
  <si>
    <t>SILLA PLAST-POLIPROPILENO BORDE REDONDEA</t>
  </si>
  <si>
    <t>MESA DE JUNTAS RASE-TRACK 48D"X144W"</t>
  </si>
  <si>
    <t>VITRINA DE MEDIDAS  2.15X.95</t>
  </si>
  <si>
    <t>VITRINA DE MEDIDAS 2.15X.95</t>
  </si>
  <si>
    <t>MULTIFUNCIONAL EPSON L575 ECOTANK</t>
  </si>
  <si>
    <t>SILLA COLABORATIVA C/BRZOS RODAJAS</t>
  </si>
  <si>
    <t>SILLA COLABORATIVA STOOL C/BRAZOS RODAJA</t>
  </si>
  <si>
    <t>SILLON LOUNGE S/BRAZOS C/PALETA TRAB FIJ</t>
  </si>
  <si>
    <t>COMPUTADORA AIO MARCA HP, MODELO PAVILION 20-E111L</t>
  </si>
  <si>
    <t>MESA FORMA D PLAST-LAM 78"D 60"W 42"H</t>
  </si>
  <si>
    <t>COLUMNA DE ACRILICO CRISTAL DE 57 MM</t>
  </si>
  <si>
    <t>PROYECTOR EPSON X36 CON TECNOLOGIA 3LCD, BRILLO EN</t>
  </si>
  <si>
    <t>PANTALLA MOVIL PINTARRON 2 LADOS SUP ACE</t>
  </si>
  <si>
    <t>SILLON LOUNGE REDOND C/BRAZOS TAPIZ TELA</t>
  </si>
  <si>
    <t>BASE TUBULAR ESMALTADA C PVC</t>
  </si>
  <si>
    <t>PANTALLA DE PROYECCION SCREENS COLOR BLANCO</t>
  </si>
  <si>
    <t>MESA LATERAL SUP LAMIN-PLASTICO CANTOS P</t>
  </si>
  <si>
    <t>MESA MOVIL LAMIN-PLASTICO 18DX22WX27 7/8</t>
  </si>
  <si>
    <t>RADIO TRASMISORES</t>
  </si>
  <si>
    <t>MESA REDONDA LAMIN-PLASTIC, BASE TUB MET</t>
  </si>
  <si>
    <t>MESA  CUADRADA LAMIN-PLASTIC 36X36X27"</t>
  </si>
  <si>
    <t>MESA RECTANGULAR LAMIN-PLASTIC BASE TUB</t>
  </si>
  <si>
    <t>ESTACION ENFERMERIA 2 PERS ESCUADRA 24W"</t>
  </si>
  <si>
    <t>ESTACION ENFERMERIA 1 PERSONA 72X24" LAM</t>
  </si>
  <si>
    <t>ESTACION ENFERMERIA 2 PERSONAS 84X24" LA</t>
  </si>
  <si>
    <t>ESTACION TRAB INDIV INCL BENCH 60X24" LA</t>
  </si>
  <si>
    <t>SILLA ALTA PLASTICO POLIPROP ASIENTO RED</t>
  </si>
  <si>
    <t>BUTACA ACOJINADA POLIPROPIL 37.4X20.47X</t>
  </si>
  <si>
    <t>OVATION F-165WW</t>
  </si>
  <si>
    <t>MESA LATERAL SUO CIRCULAR BCA INS CRISTA</t>
  </si>
  <si>
    <t>VENTILADOR DE PISO INDUSTRIAL 42"</t>
  </si>
  <si>
    <t>SILLON LOUNGE ESQUINERO TAPIZ TELA 32 1/</t>
  </si>
  <si>
    <t>SILLON LOUNGE S/BRAZOS TAPI TELA 32 1/2D</t>
  </si>
  <si>
    <t>TOTEM P/MONITOR</t>
  </si>
  <si>
    <t>PROYECTOR BENQ MS527 9H 3300 ANSILUM. 3D</t>
  </si>
  <si>
    <t>ALL IN ONE ACER AZC-700-MB61,INTEL N3150</t>
  </si>
  <si>
    <t>LENTE ZOOM OVATION OEZOOM 1530</t>
  </si>
  <si>
    <t>ESTACIONES METEOROLOGICAS, TRES DATA LOGGERS, DOS</t>
  </si>
  <si>
    <t>EQUIPO BANDEJA PORTA DISOLVENTES CON DESGASIFICADO</t>
  </si>
  <si>
    <t>BOMBA ANALITICA CUATERNARIA CON VALVULA DE SELECCI</t>
  </si>
  <si>
    <t>OVATION E-260WW 25░-50░</t>
  </si>
  <si>
    <t>EQUIPO COMPARTIMIENTO DE COLUMNA TERMOSTATIZADO, I</t>
  </si>
  <si>
    <t>DETECTOR DE FLUORESCENCIA CON 2 DETECTORES, INTEGR</t>
  </si>
  <si>
    <t>MACBOOK PRORETINA DISPLAY 13</t>
  </si>
  <si>
    <t>EQUIPO CELDA DE FLUJO MICRO CON VOLUMEN DE 2 UL, R</t>
  </si>
  <si>
    <t>DETECTOR ELECTROQUIMICO, QUINTO COMPARTIMIENTO DEL</t>
  </si>
  <si>
    <t>SCANNER KODAK L2620 ROM CAT1501725.</t>
  </si>
  <si>
    <t>IMPRESORA EPRINT HP OFFICEJET 7110</t>
  </si>
  <si>
    <t>MULTIFUNCIONAL SAMSUNG M4072FD, COLOR GRIS CON NEG</t>
  </si>
  <si>
    <t>SPLITTER CHAUVET</t>
  </si>
  <si>
    <t>EQUIPO CELDA COULOMETRICA PARA DETECTOR ELECTROQUI</t>
  </si>
  <si>
    <t>MODULO DE POTENCIOSTATO PARA DETECTOR ELECTROQUIMI</t>
  </si>
  <si>
    <t>CONJUNTO SEMIEJECUTIVO DE LA LINEA SPAZIO COLOR VI</t>
  </si>
  <si>
    <t>CELDA AMPEROMETRICA PARA DETECTOR ELECTROQUIMICO E</t>
  </si>
  <si>
    <t>AUTOMUESTREADOR ANALITICO CON CONTROL DE TEMPERATU</t>
  </si>
  <si>
    <t>REGULADOR DE VOLTAJE VOGAR LAN14, DE 4 KVA- 120 UV</t>
  </si>
  <si>
    <t>COLUMNA C18, INTEGRADA DENTRO DEL TERCER COMPARTIM</t>
  </si>
  <si>
    <t>EQUIPO GUARDA COLUMNA, INTEGRADA DENTRO DEL TERCER</t>
  </si>
  <si>
    <t>IMPRESORA LASERJET PRO M452 DW A COLOR</t>
  </si>
  <si>
    <t>LAPTOP ACER NB ASPIRE E5-522-83HB AMD A8</t>
  </si>
  <si>
    <t>IMPRESORA MULTIFUNCIONAL HP PRO MPF M521DN</t>
  </si>
  <si>
    <t>COMPUTADORA DE ESCRITORIO INTEL CORE  I5 4 GB RAM</t>
  </si>
  <si>
    <t>COMPUTADORA ALL IN ONE MEMORIA RAM DE 4 GB. Y DISC</t>
  </si>
  <si>
    <t>MONITOR LED PANORAMICO 18.5" (1366X768) PIXE</t>
  </si>
  <si>
    <t>MULTIFUNCIONAL LASER JET COLOR, IMPERSORA, SCANNER</t>
  </si>
  <si>
    <t>ESTANTE PARA MOCHILAS C/20 SEPARADORES</t>
  </si>
  <si>
    <t>COMPLEMENTO REPRODUCTOR DE DISCO OPTICO BLUE RAY</t>
  </si>
  <si>
    <t>REPRODUCTOR DE DISCO OPTICO BLUE RAY</t>
  </si>
  <si>
    <t>ESTACION DE TRABAJO DE CPU Y MONITOR DELL</t>
  </si>
  <si>
    <t>BALANZA ANALITICA DE 300 GR. VE 303</t>
  </si>
  <si>
    <t>HORNO PARA ESTERILIZAR</t>
  </si>
  <si>
    <t>PODADORA TRUPER 15 C/RUEDAS POMA-15</t>
  </si>
  <si>
    <t>MESA DE EXPLORACION CON CUBIERTA ACOGINADA EN COLO</t>
  </si>
  <si>
    <t>UNA COMPUTADORA CON MONITORDE 18.50 PULGADAS</t>
  </si>
  <si>
    <t>COMPUTADORA INTEL CORE 17-3770</t>
  </si>
  <si>
    <t>BASCULA PEDRIATICA ADE. RECURSO EN CONTABILIDAD PA</t>
  </si>
  <si>
    <t>ARCHIVERO 4 GAVETAS METALICO REFORZADO</t>
  </si>
  <si>
    <t>COMPUTADORA DELL INSPIRON 660S P450H</t>
  </si>
  <si>
    <t>EQUIPO COMPLEMENTARIO PARA PLANTA DE EMERGENCIA</t>
  </si>
  <si>
    <t>MESA DE LABORATORIO CON ACCESORIOS</t>
  </si>
  <si>
    <t>MULTIFUNCIONAL LASER CON RED Y FAX</t>
  </si>
  <si>
    <t>COMPUTADORA HP 14-F004</t>
  </si>
  <si>
    <t>VIDEO PROYECTOR SONY VPL-DX140</t>
  </si>
  <si>
    <t>TEATRO EN CASA</t>
  </si>
  <si>
    <t>PARRILLA DE CALENTAMIENTO CON CONTROL DIGITAL</t>
  </si>
  <si>
    <t>NOBREAK CYBERPOWER SMART APP ONDA SENOIDAL 3000VA/</t>
  </si>
  <si>
    <t>MINICENTRIFUGA MOD 10K 10000 RPM AS INS</t>
  </si>
  <si>
    <t>AIRE ACONDICIONADO CON CAPACIDAD NOMINAL DE 10 TON</t>
  </si>
  <si>
    <t>VEHICULO TRACTOR MARCA JOHN DEERE MODELO 5082 DT P</t>
  </si>
  <si>
    <t>MULTIFUNCIONAL EPSON L575 COLOR NEGRA CON SCANNER</t>
  </si>
  <si>
    <t>PLANTA PURIFICADORA DE AGUA CON OSMOSIS INVERSA, C</t>
  </si>
  <si>
    <t>VIDEOPROYECTOR EPSON S31+ LCD COLOR NEGRO POWERLIT</t>
  </si>
  <si>
    <t>ARCHIVERO DE MADERA CON 4 GAVETAS MELAMINA CON CHA</t>
  </si>
  <si>
    <t>IMPRESORA BRAILLE INTERPUNTO DV4,</t>
  </si>
  <si>
    <t>ROUTER STM R1325A, PARA CORTE Y GRABADO EN MADERA,</t>
  </si>
  <si>
    <t>COMPUTADORA AIO HP 20-C006LA COLOR BLANCO, CON 4 G</t>
  </si>
  <si>
    <t>ARCHIVERO 4 GAVETAS EN MELAMINA CEREZO</t>
  </si>
  <si>
    <t>NO BREAK CYBERPOWER 1500 VA</t>
  </si>
  <si>
    <t>COMPUTADORA IDEACENTRE AIO LENOVO 19.5/4GB/500G CO</t>
  </si>
  <si>
    <t>COMPLEMENTO COMPUTADORA IDEACENTRE AIO LENOVO 19.5</t>
  </si>
  <si>
    <t>CAMA HOSPITALARIA ELECTRICA DE 3 POSICIONES, CON B</t>
  </si>
  <si>
    <t>PIZARRON ALFRA INTERACTIVO MULTITOUCH IR82</t>
  </si>
  <si>
    <t>MICROSCOPIO BINOCULAR VE-BC1, CON CABEZA GIRATORIA</t>
  </si>
  <si>
    <t>AUTOCLAVE THERMODESINFECTADORA EUROSAFE 60</t>
  </si>
  <si>
    <t>ESTACION CLIMATICA INALAMBRICA, INCLUYE COLECTOR D</t>
  </si>
  <si>
    <t>SIMULADOR PK2 PT FRASACO FIJ A MESA</t>
  </si>
  <si>
    <t>TERMO PARA DESCONGELAR DE SEMEN MARCA CITO 110V CO</t>
  </si>
  <si>
    <t>COMPUTADORA HP 205 ALL IN ONE 19.5" 4GB 1TB AMD E2</t>
  </si>
  <si>
    <t>MULTIFUNCIONAL EPSON L375 INCLUYE CABLE USB, CABLE</t>
  </si>
  <si>
    <t>VIDEOPROYECTOR EPSON S34 3200 LUMENES CON WIFI</t>
  </si>
  <si>
    <t>COMPLEMENTO UNIDAD ELECTROCIRUGIA COOPER SURGIAL C/E</t>
  </si>
  <si>
    <t>UNIDAD ELECTROCIRUGIA COOPER CON PLACA DE RETORNO</t>
  </si>
  <si>
    <t>AIRE ACONDICIONADO TIPO MINI SPLIT DE 1.5 TONELADA</t>
  </si>
  <si>
    <t>ESCALERA DE COMBINACION DE 5 POSICIONES, MODELO ES</t>
  </si>
  <si>
    <t>COMPUTADORA DE ESCRITORIO DELL INSPIRON 3647, CI5</t>
  </si>
  <si>
    <t>BOMBA DE ALTO VACIO 195, PARA LIOFILIZADOR.</t>
  </si>
  <si>
    <t>PIPETA AID MULTICANAL LABNET COLOR MORADO</t>
  </si>
  <si>
    <t>KIT DE 3 MICROPIPETAS VARIABLES, UNA DE 10-100UL,</t>
  </si>
  <si>
    <t>AGITADOR VORTEZ LABORATORIOS</t>
  </si>
  <si>
    <t>KIT DE DOS MICROPIPETAS.</t>
  </si>
  <si>
    <t>KIT DE DOS MICROPIPETAS .05-10, 5-50, 20-200 Y 100</t>
  </si>
  <si>
    <t>VIDEOPROYECTOR EPSON S31, SVGA, 3200 LUM COLOR NEG</t>
  </si>
  <si>
    <t>VIDEOPROYECTOR INALAMBRICO EPSON X36 3600 LUM COLO</t>
  </si>
  <si>
    <t>MEDIDOR MULTIPARAMETRICO HI98194 HANNA</t>
  </si>
  <si>
    <t>VIDEOPROYECTOR EPSON S31+ COLOR NEGRO HDMI, ENTRAD</t>
  </si>
  <si>
    <t>COMPUTADORA HP ALL IN ONE 19.5" 4GB 1TB WIN 10 PRO</t>
  </si>
  <si>
    <t>SCANNER CANON IMAGE DR-C130 COLOR GRIS VELOCIDAD 3</t>
  </si>
  <si>
    <t>COMPUTADORA DELL VOSTRO 3250 C/MONITOR 24" COLOR N</t>
  </si>
  <si>
    <t>COMPUTADORA ALL IN ONE, ACER ASPIRE Z3-705 FULL HD</t>
  </si>
  <si>
    <t>COMPUTADORA ALL IN ONE LENOVO S200, 19.5", 4GB, 50</t>
  </si>
  <si>
    <t>COMPUTADORA GHIA SLIM COREI3, 4GB 1TB, 1, INCLUYE</t>
  </si>
  <si>
    <t>VIDEOPROYECTOR EPSON POWERLITE S31 3200L COLOR NEG</t>
  </si>
  <si>
    <t>COMPUTADORA ENSAMBLADA DUAL CORE/4GB/1TB COLOR NEG</t>
  </si>
  <si>
    <t>VIDEOPROYECTOR EPSON S31+ SVGA, 3000 LUM</t>
  </si>
  <si>
    <t>COMPUTADORA GHIA PROCESADOR INTEL CORE I5, MEMORIA</t>
  </si>
  <si>
    <t>COMPUTADORA ENSAMBLADA  INTEL COREI3, 4GB RAM, 1TB</t>
  </si>
  <si>
    <t>COMPUTADORA INTEL COREI3, 4GB, 1TB, 18.5</t>
  </si>
  <si>
    <t>DISCO DURO DE ESCRITORIO WESTERN DIGITAL DE 4TB</t>
  </si>
  <si>
    <t>DISCO DURO DE ESCRITORIO WESTERN DIGITAL DE 4 TB</t>
  </si>
  <si>
    <t>DISCO DURO DE ESCRITORIO WESTERN DIGITAL</t>
  </si>
  <si>
    <t>COMPUTADORA AIO AMD A87410, 21.5" 1TB DE MEMORIA I</t>
  </si>
  <si>
    <t>COMPUTADORA AIO AMD A87410, 23" 1TB DE MEMORIA INT</t>
  </si>
  <si>
    <t>COMPUTADORA AIO LENOVO, AMD A87410, PANTALLA DE 21</t>
  </si>
  <si>
    <t>REFRIGERADOR MOD R-14 MCA TORREY CON UNA PUERTA, C</t>
  </si>
  <si>
    <t>MOLINO MARCA TORREY MODELO M-22-RW DE ACERO INOXID</t>
  </si>
  <si>
    <t>REFRIGERADOR TORREY MOD VRD-42-2CON 2 PUERTAS Y 4</t>
  </si>
  <si>
    <t>BASCULA MCA TORREY MOD PCR-40</t>
  </si>
  <si>
    <t>CONGELADOR HORIZONTAL TORREY MOD CHTC-22QW, COLOR</t>
  </si>
  <si>
    <t>NO BREAK APC SMART-UPS SRT STEP-DOWN DE 500VA, EN</t>
  </si>
  <si>
    <t>EQUIPO DE CABINA MOVIL QUE INCLUYE CAMARA, AUDIO, PROG</t>
  </si>
  <si>
    <t>EQUIPO DE CABINA MOVIL INCLUYE UNA VIDEOCAMARA MAR</t>
  </si>
  <si>
    <t>LAPTOP DELL, CI5, 4GB, 500GB WIN 7 COLOR NEGRA MAT</t>
  </si>
  <si>
    <t>CARRO PORTALIBROS 4 COMPARTIMIENTOS CON 4 RODAJAS</t>
  </si>
  <si>
    <t>CARRO PORTALIBROS 4 COMPARTIMIENTOS CON</t>
  </si>
  <si>
    <t>SAXOFON ALTO SILVERTONE SLSX009</t>
  </si>
  <si>
    <t>FLAUTA TRASVERSAL SILVERTONE SLFT002</t>
  </si>
  <si>
    <t>MELOFONO DE MARCHA SLMM001 SILVERTONE</t>
  </si>
  <si>
    <t>JUEGO DE 2 PLATILLOS SABIAN B8 16" BAND</t>
  </si>
  <si>
    <t>BARITONO DE MARCHA SLBR001 SILVERTONE</t>
  </si>
  <si>
    <t>TROMPETA SILVERTONE SLTP007</t>
  </si>
  <si>
    <t>TROMBON DE VARA SILVERTONE SLBT018</t>
  </si>
  <si>
    <t>COMPUTADORA ENSAMBLADA  INTEL COREI5, 8GB RAM, 1TB</t>
  </si>
  <si>
    <t>COMPUTADORA INTEL COREI5, 8GB, 1TB, 18.5</t>
  </si>
  <si>
    <t>MOLINO MEZCLADOR MMX-32CON TRES FUNCIONES: MUELE,</t>
  </si>
  <si>
    <t>EMPACADORA AL ALTO VACIO TORREY EVD-48, DE ACERO I</t>
  </si>
  <si>
    <t>COMPUTADORA AIO 400 G2,PRO ONE COREI3, 8G COLOR GR</t>
  </si>
  <si>
    <t>SCANNER PORTATIL COLOR BLANCO CON NEGRO HP 1000 60</t>
  </si>
  <si>
    <t>SCANNER  HP PORT. 1000 600X600 DPI</t>
  </si>
  <si>
    <t>LAPTOP HP AMDA8-7410 8GB, 500GB 14" LED WIN 10</t>
  </si>
  <si>
    <t>LAPTOP ACER CORE I3, 4GB 500GB 14" WIN 1</t>
  </si>
  <si>
    <t>PANTALLA TELEVISOR LG LED SMART TV 49" FULL HD, 2</t>
  </si>
  <si>
    <t>COMPUTADORA DELL ALL IN ONE INSPIRON CI3 8GB MEMOR</t>
  </si>
  <si>
    <t>CENTRIFUGA POWERSPIN UNICO UNC-C808 8 LUG, 3400 RP</t>
  </si>
  <si>
    <t>EQUIPO PARA QUIMICA SANGUINEA, EQUIPO DE QUIMICA S</t>
  </si>
  <si>
    <t>PROYECTOR PORTATIL INALAMBRICO EPSON X36 3600 LUM</t>
  </si>
  <si>
    <t>VIDEOPROYECTOR BENQ DIGITAL MS527 3300 LUMENES SMA</t>
  </si>
  <si>
    <t>COMPUTADORA  INTEL CELERON DUAL CORE RECONSTRUIDA</t>
  </si>
  <si>
    <t>SERVIDOR WORKSTATION DELL PRECISION T362 INTEL XEO</t>
  </si>
  <si>
    <t>CAMARA FOTOGRAFICA NIKON D7100 (EXTENSIË, C/ CORRE</t>
  </si>
  <si>
    <t>ESTACION DE TRABAJO WORKSTATION DELL T3620 INTEL X</t>
  </si>
  <si>
    <t>COMPUTADORA DELL AIO INSPIRON 24-3459 CORE I5-620,</t>
  </si>
  <si>
    <t>PANTALLA PLANA SMART TV DE 50" LED, FULL HD 1080p,</t>
  </si>
  <si>
    <t>EQUIPO DE TERAPIA RESPIRATORIA CPAP AUTO C/HUMID P</t>
  </si>
  <si>
    <t>MASCARILLA QUATTRO AIR GDE</t>
  </si>
  <si>
    <t>ESTACION DE TRABAJO WORKSTATION MOD WORKRA-234 COR</t>
  </si>
  <si>
    <t>ESTACION DE TRABAJO WORKSTATION MOD WORKRA-234 COREI7 16GB R</t>
  </si>
  <si>
    <t>REFRIGERADOR DE  2 PUERTAS TORREY. FCQ-D</t>
  </si>
  <si>
    <t>MICROSCOPIO BINOCULAR LEICA DM500, CON CONCENTRADO</t>
  </si>
  <si>
    <t>MODELO DE HUESO PELVICO CON 2 CABEZAS FETALES EN S</t>
  </si>
  <si>
    <t>GENERADOR DE RX ,D, X102-HF PORTATIL SIN TRIPIE, D</t>
  </si>
  <si>
    <t>VIDEOPROYECTOR EPSON POWERLITE  X29 COLOR GRIS, CO</t>
  </si>
  <si>
    <t>DRON DJI PHANTOM 4 PRO COLOR BLANCO, INCLUYE MOCHI</t>
  </si>
  <si>
    <t>ESTACION DE TRABAJO TORRE DELL 7910</t>
  </si>
  <si>
    <t>POLISOMNOGRAFO PORTATIL ALICE P, INCLUYE MUCHOS KI</t>
  </si>
  <si>
    <t>POLISOMNOGRAFO PORTATIL ALICE P</t>
  </si>
  <si>
    <t>VIDEOPROYECTOR BENQ MS527 3300 LUMENES</t>
  </si>
  <si>
    <t>VIDEOPROYECTOR BENQ MS527 3300 LUMENES COLOR BLANC</t>
  </si>
  <si>
    <t>ESMERIL DE BANCO 8" 3/4 HP 2850 RPM MAKI</t>
  </si>
  <si>
    <t>COMBO PORTATIL DE TALADRO Y ATORNILLADOR MAKITA</t>
  </si>
  <si>
    <t>TORNO COPIADOR 1000MM MOTOR 3/4 HP SILVE</t>
  </si>
  <si>
    <t>TORNO COPIADOR 1000MM MOTOR 3/4 HP SILVERINE</t>
  </si>
  <si>
    <t>CEPILLO PORTATIL 120V 12.5 HP SILVERTONE</t>
  </si>
  <si>
    <t>PANTALLA LED DE 55 PULGADAS CON WIFI FULL HD</t>
  </si>
  <si>
    <t>PANTALLA LED DE 55 PULGADAS PAR</t>
  </si>
  <si>
    <t>COMPUTADORA IMAC 21.5" CORE I5 CON WIFI Y BLUETOOT</t>
  </si>
  <si>
    <t>COMPUTADORA IMAC Z0RP PANTALLA 21.5" 8GB, INTEL CO</t>
  </si>
  <si>
    <t>COMPUTADORA MAC AIR APPLE 1.6 GHZ PROCESADOR INTEL</t>
  </si>
  <si>
    <t>ROTOMARTILLO 1/2" DW505 DEWALT</t>
  </si>
  <si>
    <t>SCANNER DUPLEX HP SCANJET PRO 2500  CAMA PLANA Y A</t>
  </si>
  <si>
    <t>LAPTOP HP PROBOOK 440, COREI5, EIN10 PRO COLOR NEG</t>
  </si>
  <si>
    <t>VIDEOPROYECTOR EPSON S31+ SVGA 3200 LUM COLOR NEGR</t>
  </si>
  <si>
    <t>VIDEOPROYECTOR INTER. EPSON 575WI 1280X800 WXGA IN</t>
  </si>
  <si>
    <t>SERVIDOR TORRE DELL POWER EDGE T130 8GB DISCO DURO</t>
  </si>
  <si>
    <t>CAMPANA DE EXTRACCION DE HUMOS CON TARJA Y LLAVE C</t>
  </si>
  <si>
    <t>IMPRESORA HP LASER JET ENT M651DN COLOR GRIS CON N</t>
  </si>
  <si>
    <t>EQUIPO DE VIDEOVIGILANCA, INCLUYE DVR HD PROVISION</t>
  </si>
  <si>
    <t>ESPETROFOTOMETRO GENESIS 20</t>
  </si>
  <si>
    <t>CENTRIFUGA TS C/ROTOR MOD 00451</t>
  </si>
  <si>
    <t>PLANTOSCOPIO COMPUTARIZADO A COLOR MX300</t>
  </si>
  <si>
    <t>SERVIDOR DELL POWER EDGE R730, INCLUYE 8 DISCOS DU</t>
  </si>
  <si>
    <t>COMPUTADORA INTEL I5, 8GB, 2TB, MONITOR</t>
  </si>
  <si>
    <t>IPAD MINI 4 16 GB</t>
  </si>
  <si>
    <t>PROYECTOR EPSON POWER LITE S31 3200 LUM</t>
  </si>
  <si>
    <t>TABLERO MOVIL PARA BASQUETBOL, C/BASE, A</t>
  </si>
  <si>
    <t>AUTOMOVIL NISSAN MODELO 2017, SEMINUEVO, URVAN 15</t>
  </si>
  <si>
    <t>AUTOMOVIL NISSAN MODELO 2017, SEMINUEVO, URVAN 15 PASAJEROS, COLOR BLANCO.</t>
  </si>
  <si>
    <t>EQUIPO DE PSOTERAPIA DE 12 CANALES MANUAL, LYMPHAS</t>
  </si>
  <si>
    <t>LAPTOP ACER SPIRE E15 E5-253 98ES AMD, GRIS OBSCUR</t>
  </si>
  <si>
    <t>COMPUTADORA HP 800 G2 CI7 8GB 1TB, PANTALLA TOUCH</t>
  </si>
  <si>
    <t>COMPUTADORA AIO HP 205, AMD DUAL CORE E1</t>
  </si>
  <si>
    <t>AIRE ACONDICIONADO TIPO MINISPLIT MIRAGE 2 TON FRI</t>
  </si>
  <si>
    <t>BALANZA ANALITICA, CAPACIDAD DE 0.1mg A 220g, INCL</t>
  </si>
  <si>
    <t>IMPRESORA  MULTIFUNCIONAL INYECCION DE TINTA COLOR</t>
  </si>
  <si>
    <t>CAMARA DIGITAL DE 18mpx, PANTALLA LCD DE ANGULO VA</t>
  </si>
  <si>
    <t>COMPUTADORA DE ESCRITORIO AIO 22-B017LA CON SISTEM</t>
  </si>
  <si>
    <t>MODULO DE PRODUCCION DE GAS, INCLUYE PAQUETE DE BA</t>
  </si>
  <si>
    <t>MODULO DE PRODUCCION DE GAS, INCLUYE PAQUETE DE BATERIA RECARGABLE.</t>
  </si>
  <si>
    <t>ESTACION DE TRABAJO CON PROCESADOR DOBLE INTEL XEN</t>
  </si>
  <si>
    <t>LAPTOP 2 EN 1 CON PROCESADOR INTEL CORE i7, PANTAL</t>
  </si>
  <si>
    <t>IMPRESORA 3D PROJET 1200 CON TECNOLOGIA SLA, PROYE</t>
  </si>
  <si>
    <t>IMPRESORA 3D RAISE N2, CON UNA PRESICION DE 0.1, C</t>
  </si>
  <si>
    <t>ESCANER SENSE 3D, CON SISTEMA OPERATIVO WINDOWS 7</t>
  </si>
  <si>
    <t>MESA ANTIVIBRATORIA MCA TCM 750MMX900MM EN COLOR N</t>
  </si>
  <si>
    <t>CAMARA DIGITAL RESOLUCION DE 24.2mpx, INCLUYE OBJE</t>
  </si>
  <si>
    <t>MICROFONO PARA CAMARA CON SUSPENSION RYCOTE, CONTR</t>
  </si>
  <si>
    <t>GRABADORA DE VOZ PORTATIL PORTATIL, UNIDADES DE MI</t>
  </si>
  <si>
    <t>KIT DE ILUMINACION DE 3 UNIDADES VL-400 PLUS NK-KI</t>
  </si>
  <si>
    <t>MULTIFUNCIONAL HP A COLOR, IMPRIME, COPIA, ESCANEA</t>
  </si>
  <si>
    <t>COMPUTADORA INTEL CORE I5, PROCES 3.0 GH</t>
  </si>
  <si>
    <t>COMPUTADORA IMAC 21.5 MK442E/A PROCESADOR INTEL CO</t>
  </si>
  <si>
    <t>MACBOOK PRO 13 MLH12E/A PANTALLA DE RETINA, ALTAVO</t>
  </si>
  <si>
    <t>ANTENA YAGI DE 3 ELEMENTOS, DE ACERO INOXIDABLE Y</t>
  </si>
  <si>
    <t>TANQUE ESTACIONARIO CON CAPACIDAD DE 300 LT</t>
  </si>
  <si>
    <t>TELAR GRANDE</t>
  </si>
  <si>
    <t>TELAR CHICO</t>
  </si>
  <si>
    <t>URDIDOR CON ADAPTADOR</t>
  </si>
  <si>
    <t>TORNO RUSTICO HILADO</t>
  </si>
  <si>
    <t>SITEMA ELECTROQUIMICO PARA ESTUDIO DE PROCESO Y ME</t>
  </si>
  <si>
    <t>MODULO PARA SALAS IPAD DE MADERA EN COLOR CHOCOLAT</t>
  </si>
  <si>
    <t>KIT DE VIDEOVIGILANCIA, INCLUYE GRABADORA DE VIDEO</t>
  </si>
  <si>
    <t>VIDEOPROYECTOR  BENQ MX704 DE 4,000 LUMENS</t>
  </si>
  <si>
    <t>TANQUE ENVASE/V NACIONAL SIN MARCA COD 7005</t>
  </si>
  <si>
    <t>ESPECTROFOTOMETRO PERKIN ELMER PINAACLE 900F, DE A</t>
  </si>
  <si>
    <t>MAQUINA PELETIZADORA ZLSP-R300, PARA FABRICACION D</t>
  </si>
  <si>
    <t>VOSTRO 14 3458 DELL CORE I3 500 5U</t>
  </si>
  <si>
    <t>IDEACENTRE AIO LENOVO C20-00 INTEL CELER</t>
  </si>
  <si>
    <t>MEDIDOR DE PH MOD HI5522 HANNA</t>
  </si>
  <si>
    <t>ELECTRODO ION PLUS HANNA HI4110</t>
  </si>
  <si>
    <t>MEDIDOR DE PH BENCH /EC500MS&amp;C DE COLOR GRIS CON N</t>
  </si>
  <si>
    <t>BOMBA CALORIMETRICA MOD. AC600SC LECO</t>
  </si>
  <si>
    <t>MULTIFUNCIONAL CANON D1520 LASER NEGRO</t>
  </si>
  <si>
    <t>ULTRASONIDO VETERINARIO HERCULES S2 PARA ESPECIES</t>
  </si>
  <si>
    <t>TR-900 (TROLLEY ECO)</t>
  </si>
  <si>
    <t>OSCILOSCOPIO 100MHZ 2CH MCA BK PRECISION</t>
  </si>
  <si>
    <t>SOPLADORA ASPIRADORA DATAVAC1</t>
  </si>
  <si>
    <t>TORNO RUSTICO PARA HILADO TEXTILES</t>
  </si>
  <si>
    <t>TORNO RUSTICO P/HILADO TEXTILES</t>
  </si>
  <si>
    <t>PANTALLA SMART TV DE 50" MARCA HISENSE, MODELO 50H</t>
  </si>
  <si>
    <t>LECTOR DE MICROPLACAS AUTOMATICO CON PANTALLA TACT</t>
  </si>
  <si>
    <t>PIZARRON ELECTRONICO MARCA SMART KAPP, MODELO KAPP</t>
  </si>
  <si>
    <t>VIDEOPROYECTOR EPSON X29 COLOR BLANCO</t>
  </si>
  <si>
    <t>MOLINO PARA TRITURAR</t>
  </si>
  <si>
    <t>SECADORA DE ASERRIN</t>
  </si>
  <si>
    <t>KIT ROBOT BIOLOID PREMIUN</t>
  </si>
  <si>
    <t>BOMBA DE VACIO 120LT MOTOR 1/3HP HYVAC</t>
  </si>
  <si>
    <t>HORNO S/REFRIG P/PBA HUM SLSHC28 SHELLAB</t>
  </si>
  <si>
    <t>DESECADOR COMPL GDE C/PERILL PYREX 250MM</t>
  </si>
  <si>
    <t>AGITADOR DE TAMICES DIG 8" 203MM RETSCH POWER 120V</t>
  </si>
  <si>
    <t>BALANZA ANALITICA 220GR OHAUS 83021332</t>
  </si>
  <si>
    <t>CAMPANA EXTR HUMO 1.20X.73X2.3MT RYE HRC</t>
  </si>
  <si>
    <t>EQUIPO ASTILLADORA CON VOLANTE DE 30" DE 3 CUCHILL</t>
  </si>
  <si>
    <t>ARCHIVERO DE 2 GAVETAS FABRICADO CON MDF DE 16 MM,</t>
  </si>
  <si>
    <t>COMPUTADORA CON MEMORIA RAM DE 4GB, DISCO DURO DE</t>
  </si>
  <si>
    <t>ESPECTROFOTOMETRO UV/VIS PERKIN ELME LAMBDA265</t>
  </si>
  <si>
    <t>TELEVISION DE PANTALLA PLANA CON RETROILUMINACION</t>
  </si>
  <si>
    <t>COMPUTADORA DE ESCRITORIO IMAC CON PANTALLA RETINA</t>
  </si>
  <si>
    <t>PIPETOR ECONOMICO VOLUMEN FIJO DE 2000UL MARCA GLA</t>
  </si>
  <si>
    <t>MOLINO DE CORTE DE ALTO RENDIMIENTO SM300 AR 20.72</t>
  </si>
  <si>
    <t>ROTOR DE SECCIONES PARALELAS FABRICADO EN ACERO IN</t>
  </si>
  <si>
    <t>TOLVA UNIVERSAL CON EMPUJADOR DE PLASTICO 22.785.0</t>
  </si>
  <si>
    <t>EQUIPO TAMIZ ANULAR FABRICADO EN ACERO INOXIDABLE,</t>
  </si>
  <si>
    <t>COLORIMETRO TIPO PISTOLA TES135A.</t>
  </si>
  <si>
    <t>EQUIPO MICRODUROMETRO VICKERSN Y KNOOP821-240, CON</t>
  </si>
  <si>
    <t>CAMARA  GIGE  DE ALTA  VELOCIDAD  KIT CON 3 BIOMEC</t>
  </si>
  <si>
    <t>MULTIFUNCIONAL EPSON ECOTANK L375</t>
  </si>
  <si>
    <t>CONGELADOR MARCA SANYO</t>
  </si>
  <si>
    <t>COMPUTADORA INTEL DUAL CORE 4GB 1TB</t>
  </si>
  <si>
    <t>MAC-BOOK MBAIR 13.3/1.6GHZ/8GB/128GB-SPA</t>
  </si>
  <si>
    <t>NO BREAK APC 750 VA 450 W 16 H NEGRO</t>
  </si>
  <si>
    <t>MONITOR 18.5 LED</t>
  </si>
  <si>
    <t>MULTIFUNCIONAL BROTHER DCPL5650DN LASER, EN COLOR</t>
  </si>
  <si>
    <t>COMPLEMENTO BOCINA KLEMPLER &amp;STRAUSS 15" NEGRA</t>
  </si>
  <si>
    <t>BOCINA KLEMPLER &amp;STRAUSS 15" NEGRA</t>
  </si>
  <si>
    <t>PROYECTOR TABLET LENOVO 10" YOGA PROX90F</t>
  </si>
  <si>
    <t>IMPRESORA HP 100 PORTATIL</t>
  </si>
  <si>
    <t>MACBOOK AIR 11.6" I5 4GB 128GB MJMV2E/A</t>
  </si>
  <si>
    <t>COMPUTADORAS CORE I5 GABINET DE TORRE 45</t>
  </si>
  <si>
    <t>MINITOR PLANO LED 18.5 " KIT TECLADO Y MAUSE NEGRO</t>
  </si>
  <si>
    <t>MULTIFUNCIONAL HP PRO M277DW B3Q11A</t>
  </si>
  <si>
    <t>CAPNOGRAFO REPSENSE NONIN NON05.127NO</t>
  </si>
  <si>
    <t>VIDEOPROYECTOR BENQ MX602</t>
  </si>
  <si>
    <t>MULTIFUNCIONAL LASER HP M26NW</t>
  </si>
  <si>
    <t>INDICADOR DIGITAL ID-S</t>
  </si>
  <si>
    <t>VIDEOPROYECTOR EPSON 1980WU POWER LITE</t>
  </si>
  <si>
    <t>MULTIFUNCIONAL SL M5370</t>
  </si>
  <si>
    <t>EQUIPO DIAGNOSTICO LED</t>
  </si>
  <si>
    <t>CPU ENSAMBLADO PROC PENT G4400 4GB 1TB</t>
  </si>
  <si>
    <t>BASCULA TANITA BC568</t>
  </si>
  <si>
    <t>KIT ESTUCHE DIAGNOSTICO PRACTICO, INCLUYE ESTUCHE</t>
  </si>
  <si>
    <t>PC DE ESCRITORIO ACER ASPIREXC-780</t>
  </si>
  <si>
    <t>MONITOR P/PC FULL HD TACTIL</t>
  </si>
  <si>
    <t>COMPUTADORA ENS COREI3 RAM 8GB DD1TB</t>
  </si>
  <si>
    <t>MONITOR 21.5"</t>
  </si>
  <si>
    <t>HP AIO AMD E2-7110 8GB, 1TB, DVD-RW, 19.</t>
  </si>
  <si>
    <t>PIPETMAN F167300 CLASSIC STARTER GILSON</t>
  </si>
  <si>
    <t>COMPUTADORA CON PROCESADOR INTEL CORE I5, MEMORIA</t>
  </si>
  <si>
    <t>MONITOR LED/LCD 21.5" ENTRADA DE VIDEO VGA, RESOLU</t>
  </si>
  <si>
    <t>MONITOR LED 18.5" SAMSUNG WIDESCREEN HD 1366X768</t>
  </si>
  <si>
    <t>MONITOR 21.5" AOC LED ACER</t>
  </si>
  <si>
    <t>MONITOR BENQ LED 21.5 GW2270FULL HD VGA</t>
  </si>
  <si>
    <t>SERVIDOR DELL POWER EDGE R730 16DD 2PROC</t>
  </si>
  <si>
    <t>MOLINO DE BOLAS PLANETARY PM100 RETSCH</t>
  </si>
  <si>
    <t>PAGO2 DE 2 MARIMBA ADAMS ALPHA MAHA509G3</t>
  </si>
  <si>
    <t>COMPLEMENTO TANQUE ENFRIADOR</t>
  </si>
  <si>
    <t>TANQUE ENFRIADOR LACTEOS GEA FARM. CAPACIDAD 1000L</t>
  </si>
  <si>
    <t>THERMAL CYCLER SYSTEM,+FUENTE PODER+SOFT</t>
  </si>
  <si>
    <t>BASCULA ANALIZADOR IN BODY 370 COLOR BLANCO</t>
  </si>
  <si>
    <t>OVATION(CORTADORA 7.5",50 DEGREE ELLIPSOIDAL,OVATI</t>
  </si>
  <si>
    <t>CONSERVADOR-CONGELADOR</t>
  </si>
  <si>
    <t>COMPUTADORA ASUS X99</t>
  </si>
  <si>
    <t>ESTACION DE TRABAJO P/PCR MARCACA UVP, CON BASE Y</t>
  </si>
  <si>
    <t>ENFRIADOR/CALENTADOR DE AGUA MARCA GENERAL ELECTRI</t>
  </si>
  <si>
    <t>HI 9828 MEDIDOR MULTIPARAM╔TRICO PARA CALIDAD DEL</t>
  </si>
  <si>
    <t>MULTIFUNCIONAL SAMSUNG, MONOCROMATICO, EN COLOR NE</t>
  </si>
  <si>
    <t>FRIGOBAR WHIRPOOL SKU 45911</t>
  </si>
  <si>
    <t>MULTIFUNCIONAL CANON LASER D1520</t>
  </si>
  <si>
    <t>CARGADOR INTELIG.P/PLANTA DE EMERG.120-12 V 3AMP</t>
  </si>
  <si>
    <t>MESA DE JUNTAS REDONDA P/8 PERSONAS, EN MELAMINA C</t>
  </si>
  <si>
    <t>MESA OVALADA DE JUNTAS MODULAR P/8 PERSONAS EN MEL</t>
  </si>
  <si>
    <t>MESA DE JUNTAS REDONDA PARA 8 PERSONAS, OVALDA DE</t>
  </si>
  <si>
    <t>ARCHIVERO DE 4 GAVETAS EN MELAMINA COLOR VINO Y NE</t>
  </si>
  <si>
    <t>ARCHIVERO DE 4 GAVETAS MELAMINA DE PVC EN COLOR VI</t>
  </si>
  <si>
    <t>ARCHIVERO DE 4 GAVETAS MELAMINA DE PVC</t>
  </si>
  <si>
    <t>CREDENZA CON PUERTAS</t>
  </si>
  <si>
    <t>BALANZA ANALITICA MOD VE-204</t>
  </si>
  <si>
    <t>SURDOS DE 20"</t>
  </si>
  <si>
    <t>SURDOS DE 22"</t>
  </si>
  <si>
    <t>TIMBAS</t>
  </si>
  <si>
    <t>MESA DE JUNTAS OVALADA EN MELAM.28MM CAO</t>
  </si>
  <si>
    <t>SILLON MODELO SEVILLA TELA NEGRO</t>
  </si>
  <si>
    <t>LIBRERO 2 PTAS, 5 ENTREP. CHAPA, CAOBA-N</t>
  </si>
  <si>
    <t>CAM. DIG. NIKON COOLPIX SKU 75004</t>
  </si>
  <si>
    <t>SOPHOS AP 55 ETSI ACCESS POINT, NO POWER</t>
  </si>
  <si>
    <t>ESCALERA METALICA</t>
  </si>
  <si>
    <t>PROYECTOR EPSON X29 CON ENTRADA HDMI, WIFI, USB, E</t>
  </si>
  <si>
    <t>CALIBRADOR VERNIER DIGITAL 100-500</t>
  </si>
  <si>
    <t>PC ULTRA CORE 3-700 INTEL 674GB PC ULTRA</t>
  </si>
  <si>
    <t>ESCRITORIO 70X75  CON LIBRERO</t>
  </si>
  <si>
    <t>MODULO L 1.60X1.70 MELAM. CUB.28MM: ESCR</t>
  </si>
  <si>
    <t>COMPUTADORA COREI5 8GB RAM, 2TB D.DURO</t>
  </si>
  <si>
    <t>COMPUTADORA  ULTRA CI3-7100 DUAL SLILM 3.90GHZ 3MG</t>
  </si>
  <si>
    <t>LAPTOP DELL VOSTRO 14" CI3 3458 4GB RAM</t>
  </si>
  <si>
    <t>TABLET SAMSUNG SM-T813NZKEMXO 9.7" NGRA TAB S2</t>
  </si>
  <si>
    <t>LAPTOP HP 15-AY008LA SKU 75134</t>
  </si>
  <si>
    <t>CONJUNTO EJECUTIVO LINEA ECONOMICA ESCRITORIO EJEC</t>
  </si>
  <si>
    <t>VIDEOPROYECTOR EPSON S31+ SVGA 3200 LUME</t>
  </si>
  <si>
    <t>MODULOS DE OFICINA</t>
  </si>
  <si>
    <t>COMPUTADORA DE ESCRITORIO ENSAMBLADA, CI 5, 4GB RA</t>
  </si>
  <si>
    <t>RESBALADILLA METALICA COLOR AMARILLO, CON ESCALERA</t>
  </si>
  <si>
    <t>PANTALLA GHIA 50" LED 1500 GDE250FX5 FHD</t>
  </si>
  <si>
    <t>GABINETE AREA LAVADO ACERO INOX</t>
  </si>
  <si>
    <t>DESKTOP LENOVO AIO 510 SKU 78738</t>
  </si>
  <si>
    <t>SOPHOS AP 100 ACCESS POINT, COLOR BLANCO</t>
  </si>
  <si>
    <t>LAPTOP DELL LATITUDE  5480</t>
  </si>
  <si>
    <t>ESCANER EPSON DS-860 B11B222201</t>
  </si>
  <si>
    <t>BOMBA SUMERG TRIFAS</t>
  </si>
  <si>
    <t>EQUIPO PARA UBICACION</t>
  </si>
  <si>
    <t>ESTANTES, 6 PEGADOS  DE 24 ENTREPAÐOS DE.60X.84CM.</t>
  </si>
  <si>
    <t>GABINETE AREA PREPAR ALIM ACERO</t>
  </si>
  <si>
    <t>GABINETE HABIT DE TRANSFER ACERO</t>
  </si>
  <si>
    <t>SCANER HP SCANJET ENTERPRISE FLOW 700 S3</t>
  </si>
  <si>
    <t>DESKTOP HP ALL IN ONE 24-G020L SKU 75167</t>
  </si>
  <si>
    <t>LAPTOP ACER E5-575 SKU 78422</t>
  </si>
  <si>
    <t>PERMEAMETRO CABEZAL CONS O VARIABLE</t>
  </si>
  <si>
    <t>TABLERO ELECTRONICO DGT</t>
  </si>
  <si>
    <t>OVATION E-9 OVATION E-910FC-ENGINE ONLY</t>
  </si>
  <si>
    <t>MODULO C MELAMINA 1.80X2.20X1.80: ESCRIT</t>
  </si>
  <si>
    <t>REFRIGERADOR TORREY MOD R-14 PTA CRISTAL</t>
  </si>
  <si>
    <t>PC HIPRO CI7-7700 INTEL FORCE SLIM, 3.6G</t>
  </si>
  <si>
    <t>PANTALLA VERTICAL CAIDA LIBRE 11/2X4 PARA PROYECCI</t>
  </si>
  <si>
    <t>CONJUNTO EJECUTIVO LINEA SPAZIO 1.83X.80, EN MELAM</t>
  </si>
  <si>
    <t>CONJUNTO EJECUTIVO LINE SPAZIO  EN MELAMINA COLOR</t>
  </si>
  <si>
    <t>EQ EXPERIMENTAL DE LABORATORIO CON REACTOR FOTOCAT</t>
  </si>
  <si>
    <t>MODULO DE AGITACION MOTOR ELEC, TANQUE DE PVC CON</t>
  </si>
  <si>
    <t>CONSOLA DIGITAL YAMAHA TF1</t>
  </si>
  <si>
    <t>LAPTOP DELL INSPIR 15 3567 CORE I5-7200U</t>
  </si>
  <si>
    <t>COMPYTADORA  WORKSTATION PARA VISION</t>
  </si>
  <si>
    <t>COMPUTADORA HP ALL IN ONE PC 23.8 TOUCHS</t>
  </si>
  <si>
    <t>COMPUTADORA DE ESCRITORIO ASUS AIO</t>
  </si>
  <si>
    <t>DESTILADOR DE AGUA CAP 5L  220X450 Z11.5</t>
  </si>
  <si>
    <t>ARCHIVERO SKU 69220</t>
  </si>
  <si>
    <t>COMPRA DE COMPUTDORA DE ESCRITORIO</t>
  </si>
  <si>
    <t>SILLA EJECUTIVA</t>
  </si>
  <si>
    <t>CAMPANA PIRAMIDAL CEHIP-ESP-X2 DELTA</t>
  </si>
  <si>
    <t>CONJUNTO EJECUTIVO SPAZIO.FABRICADO EN AGLOMERADO</t>
  </si>
  <si>
    <t>LAPTOP ASUS X556U CI5, DD 1 TB, RAM 4 GB, COLOR NE</t>
  </si>
  <si>
    <t>BRIQUETBSL</t>
  </si>
  <si>
    <t>DESKTOP AIO SKU 75167 24-GO20LA</t>
  </si>
  <si>
    <t>COMPUTADORA CPU MARCA DELL INSPIRON 3520 CI36100 4</t>
  </si>
  <si>
    <t>MONITOR BENQ 24" COLOR NEGRO</t>
  </si>
  <si>
    <t>PROYECTOR EPSON S31+SVGA 3200 LUM, WIFI</t>
  </si>
  <si>
    <t>SILLAS</t>
  </si>
  <si>
    <t>SILLA SPORT ERGO NEGRA/GRIS</t>
  </si>
  <si>
    <t>PROYECTOR LG PH300 SKU 75328 COLOR BLANCO, INCLUYE</t>
  </si>
  <si>
    <t>LAPTOP MACBOOK AIR APPLE MMGG2E/A</t>
  </si>
  <si>
    <t>COMPUTADORAS ENSAMBLADAS</t>
  </si>
  <si>
    <t>ESCANER KODAK I2420</t>
  </si>
  <si>
    <t>MULTIFUNCIONAL SAMSUNG SL-M5360RX/XAA</t>
  </si>
  <si>
    <t>TRITURADORA DE DOCUMENTOS FELLOWES CORTE</t>
  </si>
  <si>
    <t>TELEFONIA, RADIO VHF, 16 CANALES, NEGRO</t>
  </si>
  <si>
    <t>TELEFONIA, RADIO VHF, 16 CANALES, NEGRO.</t>
  </si>
  <si>
    <t>MINICOMPONENTE SONY, NEGRO .</t>
  </si>
  <si>
    <t>PULSOMETRO POLAR A 300 COLOR NEGRO</t>
  </si>
  <si>
    <t>PANTALLA LED SONY 55"</t>
  </si>
  <si>
    <t>MONITOR AOC 18.5" COLOR NEGRO</t>
  </si>
  <si>
    <t>SERVIDOR HP DL380 GEN9 2  E5-2660V4 14 NUCLEOS 2P,</t>
  </si>
  <si>
    <t>ESTANTES, 2 PEGADOS  DE 8 ENTREPAÐOS DE.60X.84CM.</t>
  </si>
  <si>
    <t>GABINETE DE 2.20X1.10X.60M, C/6 ENTREPAÐOS DDE 1.1</t>
  </si>
  <si>
    <t>ARCHIVERO 4 GAVETAS CHARCOAL</t>
  </si>
  <si>
    <t>ESCRITORIO EN L DE LUXE</t>
  </si>
  <si>
    <t>MONITOR PLANO LED 18.5"</t>
  </si>
  <si>
    <t>COMPUTADORA PAVILION - MEMORIA RAM DE 4 GB, PROCES</t>
  </si>
  <si>
    <t>PANTALLA SPECTRA SKU 75466</t>
  </si>
  <si>
    <t>MULTIFUNCIONAL ALD1520</t>
  </si>
  <si>
    <t>BOMBA DE AGUA JET EVANS 1HP JX2ME100E</t>
  </si>
  <si>
    <t>ESCAREADOR DTE UDS LED, COLOR BLANCO</t>
  </si>
  <si>
    <t>IPAD SILVER 32 GB, 9.7" WIFI, COLOR PLATA</t>
  </si>
  <si>
    <t>LAPTOP HP 240 G5 Y4B27LA NEGRA</t>
  </si>
  <si>
    <t>COMPUTADORA AIO CORE I3-7100U DC 2.4GHZ/</t>
  </si>
  <si>
    <t>COMPUTADORA ALL IN ONE ELITE ONE, CORE I</t>
  </si>
  <si>
    <t>LAPTOP LENOVO IP 510S-14ISK 14" 8GB 1TB CI7, COLOR</t>
  </si>
  <si>
    <t>PANTALLA TV LG 43" SMART FHD 43LH5700</t>
  </si>
  <si>
    <t>DIGESTOR MICRO KJELDAHL CON SEIS PUERTOS</t>
  </si>
  <si>
    <t>MINI  MICROCENTRIFUGA DE 8 TUBOS CORNINGCON ACELE</t>
  </si>
  <si>
    <t>SET DE MICROPIPETAS CORNING, INCLUYE 4 MICROPIPETA</t>
  </si>
  <si>
    <t>CAMPANA DE EXTRACCION CON MESA O GABINET,  CON MED</t>
  </si>
  <si>
    <t>LAPTOP DELL INSPIRON 15 INTEL CORE I7,COLOR GRIS,</t>
  </si>
  <si>
    <t>CASA INFANTIL DE JUEGOS PLAST C/PTA Y 2 VENTANAS A</t>
  </si>
  <si>
    <t>MESA PICNIC INFANTIL PLAST ARMAZON METAL PARA 4 NI</t>
  </si>
  <si>
    <t>JUEGO RESBALADILLA PARA NIÐOS, DE PLASTICO, COLOR</t>
  </si>
  <si>
    <t>JUEGO CAJA DE ARENA CON FORMA DE CANGREEJO EN PLAS</t>
  </si>
  <si>
    <t>JUEGO DE COCINA DE PLASTICO INCLUYE UTENCILIOS, TO</t>
  </si>
  <si>
    <t>JUEGO PARA NIÐOS PIRAMIDE DE PLASTICO DE COLORES V</t>
  </si>
  <si>
    <t>BALON JUMBO 150CM VINIL RELL ESPONJA</t>
  </si>
  <si>
    <t>CASA INFANTIL DE JUEGOS NEIGHBORHOOD FUN CENTER ST</t>
  </si>
  <si>
    <t>CASA INFANTIL DE JUEGOS,  STORYBOOK COTTAGE 795900</t>
  </si>
  <si>
    <t>LAPTOP DELL INSPIRON 15-5578 SKU 76054, 2 EN 1, PA</t>
  </si>
  <si>
    <t>COMPUTADORA ALL IN ONE, PROCESADOR AMD E</t>
  </si>
  <si>
    <t>COMPUTADORA DELL VOSTRO 3267 C/MON 21.5</t>
  </si>
  <si>
    <t>CPU DELL VOSTRO 3267 CI3/4GB/500GB</t>
  </si>
  <si>
    <t>MAQUINA LANZAPELOTAS IPONG V300, PARA PING PONG DE</t>
  </si>
  <si>
    <t>CAMARA CANON REBEL EOS T6 18MP C/LENTE</t>
  </si>
  <si>
    <t>COMPUTADORA AIO HP PAVILION 20-C208LA</t>
  </si>
  <si>
    <t>ESCRITORIO PENINSULAR EN L MOD. BERLIN, EN MELAMIN</t>
  </si>
  <si>
    <t>MESA STELL</t>
  </si>
  <si>
    <t>CPU OPTIPLEX 7450</t>
  </si>
  <si>
    <t>EQUIPO DE VIDEOCONFERENCIA POLYCOM, INCLUYE CEREBR</t>
  </si>
  <si>
    <t>COMPL DE EQUIPO DE VIDEOCONFERENCIA</t>
  </si>
  <si>
    <t>LAPTOP ACER E15E5-575-526A CI5 1TB DE DD, 8GB DE R</t>
  </si>
  <si>
    <t>COMPUTADORA AIO HP PAVILION 20-C208LA CELERON J306</t>
  </si>
  <si>
    <t>COMPUTADORA AIO AMD A6-7310, 23" TOUCH,</t>
  </si>
  <si>
    <t>MULTIFUNCIONAL HP PRO M277DW LASER COLOR</t>
  </si>
  <si>
    <t>MULTIFUNCIONAL VELOCIDAD DE IMPRESIËN HA</t>
  </si>
  <si>
    <t>IDEAPAD 100S-111BY 80R2000VLM LENOVO 11.</t>
  </si>
  <si>
    <t>COMPUTADORA ALL IN ONE, PROCESADOR 1.8 G</t>
  </si>
  <si>
    <t>DISCO DURO ADATA HM900 6TB USB</t>
  </si>
  <si>
    <t>MACBOOK PRO MPXV2E/A 13" CI5 8GB 256SSD</t>
  </si>
  <si>
    <t>COMPUTADORA AIO HP 8GB, 1TB, 23", AMD8</t>
  </si>
  <si>
    <t>VIDEOPROYECTOR EPSON POWERLITE S31+ 3200</t>
  </si>
  <si>
    <t>IMAC 21.5" CI5 8GB 1TB MMQA2E/A</t>
  </si>
  <si>
    <t>LAPTOP HP 240 G5 1NL66LA  8GB 1TB 14" CI5 COLOR GR</t>
  </si>
  <si>
    <t>IPAD 128GB MPGW2CL/A WIFI 9.7" COLOR DORADO</t>
  </si>
  <si>
    <t>LAPTOP ACER PROCESADOR INTEL BAY TRAIL-T</t>
  </si>
  <si>
    <t>MONITOR 24" LED, 1920X1080 PIXELES, ANGU</t>
  </si>
  <si>
    <t>MESA DE TRABAJO DE ACERO INOXIDABLE CON ENTREPAÐO</t>
  </si>
  <si>
    <t>MONITOR DELL 21.5" , NEGRO.</t>
  </si>
  <si>
    <t>MONITOR DELL 21.5", NEGRO</t>
  </si>
  <si>
    <t>SERVIDOR HP PROLIANT DL380 GEN 9 MEMOR</t>
  </si>
  <si>
    <t>COMPUTADORA AIO HP24-G013LA PAANTALLA 23.8" AMD A8</t>
  </si>
  <si>
    <t>CONGELADOR HORIZONTAL  POLAR COLOR BLANCO DE DOS P</t>
  </si>
  <si>
    <t>LAPTOP DELL VOSTRO 3468 CI5 8GB1TB 14"</t>
  </si>
  <si>
    <t>COMPLEMENTO DE MACBOOKPRO DE 13" GRIS ESPACIAL</t>
  </si>
  <si>
    <t>MACBOOKPRO DE 13" GRIS ESPACIAL</t>
  </si>
  <si>
    <t>LAPTOP ACER  CI7 15.6" 16G 128SSD + 1TB</t>
  </si>
  <si>
    <t>COMPUTADORA AIO HP 22-B206LA AMD A6 8GB</t>
  </si>
  <si>
    <t>COMPUTADORA AIO HP 22-B206LA AMD A6</t>
  </si>
  <si>
    <t>COMPUTADORA AIO HP 400 G2</t>
  </si>
  <si>
    <t>VORTEX GENIE 2 MIXER AC INPUT 120V, CON PLATAFORMA</t>
  </si>
  <si>
    <t>COMPLEMENTO DE SISTEMA PORTATIL AUDIO Y LUCES F/3776</t>
  </si>
  <si>
    <t>SISTEMA PORTATIL AUDIO Y LUCES</t>
  </si>
  <si>
    <t>ENVASE NACIONAL SIN MARCA COD 7005 PARA NITROGENO</t>
  </si>
  <si>
    <t>CIBEROAM CR750ING-XP</t>
  </si>
  <si>
    <t>MULTISKAN FC</t>
  </si>
  <si>
    <t>MESA DE TRABAJO DE MADERA COLOR GRIS</t>
  </si>
  <si>
    <t>ULTRASONIDO SAMSUNG MEDISON SONOACE R7 MOVIBLE, CO</t>
  </si>
  <si>
    <t>COMPLEMENTO ULTRASONIDO SAMSUNG MEDISON SONOACE R7</t>
  </si>
  <si>
    <t>MINI VIDEOPROYECTOR SONY MP-CL1K CON ENTRADA USB Y</t>
  </si>
  <si>
    <t>CAMARAS ALTA VELOCIDAD RESOLUCION 190*12</t>
  </si>
  <si>
    <t>MACBOOK PRO 13.3" MD101E/A CI5 4GB 500GB</t>
  </si>
  <si>
    <t>MICROCENTRIFUGA VENTILADA, VELOCIDAD 500</t>
  </si>
  <si>
    <t>AGITADOR ROTATORIO PARA TUBOS DE ENSAYE</t>
  </si>
  <si>
    <t>BALANZA ANALITICA SENSIBILIDAD 0.1 MG, C</t>
  </si>
  <si>
    <t>AGITADOR ORBITAL PARA MATRACES DE 40 A 2</t>
  </si>
  <si>
    <t>CARROS TRANSPORTADOR DE LIBROS DE 4 COMPARTIMIENTO</t>
  </si>
  <si>
    <t>KIT DE PIEZAS PARA ARMAR HEXACOPTERO</t>
  </si>
  <si>
    <t>F1-CLIPTIP 8-CH 10-100UL 1PZ</t>
  </si>
  <si>
    <t>GLP F1 KIT /1 CS</t>
  </si>
  <si>
    <t>MICROSCOPIO BINOCULAR MARCA LEICA MODELO DM500, CO</t>
  </si>
  <si>
    <t>MEZCLADOR DE VIDEO DATAVIDEO HS-1200</t>
  </si>
  <si>
    <t>COMPLEMENTO MEZCLADOR DE VIDEO DATAVIDEO HS-1200</t>
  </si>
  <si>
    <t>CAMARA VIDEO SONY PXW-X70 XDCAM 3038 PRO</t>
  </si>
  <si>
    <t>CAMARA HD DJIMAVICPPCK 3039 C/DRONE</t>
  </si>
  <si>
    <t>COMPUTADORA ACER AXC-730-MO12 4GB 1TB</t>
  </si>
  <si>
    <t>MULTIFUNCIONAL HP 8720. ESCANER, IMPRESORA, COPIAD</t>
  </si>
  <si>
    <t>GABINETE C/6 CAJONES PTA C/CHAPA CUB GAL</t>
  </si>
  <si>
    <t>CONSOLA DIGITAL YAMAHA TF1, CAPACIDAD MEZCLADORA D</t>
  </si>
  <si>
    <t>COMPUTADORA DE ESCRITORIO (EQUIPO DE COMPUTO DE ES</t>
  </si>
  <si>
    <t>LAPTOP (EQUIPO DE COMPUTO DE ESCRITORIO O PORTATIL</t>
  </si>
  <si>
    <t>TALADRO ELECTRICO CON DOS VELOCIDADES, TALADRO Y R</t>
  </si>
  <si>
    <t>REFRIGERADOR WHIRLPOOL</t>
  </si>
  <si>
    <t>FRIGOBAR WHIRPOOL</t>
  </si>
  <si>
    <t>GRUA POLIPOSPATO DE 1/2 TONELADA, COLOR NARANJA, C</t>
  </si>
  <si>
    <t>TANQUE SOLDADURA DE OXIGENO DE 6M3 COLOR VERDE Y T</t>
  </si>
  <si>
    <t>COMPLEMENTO PARA DESBROZADORAS STHIL FS-55</t>
  </si>
  <si>
    <t>DESBROZADORA STHIL FS-55</t>
  </si>
  <si>
    <t>COMPLEMENTO PIZARRON INTERACTIVO GALNEO PDI80I</t>
  </si>
  <si>
    <t>PIZARRON INTERACTIVO GALNEO PDI80I</t>
  </si>
  <si>
    <t>COMPLEMENTO DE PIZARRON INTERACTIVO GALNEO PDI 801I</t>
  </si>
  <si>
    <t>PIZARRON INTERACTIVO GALNEO PDI 801I</t>
  </si>
  <si>
    <t>BOMBA VACIO CAPACIDAD 37L/MIN;VACIO MAX.500MM./HG.</t>
  </si>
  <si>
    <t>LAPTOP LENOVO IP 510S-14ISK CI7 8GB 1TB</t>
  </si>
  <si>
    <t>MACBOOK PRO MPXT2E/A 13.3" CI5 8G SSD256</t>
  </si>
  <si>
    <t>MICROSCOPIO TRIOCULAR ALTA RESOLUCION, C</t>
  </si>
  <si>
    <t>MULTIFUNCIONAL HP OFFICE JET PRO 8720</t>
  </si>
  <si>
    <t>MEDIDOR PH DE MESA HANNA HI2211</t>
  </si>
  <si>
    <t>TABLERO DE BASQUETBOL, BASE DE PLASTICO EN COLOR N</t>
  </si>
  <si>
    <t>MONITOR DE PANTALLA PLANA DE 18.5" COLOR NEGRO</t>
  </si>
  <si>
    <t>ESPECTROFOTOMETRO UV-VISIBLE RANGO 190-1</t>
  </si>
  <si>
    <t>VIDEOPROYECTOR EPSON S31+ 3200 LUM SVGA</t>
  </si>
  <si>
    <t>ESCRITORIO EN L .60 X1.60 X.75 CON PATA REDONDA DE</t>
  </si>
  <si>
    <t>PANTALLA FULL HD SMART AURUS LED4 0"</t>
  </si>
  <si>
    <t>VIGA DE EQUILIBRIO</t>
  </si>
  <si>
    <t>TUNEL MAGICO 180X60X60CMS</t>
  </si>
  <si>
    <t>COLCHONETA MULTICOLOR (300X150X5CM)</t>
  </si>
  <si>
    <t>ALBERCA DE PELOTAS MULTICOLOR</t>
  </si>
  <si>
    <t>MICROSCOPIO BINOCULAR BIOLOGICO VELAB VE-B50 CON I</t>
  </si>
  <si>
    <t>SILLA EJECUTIVA SPORT SKU 62145</t>
  </si>
  <si>
    <t>ARCHIVERO 4 GAVETAS SKU 56722</t>
  </si>
  <si>
    <t>MODULO DE PRODUCCION DE GAS RF1, EN PLASTICO CON B</t>
  </si>
  <si>
    <t>COMBO DE BOCINAS</t>
  </si>
  <si>
    <t>IMPRESORA MINIPRINTER</t>
  </si>
  <si>
    <t>PLANTA DE IMPREGNACION NIVEL LABORATORIO</t>
  </si>
  <si>
    <t>ESCRITORIO MEDIDA 1.50X.60X.75</t>
  </si>
  <si>
    <t>LAPTOP GHIA LIBERO CELERON DUAL N2840</t>
  </si>
  <si>
    <t>LAPTOP HP PAVILION POWER 15-CB001LA CORE</t>
  </si>
  <si>
    <t>MULTIFUNCIONAL EPSON ECOTANK L375 COLOR BLANCO CON</t>
  </si>
  <si>
    <t>AUTOCLAVE ELECTRICA AE+</t>
  </si>
  <si>
    <t>KIT ANALIZADOR MOVIMIENTOS CHONOJUMP</t>
  </si>
  <si>
    <t>ANTICIPO MICROSCOPIO LEICA DM500</t>
  </si>
  <si>
    <t>COMPUTADORA, PC FORCE CORE I5-7100 INTEL G7 8GB</t>
  </si>
  <si>
    <t>MULTIFUNCIONAL EPSON L575 FLUJO CONTINUO</t>
  </si>
  <si>
    <t>SECURITY GUARD ULTRA CARTRIDGES FOR EVO</t>
  </si>
  <si>
    <t>KINETEX 5 EVO C18 100A</t>
  </si>
  <si>
    <t>SECURITY GUARD ULTRA HOLDER</t>
  </si>
  <si>
    <t>SILLON EJECUTIVO DE PIEL COLOR NEGRO CON TUBOS CRO</t>
  </si>
  <si>
    <t>EQUIPO DE ENLACE DE MICROONDAS</t>
  </si>
  <si>
    <t>SWICH  48 10/100 BASE TX FAST ETHEMET PO</t>
  </si>
  <si>
    <t>COMPUTADORA,DESKTOP HP AIO 22-B20 SKU 80025 COLOR</t>
  </si>
  <si>
    <t>CISCO CATALYST 4503-E1 X WS-4013</t>
  </si>
  <si>
    <t>VIDEO PROYECTOR EPSON POWERLITE S31+</t>
  </si>
  <si>
    <t>LAPTOP  MEM RAM 8 GB</t>
  </si>
  <si>
    <t>BANCA WOODROW ACERO SKU111263, EN COLOR CAFE OBSCU</t>
  </si>
  <si>
    <t>VIDEOPROYECTOR BENQ DLP MS527 SVGA 3300</t>
  </si>
  <si>
    <t>COMPUTADORA ACTECK AKRON P501</t>
  </si>
  <si>
    <t>GABINETE DE METAL, 2 PUERTAS, COLOR GRIS, 2 M. DE</t>
  </si>
  <si>
    <t>MONITOR LED 240O X0J60AA 24"</t>
  </si>
  <si>
    <t>PC PENG6 ADVANCE 4GB 4GB RAM 320GBDD KIT</t>
  </si>
  <si>
    <t>HP LAPTOP X360 13-U001LA 13" CI3 4GB TOU</t>
  </si>
  <si>
    <t>LAPTOP MEM RAN 8 GB</t>
  </si>
  <si>
    <t>VIDEOCAMARA-EQUIPO DE VIDEOCONFERENCIA COLOR NEGRA</t>
  </si>
  <si>
    <t>LAPTOP COLOR GRIS PLATA, INTEL I3 PANTALLA LCD 14"</t>
  </si>
  <si>
    <t>NULTIFUNCIONAL EPSON L575 CON FLUJO CONT</t>
  </si>
  <si>
    <t>COMPUTADORA PROCESADOR INTEL DUAL CORE G2030GABIN</t>
  </si>
  <si>
    <t>COMPUTADORA PROCESADOR CORE I5-4460 3GHZGABINETE</t>
  </si>
  <si>
    <t>MONITOR BENQ MODELO GL2760H HDMI9H, INCLUYE KIT DE</t>
  </si>
  <si>
    <t>AJEDREZ GIGANTE, PIEZAS EN PLASTICO COLOR BEIGE Y</t>
  </si>
  <si>
    <t>COMPLEMENTO DE AJEDREZ</t>
  </si>
  <si>
    <t>COMPLEMENTO DE AJEDREZ GIGANTE</t>
  </si>
  <si>
    <t>SILLA EJECUTIVA CAPADOCCIA SKU 44400</t>
  </si>
  <si>
    <t>PANTALLA LED 55" HISENSE SMARTV ULTRASLI</t>
  </si>
  <si>
    <t>PROYECTOR EPSON S31+ SVGA 3200 LUM, NEGRO</t>
  </si>
  <si>
    <t>TELEFONO ANALOGICO POLYCOM SOUNDSTATION2</t>
  </si>
  <si>
    <t>COMPUTADORA ENSAMBLADA, CPU EVOTEC PROCESADOR INTE</t>
  </si>
  <si>
    <t>IMPRESORA DE MATRIZ DE PUNTO, CON ADAPTADOR, DE CO</t>
  </si>
  <si>
    <t>TABLET SAMSUNG TAB S2 SM-T813 9.7" 32GB, ANDROID 6</t>
  </si>
  <si>
    <t>PROYECTOR EPSON INTERACTIVO BRIGHT LINK, COLOR BLA</t>
  </si>
  <si>
    <t>LG MONITOR LED 24", CON ENTRADAS HDMI Y VGA, DE CO</t>
  </si>
  <si>
    <t>PULSOMETRO POLAR LOOP 2 COLOR NEGRO, MIDE LA FRECU</t>
  </si>
  <si>
    <t>PULSOMETRO POLAR LOOP 2 COLOR BLANCO, MIDE LA FREC</t>
  </si>
  <si>
    <t>CPU INTEL G6 4GB RAM 32 GB C/RATON Y TECLADO, ENTR</t>
  </si>
  <si>
    <t>MONITOR LED V244H 23.8", ENTRADA  VGA</t>
  </si>
  <si>
    <t>MULTIFUNCIONAL XEROX WC 6025 COLOR BANCO CON AZUL</t>
  </si>
  <si>
    <t>TRANSDUCTOR MULTIFUNCIONAL</t>
  </si>
  <si>
    <t>EXTINGUIDOR MOD 10 CAP 4.5KG CO2</t>
  </si>
  <si>
    <t>SIERRA ANGULAR COMPUESTA 10</t>
  </si>
  <si>
    <t>SIERRA DE BANCO  DE 254MM</t>
  </si>
  <si>
    <t>MOTOSIERRA STIHL MS 361 C/BARRA 25"</t>
  </si>
  <si>
    <t>CEPILLO MOLDURADOR DE 13" 1.5 H.P. SILVERLINE</t>
  </si>
  <si>
    <t>COMPUTADORA EVOTEC ENSAMBLADA. CI5, GABINETE EN TO</t>
  </si>
  <si>
    <t>APARATO DE RAYOS X DIGITAL NEWTOM GIANO PANORAMICO</t>
  </si>
  <si>
    <t>BANCA WOODROW ACER SKU 111263, EN COLOR CAFE OBSCU</t>
  </si>
  <si>
    <t>MAQ LANZAPELOTAS LOBSTER  MOD ELITE 2, EN PLASTICO</t>
  </si>
  <si>
    <t>IMPRESORA INYECCION TINTA BROTHER MFCT80</t>
  </si>
  <si>
    <t>IMPRESORA INYECCION TINTA BROTHER MFCT80 DE COLOR</t>
  </si>
  <si>
    <t>MEDIDOR DE PH/MV DE MESA MODELO SM-3BW C</t>
  </si>
  <si>
    <t>BALANZA DE PRECISION 300G TSCALE</t>
  </si>
  <si>
    <t>040 PR-1000 PIPETA RAININ CLASSIC PIPET</t>
  </si>
  <si>
    <t>010 PR-2 PIPETA RAININ CLASSIC PIPET 0.1</t>
  </si>
  <si>
    <t>020 PR-20 PIPETA RAININ CLASSIC PIPET 2-</t>
  </si>
  <si>
    <t>COMPUTADORA AIO HP 24-B102LA, 23.8", AMD</t>
  </si>
  <si>
    <t>APPLE MACBOOK PRO 13" LED,COREI5 MACOS S</t>
  </si>
  <si>
    <t>DISCO DURO EXTERNO ADATA HM900-47 4TB COLOR NEGRO</t>
  </si>
  <si>
    <t>CAMARA DIGITAL SKU 79066</t>
  </si>
  <si>
    <t>CAPNOGRAFO LIFESENSE LS1-9R, COLOR GRIS CON BLANCO</t>
  </si>
  <si>
    <t>COMPLEMENTO MINI VIDEOPROYECTOR</t>
  </si>
  <si>
    <t>MINI VIDEOPROYECTOR Y CARG PORTATIL SONY MP-CL1A,</t>
  </si>
  <si>
    <t>APPLE IMAC 21.5" PROCESADOR CORE I5 7A.</t>
  </si>
  <si>
    <t>COMP. PORTATIL ACER MODELO F5-573-75QS</t>
  </si>
  <si>
    <t>MOBILIARIO PARA OFICINA, MODULO</t>
  </si>
  <si>
    <t>MULTIFUNCIONAL HP LASERJET M426DW</t>
  </si>
  <si>
    <t>COMPUTADORA MD TECNUUK-BIO1080V1 PROCESADOR INTEL</t>
  </si>
  <si>
    <t>MICROSCOPIO BINOCULAR IROSCOPE BL-6, INCLINA 30 GR</t>
  </si>
  <si>
    <t>SILLA EJECUTIVA COLOR NEGRO CON BASE CROMADA Y SES</t>
  </si>
  <si>
    <t>DISCO DURO ADATA 1TB, COLOR NEGRO</t>
  </si>
  <si>
    <t>IMPRESORA DE MATRIZ DE PUNTO C/ADAPTADOR, ENTRADAS</t>
  </si>
  <si>
    <t>IMPRESORA MATRIZ DE PUNTOS PARA TIKETS CONEXION US</t>
  </si>
  <si>
    <t>IMPRESORA MATRIZ DE PUNTOS PARA TICKETS, CONEXION</t>
  </si>
  <si>
    <t>TERMO DESCONGELADOR DE SEMEN MARCA CITO DE DOS VIA</t>
  </si>
  <si>
    <t>MULTIFUNCIONAL EPSON L395 DE FLUJO CONTINUO, INCLU</t>
  </si>
  <si>
    <t>COMPLEMENTO MULTIFUNCIONAL EPSON L395</t>
  </si>
  <si>
    <t>CORTADORA  SIERRA TAURUS III RING SAW, COLOR ROJO,</t>
  </si>
  <si>
    <t>VIDEOPROYECTOR LG PH300 SKU 75328, EN COLOR BLANCO</t>
  </si>
  <si>
    <t>IPAD GENERCION 5 32GB, 9.7" RETINA, WIFI, COLOR GR</t>
  </si>
  <si>
    <t>APPLE TV 4K DE 32GB COLOR NEGRO, INCLUYE CONTROL,</t>
  </si>
  <si>
    <t>SILLA EJECUTIVA CAPADOCIA 44400</t>
  </si>
  <si>
    <t>SILLA EJECUTIVA CAPADOCIA SKU 44400</t>
  </si>
  <si>
    <t>COMPUTADORA HP COREI-5, 4GB, 1TB ,W 10, INCLUYE MO</t>
  </si>
  <si>
    <t>VIDEOPROYECTOR EPSON POWERLITE S31 3200 LUMENES, E</t>
  </si>
  <si>
    <t>PANTALLA HISENSE 55", COLOR NEGRA,  4K, LED, TV, E</t>
  </si>
  <si>
    <t>COPIADORA MULTIFUNCIONAL LEXMARK XM 7170</t>
  </si>
  <si>
    <t>COMPLEMENTO COPIADORA MULTIFUNCIONAL LEXMARK XM 7170</t>
  </si>
  <si>
    <t>LAPTOP LENOVO Y720-15IKB PROCESADOR CI7, RAM 16GB,</t>
  </si>
  <si>
    <t>MULTIFUNCIONAL EPSON L575 DE FLUJO CONTINUO COLOR</t>
  </si>
  <si>
    <t>TABLET SAMSUNG, PANTALLA TOUCH DE 9.7",  CAMARAS T</t>
  </si>
  <si>
    <t>COMPUTADORA, CPU ENSAMBLADO MARCA QUARONI, DD 500G</t>
  </si>
  <si>
    <t>SISTEMA DE DESBRIDAMIENTO ULTRASONICO, MARCA INDEM</t>
  </si>
  <si>
    <t>ESTUCHE DE DIAGNOSTICO POCKET JR WELCH A</t>
  </si>
  <si>
    <t>PANTALLA PLANA LED SAMSUNG 50" SMART FUL</t>
  </si>
  <si>
    <t>CPU COREI7- 770 S-1151 7A GENERACION, 3.</t>
  </si>
  <si>
    <t>LAPTOP PROCESADOR INTEL┬« CORE┬?ó I5 MEMORIA DE 8</t>
  </si>
  <si>
    <t>OTOSCOPIO NEUMATICO 3.5V  WA 20000</t>
  </si>
  <si>
    <t>COMPRA DE UN MONITOR LG LED  27"</t>
  </si>
  <si>
    <t>22 FRONT WHEEL DRIVE HIGH WHEEL</t>
  </si>
  <si>
    <t>MODULOS  ITINERANTES  CABLES</t>
  </si>
  <si>
    <t>COMPLEMENTO DE ARPA</t>
  </si>
  <si>
    <t>ARPA FOLKLORICA</t>
  </si>
  <si>
    <t>UNISLIDE FOR TREE RING RESEARCH T=24 VEL</t>
  </si>
  <si>
    <t>LAPTOP DELL INSPIRON 15 5000 SERIES 5567</t>
  </si>
  <si>
    <t>EQUIPO DE COMPUTO HP AMD A6,  WINDOWS 10 PRO, MEMO</t>
  </si>
  <si>
    <t>EQUIPO DE COMPUTO HP AMD A6,  WINDOWS , MEMORIA RA</t>
  </si>
  <si>
    <t>EXTR. AXI. TRANSM. POL. BAND. RPM 575 02</t>
  </si>
  <si>
    <t>ENTREGA E INSTALACION</t>
  </si>
  <si>
    <t>COMPLEMENTO DE CAMPANA GALVANIZADA</t>
  </si>
  <si>
    <t>CAMPANA DE EXTRACCION LAM GALV 3.90X2.10</t>
  </si>
  <si>
    <t>HIDROLAVADORA KARCHER SKU 110688, EN COLOR NEGRO C</t>
  </si>
  <si>
    <t>MONITOR P/PC LED DELL 21.5", EN COLOR NEGRO, ENTRA</t>
  </si>
  <si>
    <t>MONITOR P/PC LED DELL 21.5", ENTRADA VGA Y CORRIEN</t>
  </si>
  <si>
    <t>MONITOR P/PC LED DELL 21.5"</t>
  </si>
  <si>
    <t>MINI CPU EN COLOR NEGRO, ENTRADA USBB, LHAN, HDMI,</t>
  </si>
  <si>
    <t>PC LENOVO COMP DE ESCRITORIO, MINI CPU EN COLOR NE</t>
  </si>
  <si>
    <t>CANON MULTIFUNCIONAL D1520, EN COLO R BLANCO, CON</t>
  </si>
  <si>
    <t>MINI CPU EN COLOR NEGRO, CEL 3060.45, INCLUYE ELIM</t>
  </si>
  <si>
    <t>ACER DESKTOP VERITON VN2510G, MINI CPU EN COLOR NE</t>
  </si>
  <si>
    <t>ARCHIVERO  INSTITUCIONAL  DOS GAVETAS</t>
  </si>
  <si>
    <t>EQUIPO DE COMPUTO (EQUIPO DE COMPUTO DE ESCRITORIO</t>
  </si>
  <si>
    <t>SILLËN EJECUTIVO MARCA REQUIEZ</t>
  </si>
  <si>
    <t>RECORTADORA DE YESO 1/3HP DISCO 10P</t>
  </si>
  <si>
    <t>RADIOVISIOGRAFO PSPIXS IMPRESORA</t>
  </si>
  <si>
    <t>EQUIPO ESPECIALIZADO</t>
  </si>
  <si>
    <t>TANQUE EVANS 130 LTS EQTHD-126V</t>
  </si>
  <si>
    <t>PANTALLA HISENSE 50"UHD 4K SMART, ENTRADA USB, HDM</t>
  </si>
  <si>
    <t>PANTALLA HISENSE 50"UHD 4K SMART,ENTRADAS USB, HDM</t>
  </si>
  <si>
    <t>PANTALLA HISENSE 50"UHD 4K SMART</t>
  </si>
  <si>
    <t>MULTIFUNCIONAL EPSON L395 ECOTANK, INALAMBRICA, IM</t>
  </si>
  <si>
    <t>VIDEOPROYECTOR BENQ MS527 3300LUM COLOR BLANCO, CO</t>
  </si>
  <si>
    <t>COMPUTADORA AIO LENOVO IDEACENTRE 310-20IAP CELERO</t>
  </si>
  <si>
    <t>DEPOSITOS DE BASURA CLASIFICADA</t>
  </si>
  <si>
    <t>RADIO MCA RADIO SYSTEMS</t>
  </si>
  <si>
    <t>LAPTOP HP-14-AM09ALA CORE I3 14" RAM 4GB, DD 500GB</t>
  </si>
  <si>
    <t>LAPTOP HP 14-AM094LA CORE I3 14" RAM 4GB, DD 500GB</t>
  </si>
  <si>
    <t>SOPHOS AP55C CEILING MOUNT ACCESS POINT CON DOS RA</t>
  </si>
  <si>
    <t>COMPLEM PANTALLA HISENSE 50" UHD 4K SMAR</t>
  </si>
  <si>
    <t>PANTALLA HISENSE 50" UHD 4K SMART TV 2USB, HDMI, S</t>
  </si>
  <si>
    <t>COMPLEM PANTALLA HISENSE 50" UHD 4K SMART</t>
  </si>
  <si>
    <t>COMPL MIC. INALAMB KREIG MOD K2407 SET</t>
  </si>
  <si>
    <t>MICROF DOBLE INALAMBR KREIG</t>
  </si>
  <si>
    <t>PAR DE BOCINAS YAMAHA C115V</t>
  </si>
  <si>
    <t>PIANO DIGITAL YAMAHA P-115</t>
  </si>
  <si>
    <t>IMPRESORA EPSON PICTUREMATE PM525 PORTATIL, EN COL</t>
  </si>
  <si>
    <t>PIANO ACUSTICO YAMAHA JU109PE</t>
  </si>
  <si>
    <t>MINI PRINTER EPSON TM-U220D-806 MATRIZ, EN COLOR G</t>
  </si>
  <si>
    <t>IMPRESORA MATRIZ DE PUNTO PARA TICKETS, CONEXION U</t>
  </si>
  <si>
    <t>MINI PRINTER EPSON TM-U220D-806 MATRIZ N</t>
  </si>
  <si>
    <t>IMPRESORA DE MATRIZ DE PUNTO PARA TICKETS, CONEXIO</t>
  </si>
  <si>
    <t>LAPTOP PROCESADOR INTEL CORE I5 8 GB</t>
  </si>
  <si>
    <t>ESTUCHE DE DIAGNOSTICO POCKE WELCH ALLYN, INCLUYE</t>
  </si>
  <si>
    <t>IMPRESORA  HEWLETT PACKARD HP LASER JET, EN COLOR</t>
  </si>
  <si>
    <t>CPU PROCESADOR DE ALTA POT INTEL I7 MEM</t>
  </si>
  <si>
    <t>MONITORES DE CALID HD DE 24"</t>
  </si>
  <si>
    <t>COMPUTADURA PORTATIL GUIA DUAL CORE</t>
  </si>
  <si>
    <t>CAMARA FOTOGRAFICA (EQUIPO PARA EXPERIMENTACION)</t>
  </si>
  <si>
    <t>COMPUTADORA PRECISION 5520 PRO FOR WORKS, EN COLOR</t>
  </si>
  <si>
    <t>DISCO DURO SSD 480G CS1311 2.5" DE ESTADO SOLIDO.</t>
  </si>
  <si>
    <t>DESBROZADORA Y DISCO SIERRA MADERA</t>
  </si>
  <si>
    <t>BALANZA ANALITICA OHAUS CAT 30208456, DE 220 GR.,</t>
  </si>
  <si>
    <t>COMPUTADORA PROCESADOR CI5-6400, 2.7GHZ, MR 8GB, D</t>
  </si>
  <si>
    <t>ARCHIVERO 4 GAVETAS EN COLOR NEGRO</t>
  </si>
  <si>
    <t>PANTALLA ELECTRICA DE 80 "  PARA PROYECCION DE VID</t>
  </si>
  <si>
    <t>COMPUTADORA CON PROCESADOR CI5-6400 2.7GHZ, MR 8GB</t>
  </si>
  <si>
    <t>MULTIFUNCIONAL CANON D1520</t>
  </si>
  <si>
    <t>MAQ LANZAPELOTAS LOBSTER ELITE LIBERTY, EN COLOR G</t>
  </si>
  <si>
    <t>ESCRITORIO EN L C/CAJ, PATA MET. 1.6X1.6</t>
  </si>
  <si>
    <t>SILLON EJEC RESPALDO ALTO ALFARO PIEL EN COLOR NEG</t>
  </si>
  <si>
    <t>HERAMIENTAS</t>
  </si>
  <si>
    <t>COMPLEMENTO CAMARA PARA FLUORESCENCIA</t>
  </si>
  <si>
    <t>CAMARA PARA FLOURESCENCIA Y SOFTWARE</t>
  </si>
  <si>
    <t>CARGADOR PARA RAYOS X HYOSN</t>
  </si>
  <si>
    <t>MINI SPLIT DE 60,00 BTU'S</t>
  </si>
  <si>
    <t>MINI SPLIT DE 48,00 BTU'S</t>
  </si>
  <si>
    <t>MINI SPLIT DE 36,00 BTU'S</t>
  </si>
  <si>
    <t>MINI SPLIT DE 18,00 BTU'S</t>
  </si>
  <si>
    <t>2 VIDEOPROYECTOR BENQ</t>
  </si>
  <si>
    <t>HP LAPTOP, ZBOOK 14 G2 256 GB</t>
  </si>
  <si>
    <t>2 LIBREROS METALICOS</t>
  </si>
  <si>
    <t>SWICH POE+ GIGABIT, 24 PTS 3700W</t>
  </si>
  <si>
    <t>7 PROYECTORES BENQ TIRO NORMAL MS527</t>
  </si>
  <si>
    <t>IMPRESORA LASER COLOR BROTHER L9570CDW</t>
  </si>
  <si>
    <t>CONGELADOR MABE DE 7 PIES</t>
  </si>
  <si>
    <t>32 COMP ALL IN ONE INSPIRION</t>
  </si>
  <si>
    <t>ESCRITORIO DE MADERA COLOR CAFE</t>
  </si>
  <si>
    <t>DISCO DURO ADATA 1 TB, COLOR NEGRO</t>
  </si>
  <si>
    <t>PULSOMETRO DIGITAL BEURER PM70, COLOR GRIS, INCLUY</t>
  </si>
  <si>
    <t>COMPLEMENTO PULSOMETRO DIGITAL PM70</t>
  </si>
  <si>
    <t>FLAUTA TRANSVERSAL SILVERTONE SLF002</t>
  </si>
  <si>
    <t>EQUIPO  AUDIO, INCLUYE AMPLIFICADOR EN COLOR NEGRO</t>
  </si>
  <si>
    <t>MACBOOK PRO 13 PULGADAS, MPXQ2E/A PROCESADOR INTEL</t>
  </si>
  <si>
    <t>MULTIFUNCIONAL BROTHER MFCJ6930</t>
  </si>
  <si>
    <t>CONGELADOR HORIZONTAL MARCA POLAR MOD CH-11, COLOR</t>
  </si>
  <si>
    <t>COMPL CONGELADOR MCA POLAR MOD CH-11</t>
  </si>
  <si>
    <t>COMPUTADORA INTEL PENTIUM DUAL CORE G440</t>
  </si>
  <si>
    <t>APPLE IMAC 21.5" PROCESADOR INTEL CORE</t>
  </si>
  <si>
    <t>IMAC 21.5 MMQA2E/A CORE I5</t>
  </si>
  <si>
    <t>LENOVO IDEACENTRE ALL IN ONE 21.5"</t>
  </si>
  <si>
    <t>DESKTOP HP PAVILON AIO24-R007 #8CC8040D8X</t>
  </si>
  <si>
    <t>PC DE ESCRITORIO HP 280 G2 SFF</t>
  </si>
  <si>
    <t>ESTANTERIA  LOTE</t>
  </si>
  <si>
    <t>EQ. DE MINI SPLIT FRIO/CALOR MARCA YORK 220V</t>
  </si>
  <si>
    <t>COMPUTADORA  FLAT HDMI</t>
  </si>
  <si>
    <t>BOCINAS BAF JBL AMP. D15 2 VI8AS 1000</t>
  </si>
  <si>
    <t>VIDEO PROYECTOR</t>
  </si>
  <si>
    <t>BMS.1.4.7, CAMARA MULTIESPECTRAL PARROT</t>
  </si>
  <si>
    <t>TABLET (EQUIPO DE COMPUTO DE ESCRITORIO O PORTATIL</t>
  </si>
  <si>
    <t>PAQUETE OFICINA EJECUTIVA</t>
  </si>
  <si>
    <t>AGITADOR ANGULAR OSCILATORIO</t>
  </si>
  <si>
    <t>AGITADORES VORTEX GENIE II</t>
  </si>
  <si>
    <t>MACBOOK AIR MQD32E/A C I5 8GB 128GB 13"</t>
  </si>
  <si>
    <t>ONE AXIS ENCODER READOUT WITH TILT BASE</t>
  </si>
  <si>
    <t>AMO INDUCTIVE SCALE LINEAR ENCODER VELME</t>
  </si>
  <si>
    <t>CONJUNTO EJECUTIVO MODULAR</t>
  </si>
  <si>
    <t>AGITADOR MAGNETICO C/PARRIL 85-2A LANKAI</t>
  </si>
  <si>
    <t>DIGESTOR DESTILADOR DE PROTEINA KJELDAHL</t>
  </si>
  <si>
    <t>ADA-4M0 ABRAZADERA P/MANGUERA 4"</t>
  </si>
  <si>
    <t>TLV-100 TOLVA P/ALMACENAJE BIOMASA 100LT</t>
  </si>
  <si>
    <t>MDA-4M0 MANGUERA TRAMO 2MT 4"</t>
  </si>
  <si>
    <t>DBIM-2M DOSIFICADOR SEMI-INDUSTR P/HORNO</t>
  </si>
  <si>
    <t>ESCARIADOR DTE D5 LED</t>
  </si>
  <si>
    <t>NO BREAK APC BR1000G</t>
  </si>
  <si>
    <t>PRESS DE ESPALDA SENCILLO COLOR AMARILLO CON ROJO</t>
  </si>
  <si>
    <t>ESCALADORA VERTICAL SENCILLA COLOR AMARILLO CON RO</t>
  </si>
  <si>
    <t>PRESS PIERNA SENCILLO  COLOR AMARILLO CON ROJO</t>
  </si>
  <si>
    <t>CAMINADORA ELIPTICA COLOR AMARILLO CON ROJO</t>
  </si>
  <si>
    <t>CAMINADORA FLOTANTE COLOR AMARILLO CON ROJO</t>
  </si>
  <si>
    <t>REMADORA COLOR AMARILLO CON ROJO COLOR AMARILLO CO</t>
  </si>
  <si>
    <t>PRESS DE PECHO SENCILLO COLOR AMARILLO CON ROJO</t>
  </si>
  <si>
    <t>531 EQUIPO M╔DICO Y DE LABORATORIO MEDIDOR PORTATI</t>
  </si>
  <si>
    <t>531 EQUIPO M╔DICO Y DE LABORATORIO MEDIDOR DE UNID</t>
  </si>
  <si>
    <t>EMPACADORA DE ALAMBRE</t>
  </si>
  <si>
    <t>DISPOSITIVO DE IMPRESIËN EN INYECCIËN DE TINTA EN</t>
  </si>
  <si>
    <t>DESBROZADORA STHILFS FS 120 CON MOTOR CONVENCIONAL</t>
  </si>
  <si>
    <t>PUPITRE MOVIL, MEDIDAS DE 31*53.</t>
  </si>
  <si>
    <t>GABINETE ANEXO 2</t>
  </si>
  <si>
    <t>ASADOR T/ARGENTINO</t>
  </si>
  <si>
    <t>ISLA 2 BLOQUES</t>
  </si>
  <si>
    <t>SERVIDOR DELL POWEREDGE R730, 2 INTEL XEON E5-2620</t>
  </si>
  <si>
    <t>SERVIDOR  DELL POWERVAULT MD3220I, 10 DISCOS SAS D</t>
  </si>
  <si>
    <t>MUEBLE DE ACERO FORRADO  EN ALUMINIIO DE 2.50X.50X</t>
  </si>
  <si>
    <t>ENSILADORA PARA FORRAJE DE PRECISION JF MOD C-120,</t>
  </si>
  <si>
    <t>MICROF DOBLE INALAMBR KREIG INCLUYE DOS MICROFONOS</t>
  </si>
  <si>
    <t>MICRODIGESTOR KJELDAHL CON ASPIRADOR DE  AGUA</t>
  </si>
  <si>
    <t>TECLADO MUSICAL EN COLOR NEGRO CON SALIDAS DE AUDI</t>
  </si>
  <si>
    <t>KIT MICROPIPETA INCLUYE 2 MICROPIPETAS, UNA DE VOL</t>
  </si>
  <si>
    <t>CAMARAS PARA CIRCUITO CERRADO DE TELEVISION, KIT D</t>
  </si>
  <si>
    <t>LAPTOP ACER EN COLOR GRIS OBSCURO CI3 16GB 1TB W10</t>
  </si>
  <si>
    <t>DIGITAL THERMO SHAKERS FACT 15610, EN COLOR GRIS,</t>
  </si>
  <si>
    <t>D160 HOMOGENIZER PACKAGE DRIVE MOTOR , EN COLOR G</t>
  </si>
  <si>
    <t>DELL NOTEBOOK,INSPIRON 2 EN 1 5578 15.6 SYS CIT-7</t>
  </si>
  <si>
    <t>MODEL 50 SONICADOR, CASCASA DE PLASTICO EN COLOR G</t>
  </si>
  <si>
    <t>BASCULA BANCO COMPACTO CHAUS RANGER EN COLOR GRIS</t>
  </si>
  <si>
    <t>ESPECTROFOTOMETRO MOD V1200 YOKE INSTRUM CARCASA D</t>
  </si>
  <si>
    <t>BALANZA MOD JA1003N MCA YOKE INSTRUMENTS EN COLOR</t>
  </si>
  <si>
    <t>ADQUISICIËN DE VIDEO PROYECTORES EPSON  S31 EN CIO</t>
  </si>
  <si>
    <t>IPAD 9.7" WIFI 128GB COLOR PLATA MP2J2CL/A</t>
  </si>
  <si>
    <t>MULTIFUNCIONAL LASER HP COLOR M477 FDW</t>
  </si>
  <si>
    <t>VIDEOPROYECTOR S41 EPSON COLOR BLANCO CON NEGRO</t>
  </si>
  <si>
    <t>ALL IN ONE ACER ASPIRE Z1-602 1TB, 4GB W, INCLUYE</t>
  </si>
  <si>
    <t>COMPUTADORA PORTATIL ENSAMBLADA, INCLUYE CPU CON A</t>
  </si>
  <si>
    <t>INCUBADORA CON AGITACION Y PANTALLA LCD</t>
  </si>
  <si>
    <t>ESPECTOFOTOMETRO UV-VISIBLE RANGO 190</t>
  </si>
  <si>
    <t>CARGADOR AUTOMATICO DE BATERIAS 5A110A265V</t>
  </si>
  <si>
    <t>1 MINISPLIT SOLO FRIO DE 2 TON (24,000BTU)</t>
  </si>
  <si>
    <t>COMPLEMENTO DE CAMARA FOTOGRAFICA COOLPI</t>
  </si>
  <si>
    <t>CAMARA COOLPIX P900 NEGRA</t>
  </si>
  <si>
    <t>PORTATIL LENOVO IDEAPAD YOGA 510</t>
  </si>
  <si>
    <t>CONJUNTO SEMI EJE SPAZIO 1.53X.75 EN MELAMINA COLO</t>
  </si>
  <si>
    <t>ESTUFA DE INCUBACION EK 25 DESEGO 25X25X</t>
  </si>
  <si>
    <t>COMPL KIT CAMARA REBEL T6</t>
  </si>
  <si>
    <t>KIT CAMARA, INCLUYE CAMARAR EOS REBEL T6 EN COLOR</t>
  </si>
  <si>
    <t>MULTIFUNCIONAL HP SL-C3060FR COLOR.</t>
  </si>
  <si>
    <t>VIDEOCAMARA PROFESIONAL CANON XFI05 4885, EN COLOR</t>
  </si>
  <si>
    <t>PC ESCRITORIO HPO 440 G3 23.8 ALL IN ONE</t>
  </si>
  <si>
    <t>PROYECTOR BENQ DLP MX602 3D READY</t>
  </si>
  <si>
    <t>STEP 2 DELUXE WORKSHOP TALLER DE HERRAMI</t>
  </si>
  <si>
    <t>PC FORCE CORE I5-INTEL G7 MONITOR LG 27" INCLUYE T</t>
  </si>
  <si>
    <t>ACOND POT INDUSTRONIC AMCR-5103 220V, ACONDICIONAD</t>
  </si>
  <si>
    <t>ACOND POT INDUSTRONIC AMCR-5103 120V, ACONDICIONAD</t>
  </si>
  <si>
    <t>LAP TOP HP 240 EN COLOR GRIS OBSCURO, PANTALLA DE</t>
  </si>
  <si>
    <t>REFRIGERADOR MARCA TORREY MODELO RV-17</t>
  </si>
  <si>
    <t>COMPUTADORA PORTATIL LENOVO</t>
  </si>
  <si>
    <t>APPLE MACBOOK PRO 13" RETINA, PROCESADOR CORE I5,</t>
  </si>
  <si>
    <t>APPLE IMAC 21.5" PROCESADOR INTEL CORE I5, 8GB RAM</t>
  </si>
  <si>
    <t>LAPTOPS T100TA PARA LOS 16 TUTORES DEL PROGRAMA DE</t>
  </si>
  <si>
    <t>LAPTOPS T100TA PARA LOS 16 TUTORES DEL PROGRAMA DE IDIOMAS OPERADO POR LA ESCUE</t>
  </si>
  <si>
    <t>TASCAM GRABADORA DIGITAL 4 PISTAS TARJETA SD</t>
  </si>
  <si>
    <t>KX-21 ANALIZADOR HEMATOLOGICO PARA LABOR</t>
  </si>
  <si>
    <t>LAPTOP DELL VOSTRO 14" 3000, 3468, PROCESADOR CORE</t>
  </si>
  <si>
    <t>MEZCLADORA BEHRINGER MOD XR12</t>
  </si>
  <si>
    <t>COMPUTADORA AIO HP20 C300LA</t>
  </si>
  <si>
    <t>COMPUTADORA DELL INSPIRON 24 3464 AIO I3</t>
  </si>
  <si>
    <t>MEDIDOR DIGITAL PORTATIL DE VELOCIDAD DE AGUA</t>
  </si>
  <si>
    <t>IMPRESORA 3D ZORTRAX M200 C/FILAMENTOS</t>
  </si>
  <si>
    <t>GRIETOMETRO GEOKON 4420</t>
  </si>
  <si>
    <t>ANTICIPO CALORIMETRO CAL3K-F</t>
  </si>
  <si>
    <t>MEZCLADORA BEHRINGER DIG 18 CH</t>
  </si>
  <si>
    <t>NAVE DE INVERNADERO PARA PROD HIDROPONIC</t>
  </si>
  <si>
    <t>COMPUTADORA  CORE I 5</t>
  </si>
  <si>
    <t>MICROPIPETA MULTICANAL 50-300 UL SCIENCE</t>
  </si>
  <si>
    <t>ROTOR GENE Q 2PLEX CON HRM</t>
  </si>
  <si>
    <t>SOPHOS Y CISCO</t>
  </si>
  <si>
    <t>IMAC 21.5 CI5 16GB RAM DD 1TB</t>
  </si>
  <si>
    <t>COMPUTADORA INTEL CI7-7400 S-1151 8GB</t>
  </si>
  <si>
    <t>LAPTOP HP 240 G5 CI5 6200U 8GB 1TB 14"</t>
  </si>
  <si>
    <t>LIMPIADOR ULTRASONICO DIGITL 2 LT SKYMEN</t>
  </si>
  <si>
    <t>MULTIFUNCIONAL BROTHER DCPT510W</t>
  </si>
  <si>
    <t>SCANNER COLOR GRIS CON BLANCO.INVENTARIO</t>
  </si>
  <si>
    <t>VEHICULO CAMIONETA URVAN CAPACIDAD 15 PASAJEROS, C</t>
  </si>
  <si>
    <t>ESCRITORIO EN "L" C/CAJONERA EN 32 MM FABRICADO EN</t>
  </si>
  <si>
    <t>ENFRIADOR DE AGUA FRIA-CALIENTE</t>
  </si>
  <si>
    <t>ESTEREOSCOPIO MARCA ZEISS</t>
  </si>
  <si>
    <t>MARIMBA ADAMS ALPHA MAHA-50-9G3, DE MADERA COLOR D</t>
  </si>
  <si>
    <t>IMPRESORA HP LASERJET COLOR M176N</t>
  </si>
  <si>
    <t>IMPRESORA MULTIFUNICIONAL MARCA EPSON DE  INYECCIO</t>
  </si>
  <si>
    <t>ESCRITORIO CON REPISA DE CRISTAL CON DOS CAJONES,</t>
  </si>
  <si>
    <t>CAMARA CANON POWER SHOT ELPH190 AZUL CON ZOOM DE 1</t>
  </si>
  <si>
    <t>PAR DE POSTES PARA VOLEYBOL EN COLOR BLANCO</t>
  </si>
  <si>
    <t>COMP. PROC CORE15-7 GEN 3 GHZ GABINETE TORRE  ENSA</t>
  </si>
  <si>
    <t>CONJUNTO SEMI-EJECUTIVO LINEA SPAZIO EN MELAMINA C</t>
  </si>
  <si>
    <t>RESTANTE ELEVADOR DISCAPACITADOS SUM.,INST.</t>
  </si>
  <si>
    <t>SUMINISTRO DE EQ. MINI-SPLIT  MARCA YORK DE 5 TONE</t>
  </si>
  <si>
    <t>APARATOS DE EJERCICIO PARA GIMNASIO AL AIRE LIBRE,</t>
  </si>
  <si>
    <t>COMPLEMENTARIO CALORIMETRO</t>
  </si>
  <si>
    <t>PC ENSAMBLADA, GABINETE  NZXT  PROCESADOR INTEL IN</t>
  </si>
  <si>
    <t>VEHICULO MOTONETA TIPO SCOOTER 125 CC KURAZAI EN C</t>
  </si>
  <si>
    <t>POTENCIOMETRO, MEDIDOR DE PH, MV, ORP, Y TEMPERATU</t>
  </si>
  <si>
    <t>COMPLEMENTO POTENCIOMETRO</t>
  </si>
  <si>
    <t>EQUIPO DE COMPUTO PORTATIL</t>
  </si>
  <si>
    <t>SAXOFON ALTO SILVERSTONE, EN COLOR DORADO.</t>
  </si>
  <si>
    <t>SISTEMA DE ACCESO FACULTAD, SON DOS PLUMAS CON CHE</t>
  </si>
  <si>
    <t>SISTEMA ELECTROFORESIS HORIZONTAL AXYGEN</t>
  </si>
  <si>
    <t>COMPLEMENTO DE REFRIGERADOR</t>
  </si>
  <si>
    <t>SIERRA MARCA TORREY MOD ST-295 PE</t>
  </si>
  <si>
    <t>COMPLEMENTO SIERRA ST-295-PE TORREY</t>
  </si>
  <si>
    <t>LICUADORA INTERNACIONAL MOD LI-12 MCA JR</t>
  </si>
  <si>
    <t>CAZO MCA RIBE MOD. 90CMS EN ACERO INOX</t>
  </si>
  <si>
    <t>MULTIFUNC LASER CANON IMAGE CLASS D1520, 32PP, SAC</t>
  </si>
  <si>
    <t>LAPTOP HP 240G5 CORE I5 PROBOOK 8GB DD 1TB, 14", W</t>
  </si>
  <si>
    <t>IPAD 6TA GENERACION (GRIS ESPACIAL) 9.7", 128 GB,</t>
  </si>
  <si>
    <t>ESTUFON CORIAT EC-27</t>
  </si>
  <si>
    <t>CONGELADOR HORIZ POLAR MOD CH-15</t>
  </si>
  <si>
    <t>EXTRACTOR MOD EX5</t>
  </si>
  <si>
    <t>LICUADORA INTERNACIONAL MOD LI-5</t>
  </si>
  <si>
    <t>ESTUFON TIPO PLANCHA INDUSTRIAL</t>
  </si>
  <si>
    <t>TANQUE DE GAS 300L INDUSTRIAL</t>
  </si>
  <si>
    <t>SWITCH MARCA CISCO MODELO 3560 DE 48 PUE</t>
  </si>
  <si>
    <t>PORTABLE/ RECHARG</t>
  </si>
  <si>
    <t>HANDHELD UV</t>
  </si>
  <si>
    <t>VIDEOPROYECTOR EPSON VS2500 3200 LUMENES</t>
  </si>
  <si>
    <t>MULTIF DE INYECC BROTHER MFC-J6930W</t>
  </si>
  <si>
    <t>HIPSOMETRO HAGLOF VERTEX</t>
  </si>
  <si>
    <t>SAX ALTO SILVERTONE SLSX009 C/EST Y BOQU</t>
  </si>
  <si>
    <t>CARRO ROJO PROEMIER 5 GAV BASE P/OXIGENO</t>
  </si>
  <si>
    <t>IPAD 64 GB COLOR ROSA</t>
  </si>
  <si>
    <t>PORTATIL DELL INSPIRON 3567 CI7-7500, EN COLOR GRI</t>
  </si>
  <si>
    <t>SWICH MARCA CISCO CATALUISTWS-C3560X</t>
  </si>
  <si>
    <t>SWITCH MARCA CISCOCATALYSTWS-C3560X-48PF</t>
  </si>
  <si>
    <t>SWICH MARCA CISCO CATALYSTWS-C3560X-48FP</t>
  </si>
  <si>
    <t>SWITCH CISCO CATALYST WS-C3560X-48PF 48</t>
  </si>
  <si>
    <t>SWITCH: CISCO CATALYST WS-C3560X-48PF-S</t>
  </si>
  <si>
    <t>SWITCH CISCO CATALYST WS-C3560X-48PF-S 4</t>
  </si>
  <si>
    <t>CENTRIFUGA REFRIGERADA MOD. 5418R C/ROTO</t>
  </si>
  <si>
    <t>AGITADOR VORTEX THERMO SCIENTIFIC</t>
  </si>
  <si>
    <t>PLACA DE CALENTAMIENTO C/AGITACION, PLAT</t>
  </si>
  <si>
    <t>FREIDORA</t>
  </si>
  <si>
    <t>MESA DE TRABAJO ACERO INOXIDABLE</t>
  </si>
  <si>
    <t>SUPRESOR DE PICOS DE VOLTAJE 100 KA MOD.SPV</t>
  </si>
  <si>
    <t>LAPTOP ASUS A542UA-GQ728T I5--8250U 15.6</t>
  </si>
  <si>
    <t>SKU 83085 PANTALLA 50" SPECTRA</t>
  </si>
  <si>
    <t>CONJUNTO SEMI EJECUTIVO C/ CREDENZA</t>
  </si>
  <si>
    <t>DESKTOP MEMORIA RAM: 8 GB DISCO DURO: 1T</t>
  </si>
  <si>
    <t>INCUBADORA DE CO2 DE ACERO INOXIDABLE RA</t>
  </si>
  <si>
    <t>MULTIFUNCIONAL XEROX WORKCENTRE 3335, 35 PPM, DNI</t>
  </si>
  <si>
    <t>HORNO MOD. CR-12L-6/6D PREFINSA, CR-7L-3</t>
  </si>
  <si>
    <t>COMP HP AIO 20-C206LA, 4GB, 1TB, WIN10HO</t>
  </si>
  <si>
    <t>VIDEOPROYECTOR, SVGA 800X600, 3200 LUMEN</t>
  </si>
  <si>
    <t>VIDEOCAMARA, PANOR┴MICA, LOGITECH GROUP</t>
  </si>
  <si>
    <t>PODADORA</t>
  </si>
  <si>
    <t>MULTIFUNCIONAL BROTHER MODELO MFCT910</t>
  </si>
  <si>
    <t>LAPTOP, COREI5, 8GB, 1TB, 15.6" WIN HOME</t>
  </si>
  <si>
    <t>ALL IN ONE, COREI3, 8GB, 1TB, 23.8" TOUC</t>
  </si>
  <si>
    <t>LAPTOP  WIN 10H, CORE I5, 1TB, 8GB. ACER</t>
  </si>
  <si>
    <t>LAPTOP WINDOWS 10 H, CI5,8GB, 1TB ACER A</t>
  </si>
  <si>
    <t>LAP TOP,  CORE I3, 15.6" 4GB, 1TB W10HOM</t>
  </si>
  <si>
    <t>IMPRESORA EPSON PHOTO L805 FLUJO CONTINU</t>
  </si>
  <si>
    <t>LAPTOP ACER ASPIRE A315-51-341F, W10H, CI3, PANTAL</t>
  </si>
  <si>
    <t>MULTIFUNCIONAL HP LASER JET PRO MFP M377</t>
  </si>
  <si>
    <t>COMPUTADORA AIO INSPIRON 24 3477</t>
  </si>
  <si>
    <t>AMPLIFICADOR YAMAHA PX10</t>
  </si>
  <si>
    <t>APPLE IMAC 21.5" 2.3GHZ</t>
  </si>
  <si>
    <t>COMPLEMENTO LAPTOP</t>
  </si>
  <si>
    <t>LAPTOP IDEAPAD NB 720S, COREI5,8GB, 256G</t>
  </si>
  <si>
    <t>MOTONETA 125 ROJA</t>
  </si>
  <si>
    <t>PC HIPRO CORE I7 TECLADO, MONITOR Y RATO</t>
  </si>
  <si>
    <t>MOTONETA 125 ROJO</t>
  </si>
  <si>
    <t>FUENTES CONMUTADAS MOD OFB 2</t>
  </si>
  <si>
    <t>PLANTA GENERADORA DE LUZ 1500W NACIONAL</t>
  </si>
  <si>
    <t>ONYX BOOX MAX 2 13.3" LECTOR DE LIBROS 2</t>
  </si>
  <si>
    <t>MICROFONO MULTIPROPOSITO PATRON CARDIOIDE</t>
  </si>
  <si>
    <t>ROTOVAPOR 4.3L, 220V, 20-280RPM</t>
  </si>
  <si>
    <t>CAMARA D ELECTROFORESIS D3-14 THERMO OWL</t>
  </si>
  <si>
    <t>KIT 4 MICROPIPETAS LABSYSTEMS 0.2-1000UL</t>
  </si>
  <si>
    <t>LENOVO YOGA 720 7A GENERACION CORE I7</t>
  </si>
  <si>
    <t>PARRILLA DE CALENTAMIENTO CON PLATO CERA</t>
  </si>
  <si>
    <t>MOLINO DE BOLAS 12" C/MOTOR TRIFASICO</t>
  </si>
  <si>
    <t>PIANOS PARA RECUENTO CELULAR MOD LBC9</t>
  </si>
  <si>
    <t>COMPUTADORA AIO HP 205 G3, 4GB, 2TB, 19.</t>
  </si>
  <si>
    <t>TARJETA METARON P21 (PANTALLA) ELECTRONI</t>
  </si>
  <si>
    <t>JUEGO DE 3 PIPETAS EPPENDORF 3120000917</t>
  </si>
  <si>
    <t>CAMARA FOTOGR CANON EOS REBEL T6 C/LENTE</t>
  </si>
  <si>
    <t>EQUIPO COMPUTO CPU DESTOP  PROC 8A</t>
  </si>
  <si>
    <t>VIDEOPROYECTOR, SVGA 800X600 PIX, 3300LU</t>
  </si>
  <si>
    <t>COMPUTADORA AIO HP 20-C408IA NGR CI7 1TB</t>
  </si>
  <si>
    <t>BAÐO SECO DE ACERO INOXIDABLE CON CAPACI</t>
  </si>
  <si>
    <t>HIPSOMETRO HAGLOF</t>
  </si>
  <si>
    <t>CONCENTRADOR DE MUESTRAS DE NITROGENO</t>
  </si>
  <si>
    <t>CARRO P/MANIOBRAS RCP</t>
  </si>
  <si>
    <t>SISTEMA AUDIO</t>
  </si>
  <si>
    <t>ALL IN ONE,  PROC INTEL CELERON W10 H AC</t>
  </si>
  <si>
    <t>LIOFOLIZADORA FREEZONE 2.5LT LABCONC -50</t>
  </si>
  <si>
    <t>TERMOCICLADOR MINIAMP PLUS APPLIE A37835</t>
  </si>
  <si>
    <t>ESPECTROFOTOMETRO DAIGGER X21541 LABGENI</t>
  </si>
  <si>
    <t>KIT 3 MICROPIPETAS LABSYSTEMS 1-1000UL</t>
  </si>
  <si>
    <t>CENTRIFUGA ST 8 PAQ THERMO SORV 75205719</t>
  </si>
  <si>
    <t>UPS NO BREAK MODELO 1238</t>
  </si>
  <si>
    <t>MINIAMP THERMAL CYCLER</t>
  </si>
  <si>
    <t>MICROSCOPIO AM SCOPE MOD T360B-3M TRIOCU</t>
  </si>
  <si>
    <t>ESCANER SCANJET ENTERPRISE FLOW 7000</t>
  </si>
  <si>
    <t>MEDIDOR DE HUMEDAD DELMHORST RDM-3 79445</t>
  </si>
  <si>
    <t>COMPUTADORA AIO DELL 3477 CI5 SSD 128+1T</t>
  </si>
  <si>
    <t>DRON C/CAMARA GOPRO QKWXX-015-SP KARMA</t>
  </si>
  <si>
    <t>BASCULA IRONMAN BC-558</t>
  </si>
  <si>
    <t>BOMBA DE SERVICIO QUIMICO 115V/60 HZ</t>
  </si>
  <si>
    <t>LENOVO IDEAPAD 520 -15IKB 15.6" 1T</t>
  </si>
  <si>
    <t>APPLE MACBOOK 512GB MODELO MNYG2E/A</t>
  </si>
  <si>
    <t>VIDEOCAMARA CANON XA11 FHD PANTALLA TACT</t>
  </si>
  <si>
    <t>MULTIFUNCIONAL HP PRO 47DW</t>
  </si>
  <si>
    <t>APPLE MACBOOK 12 MNYG2E/A</t>
  </si>
  <si>
    <t>COMPUTADORA COREI7, 8GB, 1TB, MONITOR LE</t>
  </si>
  <si>
    <t>DESKTOP HP AIO 22-C007LA</t>
  </si>
  <si>
    <t>ELECTROCARDIOGRAFO ECG 6 CANALES</t>
  </si>
  <si>
    <t>APARATO RAYOS X MOVIL CORIX NG</t>
  </si>
  <si>
    <t>APARATO RAYOS X DE PARED CORIX NG</t>
  </si>
  <si>
    <t>INCUBADORA ANALOGA QUINCY LAB 12-140</t>
  </si>
  <si>
    <t>LAPTOP, CORE I5, 16GB , 1TB 15.6" ACER A</t>
  </si>
  <si>
    <t>DRON PHANTOM 4 ADVANCED DJI</t>
  </si>
  <si>
    <t>AGITADOR VARILLA</t>
  </si>
  <si>
    <t>TABLET SAMSUNG GALAXY TAB S2 9.7" 32GB</t>
  </si>
  <si>
    <t>COMPLEMENTO IMPRESORA 3D ROBO R2</t>
  </si>
  <si>
    <t>IMPRESORA 3D ROBO R2, CON ENTRADA USB Y WIFI, DE P</t>
  </si>
  <si>
    <t>MEDIDOR DE CALIDAD DE AIRE PCE INST GA70</t>
  </si>
  <si>
    <t>CALENTADOR SOLAR MARCA EUROS 30 TUBOS</t>
  </si>
  <si>
    <t>AGITADOR DIGITAL  50-20 RPM</t>
  </si>
  <si>
    <t>MEDIDOR MULTIPARAMETRICO HACH HQ30D</t>
  </si>
  <si>
    <t>COMPUTADORA 8 GB, DD 1TB, WIN 10 PRO</t>
  </si>
  <si>
    <t>COMPUTADORA AIO HP 22-B204LA COLOR BLANCO, PROCESA</t>
  </si>
  <si>
    <t>IMAC 21.5" MMQA2E/A</t>
  </si>
  <si>
    <t>MEDIDOR DE PH PORTATIL MILWAUKEE MI150</t>
  </si>
  <si>
    <t>BRANSON ULTRASONICS SOUNDPROOF ENCLOSURE</t>
  </si>
  <si>
    <t>TRANSFORMAD FREC 2KVA 110/220V 60/50HZ</t>
  </si>
  <si>
    <t>PORTATIL ACER ASPIRE A515-51-76BP 15.6"</t>
  </si>
  <si>
    <t>COMPUT. CI3-6100 3.7GHZ</t>
  </si>
  <si>
    <t>ARCHIVERO VERTICAL METALICO 5 GAVETAS</t>
  </si>
  <si>
    <t>Universidad Juárez del Estado de Durango</t>
  </si>
  <si>
    <t>Reporte de Balanza por Cuenta</t>
  </si>
  <si>
    <t xml:space="preserve">Fecha en que se Genera: </t>
  </si>
  <si>
    <t>Usuario:</t>
  </si>
  <si>
    <t>FUENTE: Sistema Integral de Información Administrativa (SIIA)</t>
  </si>
  <si>
    <t>CNTA/SCTA</t>
  </si>
  <si>
    <t>DESCRIPCIÓN</t>
  </si>
  <si>
    <t>SALDO INICIAL</t>
  </si>
  <si>
    <t>CARGOS</t>
  </si>
  <si>
    <t>ABONOS</t>
  </si>
  <si>
    <t>SALDO FINAL</t>
  </si>
  <si>
    <t>111100</t>
  </si>
  <si>
    <t>EFECTIVO</t>
  </si>
  <si>
    <t>11110101</t>
  </si>
  <si>
    <t>INGRESOS DE CAJA</t>
  </si>
  <si>
    <t>111200</t>
  </si>
  <si>
    <t>BANCOS/TESORERIA</t>
  </si>
  <si>
    <t>11120100</t>
  </si>
  <si>
    <t>BBVA BANCOMER</t>
  </si>
  <si>
    <t>11120102</t>
  </si>
  <si>
    <t>BBVA CTA 447996543 CAPFCE UJED</t>
  </si>
  <si>
    <t>11120104</t>
  </si>
  <si>
    <t>BBVA CTA 445781078  GASTO CORRIENTE</t>
  </si>
  <si>
    <t>11120105</t>
  </si>
  <si>
    <t>BBVA CTA 445781108 PRESTAMOS UJED</t>
  </si>
  <si>
    <t>11120106</t>
  </si>
  <si>
    <t>BBVA CTA 445781094 NOMINA COMPLEMENTARIA</t>
  </si>
  <si>
    <t>11120107</t>
  </si>
  <si>
    <t>BBVA CTA 445781140 NOMINA GOMEZ PALACIO</t>
  </si>
  <si>
    <t>11120108</t>
  </si>
  <si>
    <t>BBVA CTA 445781124 CTA MAESTRA GOMEZ PALACIO</t>
  </si>
  <si>
    <t>11120109</t>
  </si>
  <si>
    <t>BBVA CTA 0450160946 CAPFCE DGO (ANTES 1024827-6)</t>
  </si>
  <si>
    <t>11120111</t>
  </si>
  <si>
    <t>BBVA CTA 445781132 UJED SAR  CANCELADA MARZO 2018</t>
  </si>
  <si>
    <t>11120115</t>
  </si>
  <si>
    <t>BBVA CTA 0187982372 INFRAESTRUCTURA 2011</t>
  </si>
  <si>
    <t>11120116</t>
  </si>
  <si>
    <t>BBVA CTA 0188250456 FADOES 2011 (FDO PARA AMPLIAR Y  DIVERSIFICAR OFERTA EDUCATIVA)</t>
  </si>
  <si>
    <t>11120119</t>
  </si>
  <si>
    <t>BBVA CTA 0188937311 CUPIA 2011 (FDO PARA ELEVAR LA CALIDAD EDUCATIVA)</t>
  </si>
  <si>
    <t>11120122</t>
  </si>
  <si>
    <t>BBVA CTA 0190798673 FADOES 2012 (FDO PARA AMPLIAR Y DIVERSIFICAR  OFERTA EDUCATIVA)</t>
  </si>
  <si>
    <t>11120126</t>
  </si>
  <si>
    <t>BBVA CTA 0191699652 INFRAESTRUCTURA NIVEL MEDIO SUPERIOR 2012</t>
  </si>
  <si>
    <t>11120127</t>
  </si>
  <si>
    <t>11120128</t>
  </si>
  <si>
    <t>BBVA CTA 0193117804 FAM 2013 EDUCACION MEDIA SUPERIOR</t>
  </si>
  <si>
    <t>11120132</t>
  </si>
  <si>
    <t>BBVA CTA 0194283597 PROGRAMA DE DESARROLLO DE ZONAS PRIORITARIAS</t>
  </si>
  <si>
    <t>11120134</t>
  </si>
  <si>
    <t>BBVA CTA 0195737141 FAM 2014 EDUCACION SUPERIOR</t>
  </si>
  <si>
    <t>11120142</t>
  </si>
  <si>
    <t>BBVA CTA 195452325 INGRESOS PROPIOS CONVENIO 1232657 PAGOS REFERENCIADOS</t>
  </si>
  <si>
    <t>11120143</t>
  </si>
  <si>
    <t>BBVA CTA 143051765 ICS. MTRIA EN CIENCIAS Y HUMANIDADES</t>
  </si>
  <si>
    <t>11120144</t>
  </si>
  <si>
    <t>BBVA CTA 0197796048 VYDE CONVENIO SAGARPA-ZACATECAS 3</t>
  </si>
  <si>
    <t>11120147</t>
  </si>
  <si>
    <t>BBVA CTA 0199678034 BECAS HECTOR GARCIA CALDERON</t>
  </si>
  <si>
    <t>11120150</t>
  </si>
  <si>
    <t>11120153</t>
  </si>
  <si>
    <t>11120154</t>
  </si>
  <si>
    <t>BBVA CTA 105599385 FONDO DE APORTACIONES MULTIPLES NIVEL  SUPERIOR 2016</t>
  </si>
  <si>
    <t>11120157</t>
  </si>
  <si>
    <t>BBVA CTA 105581133 PROGRAMA DE CONCURRENCIA CON ENTIDADES FEDERATIVAS 2015</t>
  </si>
  <si>
    <t>11120158</t>
  </si>
  <si>
    <t>BBVA CTA 107726309 CAPACITACION A LA CNBV (VYDE)</t>
  </si>
  <si>
    <t>11120162</t>
  </si>
  <si>
    <t>BBVA CTA 107926413 INCUBADORA GP SEDESOL</t>
  </si>
  <si>
    <t>11120163</t>
  </si>
  <si>
    <t>BBVA CTA 110045519 FONDO CONCURSABLE INVERSION EN INFRA PARA EDUC. MEDIA SUPERIOR 2016</t>
  </si>
  <si>
    <t>11120165</t>
  </si>
  <si>
    <t>11120166</t>
  </si>
  <si>
    <t>BBVA CTA 110492949 FAM MEDIO SUPERIOR 2017</t>
  </si>
  <si>
    <t>11120167</t>
  </si>
  <si>
    <t>BBVA 00110631744 SAGDER 2017</t>
  </si>
  <si>
    <t>11120169</t>
  </si>
  <si>
    <t>BBVA CTA 0111097385 COMISION NACIONAL BANCARIA Y DE VALORES 2017</t>
  </si>
  <si>
    <t>11120170</t>
  </si>
  <si>
    <t>BBVA CTA 111227513 CONVENIO UJED - FTRAB SOCIAL - INSTITUTO DE LA MUJER (JORNADAS DE PREVENCION)</t>
  </si>
  <si>
    <t>11120171</t>
  </si>
  <si>
    <t>BBVA CTA 111346466  FAM SUPERIOR 2018</t>
  </si>
  <si>
    <t>11120172</t>
  </si>
  <si>
    <t>BBVA CTA 111346628 FAM  MEDIA SUPERIOR 2018</t>
  </si>
  <si>
    <t>11120173</t>
  </si>
  <si>
    <t>BBVA CTA 111527142 EDITORIAL UJED</t>
  </si>
  <si>
    <t>11120174</t>
  </si>
  <si>
    <t>BBVA CTA 01-12043424 REMANENTES FAM SUPERIOR 2018</t>
  </si>
  <si>
    <t>11120175</t>
  </si>
  <si>
    <t>BBVA CTA 01-12043521 REMANENTES DEL FAM NIVEL MS 2018</t>
  </si>
  <si>
    <t>11120200</t>
  </si>
  <si>
    <t>SANTANDER / SERFIN</t>
  </si>
  <si>
    <t>11120204</t>
  </si>
  <si>
    <t>SANTANDER CTA 65-502912933 FAM 2010</t>
  </si>
  <si>
    <t>11120211</t>
  </si>
  <si>
    <t>SANTANDER CTA 65 503969686  INVERSION. INSCRIPCIONES.</t>
  </si>
  <si>
    <t>11120216</t>
  </si>
  <si>
    <t>SANTANDER CTA 65-504361582 CTA RECEPTORA DE RECURSOS FEDERALES Y ESTATALES ESPECÍFICOS</t>
  </si>
  <si>
    <t>11120223</t>
  </si>
  <si>
    <t>11120224</t>
  </si>
  <si>
    <t>11120225</t>
  </si>
  <si>
    <t>11120226</t>
  </si>
  <si>
    <t>SANTANDER CTA. 65-506534179 SUBSIDIO FEDERAL 2018</t>
  </si>
  <si>
    <t>11120227</t>
  </si>
  <si>
    <t>SANTANDER CTA 65-506534239 SUBSIDIO ESTATAL 2018</t>
  </si>
  <si>
    <t>11120300</t>
  </si>
  <si>
    <t>BITAL / HSBC</t>
  </si>
  <si>
    <t>11120309</t>
  </si>
  <si>
    <t>HSBC CTA 4045510575 PROYECTOS MUNICIPIO SALUDABLE</t>
  </si>
  <si>
    <t>11120310</t>
  </si>
  <si>
    <t>HSBC CTA 04042140749 C.E.E. Y C.E.C.S. EXT. UNIV.</t>
  </si>
  <si>
    <t>11120311</t>
  </si>
  <si>
    <t>HSBC CTA 4044461622 ESTANCIAS INFANTILES SEDESOL</t>
  </si>
  <si>
    <t>11120500</t>
  </si>
  <si>
    <t>BANORTE</t>
  </si>
  <si>
    <t>11120508</t>
  </si>
  <si>
    <t>BANORTE CTA 625-005264 REINTEGRO JUBILADOS</t>
  </si>
  <si>
    <t>11120516</t>
  </si>
  <si>
    <t>BANORTE CTA 00547152967 A.D.R. PROY DIV. EXT. UNIVERSITARIA</t>
  </si>
  <si>
    <t>11120517</t>
  </si>
  <si>
    <t>BANORTE CTA 00531543809 A.D.R.  EXT. UNIVERSITARIA</t>
  </si>
  <si>
    <t>11120600</t>
  </si>
  <si>
    <t>BANAMEX</t>
  </si>
  <si>
    <t>11120606</t>
  </si>
  <si>
    <t>BNMX CTA 109-7598785   INGRESOS PROPIOS (BLOQUEADA)</t>
  </si>
  <si>
    <t>11120609</t>
  </si>
  <si>
    <t>BNMX CTA 109-7603843  PROMEP 2000</t>
  </si>
  <si>
    <t>11120624</t>
  </si>
  <si>
    <t>BNMX CTA 109-7737106 SAR</t>
  </si>
  <si>
    <t>11120630</t>
  </si>
  <si>
    <t>BNMX CTA 7000-8082195 LIBRERIA</t>
  </si>
  <si>
    <t>11120631</t>
  </si>
  <si>
    <t>BNMX CTA 7001-8539428   INGRESOS PROPIOS</t>
  </si>
  <si>
    <t>11120634</t>
  </si>
  <si>
    <t>BNMX CTA 7004-7860111  LAS BAYAS</t>
  </si>
  <si>
    <t>11120635</t>
  </si>
  <si>
    <t>BNMX CTA 109-7737408 LIGA UNIVERSITARIA BENITO JUAREZ</t>
  </si>
  <si>
    <t>11120636</t>
  </si>
  <si>
    <t>11120637</t>
  </si>
  <si>
    <t>11120646</t>
  </si>
  <si>
    <t>BNMX CTA 7006-6265925  FACULTAD DE CIENCIAS EXACTAS</t>
  </si>
  <si>
    <t>11120649</t>
  </si>
  <si>
    <t>BNMX CTA 7007-4317381 MAESTROS BECARIOS PROFORDEM</t>
  </si>
  <si>
    <t>11120652</t>
  </si>
  <si>
    <t>BNMX CTA 7008-1814943 INSTITUTO DE INVESTIGACION CIENTIFICA  (MANEJADA POR EL IIC)</t>
  </si>
  <si>
    <t>11120653</t>
  </si>
  <si>
    <t>BNMX CTA 7008-1814951 MADRES SOLTERAS 2014</t>
  </si>
  <si>
    <t>11120656</t>
  </si>
  <si>
    <t>BNMX CTA 7007-3772921 SAGARPA D2 2013/CONV/DUR</t>
  </si>
  <si>
    <t>11120661</t>
  </si>
  <si>
    <t>BNMX CTA 7008-3736230 CAJA-UJED</t>
  </si>
  <si>
    <t>11120665</t>
  </si>
  <si>
    <t>BNMX CTA 7008-5510094  CONVENIO 222522 CONACYT-FSIE I0017</t>
  </si>
  <si>
    <t>11120667</t>
  </si>
  <si>
    <t>BNMX CTA 7008-7833532 C.233092 CONACYT S0008 FONSEC/</t>
  </si>
  <si>
    <t>11120668</t>
  </si>
  <si>
    <t>BNMX CTA 7007 3544716 MUTUO ACADEMICO SPAUJED-STAUJED</t>
  </si>
  <si>
    <t>11120669</t>
  </si>
  <si>
    <t>11120673</t>
  </si>
  <si>
    <t>BNMX CTA 7009-5622796 C.252620 CONACYT S0002 2014 C02 FON.SEC.</t>
  </si>
  <si>
    <t>11120679</t>
  </si>
  <si>
    <t>BNMX CTA 7010-0087225  INFRAESTRUCTURA UJED (CIUDAD SALUD)</t>
  </si>
  <si>
    <t>11120681</t>
  </si>
  <si>
    <t>BNMX CTA 7009-8833011 TRANSFER-BANAMEX</t>
  </si>
  <si>
    <t>11120683</t>
  </si>
  <si>
    <t>BNMX CTA 7010-0087241  CENEVAL UJED</t>
  </si>
  <si>
    <t>11120684</t>
  </si>
  <si>
    <t>BNMX CTA 7010-0246331 C291018 CONACYT APACAD15 C03 CANCELADA AGOSTO 2017</t>
  </si>
  <si>
    <t>11120685</t>
  </si>
  <si>
    <t>BNMX CTA 7010-0860269 NOMINA UJED</t>
  </si>
  <si>
    <t>11120687</t>
  </si>
  <si>
    <t>BNMX CTA 7010-1191034 DESARROLLO DE COMPETENCIAS LINGUISTICAS DEL IDIOMA INGLES II</t>
  </si>
  <si>
    <t>11120688</t>
  </si>
  <si>
    <t>BNMX CTA 7010-603355 C-248808 FOINS I0002-2014 CONACYT</t>
  </si>
  <si>
    <t>11120689</t>
  </si>
  <si>
    <t>BNMX CTA 7010-6671425 C-261453 CONACYT-SALUD-S0008 2015-02</t>
  </si>
  <si>
    <t>11120691</t>
  </si>
  <si>
    <t>BNMX CTA 7011-1179601 COLOQUIO NACIONAL DE FORMACION DOCENTE</t>
  </si>
  <si>
    <t>11120697</t>
  </si>
  <si>
    <t>BNMX CTA 7011-3344391 CONVENIO UNAM 246911 CONACYT SENER S0019</t>
  </si>
  <si>
    <t>11126005</t>
  </si>
  <si>
    <t>BNMX CTA 7011-3411528 CONVENIO 258694 CONACYT-FSIE-I0017-CB-2015-01</t>
  </si>
  <si>
    <t>11126006</t>
  </si>
  <si>
    <t>BNMX CTA 7011-3411579 (UJED) REMANENTE MUTUALISTA TRABAJADORES ACTIVOS</t>
  </si>
  <si>
    <t>11126008</t>
  </si>
  <si>
    <t>11126009</t>
  </si>
  <si>
    <t>BNMX CTA 7011-3411625 C257848 UJED-CONACYT-CB-2015-01</t>
  </si>
  <si>
    <t>11126010</t>
  </si>
  <si>
    <t>BNMX CTA 7011-3411595 C258452 UJED-CONACYT-CB-2015-01</t>
  </si>
  <si>
    <t>11126011</t>
  </si>
  <si>
    <t>BNMX CTA 7011-3411617 C259091 UJED-CONACYT-CB-2015-01</t>
  </si>
  <si>
    <t>11126012</t>
  </si>
  <si>
    <t>BNMX CTA 7011-3411676 C 258553 CONACYT-CB-2015-01</t>
  </si>
  <si>
    <t>11126013</t>
  </si>
  <si>
    <t>BNMX CTA 7011-3411668 C 253857 CONACYT-FSIE-CB-2015-01</t>
  </si>
  <si>
    <t>11126014</t>
  </si>
  <si>
    <t>BNMX CTA 7011-3411641 MADRES SOLTERAS 2016</t>
  </si>
  <si>
    <t>11126017</t>
  </si>
  <si>
    <t>11126019</t>
  </si>
  <si>
    <t>11126022</t>
  </si>
  <si>
    <t>11126023</t>
  </si>
  <si>
    <t>BNMX CTA 7011-7671745 POSGRADO MAESTRIA FRANCO MEXICANO</t>
  </si>
  <si>
    <t>11126025</t>
  </si>
  <si>
    <t>BNMX CTA 7012-3147799 CERTIDEMS</t>
  </si>
  <si>
    <t>11126026</t>
  </si>
  <si>
    <t>BNMX CTA 7012-4294868 FACE PROY USOS MATS EDUACTIVOS Y SU IMPACTO</t>
  </si>
  <si>
    <t>11126027</t>
  </si>
  <si>
    <t>BNMX CTA 7012-4396598 FACE PROYECTO DE MATEMATICA RECREATIVA</t>
  </si>
  <si>
    <t>11126028</t>
  </si>
  <si>
    <t>BNMX CTA  7012-4743549 PAICE - REHABILITACION MUSEO</t>
  </si>
  <si>
    <t>11126029</t>
  </si>
  <si>
    <t>BNMX CTA 7012-4802367 C 291222 CONACYT AP ACAD 2017 C02 AÑO 2</t>
  </si>
  <si>
    <t>11126032</t>
  </si>
  <si>
    <t>11126033</t>
  </si>
  <si>
    <t>11126034</t>
  </si>
  <si>
    <t>BNMX CTA 7012-5650188 MADRES SOLTERAS 2017</t>
  </si>
  <si>
    <t>11126035</t>
  </si>
  <si>
    <t>BNMX CTA 7012-6111477 UJED COCYTED VULNERABILIDAD CLIMÁTICA AC244</t>
  </si>
  <si>
    <t>11126036</t>
  </si>
  <si>
    <t>BNMX CTA 7012-6884778 UJED COCYTED HÍBRIDOS PUTATIVOS AC244</t>
  </si>
  <si>
    <t>11126037</t>
  </si>
  <si>
    <t>BNMX CTA 7012-6111450 UJED COCYTED  EXTRACTOS DE CHAYA AC 244</t>
  </si>
  <si>
    <t>11126038</t>
  </si>
  <si>
    <t>BNMX CTA 7012-6340549 UJED COCYTED SIMCOPLAN AC244</t>
  </si>
  <si>
    <t>11126039</t>
  </si>
  <si>
    <t>BNMX CTA 7012-6027700 UJED-COCYTED PULPA DE MINERALES AC 244</t>
  </si>
  <si>
    <t>11126040</t>
  </si>
  <si>
    <t>BNMX CTA  7012-7248530  UJED COCYTED MAPAS DE ARSENICO Y PLOMO AC244</t>
  </si>
  <si>
    <t>11126041</t>
  </si>
  <si>
    <t>BNMX CTA 7012-6788043 UJED COCYTED VIRUS DE LA HEPATITIS E AC 244</t>
  </si>
  <si>
    <t>11126042</t>
  </si>
  <si>
    <t>BNMX CTA 7012-6111469 UJED COCYTED ENVEJECIMIENTO, GENERO Y CUIDADOS AC 244</t>
  </si>
  <si>
    <t>11126043</t>
  </si>
  <si>
    <t>BNMX CTA 7012-7015064 UJED-COCYTED RENACE CITEM 2017 AC 244</t>
  </si>
  <si>
    <t>11126044</t>
  </si>
  <si>
    <t>BNMX CTA 7012-5942391 UJED COCYTED I CONGRESO EN GESTION Y DESARROLLO AC 244</t>
  </si>
  <si>
    <t>11126045</t>
  </si>
  <si>
    <t>BNMX CTA 7012-7015056 UJED COCYTED ESTUDIOS DE BIOMARCADORES AC 244</t>
  </si>
  <si>
    <t>11126046</t>
  </si>
  <si>
    <t>BNMX CTA 7012-7015048 UJED COCYTED HIPOTIROIDOSMO SUBCLINICO AC 244</t>
  </si>
  <si>
    <t>11126048</t>
  </si>
  <si>
    <t>BNMX CTA 7013-871095 FACE. DESARROLLO DE HABILIDADES MATEMATICAS</t>
  </si>
  <si>
    <t>11126049</t>
  </si>
  <si>
    <t>BNMX CTA 7013-871109 FACE. ESTRATEGIA PARA IMPLEMENTACION DE HABILIDADES MATEMATICAS</t>
  </si>
  <si>
    <t>11126050</t>
  </si>
  <si>
    <t>BNMX CTA 7013-3418030 PFCE 2018</t>
  </si>
  <si>
    <t>11126051</t>
  </si>
  <si>
    <t>BNMX CTA 7013-3418049 INSCRIPCIONES</t>
  </si>
  <si>
    <t>11126052</t>
  </si>
  <si>
    <t>BNMX CTA 7013-2079127 COCYTED 2018 01 AC 265    DR BORJA</t>
  </si>
  <si>
    <t>11126053</t>
  </si>
  <si>
    <t>BNMX CTA 7013-2079135  COCYTED 2018 02 AC 265 DRA DIAZ</t>
  </si>
  <si>
    <t>11126054</t>
  </si>
  <si>
    <t>BNMX CTA 7013-2079143 COCYTED 2018 03 AC 265 DRA GUANGORENA</t>
  </si>
  <si>
    <t>11126055</t>
  </si>
  <si>
    <t>BNMX CTA 7013-2079151 COCYTED 2018 04 AC 265 DRA BARRAZA</t>
  </si>
  <si>
    <t>11126056</t>
  </si>
  <si>
    <t>BNMX CTA 7013-2079178 COCYTED 2018 05 AC 265  DR PRIETO</t>
  </si>
  <si>
    <t>11126057</t>
  </si>
  <si>
    <t>BNMX CTA 7013-2232332 COCYTED 2018 06 AC 265 DR SIERRA</t>
  </si>
  <si>
    <t>11126058</t>
  </si>
  <si>
    <t>BNMX CTA 7013-2232340 COCYTED 2018 07 AC 265 DRA RUIZ</t>
  </si>
  <si>
    <t>11126059</t>
  </si>
  <si>
    <t>BNMX CTA 7013-2285959 COCYTED 2018 08 AC 265 DR MARTINEZ</t>
  </si>
  <si>
    <t>11126060</t>
  </si>
  <si>
    <t>BNMX CTA 7013-2443791 COCYTED 2018 09 AC 265 DR TELLES</t>
  </si>
  <si>
    <t>11126061</t>
  </si>
  <si>
    <t>BNMX CTA 7013-2612623 COCYTED 2018 10 AC 265 DRA MTEZ</t>
  </si>
  <si>
    <t>11126062</t>
  </si>
  <si>
    <t>BNMX CTA 7013-2612631 COCYTED 2018 11 AC 265  DRA ARROYO</t>
  </si>
  <si>
    <t>11126063</t>
  </si>
  <si>
    <t>BNMX CTA 7013-2612658 COCYTED 2018 12 AC 265  DR GARCIA</t>
  </si>
  <si>
    <t>11126064</t>
  </si>
  <si>
    <t>BNMX CTA 7013-2820064 COCYTED 2018 13 AC 265 DRA SANDOVAL</t>
  </si>
  <si>
    <t>11126065</t>
  </si>
  <si>
    <t>BNMX CTA 7013-2956292 COCYTED 2018 14 AC 265 DR PAMANES</t>
  </si>
  <si>
    <t>11126066</t>
  </si>
  <si>
    <t>BNMX CTA 7013-2956306 COCYTED 2018 15 AC 265  DR CORRAL- MTRA BAILON)</t>
  </si>
  <si>
    <t>11126067</t>
  </si>
  <si>
    <t>BNMX CTA 7013-2079119 C.292615 DEL FSIDITF S 0002-2017 C04 CONACYT-CONAFOR  DR WEHENKEL</t>
  </si>
  <si>
    <t>11126068</t>
  </si>
  <si>
    <t>BNMX CTA 7013-3034372 C.292715 DEL FSIDITF S0002-2017-C04 CONACYT -CONAFOR DR CORRAL</t>
  </si>
  <si>
    <t>11126069</t>
  </si>
  <si>
    <t>BNMX CTA 7013-2956314 C.292674 DEL FSIDITF S0002-2017-C04-CONAYCT-CONAFOR</t>
  </si>
  <si>
    <t>11126070</t>
  </si>
  <si>
    <t>BNMX CTA 7013-4545559 C.279459 DEL  CONACYT - FONCICYT-FRQ-2016 DR WEHENKEL</t>
  </si>
  <si>
    <t>11126071</t>
  </si>
  <si>
    <t>BNMX CTA 7013-5061962 CURSO LA ENSEÑANZA DE LAS MATEMATICAS "FAC CIENCIAS EXACTAS"</t>
  </si>
  <si>
    <t>11126072</t>
  </si>
  <si>
    <t>BNMX CTA 7013-7262531 RECURSO EXTRAORDINARIO 2018 N1</t>
  </si>
  <si>
    <t>11126074</t>
  </si>
  <si>
    <t>BNMX CTA 7013-7311729 CARRERA DOCENTE 2018</t>
  </si>
  <si>
    <t>11126075</t>
  </si>
  <si>
    <t>BNMX CTA 7013 7311753 PADES 2018</t>
  </si>
  <si>
    <t>111400</t>
  </si>
  <si>
    <t>INVERSIONES TEMPORALES (HASTA 3 MESES)</t>
  </si>
  <si>
    <t>11140200</t>
  </si>
  <si>
    <t>SERFIN</t>
  </si>
  <si>
    <t>11140216</t>
  </si>
  <si>
    <t>SANTANDER CTA 66-50479270-6 APORTACIONES EJECUTIVO ESTATAL 2015</t>
  </si>
  <si>
    <t>11140217</t>
  </si>
  <si>
    <t>SANTANDER CTA 66-50396968-6  INVERSION. INSCRIPCIONES</t>
  </si>
  <si>
    <t>11140225</t>
  </si>
  <si>
    <t>SANTANDER CTA 50597269-4 SUBSIDIO FEDERAL 2017</t>
  </si>
  <si>
    <t>11140226</t>
  </si>
  <si>
    <t>SANTANDER CTA 66-50537918-2 RECURSO ESTATAL ORDINARIO 2016</t>
  </si>
  <si>
    <t>11140227</t>
  </si>
  <si>
    <t>SANTANDER CTA 66-50597267-7 RECURSO ESTATAL 2017</t>
  </si>
  <si>
    <t>11140228</t>
  </si>
  <si>
    <t>SANTANDER  CTA 66-506534179 SUBSIDIO FEDERAL 2018</t>
  </si>
  <si>
    <t>11140229</t>
  </si>
  <si>
    <t>SANTANDER CTA 66-506534239 SUBSIDIO ESTATAL 2018</t>
  </si>
  <si>
    <t>11140600</t>
  </si>
  <si>
    <t>11140608</t>
  </si>
  <si>
    <t>BNMX CTA 111275957 RECURSO EXTRAORDINARIO 2018 N1</t>
  </si>
  <si>
    <t>111500</t>
  </si>
  <si>
    <t>FONDOS CON AFECTACION ESPECIFICA</t>
  </si>
  <si>
    <t>11150100</t>
  </si>
  <si>
    <t>FIDEICOMISOS FOMES</t>
  </si>
  <si>
    <t>11150106</t>
  </si>
  <si>
    <t>BANAMEX  111147-5 PIFI 2001</t>
  </si>
  <si>
    <t>11150110</t>
  </si>
  <si>
    <t>BANAMEX CTA 111316-8 SANEAM PENSIONES</t>
  </si>
  <si>
    <t>11150125</t>
  </si>
  <si>
    <t>BNMX CTA 8026940 PFCE 2017</t>
  </si>
  <si>
    <t>11150126</t>
  </si>
  <si>
    <t>BNMX CTA 5105003 PFCE 2018</t>
  </si>
  <si>
    <t>11150200</t>
  </si>
  <si>
    <t>PROMEP</t>
  </si>
  <si>
    <t>11150204</t>
  </si>
  <si>
    <t>BANAMEX CTA 111148-3  ** PROMEP 2000**</t>
  </si>
  <si>
    <t>112200</t>
  </si>
  <si>
    <t>CUENTAS POR COBRAR A CORTO PLAZO</t>
  </si>
  <si>
    <t>014</t>
  </si>
  <si>
    <t>COLEGIO DE CIENCIAS Y HUMANIDADES</t>
  </si>
  <si>
    <t>05C5944</t>
  </si>
  <si>
    <t>JONATAN CORRAL MARQUEZ</t>
  </si>
  <si>
    <t>07B5019</t>
  </si>
  <si>
    <t>LUIS MANUEL LAZALDE FAVELA</t>
  </si>
  <si>
    <t>093</t>
  </si>
  <si>
    <t>PRESTAMOS</t>
  </si>
  <si>
    <t>094</t>
  </si>
  <si>
    <t>PAGO DE MAS</t>
  </si>
  <si>
    <t>095</t>
  </si>
  <si>
    <t>NOMINA EVENTUALES GOMEZ PALACIO</t>
  </si>
  <si>
    <t>09O5269</t>
  </si>
  <si>
    <t>GLORIA GABRIELA ADAME GARCIA</t>
  </si>
  <si>
    <t>100019</t>
  </si>
  <si>
    <t>TELMA GUADALUPE IBARRA HERRERA</t>
  </si>
  <si>
    <t>1000231</t>
  </si>
  <si>
    <t>FAC. DE MEDICINA VETERINARIA Y ZOOTECNIA</t>
  </si>
  <si>
    <t>10069</t>
  </si>
  <si>
    <t>MARIA SOLEDAD AGUIRRE SANCHEZ</t>
  </si>
  <si>
    <t>10137</t>
  </si>
  <si>
    <t>JORGE LUIS ALVARADO ALANIS</t>
  </si>
  <si>
    <t>10157</t>
  </si>
  <si>
    <t>ANGELINA ALVARADO MONROY</t>
  </si>
  <si>
    <t>10177</t>
  </si>
  <si>
    <t>SERGIO LUIS ALVAREZ GONZALEZ</t>
  </si>
  <si>
    <t>10217</t>
  </si>
  <si>
    <t>JOSE ARMANDO ANDRADE</t>
  </si>
  <si>
    <t>10229</t>
  </si>
  <si>
    <t>FRANCISCO ANTUNEZ ESTRADA</t>
  </si>
  <si>
    <t>10265</t>
  </si>
  <si>
    <t>FLAVIO CESAR ARELLANO GALVAN</t>
  </si>
  <si>
    <t>10304</t>
  </si>
  <si>
    <t>JOSE DE JESUS ARREOLA ROCHA</t>
  </si>
  <si>
    <t>10319</t>
  </si>
  <si>
    <t>MARIA CONCEPCION ARROYO RUEDA</t>
  </si>
  <si>
    <t>10326</t>
  </si>
  <si>
    <t>JESUS JOSE ARZOLA RODRIGUEZ</t>
  </si>
  <si>
    <t>10372</t>
  </si>
  <si>
    <t>ARMANDO AVILA RODRIGUEZ</t>
  </si>
  <si>
    <t>10374</t>
  </si>
  <si>
    <t>ELIAS HUMBERTO AVILA RODRIGUEZ</t>
  </si>
  <si>
    <t>10375</t>
  </si>
  <si>
    <t>ELENA AVILA ZUÑIGA</t>
  </si>
  <si>
    <t>10388</t>
  </si>
  <si>
    <t>JOSE RAFAEL AYALA BARAJAS</t>
  </si>
  <si>
    <t>10403</t>
  </si>
  <si>
    <t>JUAN PABLO AYON LUGO</t>
  </si>
  <si>
    <t>110020</t>
  </si>
  <si>
    <t>MANUEL JIMENEZ LOPEZ</t>
  </si>
  <si>
    <t>110024</t>
  </si>
  <si>
    <t>JESUS MANUEL JIMENEZ VALENZUELA</t>
  </si>
  <si>
    <t>1220</t>
  </si>
  <si>
    <t>FAC. DE ECONOMIA, CONTADURIA Y ADMINISTRACION DE LA UJED</t>
  </si>
  <si>
    <t>130005</t>
  </si>
  <si>
    <t>EDGAR FELIPE LARES BAYONA</t>
  </si>
  <si>
    <t>130019</t>
  </si>
  <si>
    <t>ADRIAN LAVEAGA HERNANDEZ</t>
  </si>
  <si>
    <t>130046</t>
  </si>
  <si>
    <t>JUAN FRANCISCO LERMA BUENO</t>
  </si>
  <si>
    <t>130080</t>
  </si>
  <si>
    <t>ROBERTO LIMON GODINA</t>
  </si>
  <si>
    <t>130083</t>
  </si>
  <si>
    <t>AIDA LIMONES SALAICES</t>
  </si>
  <si>
    <t>130135</t>
  </si>
  <si>
    <t>ANTONIO LOPEZ CORREA</t>
  </si>
  <si>
    <t>130137</t>
  </si>
  <si>
    <t>MANUEL PATROCINIO LOPEZ RIVAS</t>
  </si>
  <si>
    <t>130139</t>
  </si>
  <si>
    <t>ARTURO LOPEZ SOTO</t>
  </si>
  <si>
    <t>130147</t>
  </si>
  <si>
    <t>JESUS LOPEZ HERNANDEZ</t>
  </si>
  <si>
    <t>130171</t>
  </si>
  <si>
    <t>JUAN LOPEZ RAMIREZ</t>
  </si>
  <si>
    <t>130183</t>
  </si>
  <si>
    <t>RODOLFO LOZANO CEBALLOS</t>
  </si>
  <si>
    <t>130201</t>
  </si>
  <si>
    <t>MARIA GUADALUPE LUNA LEYVA</t>
  </si>
  <si>
    <t>130211</t>
  </si>
  <si>
    <t>MARIA OLIVIA LUGO AYALA</t>
  </si>
  <si>
    <t>150017</t>
  </si>
  <si>
    <t>JOSE LUIS MAGALLANES LOPEZ</t>
  </si>
  <si>
    <t>150021</t>
  </si>
  <si>
    <t>GLORIA MANZANARES MARIN</t>
  </si>
  <si>
    <t>150073</t>
  </si>
  <si>
    <t>MARIA SUSANA MARTINEZ ALVAREZ</t>
  </si>
  <si>
    <t>150083</t>
  </si>
  <si>
    <t>JOSE FORTINO MARTINEZ CANALES</t>
  </si>
  <si>
    <t>150159</t>
  </si>
  <si>
    <t>ROBERTO MARTINEZ TEJADA</t>
  </si>
  <si>
    <t>150189</t>
  </si>
  <si>
    <t>LORENA FABIOLA MARTINEZ ZERTUCHE</t>
  </si>
  <si>
    <t>150266</t>
  </si>
  <si>
    <t>ARTURO MERAZ ARELLANO</t>
  </si>
  <si>
    <t>150285</t>
  </si>
  <si>
    <t>LUZ ADRIANA MEZA ALCANTARA</t>
  </si>
  <si>
    <t>150292</t>
  </si>
  <si>
    <t>ENRIQUE ARMANDO MIJARES VERDIN</t>
  </si>
  <si>
    <t>150304</t>
  </si>
  <si>
    <t>VIRGILIO MOJICA MARIN</t>
  </si>
  <si>
    <t>150405</t>
  </si>
  <si>
    <t>MARIA LETICIA MORENO ELIZALDE</t>
  </si>
  <si>
    <t>1550</t>
  </si>
  <si>
    <t>FACULTAD DE ODONTOLOGIA</t>
  </si>
  <si>
    <t>160029</t>
  </si>
  <si>
    <t>JUAN JESUS NAVARRO BERMUDEZ</t>
  </si>
  <si>
    <t>160031</t>
  </si>
  <si>
    <t>REGINA DEL CARMEN NEVAREZ CASTAÑEDA</t>
  </si>
  <si>
    <t>160080</t>
  </si>
  <si>
    <t>OSCAR GERARDO NUÑEZ GONZALEZ</t>
  </si>
  <si>
    <t>160082</t>
  </si>
  <si>
    <t>JOSE MANUEL NUÑEZ ZESATI</t>
  </si>
  <si>
    <t>160095</t>
  </si>
  <si>
    <t>ARMANDO NUÑEZ RODRIGUEZ</t>
  </si>
  <si>
    <t>180018</t>
  </si>
  <si>
    <t>GUILLERMO OJEDA FLORES</t>
  </si>
  <si>
    <t>180045</t>
  </si>
  <si>
    <t>RAUL ARMANDO OLVERA CORRAL</t>
  </si>
  <si>
    <t>180086</t>
  </si>
  <si>
    <t>ERNESTO OROZCO MUÑOZ</t>
  </si>
  <si>
    <t>180093</t>
  </si>
  <si>
    <t>SELENE GUADALUPE OROZCO RODARTE</t>
  </si>
  <si>
    <t>180123</t>
  </si>
  <si>
    <t>JUAN ANTONIO ORTEGA JAIME</t>
  </si>
  <si>
    <t>180167</t>
  </si>
  <si>
    <t>LUIS FERNANDO ORTIZ RODARTE</t>
  </si>
  <si>
    <t>190017</t>
  </si>
  <si>
    <t>MARIA CELIA PADILLA LEON</t>
  </si>
  <si>
    <t>190091</t>
  </si>
  <si>
    <t>LETICIA MARIA DEL REFUGIO PERALES VARGAS</t>
  </si>
  <si>
    <t>190099</t>
  </si>
  <si>
    <t>MARTIN EMILIO PEREDA SOLIS</t>
  </si>
  <si>
    <t>190112</t>
  </si>
  <si>
    <t>ESTEBAN PEREZ CANALES</t>
  </si>
  <si>
    <t>190210</t>
  </si>
  <si>
    <t>JORGE MANUEL PIÑA PUCHI</t>
  </si>
  <si>
    <t>190227</t>
  </si>
  <si>
    <t>ANTONIO PEREZ GARCIA</t>
  </si>
  <si>
    <t>190236</t>
  </si>
  <si>
    <t>HECTOR PIZARRO VILLALOBOS</t>
  </si>
  <si>
    <t>200019</t>
  </si>
  <si>
    <t>LUIS CARLOS QUIÑONES HERNANDEZ</t>
  </si>
  <si>
    <t>200037</t>
  </si>
  <si>
    <t>MA. ELSA QUIÑONES SOTO</t>
  </si>
  <si>
    <t>200038</t>
  </si>
  <si>
    <t>CARLOS SERGIO QUIÑONES TINOCO</t>
  </si>
  <si>
    <t>20007</t>
  </si>
  <si>
    <t>GERARDO BAÑALES LEMUS</t>
  </si>
  <si>
    <t>200101</t>
  </si>
  <si>
    <t>JOSE DE JESUS ALBA ROMERO</t>
  </si>
  <si>
    <t>200126</t>
  </si>
  <si>
    <t>JUAN PABLO ALEMAN MORAN</t>
  </si>
  <si>
    <t>200210</t>
  </si>
  <si>
    <t>JOSE BETANCOURT HERNANDEZ</t>
  </si>
  <si>
    <t>200211</t>
  </si>
  <si>
    <t>HUGO BLANCO DIAZ</t>
  </si>
  <si>
    <t>20025</t>
  </si>
  <si>
    <t>LUZ EDITH BARRAGAN LEDESMA</t>
  </si>
  <si>
    <t>200307</t>
  </si>
  <si>
    <t>ESPERANZA YASMIN CALLEROS RINCON</t>
  </si>
  <si>
    <t>200311</t>
  </si>
  <si>
    <t>MARIA GUADALUPE CANDELAS CADILLO</t>
  </si>
  <si>
    <t>200323</t>
  </si>
  <si>
    <t>FERNANDO CASTRO BARRAZA</t>
  </si>
  <si>
    <t>200347</t>
  </si>
  <si>
    <t>GUILLERMO CHAVEZ RAMOS</t>
  </si>
  <si>
    <t>200352</t>
  </si>
  <si>
    <t>FACUNDO CORTES MARTINEZ</t>
  </si>
  <si>
    <t>200365</t>
  </si>
  <si>
    <t>PABLO CRUZTITLA RODRIGUEZ</t>
  </si>
  <si>
    <t>200520</t>
  </si>
  <si>
    <t>JUAN GERARDO DEL RIVERO RAMIREZ</t>
  </si>
  <si>
    <t>200619</t>
  </si>
  <si>
    <t>JOSE LUIS ESTRADA RODRIGUEZ</t>
  </si>
  <si>
    <t>200704</t>
  </si>
  <si>
    <t>SANDRA LUZ FARIAS RUIZ</t>
  </si>
  <si>
    <t>200812</t>
  </si>
  <si>
    <t>GUADALUPE GARCIA ARENAS</t>
  </si>
  <si>
    <t>200821</t>
  </si>
  <si>
    <t>OSVALDO GARCIA SAUCEDO</t>
  </si>
  <si>
    <t>200829</t>
  </si>
  <si>
    <t>MIRIAM GARCIA RODRIGUEZ</t>
  </si>
  <si>
    <t>200839</t>
  </si>
  <si>
    <t>VICTOR ALONSO GOMEZ HERNANDEZ</t>
  </si>
  <si>
    <t>20127</t>
  </si>
  <si>
    <t>ERIKA MARIA BERNAL MORENO</t>
  </si>
  <si>
    <t>201315</t>
  </si>
  <si>
    <t>JOSE ANTONIO LOPEZ QUIROZ</t>
  </si>
  <si>
    <t>201328</t>
  </si>
  <si>
    <t>ROGELIO LUNA HERNANDEZ</t>
  </si>
  <si>
    <t>201331</t>
  </si>
  <si>
    <t>JULIO GERARDO LOZOYA VELEZ</t>
  </si>
  <si>
    <t>201510</t>
  </si>
  <si>
    <t>AURORA MARTINEZ ROMERO</t>
  </si>
  <si>
    <t>201513</t>
  </si>
  <si>
    <t>CANDIDO MARQUEZ HERNANDEZ</t>
  </si>
  <si>
    <t>201519</t>
  </si>
  <si>
    <t>AURELIO MALDONADO CABRERA</t>
  </si>
  <si>
    <t>201535</t>
  </si>
  <si>
    <t>DANIEL MARTINEZ MUÑOZ</t>
  </si>
  <si>
    <t>201543</t>
  </si>
  <si>
    <t>JUAN JOSE MARTINEZ GARCIA</t>
  </si>
  <si>
    <t>201605</t>
  </si>
  <si>
    <t>OSCAR ISAAC NOCHEBUENA Y CORONADO</t>
  </si>
  <si>
    <t>201807</t>
  </si>
  <si>
    <t>ANCELMO ORONA ESPINO</t>
  </si>
  <si>
    <t>20195</t>
  </si>
  <si>
    <t>RUBEN LAUREANO BRIONES ESCARZAGA</t>
  </si>
  <si>
    <t>202119</t>
  </si>
  <si>
    <t>BALTAZAR RAMIREZ LOPEZ</t>
  </si>
  <si>
    <t>202128</t>
  </si>
  <si>
    <t>JOSE VICENTE REYES ESPINO</t>
  </si>
  <si>
    <t>202159</t>
  </si>
  <si>
    <t>VICTOR MANUEL RODRIGUEZ GONZALEZ</t>
  </si>
  <si>
    <t>202161</t>
  </si>
  <si>
    <t>ULISES ROMERO MENDEZ</t>
  </si>
  <si>
    <t>20218</t>
  </si>
  <si>
    <t>JORGE ALBERTO BURCIAGA NAVA</t>
  </si>
  <si>
    <t>20223</t>
  </si>
  <si>
    <t>JUAN ANTONIO BURCIAGA VAZQUEZ</t>
  </si>
  <si>
    <t>202501</t>
  </si>
  <si>
    <t>XAVIER ROGELIO VALLES MAYORGA</t>
  </si>
  <si>
    <t>210097</t>
  </si>
  <si>
    <t>JOSE MANUEL RECIO GAMERO</t>
  </si>
  <si>
    <t>210131</t>
  </si>
  <si>
    <t>JESUS OSCAR REYES ESCALERA</t>
  </si>
  <si>
    <t>210160</t>
  </si>
  <si>
    <t>MIGUEL ARTURO REYES ROMERO</t>
  </si>
  <si>
    <t>210161</t>
  </si>
  <si>
    <t>LUIS REYES RODRIGUEZ</t>
  </si>
  <si>
    <t>210177</t>
  </si>
  <si>
    <t>MA. CONCEPCION RICO PEREZ</t>
  </si>
  <si>
    <t>210223</t>
  </si>
  <si>
    <t>JOSE LUIS RIVERA ALANIS</t>
  </si>
  <si>
    <t>210225</t>
  </si>
  <si>
    <t>ANA MARIA DEL SOCORRO RIVERA ARREOLA</t>
  </si>
  <si>
    <t>210227</t>
  </si>
  <si>
    <t>JESUS NETZAHUALCOYOTL RIVERA CONTRERAS</t>
  </si>
  <si>
    <t>210259</t>
  </si>
  <si>
    <t>JOSE DE GUADALUPE ROMO WALKUP</t>
  </si>
  <si>
    <t>210262</t>
  </si>
  <si>
    <t>NOE ROCHA RAMOS</t>
  </si>
  <si>
    <t>210277</t>
  </si>
  <si>
    <t>SANDRA JOSEFINA RODELO AZDAR</t>
  </si>
  <si>
    <t>210283</t>
  </si>
  <si>
    <t>FORTUNATO RODRIGUEZ ACOSTA</t>
  </si>
  <si>
    <t>210289</t>
  </si>
  <si>
    <t>LETICIA RODRIGUEZ CASTRELLON</t>
  </si>
  <si>
    <t>210331</t>
  </si>
  <si>
    <t>MARIA ESPERANZA RODRIGUEZ LOPEZ</t>
  </si>
  <si>
    <t>210353</t>
  </si>
  <si>
    <t>LEISLE MIRLE RODRIGUEZ NUÑEZ</t>
  </si>
  <si>
    <t>210372</t>
  </si>
  <si>
    <t>MARIA DEL ROSARIO RODRIGUEZ</t>
  </si>
  <si>
    <t>210388</t>
  </si>
  <si>
    <t>MIGUEL ANGEL RODRIGUEZ VAZQUEZ</t>
  </si>
  <si>
    <t>210421</t>
  </si>
  <si>
    <t>JESUS SANTIAGO ROMERO PALENCIA</t>
  </si>
  <si>
    <t>210435</t>
  </si>
  <si>
    <t>OFELIA ROMERO GONZALEZ</t>
  </si>
  <si>
    <t>210440</t>
  </si>
  <si>
    <t>LUZ ELENA RONQUILLO BARRAZA</t>
  </si>
  <si>
    <t>210461</t>
  </si>
  <si>
    <t>RAUL ROSALES MARTINEZ</t>
  </si>
  <si>
    <t>210464</t>
  </si>
  <si>
    <t>MARIO M. ANGEL ROSALES MELCHOR</t>
  </si>
  <si>
    <t>210524</t>
  </si>
  <si>
    <t>ROGELIO RUIZ VAZQUEZ</t>
  </si>
  <si>
    <t>21192028</t>
  </si>
  <si>
    <t>CUOTAS SIND STEUJED</t>
  </si>
  <si>
    <t>21192079</t>
  </si>
  <si>
    <t>DESCUENTOS VARIOS</t>
  </si>
  <si>
    <t>220033</t>
  </si>
  <si>
    <t>ARTURO SALAS NEVAREZ</t>
  </si>
  <si>
    <t>220039</t>
  </si>
  <si>
    <t>DIANA ARACELI SALAS SALAZAR</t>
  </si>
  <si>
    <t>220043</t>
  </si>
  <si>
    <t>ENRIQUE SALAS VALENZUELA</t>
  </si>
  <si>
    <t>220045</t>
  </si>
  <si>
    <t>JOSE FRANCISCO SALAS SORIA</t>
  </si>
  <si>
    <t>220049</t>
  </si>
  <si>
    <t>GERMAN ALEJANDRO SALAZAR VAZQUEZ</t>
  </si>
  <si>
    <t>220087</t>
  </si>
  <si>
    <t>JAIME SALVADOR MOYSEN</t>
  </si>
  <si>
    <t>220091</t>
  </si>
  <si>
    <t>FRANCISCO MARIO SAN MIGUEL GONZALEZ</t>
  </si>
  <si>
    <t>220125</t>
  </si>
  <si>
    <t>RAUL SANCHEZ SALAZAR</t>
  </si>
  <si>
    <t>220139</t>
  </si>
  <si>
    <t>GILBERTO SANCHEZ RODRIGUEZ</t>
  </si>
  <si>
    <t>220162</t>
  </si>
  <si>
    <t>JOSEFINA YOLANDA SANDOVAL VILLARREAL</t>
  </si>
  <si>
    <t>220164</t>
  </si>
  <si>
    <t>LILIA BEATRIZ SANDOVAL VILLARREAL</t>
  </si>
  <si>
    <t>220175</t>
  </si>
  <si>
    <t>MARIA TEREZA SANTIESTEBAN CONTRERAS</t>
  </si>
  <si>
    <t>220291</t>
  </si>
  <si>
    <t>ROSA ERENDIRA SIERRA PUENTE</t>
  </si>
  <si>
    <t>220355</t>
  </si>
  <si>
    <t>JOSE GUSTAVO SOLIS FRANCO</t>
  </si>
  <si>
    <t>220359</t>
  </si>
  <si>
    <t>MARTHA PATRICIA SOLIS MORALES</t>
  </si>
  <si>
    <t>220363</t>
  </si>
  <si>
    <t>JOSE ADOLFO SOLIS PEREZ</t>
  </si>
  <si>
    <t>220381</t>
  </si>
  <si>
    <t>LOURDES SORIA HERNANDEZ</t>
  </si>
  <si>
    <t>220387</t>
  </si>
  <si>
    <t>ALEJANDRA SORIA PEREZ</t>
  </si>
  <si>
    <t>220392</t>
  </si>
  <si>
    <t>MARIA GRACIELA SOSA CHAVEZ</t>
  </si>
  <si>
    <t>220395</t>
  </si>
  <si>
    <t>MARIA ELENA SOSA CHAVEZ</t>
  </si>
  <si>
    <t>220407</t>
  </si>
  <si>
    <t>JESUS ABRAHAM SOTO RIVERA</t>
  </si>
  <si>
    <t>220429</t>
  </si>
  <si>
    <t>JOSE ANTONIO SOTO MORALES</t>
  </si>
  <si>
    <t>2218</t>
  </si>
  <si>
    <t>INSTITUTO BELLAS ARTES</t>
  </si>
  <si>
    <t>230013</t>
  </si>
  <si>
    <t>ERNESTINA TERAN RIVERA</t>
  </si>
  <si>
    <t>230028</t>
  </si>
  <si>
    <t>JACINTO TOCA RAMIREZ</t>
  </si>
  <si>
    <t>230044</t>
  </si>
  <si>
    <t>JOSE ENRIQUE TORRES CABRAL</t>
  </si>
  <si>
    <t>240006</t>
  </si>
  <si>
    <t>JUAN UBIARCO URIBE</t>
  </si>
  <si>
    <t>240011</t>
  </si>
  <si>
    <t>JUAN MANUEL UVIÑA RUBIO</t>
  </si>
  <si>
    <t>250045</t>
  </si>
  <si>
    <t>JESUS RAFAEL VALLEJO GARCIA</t>
  </si>
  <si>
    <t>250050</t>
  </si>
  <si>
    <t>VICTOR SAMUEL VALLES FRAGOSO</t>
  </si>
  <si>
    <t>250070</t>
  </si>
  <si>
    <t>ALFREDO VARELA GARCIA</t>
  </si>
  <si>
    <t>250099</t>
  </si>
  <si>
    <t>LUCIA VAZQUEZ DIAZ</t>
  </si>
  <si>
    <t>250118</t>
  </si>
  <si>
    <t>MARIA DEL SOCORRO VAZQUEZ MENDIETA</t>
  </si>
  <si>
    <t>250184</t>
  </si>
  <si>
    <t>JOSE LUIS VELOZ GARCIA</t>
  </si>
  <si>
    <t>250210</t>
  </si>
  <si>
    <t>ANA MARGARITA VILLALOBOS ORTEGA</t>
  </si>
  <si>
    <t>250239</t>
  </si>
  <si>
    <t>EDUARDO ENRIQUE VILLARREAL MORALES</t>
  </si>
  <si>
    <t>250251</t>
  </si>
  <si>
    <t>HOMERO VAQUERA GARCIA</t>
  </si>
  <si>
    <t>300326</t>
  </si>
  <si>
    <t>ANTONINO CARRILLO HERNANDEZ</t>
  </si>
  <si>
    <t>300333</t>
  </si>
  <si>
    <t>EDMUNDO CASTELLANOS PEREZ</t>
  </si>
  <si>
    <t>300386</t>
  </si>
  <si>
    <t>ARMANDO CORDOVA UNZUETA</t>
  </si>
  <si>
    <t>30078</t>
  </si>
  <si>
    <t>CLAUDIA BERENISE CANO LOPEZ DE NAVA</t>
  </si>
  <si>
    <t>300815</t>
  </si>
  <si>
    <t>MIGUEL ANGEL GALLEGOS ROBLES</t>
  </si>
  <si>
    <t>300855</t>
  </si>
  <si>
    <t>VICENTE GUTIERREZ CRUZ</t>
  </si>
  <si>
    <t>300860</t>
  </si>
  <si>
    <t>CANDELARIO GUZMAN AGUILAR</t>
  </si>
  <si>
    <t>301506</t>
  </si>
  <si>
    <t>ANTONIO MACIAS FLORES</t>
  </si>
  <si>
    <t>301516</t>
  </si>
  <si>
    <t>LENIN ARMANDO MARTINEZ GUTIERREZ</t>
  </si>
  <si>
    <t>301607</t>
  </si>
  <si>
    <t>URBANO NAVA CAMBEROS</t>
  </si>
  <si>
    <t>30163</t>
  </si>
  <si>
    <t>FRANCISCO OSCAR CARRETE CARREON</t>
  </si>
  <si>
    <t>302003</t>
  </si>
  <si>
    <t>JUAN DE DIOS QUEVEDO GUILLEN</t>
  </si>
  <si>
    <t>302230</t>
  </si>
  <si>
    <t>30227</t>
  </si>
  <si>
    <t>ARACELI CASTILLO ROMERO</t>
  </si>
  <si>
    <t>302515</t>
  </si>
  <si>
    <t>CIRILO VAZQUEZ VAZQUEZ</t>
  </si>
  <si>
    <t>30267</t>
  </si>
  <si>
    <t>JOSE LUIS CATARINO ALBA</t>
  </si>
  <si>
    <t>30282</t>
  </si>
  <si>
    <t>MIGUEL ANGEL CEBALLOS RAMIREZ</t>
  </si>
  <si>
    <t>30397</t>
  </si>
  <si>
    <t>JULIO CESAR CISNEROS ESCOBAR</t>
  </si>
  <si>
    <t>30415</t>
  </si>
  <si>
    <t>IDALY PIZARRO BARRAGAN</t>
  </si>
  <si>
    <t>3042</t>
  </si>
  <si>
    <t>FAC. DE AGRICULTURA Y ZOOTECNIA DE LA UJED</t>
  </si>
  <si>
    <t>30431</t>
  </si>
  <si>
    <t>ALFREDO CONTRERAS MONREAL</t>
  </si>
  <si>
    <t>30443</t>
  </si>
  <si>
    <t>ALFREDO CORDOVA QUIÑONES</t>
  </si>
  <si>
    <t>30465</t>
  </si>
  <si>
    <t>MARIA LUISA CORRAL PALOMARES</t>
  </si>
  <si>
    <t>4180</t>
  </si>
  <si>
    <t>SINDICATO DE PERSONAL ACADEMICO DE LA UJED</t>
  </si>
  <si>
    <t>50006</t>
  </si>
  <si>
    <t>FERNANDO DE LA CRUZ ALVARADO</t>
  </si>
  <si>
    <t>50055</t>
  </si>
  <si>
    <t>VICTOR MANUEL DE LUNA ACOSTA</t>
  </si>
  <si>
    <t>50061</t>
  </si>
  <si>
    <t>JUAN ENRIQUE DE LUNA SOLIS</t>
  </si>
  <si>
    <t>50075</t>
  </si>
  <si>
    <t>EFRAIN DE LUNA SOLIS</t>
  </si>
  <si>
    <t>50079</t>
  </si>
  <si>
    <t>EDGAR JUAN CARLOS DERAS CASTRELLON</t>
  </si>
  <si>
    <t>50109</t>
  </si>
  <si>
    <t>SANDRA ALICIA DIAZ GOMEZ</t>
  </si>
  <si>
    <t>50129</t>
  </si>
  <si>
    <t>SOFIA IRENE DIAZ REYES</t>
  </si>
  <si>
    <t>50147</t>
  </si>
  <si>
    <t>PEDRO ANTONIO DOMINGUEZ CALLEROS</t>
  </si>
  <si>
    <t>60031</t>
  </si>
  <si>
    <t>FEDERICO ESPARZA ALCALDE</t>
  </si>
  <si>
    <t>70033</t>
  </si>
  <si>
    <t>ALFONSO BENITO FERNANDEZ GUERRA</t>
  </si>
  <si>
    <t>70036</t>
  </si>
  <si>
    <t>GUADALUPE FERNANDEZ MARTINEZ</t>
  </si>
  <si>
    <t>70120</t>
  </si>
  <si>
    <t>MARTINA PATRICIA FLORES SAUCEDO</t>
  </si>
  <si>
    <t>70141</t>
  </si>
  <si>
    <t>BLANCA ELIZAVETH FRAGOSO GURROLA</t>
  </si>
  <si>
    <t>80008</t>
  </si>
  <si>
    <t>EMMA GALAVIZ MENDOZA</t>
  </si>
  <si>
    <t>80041</t>
  </si>
  <si>
    <t>MARTIN GALLARDO GARCIA</t>
  </si>
  <si>
    <t>80091</t>
  </si>
  <si>
    <t>MARIA DE LOURDES GAMBOA DE LA PEÑA</t>
  </si>
  <si>
    <t>80156</t>
  </si>
  <si>
    <t>ENRIQUE GARCIA CARRANZA</t>
  </si>
  <si>
    <t>80170</t>
  </si>
  <si>
    <t>ABEL GARCIA DIAZ</t>
  </si>
  <si>
    <t>80217</t>
  </si>
  <si>
    <t>FELICIANA GARCIA RODRIGUEZ</t>
  </si>
  <si>
    <t>80250</t>
  </si>
  <si>
    <t>GODOFREDO GARCIA RIOS</t>
  </si>
  <si>
    <t>80257</t>
  </si>
  <si>
    <t>GODOFREDO GARCIA ROSALES</t>
  </si>
  <si>
    <t>80271</t>
  </si>
  <si>
    <t>JAIME GARCIA SIERRA</t>
  </si>
  <si>
    <t>80276</t>
  </si>
  <si>
    <t>FRANCISCO GARCIA TORRES</t>
  </si>
  <si>
    <t>80377</t>
  </si>
  <si>
    <t>JOSE GERARDO IGNACIO GOMEZ ROMERO</t>
  </si>
  <si>
    <t>80379</t>
  </si>
  <si>
    <t>DANIEL GOMEZ SANCHEZ</t>
  </si>
  <si>
    <t>80391</t>
  </si>
  <si>
    <t>ALEJANDRO GONZALEZ BRINGAS</t>
  </si>
  <si>
    <t>80399</t>
  </si>
  <si>
    <t>BLANCA ARCELIA GONZALEZ CISNEROS</t>
  </si>
  <si>
    <t>80461</t>
  </si>
  <si>
    <t>MANUEL GONZALEZ PORTILLO</t>
  </si>
  <si>
    <t>80463</t>
  </si>
  <si>
    <t>CECILIA GONZALEZ QUIROZ</t>
  </si>
  <si>
    <t>80562</t>
  </si>
  <si>
    <t>JAVIER GUERRERO ROMERO</t>
  </si>
  <si>
    <t>80576</t>
  </si>
  <si>
    <t>JOSE TRINIDAD GURROLA CABRERA</t>
  </si>
  <si>
    <t>80581</t>
  </si>
  <si>
    <t>ABIGAIL GURROLA HERNANDEZ</t>
  </si>
  <si>
    <t>80599</t>
  </si>
  <si>
    <t>CESAR GURROLA RIOS</t>
  </si>
  <si>
    <t>80643</t>
  </si>
  <si>
    <t>GUILLERMINA GUZMAN AVILA</t>
  </si>
  <si>
    <t>90009</t>
  </si>
  <si>
    <t>ROGELIO HARO MOLINA</t>
  </si>
  <si>
    <t>90043</t>
  </si>
  <si>
    <t>LOURDES ELENA HERNANDEZ CARRILLO</t>
  </si>
  <si>
    <t>90061</t>
  </si>
  <si>
    <t>JOSE CIRO HERNANDEZ DIAZ</t>
  </si>
  <si>
    <t>90089</t>
  </si>
  <si>
    <t>LUIS ALBERTO HERNANDEZ GONZALEZ</t>
  </si>
  <si>
    <t>90147</t>
  </si>
  <si>
    <t>JOSE MARTIN HERNANDEZ RAMIREZ</t>
  </si>
  <si>
    <t>90174</t>
  </si>
  <si>
    <t>GABRIEL HERNANDEZ SOSA</t>
  </si>
  <si>
    <t>90183</t>
  </si>
  <si>
    <t>GEORGINA JOSEFINA HERNANDEZ UGARTE</t>
  </si>
  <si>
    <t>90187</t>
  </si>
  <si>
    <t>SERGIO LUIS HERNANDEZ VALDEZ</t>
  </si>
  <si>
    <t>90193</t>
  </si>
  <si>
    <t>SARA MARISA HERNANDEZ VALTIERRA</t>
  </si>
  <si>
    <t>90198</t>
  </si>
  <si>
    <t>HORTENSIA HERNANDEZ VELA</t>
  </si>
  <si>
    <t>90209</t>
  </si>
  <si>
    <t>JESUS DANIEL HERRERA MEDRANO</t>
  </si>
  <si>
    <t>90241</t>
  </si>
  <si>
    <t>ESPERANZA HERRERA TORRES</t>
  </si>
  <si>
    <t>902807</t>
  </si>
  <si>
    <t>BERNARDO VILLANUEVA PEREZ</t>
  </si>
  <si>
    <t>902809</t>
  </si>
  <si>
    <t>ANGEL SERGIO QUIÑONES RUTIAGA</t>
  </si>
  <si>
    <t>90281</t>
  </si>
  <si>
    <t>ANDRES HERRERA ARELLANO</t>
  </si>
  <si>
    <t>902810</t>
  </si>
  <si>
    <t>MANUEL DE JESUS GARCIA ARAMBULA</t>
  </si>
  <si>
    <t>902813</t>
  </si>
  <si>
    <t>ISRAEL CUAUHTEMOC VERA OROZCO</t>
  </si>
  <si>
    <t>902815</t>
  </si>
  <si>
    <t>GUADALUPE ARTURO GUERRERO SOSA</t>
  </si>
  <si>
    <t>902827</t>
  </si>
  <si>
    <t>NORMA PATRICIA ACEVEDO MARTINEZ</t>
  </si>
  <si>
    <t>902855</t>
  </si>
  <si>
    <t>MARIA DE LOS ANGELES ALVARADO VILLA</t>
  </si>
  <si>
    <t>902863</t>
  </si>
  <si>
    <t>SANDRA ILIANA TORRES HERRERA</t>
  </si>
  <si>
    <t>902894</t>
  </si>
  <si>
    <t>JOHN MAXEL FLORES RAMIREZ</t>
  </si>
  <si>
    <t>902949</t>
  </si>
  <si>
    <t>JAIME SANCHEZ SALAS</t>
  </si>
  <si>
    <t>902957</t>
  </si>
  <si>
    <t>JORGE SAMIR AGUIRRE MANZUR</t>
  </si>
  <si>
    <t>902968</t>
  </si>
  <si>
    <t>ADRIAN PASCUAL GUADIANA GONZALEZ</t>
  </si>
  <si>
    <t>902970</t>
  </si>
  <si>
    <t>MARIA CRISTINA CANALES MADRAZO</t>
  </si>
  <si>
    <t>902971</t>
  </si>
  <si>
    <t>JOSE DE JESUS PEREZ HERNANDEZ</t>
  </si>
  <si>
    <t>902977</t>
  </si>
  <si>
    <t>LEON DAVID GONZALEZ SANCHEZ</t>
  </si>
  <si>
    <t>902996</t>
  </si>
  <si>
    <t>NORMA URTIZ ESTRADA</t>
  </si>
  <si>
    <t>903013</t>
  </si>
  <si>
    <t>JAIME ANTUNEZ MACHADO</t>
  </si>
  <si>
    <t>903019</t>
  </si>
  <si>
    <t>LUIS ALEJANDRO TORRES MONREAL</t>
  </si>
  <si>
    <t>903021</t>
  </si>
  <si>
    <t>HERACLIO SOTO GONZALEZ</t>
  </si>
  <si>
    <t>903025</t>
  </si>
  <si>
    <t>CESAR RIVERA CONTRERAS</t>
  </si>
  <si>
    <t>903029</t>
  </si>
  <si>
    <t>MARIA BRENDA GONZALEZ HERRERA</t>
  </si>
  <si>
    <t>903049</t>
  </si>
  <si>
    <t>JESUS JOSE GALLEGOS SANCHEZ</t>
  </si>
  <si>
    <t>903059</t>
  </si>
  <si>
    <t>MYRNA VELASQUEZ MARTINEZ</t>
  </si>
  <si>
    <t>903068</t>
  </si>
  <si>
    <t>MARIA DOLORES RAIGOSA GOMEZ</t>
  </si>
  <si>
    <t>903091</t>
  </si>
  <si>
    <t>MARTHA LILIA PARRA DOMINGUEZ</t>
  </si>
  <si>
    <t>903093</t>
  </si>
  <si>
    <t>LETICIA GUADALUPE VELASCO BLANCO</t>
  </si>
  <si>
    <t>903095</t>
  </si>
  <si>
    <t>JOSE RUVALCABA QUIÑONES</t>
  </si>
  <si>
    <t>903097</t>
  </si>
  <si>
    <t>MA GUADALUPE ERNESTINA GONZALEZ YAÑEZ</t>
  </si>
  <si>
    <t>903098</t>
  </si>
  <si>
    <t>ERNESTO CAMACHO MONTELONGO</t>
  </si>
  <si>
    <t>903100</t>
  </si>
  <si>
    <t>MARTHA ALICIA AGUILAR ALTAMIRANO</t>
  </si>
  <si>
    <t>903111</t>
  </si>
  <si>
    <t>ENRIQUE RANGEL GOMEZ</t>
  </si>
  <si>
    <t>903126</t>
  </si>
  <si>
    <t>DELIA ARRIETA DIAZ</t>
  </si>
  <si>
    <t>903132</t>
  </si>
  <si>
    <t>ALMA LORENA CALZADO VAZQUEZ</t>
  </si>
  <si>
    <t>903137</t>
  </si>
  <si>
    <t>JUAN MANUEL MERCADO CONTRERAS</t>
  </si>
  <si>
    <t>903145</t>
  </si>
  <si>
    <t>SOFIA SIFUENTES PIZARRO</t>
  </si>
  <si>
    <t>903154</t>
  </si>
  <si>
    <t>TELESFORO PASTRANO SOSA</t>
  </si>
  <si>
    <t>903186</t>
  </si>
  <si>
    <t>JESUS FILEMON NUÑEZ VIERA</t>
  </si>
  <si>
    <t>903194</t>
  </si>
  <si>
    <t>JOSE MANUEL SALAS PACHECO</t>
  </si>
  <si>
    <t>903204</t>
  </si>
  <si>
    <t>FANNY OLIVIA REVELES SAUCEDO</t>
  </si>
  <si>
    <t>903220</t>
  </si>
  <si>
    <t>PEDRO AFA ROSELL</t>
  </si>
  <si>
    <t>903225</t>
  </si>
  <si>
    <t>JORGE ESPINOZA GARCIA</t>
  </si>
  <si>
    <t>903227</t>
  </si>
  <si>
    <t>BLANCA ESTELA PONCE PUENTE</t>
  </si>
  <si>
    <t>903247</t>
  </si>
  <si>
    <t>BERTHA IRENE IBARRA SALINAS</t>
  </si>
  <si>
    <t>903253</t>
  </si>
  <si>
    <t>RODOLFO GERARDO CHEW MADINAVEITIA</t>
  </si>
  <si>
    <t>903280</t>
  </si>
  <si>
    <t>KARLA IVONNE SALAZAR VALLES</t>
  </si>
  <si>
    <t>903281</t>
  </si>
  <si>
    <t>CONSUELO ARREOLA CHAIDEZ</t>
  </si>
  <si>
    <t>903284</t>
  </si>
  <si>
    <t>MARIA ISABEL RUVALCABA ROSALES</t>
  </si>
  <si>
    <t>903298</t>
  </si>
  <si>
    <t>MIGUEL ANTONIO GONZALEZ LOZANO</t>
  </si>
  <si>
    <t>903317</t>
  </si>
  <si>
    <t>HILDA BEATRIZ BARRIADA BERNAL</t>
  </si>
  <si>
    <t>903318</t>
  </si>
  <si>
    <t>PEDRO ALONSO GONZALEZ FLORES</t>
  </si>
  <si>
    <t>903347</t>
  </si>
  <si>
    <t>HECTOR DELGADO LOPEZ</t>
  </si>
  <si>
    <t>903349</t>
  </si>
  <si>
    <t>MARIA DEL ROSARIO BARRAZA ONTIVEROS</t>
  </si>
  <si>
    <t>903358</t>
  </si>
  <si>
    <t>SILVESTRE VILLALOBOS LOPEZ</t>
  </si>
  <si>
    <t>903359</t>
  </si>
  <si>
    <t>JESSICA JAZMIN MONTIEL SOTO</t>
  </si>
  <si>
    <t>903369</t>
  </si>
  <si>
    <t>LUZ ELENA CONTRERAS STAMPFER</t>
  </si>
  <si>
    <t>903375</t>
  </si>
  <si>
    <t>ADA AGUSTINA SANDOVAL CARRILLO</t>
  </si>
  <si>
    <t>903379</t>
  </si>
  <si>
    <t>FANI VILLA RIVAS</t>
  </si>
  <si>
    <t>903392</t>
  </si>
  <si>
    <t>ROMEL EDUARDO BAUTISTA GONZALEZ</t>
  </si>
  <si>
    <t>903393</t>
  </si>
  <si>
    <t>HUMBERTO ISRAEL ROSALES RONQUILLO</t>
  </si>
  <si>
    <t>903404</t>
  </si>
  <si>
    <t>ROBERTO LOZANO RODRIGUEZ</t>
  </si>
  <si>
    <t>903410</t>
  </si>
  <si>
    <t>MARIO ABRAHAM ROSALES BADILLO</t>
  </si>
  <si>
    <t>903414</t>
  </si>
  <si>
    <t>ROSA GUILLERMINA RUIZ</t>
  </si>
  <si>
    <t>903416</t>
  </si>
  <si>
    <t>MARIA ESTHER TREJO OVIEDO</t>
  </si>
  <si>
    <t>903421</t>
  </si>
  <si>
    <t>JOSE LUIS GARCIA HERNANDEZ</t>
  </si>
  <si>
    <t>903431</t>
  </si>
  <si>
    <t>IGNACIO ORONA CASTILLO</t>
  </si>
  <si>
    <t>903433</t>
  </si>
  <si>
    <t>LAILA YANEIRA ORTEGA GAMIZ</t>
  </si>
  <si>
    <t>903462</t>
  </si>
  <si>
    <t>JUAN VALENCIA VAZQUEZ</t>
  </si>
  <si>
    <t>903466</t>
  </si>
  <si>
    <t>CESAR ADAN CORRAL RODRIGUEZ</t>
  </si>
  <si>
    <t>903483</t>
  </si>
  <si>
    <t>CARLOS CARRILLO RUVALCABA</t>
  </si>
  <si>
    <t>903484</t>
  </si>
  <si>
    <t>HECTOR ARMANDO CONTRERAS CORTES</t>
  </si>
  <si>
    <t>903490</t>
  </si>
  <si>
    <t>REYNA GABRIELA TORRES CORRAL</t>
  </si>
  <si>
    <t>903498</t>
  </si>
  <si>
    <t>CECILIA TALAMANTES GOMEZ</t>
  </si>
  <si>
    <t>903512</t>
  </si>
  <si>
    <t>ALMA MAGDALENA GONZALEZ ESCOBEDO</t>
  </si>
  <si>
    <t>903521</t>
  </si>
  <si>
    <t>SANDRA LUZ FLORES REYES</t>
  </si>
  <si>
    <t>903523</t>
  </si>
  <si>
    <t>ARMANDO ADRIAN BARBOSA CABRAL</t>
  </si>
  <si>
    <t>903537</t>
  </si>
  <si>
    <t>JUAN ROSALES RIVERA</t>
  </si>
  <si>
    <t>903541</t>
  </si>
  <si>
    <t>URIEL GUTIERREZ QUIROZ</t>
  </si>
  <si>
    <t>903542</t>
  </si>
  <si>
    <t>MANUEL SANCHEZ MARTINEZ</t>
  </si>
  <si>
    <t>903553</t>
  </si>
  <si>
    <t>BERNARDITA MORENO ARREDONDO</t>
  </si>
  <si>
    <t>903557</t>
  </si>
  <si>
    <t>JULIO CESAR DURAN HERNANDEZ</t>
  </si>
  <si>
    <t>903569</t>
  </si>
  <si>
    <t>MARIBEL DEL CARMEN RIOS GONZALEZ</t>
  </si>
  <si>
    <t>903586</t>
  </si>
  <si>
    <t>NORMA YOLANDA CISNEROS RODRIGUEZ</t>
  </si>
  <si>
    <t>903607</t>
  </si>
  <si>
    <t>GEORGINA LIZBETH FUENTES GARCIA</t>
  </si>
  <si>
    <t>903612</t>
  </si>
  <si>
    <t>XOCHITL AMERICA COLCHADO OSORNIO</t>
  </si>
  <si>
    <t>903624</t>
  </si>
  <si>
    <t>PEDRO PABLO XICOTENCATL VAZQUEZ CORDERO</t>
  </si>
  <si>
    <t>903631</t>
  </si>
  <si>
    <t>GUADALUPE VAZQUEZ ROBLES</t>
  </si>
  <si>
    <t>903633</t>
  </si>
  <si>
    <t>BRENDA JULIETA VERA ALVAREZ</t>
  </si>
  <si>
    <t>903662</t>
  </si>
  <si>
    <t>MIGUEL OCTAVIO SAMANIEGO CAMPUZANO</t>
  </si>
  <si>
    <t>903663</t>
  </si>
  <si>
    <t>YOLANDA VILLANUEVA PEREZ</t>
  </si>
  <si>
    <t>903669</t>
  </si>
  <si>
    <t>VICTOR ISMAEL DE LUNA SOLIS</t>
  </si>
  <si>
    <t>903670</t>
  </si>
  <si>
    <t>JOSE ALFONSO SANTACRUZ DE LA O</t>
  </si>
  <si>
    <t>903678</t>
  </si>
  <si>
    <t>NORMA ELENA PAEZ HERNANDEZ</t>
  </si>
  <si>
    <t>903689</t>
  </si>
  <si>
    <t>HUGO ROSALES MARTINEZ</t>
  </si>
  <si>
    <t>903717</t>
  </si>
  <si>
    <t>CECILIA GARCIA VALLES</t>
  </si>
  <si>
    <t>903733</t>
  </si>
  <si>
    <t>ERIK ISRAEL CISNEROS GONZALEZ</t>
  </si>
  <si>
    <t>903738</t>
  </si>
  <si>
    <t>ABRAHAM MANUEL MILAN VALLES</t>
  </si>
  <si>
    <t>903740</t>
  </si>
  <si>
    <t>LUIS EDUARDO GARCIA NUÑEZ</t>
  </si>
  <si>
    <t>903743</t>
  </si>
  <si>
    <t>JOSE ANTONIO CARMONA MARQUEZ</t>
  </si>
  <si>
    <t>903775</t>
  </si>
  <si>
    <t>MARIA NATIVIDAD DEL CONSUELO PACHECO DURAN</t>
  </si>
  <si>
    <t>903780</t>
  </si>
  <si>
    <t>JESUS ALVARO SALCIDO MUÑOZ</t>
  </si>
  <si>
    <t>903801</t>
  </si>
  <si>
    <t>ROBERTO DOMINGUEZ BAYONA</t>
  </si>
  <si>
    <t>903803</t>
  </si>
  <si>
    <t>MARIN POMPA GARCIA</t>
  </si>
  <si>
    <t>903809</t>
  </si>
  <si>
    <t>GABRIELA CHAVEZ MACIAS</t>
  </si>
  <si>
    <t>903811</t>
  </si>
  <si>
    <t>ADRIAN GUSTAVO ALVAREZ RIOS</t>
  </si>
  <si>
    <t>903823</t>
  </si>
  <si>
    <t>JESUS ROLANDO SALAZAR PALACIOS</t>
  </si>
  <si>
    <t>903825</t>
  </si>
  <si>
    <t>MA. DEL REFUGIO TORRES DOMINGUEZ</t>
  </si>
  <si>
    <t>903839</t>
  </si>
  <si>
    <t>LAURA FREIA CRISTINA SCHROEDER ARADILLAS</t>
  </si>
  <si>
    <t>903849</t>
  </si>
  <si>
    <t>BRIDGET MAREN ZAVALA MOYNAHAN</t>
  </si>
  <si>
    <t>903858</t>
  </si>
  <si>
    <t>LAURA ELIZABETH GONZALEZ RAMIREZ</t>
  </si>
  <si>
    <t>903859</t>
  </si>
  <si>
    <t>RITO JUAN JOSE RUELAS SOTO</t>
  </si>
  <si>
    <t>903876</t>
  </si>
  <si>
    <t>JOSE IVAN ALVAREZ CARRILLO</t>
  </si>
  <si>
    <t>903882</t>
  </si>
  <si>
    <t>GILBERTO JESUS PADILLA FERNANDEZ</t>
  </si>
  <si>
    <t>903890</t>
  </si>
  <si>
    <t>JORGE SAENZ MATA</t>
  </si>
  <si>
    <t>903915</t>
  </si>
  <si>
    <t>JORGE ALBERTO SALAS SANCHEZ</t>
  </si>
  <si>
    <t>903924</t>
  </si>
  <si>
    <t>ANA ELISA DE LARA MC. GRATH</t>
  </si>
  <si>
    <t>903934</t>
  </si>
  <si>
    <t>RUBEN ORTEGA GARCIA</t>
  </si>
  <si>
    <t>903935</t>
  </si>
  <si>
    <t>NARDA GABRIELA SOTO NUÑEZ</t>
  </si>
  <si>
    <t>903936</t>
  </si>
  <si>
    <t>ESTELA RUIZ BACA</t>
  </si>
  <si>
    <t>903940</t>
  </si>
  <si>
    <t>MIGUEL ANGEL LOZOYA VELEZ</t>
  </si>
  <si>
    <t>903941</t>
  </si>
  <si>
    <t>MARIA DE JESUS MELENDEZ GONZALEZ</t>
  </si>
  <si>
    <t>903954</t>
  </si>
  <si>
    <t>LUZ MARIA RICO PEREZ</t>
  </si>
  <si>
    <t>903955</t>
  </si>
  <si>
    <t>PAOLA YAMILET HERRERA CORTES</t>
  </si>
  <si>
    <t>903960</t>
  </si>
  <si>
    <t>PERLA CRISTINA AYALA GARIBAY</t>
  </si>
  <si>
    <t>904024</t>
  </si>
  <si>
    <t>GUSTAVO OSVALDO RON ORTIZ</t>
  </si>
  <si>
    <t>904074</t>
  </si>
  <si>
    <t>JESUS REYES MARTINEZ</t>
  </si>
  <si>
    <t>904083</t>
  </si>
  <si>
    <t>JUAN JESUS MONTELONGO BALDERAS</t>
  </si>
  <si>
    <t>904124</t>
  </si>
  <si>
    <t>MARIO ALBERTO VILLARREAL ANGELES</t>
  </si>
  <si>
    <t>904126</t>
  </si>
  <si>
    <t>VICTOR MANUEL ROJO VALDEZ</t>
  </si>
  <si>
    <t>904130</t>
  </si>
  <si>
    <t>NATANAEL DELGADO ALVARADO</t>
  </si>
  <si>
    <t>904132</t>
  </si>
  <si>
    <t>CHRISTIAN ANTON WEHENKEL</t>
  </si>
  <si>
    <t>904160</t>
  </si>
  <si>
    <t>NORMA OLIVIA VERDIN MENDOZA</t>
  </si>
  <si>
    <t>904165</t>
  </si>
  <si>
    <t>MARIA DE LA LUZ OLIVAS BERUMEN</t>
  </si>
  <si>
    <t>904193</t>
  </si>
  <si>
    <t>MA. CRISTINA OCHOA ESTRADA</t>
  </si>
  <si>
    <t>904224</t>
  </si>
  <si>
    <t>JUAN CARLOS HERRERA SALAZAR</t>
  </si>
  <si>
    <t>904241</t>
  </si>
  <si>
    <t>MARTHA GRACIELA DURAN JIMAREZ</t>
  </si>
  <si>
    <t>904242</t>
  </si>
  <si>
    <t>ALFREDO TELLEZ VALENCIA</t>
  </si>
  <si>
    <t>904263</t>
  </si>
  <si>
    <t>FLOR ESTHER PEREZ ALVAREZ</t>
  </si>
  <si>
    <t>904274</t>
  </si>
  <si>
    <t>LUIS ALBERTO SOTO ALVARADO</t>
  </si>
  <si>
    <t>904284</t>
  </si>
  <si>
    <t>OVIEDO MANUEL QUIÑONES PONCE</t>
  </si>
  <si>
    <t>904292</t>
  </si>
  <si>
    <t>CLAUDIA NERI HERNANDEZ</t>
  </si>
  <si>
    <t>904332</t>
  </si>
  <si>
    <t>MYRIAM ORNELAS DOMINGUEZ</t>
  </si>
  <si>
    <t>904336</t>
  </si>
  <si>
    <t>MARIA REFUGIO BARRAZA ONTIVEROS</t>
  </si>
  <si>
    <t>904364</t>
  </si>
  <si>
    <t>FATIMA DEL ROCIO ROSALES GUERRERO</t>
  </si>
  <si>
    <t>904366</t>
  </si>
  <si>
    <t>CLAUDIA JUDITH GALVAN HIGUERA</t>
  </si>
  <si>
    <t>904372</t>
  </si>
  <si>
    <t>ABELARDO CAMACHO LUIS</t>
  </si>
  <si>
    <t>904431</t>
  </si>
  <si>
    <t>MARIA AZUCENA GONZALEZ LOZANO</t>
  </si>
  <si>
    <t>904434</t>
  </si>
  <si>
    <t>ESAU AARON ROSALES CRUZ</t>
  </si>
  <si>
    <t>904442</t>
  </si>
  <si>
    <t>JOSE LUIS BAUTISTA CABRERA</t>
  </si>
  <si>
    <t>904454</t>
  </si>
  <si>
    <t>JOSE GAMALIEL CASTAÑEDA GAYTAN</t>
  </si>
  <si>
    <t>904456</t>
  </si>
  <si>
    <t>RAJESWARI NARAYANASAMY</t>
  </si>
  <si>
    <t>904492</t>
  </si>
  <si>
    <t>SERGIO ALFONSO MORALES CRUZ</t>
  </si>
  <si>
    <t>904509</t>
  </si>
  <si>
    <t>MIGUEL ANGEL ESCOBEDO BRETADO</t>
  </si>
  <si>
    <t>904517</t>
  </si>
  <si>
    <t>PATRICIA PONCE PEÑA</t>
  </si>
  <si>
    <t>904525</t>
  </si>
  <si>
    <t>AMED ASTORGA ALVARADO</t>
  </si>
  <si>
    <t>904537</t>
  </si>
  <si>
    <t>MARIA DEL ROSARIO VALENZUELA CHAIREZ</t>
  </si>
  <si>
    <t>904606</t>
  </si>
  <si>
    <t>OLGA IMELDA RIOS CARRILLO</t>
  </si>
  <si>
    <t>904609</t>
  </si>
  <si>
    <t>MANUEL ARMANDO SALAZAR BORUNDA</t>
  </si>
  <si>
    <t>904638</t>
  </si>
  <si>
    <t>MARIBEL GUERRERO CERVANTES</t>
  </si>
  <si>
    <t>904641</t>
  </si>
  <si>
    <t>ANA GUADALUPE RAMIREZ GONZALEZ</t>
  </si>
  <si>
    <t>904653</t>
  </si>
  <si>
    <t>EDGAR LOPEZ CHIPRES</t>
  </si>
  <si>
    <t>904663</t>
  </si>
  <si>
    <t>OSCAR ARTURO NUÑEZ RUIZ</t>
  </si>
  <si>
    <t>904664</t>
  </si>
  <si>
    <t>RUTH VALDEZ RIVERA</t>
  </si>
  <si>
    <t>904677</t>
  </si>
  <si>
    <t>JOSE CARLOS SALCIDO GAYTAN</t>
  </si>
  <si>
    <t>904680</t>
  </si>
  <si>
    <t>TERESITA DEL CORAZON DE JESUS ARELLANO GONZALEZ</t>
  </si>
  <si>
    <t>904701</t>
  </si>
  <si>
    <t>JOSE ANGEL MARQUEZ FERNANDEZ</t>
  </si>
  <si>
    <t>904717</t>
  </si>
  <si>
    <t>ANA LUISA AVILA VALDEZ</t>
  </si>
  <si>
    <t>904719</t>
  </si>
  <si>
    <t>JULIO CESAR WEYMAN GOVEA</t>
  </si>
  <si>
    <t>904722</t>
  </si>
  <si>
    <t>LUIS MANUEL VALENZUELA NUÑEZ</t>
  </si>
  <si>
    <t>904723</t>
  </si>
  <si>
    <t>LIANA CONTRERAS BURCIAGA</t>
  </si>
  <si>
    <t>904728</t>
  </si>
  <si>
    <t>KARLA MIREYA RODRIGUEZ RONQUILLO</t>
  </si>
  <si>
    <t>904731</t>
  </si>
  <si>
    <t>GUILLERMO ANTONIO ROMERO LUJAN</t>
  </si>
  <si>
    <t>904735</t>
  </si>
  <si>
    <t>JORGE AGUILAR VALENZUELA</t>
  </si>
  <si>
    <t>904738</t>
  </si>
  <si>
    <t>VERONICA AVILA RODRIGUEZ</t>
  </si>
  <si>
    <t>904757</t>
  </si>
  <si>
    <t>MARIA DE LA LUZ ORTIZ VAZQUEZ</t>
  </si>
  <si>
    <t>904759</t>
  </si>
  <si>
    <t>EDDA SELENE DIONI SALINAS</t>
  </si>
  <si>
    <t>904795</t>
  </si>
  <si>
    <t>YESSICA GABRIELA AVILA HERNANDEZ</t>
  </si>
  <si>
    <t>904831</t>
  </si>
  <si>
    <t>ALEJANDRO CANDELAS TIRADO</t>
  </si>
  <si>
    <t>904873</t>
  </si>
  <si>
    <t>IZCOATL SERRANO MEDINA</t>
  </si>
  <si>
    <t>904878</t>
  </si>
  <si>
    <t>JOSUE EMMANUEL HERNANDEZ ALMARAZ</t>
  </si>
  <si>
    <t>904887</t>
  </si>
  <si>
    <t>JESSICA YAZMIN MARTINEZ MORALES</t>
  </si>
  <si>
    <t>904888</t>
  </si>
  <si>
    <t>EDGAR HECTOR OLIVAS CALDERON</t>
  </si>
  <si>
    <t>904892</t>
  </si>
  <si>
    <t>TONATZIN ISABEL CAMPINO AGUIRRE</t>
  </si>
  <si>
    <t>904894</t>
  </si>
  <si>
    <t>SANDRA PATRICIA REZA NATERA</t>
  </si>
  <si>
    <t>904895</t>
  </si>
  <si>
    <t>KARLA MASSIEL QUIÑONES MARTINEZ</t>
  </si>
  <si>
    <t>904912</t>
  </si>
  <si>
    <t>MIRIAM GARCIA MONCIVAIS</t>
  </si>
  <si>
    <t>904914</t>
  </si>
  <si>
    <t>CLAUDIA VERONICA DE LA CRUZ MIER</t>
  </si>
  <si>
    <t>904949</t>
  </si>
  <si>
    <t>JOSE RODOLFO GOCHE TELLES</t>
  </si>
  <si>
    <t>904953</t>
  </si>
  <si>
    <t>MARIA DEL CARMEN MATURINO LOZOYA</t>
  </si>
  <si>
    <t>904967</t>
  </si>
  <si>
    <t>ADRIANA PAOLA MERCADO ARREOLA</t>
  </si>
  <si>
    <t>904986</t>
  </si>
  <si>
    <t>MARIA AURORA MARAVILLA DOMINGUEZ</t>
  </si>
  <si>
    <t>904993</t>
  </si>
  <si>
    <t>NIMBE SALGADO CERVANTES</t>
  </si>
  <si>
    <t>905036</t>
  </si>
  <si>
    <t>FELIPE DE JESUS FERNANDEZ AGUIRRE</t>
  </si>
  <si>
    <t>905047</t>
  </si>
  <si>
    <t>JESUS MANUEL CHAVEZ SAUCEDO</t>
  </si>
  <si>
    <t>905051</t>
  </si>
  <si>
    <t>YANETH ANTONIA RIOS GONZALEZ</t>
  </si>
  <si>
    <t>905052</t>
  </si>
  <si>
    <t>ERICK SIERRA CAMPOS</t>
  </si>
  <si>
    <t>905057</t>
  </si>
  <si>
    <t>YENDY FABIOLA RODRIGUEZ MUÑOZ</t>
  </si>
  <si>
    <t>905060</t>
  </si>
  <si>
    <t>FRANCISCO JAVIER MARTINEZ GARCIA</t>
  </si>
  <si>
    <t>905080</t>
  </si>
  <si>
    <t>JOSE LUIS MARQUEZ FLORES</t>
  </si>
  <si>
    <t>905093</t>
  </si>
  <si>
    <t>MIGUEL ANGEL TELLEZ LOPEZ</t>
  </si>
  <si>
    <t>905098</t>
  </si>
  <si>
    <t>NORMA GUADALUPE ARCE QUIÑONES</t>
  </si>
  <si>
    <t>905099</t>
  </si>
  <si>
    <t>MARIA TRINIDAD CONTRERAS AVALOS</t>
  </si>
  <si>
    <t>905135</t>
  </si>
  <si>
    <t>JONATAN YAIR GARCIA CAMPOS</t>
  </si>
  <si>
    <t>905152</t>
  </si>
  <si>
    <t>JOSE BENJAMIN CEDILLO ACOSTA</t>
  </si>
  <si>
    <t>905167</t>
  </si>
  <si>
    <t>EDNA KARINA QUINTERO QUIÑONES</t>
  </si>
  <si>
    <t>905175</t>
  </si>
  <si>
    <t>CLAUDIA IRENE PORTILLO DEL CAMPO</t>
  </si>
  <si>
    <t>905205</t>
  </si>
  <si>
    <t>RUTH ALEJANDRA RUIZ JAUREGUI</t>
  </si>
  <si>
    <t>905214</t>
  </si>
  <si>
    <t>GUSTAVO EDUARDO NEVAREZ MACIAS</t>
  </si>
  <si>
    <t>905228</t>
  </si>
  <si>
    <t>PATRICIA ANTUNA DUARTE</t>
  </si>
  <si>
    <t>905240</t>
  </si>
  <si>
    <t>LILIANA FABIOLA SAENZ RODRIGUEZ</t>
  </si>
  <si>
    <t>905242</t>
  </si>
  <si>
    <t>ANTONIO ALONSO LOPEZ ALVAREZ</t>
  </si>
  <si>
    <t>905244</t>
  </si>
  <si>
    <t>LUIS FERNANDO ESCALERA HERNANDEZ</t>
  </si>
  <si>
    <t>905246</t>
  </si>
  <si>
    <t>LUIS FERNANDO REYES SALAZAR</t>
  </si>
  <si>
    <t>905247</t>
  </si>
  <si>
    <t>HERIBERTO MURGUIA TORRES</t>
  </si>
  <si>
    <t>905248</t>
  </si>
  <si>
    <t>SAGRARIO LIZETH SALAS NAME</t>
  </si>
  <si>
    <t>905254</t>
  </si>
  <si>
    <t>JUAN CARLOS TORRES VAZQUEZ</t>
  </si>
  <si>
    <t>905262</t>
  </si>
  <si>
    <t>MARIA ISABEL RONQUILLO CARREON</t>
  </si>
  <si>
    <t>905330</t>
  </si>
  <si>
    <t>JOSE ALEJANDRO PAEZ HERNANDEZ</t>
  </si>
  <si>
    <t>905338</t>
  </si>
  <si>
    <t>CINTHIA ANABEL AVILES SALAS</t>
  </si>
  <si>
    <t>905356</t>
  </si>
  <si>
    <t>MARILDA NIEVES GONZALEZ RIVERA</t>
  </si>
  <si>
    <t>905389</t>
  </si>
  <si>
    <t>JULIETA SOSA RUIZ</t>
  </si>
  <si>
    <t>905396</t>
  </si>
  <si>
    <t>MARIA ELENA VALDEZ VELAZQUEZ</t>
  </si>
  <si>
    <t>905405</t>
  </si>
  <si>
    <t>CARLOS ROBERTO MARTINEZ RAMIREZ</t>
  </si>
  <si>
    <t>905416</t>
  </si>
  <si>
    <t>MARCIAL MARCHAND FLORES</t>
  </si>
  <si>
    <t>905428</t>
  </si>
  <si>
    <t>LUIS ALFONSO RENTERIA DUARTE</t>
  </si>
  <si>
    <t>905462</t>
  </si>
  <si>
    <t>EMILIANO CERVANTES SIMENTAL</t>
  </si>
  <si>
    <t>905464</t>
  </si>
  <si>
    <t>MIGUEL ANGEL GONZALEZ MARQUEZ</t>
  </si>
  <si>
    <t>905493</t>
  </si>
  <si>
    <t>BLANCA IRASEMA CARRASCO AVILA</t>
  </si>
  <si>
    <t>905495</t>
  </si>
  <si>
    <t>MARIA CRUZ MACIAS ORTEGA</t>
  </si>
  <si>
    <t>905505</t>
  </si>
  <si>
    <t>JAIME CARRILLO GALLEGOS</t>
  </si>
  <si>
    <t>905526</t>
  </si>
  <si>
    <t>GILBERTO RACHID ZAFFA CHACON</t>
  </si>
  <si>
    <t>905530</t>
  </si>
  <si>
    <t>LILIA GONZALEZ DIXON</t>
  </si>
  <si>
    <t>905533</t>
  </si>
  <si>
    <t>OMAR NETZAHUALCOYOTL CURIEL LOZOYA</t>
  </si>
  <si>
    <t>905536</t>
  </si>
  <si>
    <t>MARICRUZ LUNA TORRES</t>
  </si>
  <si>
    <t>905539</t>
  </si>
  <si>
    <t>JOANA ALHELI TOVAR FLORES</t>
  </si>
  <si>
    <t>905543</t>
  </si>
  <si>
    <t>ROCIO ARACELI ISABEL GONZALEZ BENITEZ</t>
  </si>
  <si>
    <t>905547</t>
  </si>
  <si>
    <t>CLAUDIA LETICIA MORENO DIAZ</t>
  </si>
  <si>
    <t>905552</t>
  </si>
  <si>
    <t>RUBEN HORACIO ORTEGA ROSALES</t>
  </si>
  <si>
    <t>905564</t>
  </si>
  <si>
    <t>LILIANA GOMEZ GONZALEZ</t>
  </si>
  <si>
    <t>905575</t>
  </si>
  <si>
    <t>CARLOS ADOLFO MARTINEZ RENTERIA</t>
  </si>
  <si>
    <t>905619</t>
  </si>
  <si>
    <t>LAURA GEORGINA GAMBOA FAVELA</t>
  </si>
  <si>
    <t>905649</t>
  </si>
  <si>
    <t>ROSA AMPARO ROJAS RODRIGUEZ</t>
  </si>
  <si>
    <t>905655</t>
  </si>
  <si>
    <t>GERARDO SALVADOR CORRAL ACOSTA</t>
  </si>
  <si>
    <t>905712</t>
  </si>
  <si>
    <t>MELISSA BOCANEGRA SALAZAR</t>
  </si>
  <si>
    <t>905724</t>
  </si>
  <si>
    <t>FRANCISCO PABLO CASTAÑEDA PORRAS</t>
  </si>
  <si>
    <t>905740</t>
  </si>
  <si>
    <t>ALBERTO ALVARADO HERNANDEZ</t>
  </si>
  <si>
    <t>905751</t>
  </si>
  <si>
    <t>GISELA MURO PEREZ</t>
  </si>
  <si>
    <t>905760</t>
  </si>
  <si>
    <t>ALFONSO MATURINO CALVO</t>
  </si>
  <si>
    <t>905765</t>
  </si>
  <si>
    <t>MARITZA RODRIGUEZ FLORES</t>
  </si>
  <si>
    <t>905766</t>
  </si>
  <si>
    <t>EUNISE SELENE HERRERA GARCIA</t>
  </si>
  <si>
    <t>905775</t>
  </si>
  <si>
    <t>SURIA CISNEROS QUINTERO</t>
  </si>
  <si>
    <t>905780</t>
  </si>
  <si>
    <t>CARLOS AYALA SANCHEZ</t>
  </si>
  <si>
    <t>905781</t>
  </si>
  <si>
    <t>MONTSERRAT MARIA DEL RAYO ALBA CASTAÑON</t>
  </si>
  <si>
    <t>905790</t>
  </si>
  <si>
    <t>RICARDO ANGELES SANDOVAL</t>
  </si>
  <si>
    <t>905792</t>
  </si>
  <si>
    <t>FERNANDO ENRIQUE BARRETERO LARA</t>
  </si>
  <si>
    <t>905793</t>
  </si>
  <si>
    <t>REYNA ANGELICA BERUMEN RUVALCABA</t>
  </si>
  <si>
    <t>905799</t>
  </si>
  <si>
    <t>MANUEL RODRIGO CALDERON PEREZ</t>
  </si>
  <si>
    <t>905800</t>
  </si>
  <si>
    <t>BEATRIZ CORRAL RAIGOSA</t>
  </si>
  <si>
    <t>905806</t>
  </si>
  <si>
    <t>JUAN MANUEL CONTRERAS FLORES</t>
  </si>
  <si>
    <t>905832</t>
  </si>
  <si>
    <t>JOSE ANTONIO CASTAÑON VASQUEZ</t>
  </si>
  <si>
    <t>905835</t>
  </si>
  <si>
    <t>SANDRA VERONICA REYES AGUILERA</t>
  </si>
  <si>
    <t>905838</t>
  </si>
  <si>
    <t>MARIA DE LOURDES DEFOSSE GONZALEZ</t>
  </si>
  <si>
    <t>905844</t>
  </si>
  <si>
    <t>ISMAEL ADRIAN GALLEGOS REYES</t>
  </si>
  <si>
    <t>905845</t>
  </si>
  <si>
    <t>MAURICIO GARCIA ROMERO</t>
  </si>
  <si>
    <t>905846</t>
  </si>
  <si>
    <t>LILIANA MARCELA GUILLEN NAVARRO</t>
  </si>
  <si>
    <t>905848</t>
  </si>
  <si>
    <t>MARIA GUADALUPE ORTIZ MARTINEZ</t>
  </si>
  <si>
    <t>905851</t>
  </si>
  <si>
    <t>TELMA LILIANA HERNANDEZ GONZALEZ</t>
  </si>
  <si>
    <t>905855</t>
  </si>
  <si>
    <t>ANDRES HERNANDEZ TORRES</t>
  </si>
  <si>
    <t>905857</t>
  </si>
  <si>
    <t>CESAR ARTURO IBARRA SAMANIEGO</t>
  </si>
  <si>
    <t>905867</t>
  </si>
  <si>
    <t>GRACIELA ZAMBRANO GALVAN</t>
  </si>
  <si>
    <t>905890</t>
  </si>
  <si>
    <t>CARLOS ADRIAN NAJERA ZAMORA</t>
  </si>
  <si>
    <t>905893</t>
  </si>
  <si>
    <t>MARIA DEL ROSARIO ORTIZ DIAZ</t>
  </si>
  <si>
    <t>905896</t>
  </si>
  <si>
    <t>ROCIO NOHEMI PAEZ TORRES</t>
  </si>
  <si>
    <t>905905</t>
  </si>
  <si>
    <t>JOSE DANIEL RAMIREZ DEVORA</t>
  </si>
  <si>
    <t>905906</t>
  </si>
  <si>
    <t>ISMAEL SUAREZ LANGRUEN</t>
  </si>
  <si>
    <t>905920</t>
  </si>
  <si>
    <t>CARLOS FERNANDO VERA NAJERA</t>
  </si>
  <si>
    <t>905921</t>
  </si>
  <si>
    <t>EVELIN VILLARREAL FIGUEROA</t>
  </si>
  <si>
    <t>905926</t>
  </si>
  <si>
    <t>CECILIO RUBALCAVA RODRIGUEZ</t>
  </si>
  <si>
    <t>905927</t>
  </si>
  <si>
    <t>OMAR ALFONSO RIVERA HERNANDEZ</t>
  </si>
  <si>
    <t>905928</t>
  </si>
  <si>
    <t>ALFREDO VAZQUEZ CASTAÑOS</t>
  </si>
  <si>
    <t>905929</t>
  </si>
  <si>
    <t>DANTE ELEAZAR PEÑA BALBOA</t>
  </si>
  <si>
    <t>905932</t>
  </si>
  <si>
    <t>ZAIRA ESTHER MUÑOZ CABRALES</t>
  </si>
  <si>
    <t>905935</t>
  </si>
  <si>
    <t>MARIA SOLEDAD MERAZ DIAZ</t>
  </si>
  <si>
    <t>905941</t>
  </si>
  <si>
    <t>HILDA SOLIS CAMPOS</t>
  </si>
  <si>
    <t>905957</t>
  </si>
  <si>
    <t>MACARIO MARTINEZ HERNANDEZ</t>
  </si>
  <si>
    <t>905962</t>
  </si>
  <si>
    <t>JESUS NOE ANGELES SANDOVAL</t>
  </si>
  <si>
    <t>905964</t>
  </si>
  <si>
    <t>ANGEL MONTOYA ALONSO</t>
  </si>
  <si>
    <t>905974</t>
  </si>
  <si>
    <t>NOE JOSAFAT HERNANDEZ MENDOZA</t>
  </si>
  <si>
    <t>905978</t>
  </si>
  <si>
    <t>SILVIA FLORES GALLARDO</t>
  </si>
  <si>
    <t>905980</t>
  </si>
  <si>
    <t>HUGO CESAR GANDARA GALLEGOS</t>
  </si>
  <si>
    <t>905982</t>
  </si>
  <si>
    <t>CLAUDIA JANETH GUTIERREZ ROJAS</t>
  </si>
  <si>
    <t>905993</t>
  </si>
  <si>
    <t>VICTOR MANUEL RODRIGUEZ GUERRERO</t>
  </si>
  <si>
    <t>906003</t>
  </si>
  <si>
    <t>LUIS DE JESUS GONZALEZ ARZOLA</t>
  </si>
  <si>
    <t>906004</t>
  </si>
  <si>
    <t>ALFONSO ISAAC DEL RIO ROCHEL</t>
  </si>
  <si>
    <t>906010</t>
  </si>
  <si>
    <t>JOSE ANGEL GALINDO DE LA ROSA</t>
  </si>
  <si>
    <t>906012</t>
  </si>
  <si>
    <t>TERESITA DE JESUS HERRERA DERAS</t>
  </si>
  <si>
    <t>906017</t>
  </si>
  <si>
    <t>BRENDA LILIANA ESPELETA CALVILLO</t>
  </si>
  <si>
    <t>906028</t>
  </si>
  <si>
    <t>JOANNA JAQUELINNE GALLEGOS ALONSO</t>
  </si>
  <si>
    <t>906063</t>
  </si>
  <si>
    <t>LAURA ARGELIA ROSALES SARACCO</t>
  </si>
  <si>
    <t>906067</t>
  </si>
  <si>
    <t>EDUARDO CISNEROS TAMAYO</t>
  </si>
  <si>
    <t>906077</t>
  </si>
  <si>
    <t>ANA EVELYN GURROLA CAMPOS</t>
  </si>
  <si>
    <t>906081</t>
  </si>
  <si>
    <t>FRANCISCO JAVIER MORENO BARRIENTOS</t>
  </si>
  <si>
    <t>906085</t>
  </si>
  <si>
    <t>KITZIA JESSEN CASTAÑEDA SEGOVIA</t>
  </si>
  <si>
    <t>906118</t>
  </si>
  <si>
    <t>JESUS LAZARO BARRAGAN RODRIGUEZ</t>
  </si>
  <si>
    <t>906120</t>
  </si>
  <si>
    <t>KARLA ALICIA BECERRA BECERRA</t>
  </si>
  <si>
    <t>906123</t>
  </si>
  <si>
    <t>HILDA LORENA AVILA MARQUEZ</t>
  </si>
  <si>
    <t>906126</t>
  </si>
  <si>
    <t>MIREYA IGNACIA RONQUILLO BARRAZA</t>
  </si>
  <si>
    <t>906146</t>
  </si>
  <si>
    <t>JOSE LUIS TORRECILLAS HERNANDEZ</t>
  </si>
  <si>
    <t>906151</t>
  </si>
  <si>
    <t>CLAUDIA ISELA AVITIA DOMINGUEZ</t>
  </si>
  <si>
    <t>906153</t>
  </si>
  <si>
    <t>ENRIQUE LONGORIA VILLARIN</t>
  </si>
  <si>
    <t>906175</t>
  </si>
  <si>
    <t>HUGO FERNANDO HERRERA DUEÑEZ</t>
  </si>
  <si>
    <t>906193</t>
  </si>
  <si>
    <t>FLOR DE MARIA ACOSTA SALAIS</t>
  </si>
  <si>
    <t>906196</t>
  </si>
  <si>
    <t>MAURO SALAZAR SILVA</t>
  </si>
  <si>
    <t>906202</t>
  </si>
  <si>
    <t>MARIO ALBERTO CASTILLO DELGADO</t>
  </si>
  <si>
    <t>906216</t>
  </si>
  <si>
    <t>ALEJANDRO FIDEL QUEVEDO OLIVARES</t>
  </si>
  <si>
    <t>906220</t>
  </si>
  <si>
    <t>PEDRO ADRIAN DELGADO ALVAREZ</t>
  </si>
  <si>
    <t>906223</t>
  </si>
  <si>
    <t>JUAN JOSE GERARDO QUIRINO PEREZ</t>
  </si>
  <si>
    <t>906227</t>
  </si>
  <si>
    <t>JORGE ARMANDO CHAVEZ SIMENTAL</t>
  </si>
  <si>
    <t>906272</t>
  </si>
  <si>
    <t>ERIK IVAN HERNANDEZ COSAIN</t>
  </si>
  <si>
    <t>906282</t>
  </si>
  <si>
    <t>PERLA MONTSERRAT CISNEROS</t>
  </si>
  <si>
    <t>906293</t>
  </si>
  <si>
    <t>MARIA ESTHER DIAZ ZAMORA</t>
  </si>
  <si>
    <t>906312</t>
  </si>
  <si>
    <t>ROBERTO OJEDA GODOY</t>
  </si>
  <si>
    <t>906313</t>
  </si>
  <si>
    <t>LORENA ORNELAS ROMERO</t>
  </si>
  <si>
    <t>906320</t>
  </si>
  <si>
    <t>MANUEL DE JESUS BUENO PEREZ</t>
  </si>
  <si>
    <t>906330</t>
  </si>
  <si>
    <t>ALMA PATRICIA HERMOSILLO RODRIGUEZ</t>
  </si>
  <si>
    <t>906331</t>
  </si>
  <si>
    <t>YUVIA JULIETA NIEBLA MARTINEZ</t>
  </si>
  <si>
    <t>906338</t>
  </si>
  <si>
    <t>LUCERO JIMENEZ ALVARADO</t>
  </si>
  <si>
    <t>906342</t>
  </si>
  <si>
    <t>EMILY GARCIA MONTIEL</t>
  </si>
  <si>
    <t>906358</t>
  </si>
  <si>
    <t>LUIS ARTURO GONZALEZ HARO</t>
  </si>
  <si>
    <t>906368</t>
  </si>
  <si>
    <t>ERIK RAFAEL PORRAS LEMUS</t>
  </si>
  <si>
    <t>906380</t>
  </si>
  <si>
    <t>TEODULO PEREZ MARTINEZ</t>
  </si>
  <si>
    <t>906389</t>
  </si>
  <si>
    <t>LUZ MARIA VAZQUEZ RODARTE</t>
  </si>
  <si>
    <t>906402</t>
  </si>
  <si>
    <t>ALFREDO CISNEROS CAMACHO</t>
  </si>
  <si>
    <t>906403</t>
  </si>
  <si>
    <t>ALBA KARINA BARRIOS MONTANO</t>
  </si>
  <si>
    <t>906404</t>
  </si>
  <si>
    <t>CINDY ARACELI QUEZADA BAÑUELOS</t>
  </si>
  <si>
    <t>906406</t>
  </si>
  <si>
    <t>MARTIN SANTOS CAPETILLO</t>
  </si>
  <si>
    <t>906431</t>
  </si>
  <si>
    <t>GEORGINA MARIEL MELCHOR AGUILAR</t>
  </si>
  <si>
    <t>906435</t>
  </si>
  <si>
    <t>LAURA BETSABE GOMEZ RUIZ</t>
  </si>
  <si>
    <t>906436</t>
  </si>
  <si>
    <t>JANETH MARTINEZ ROMERO</t>
  </si>
  <si>
    <t>906458</t>
  </si>
  <si>
    <t>ANA JANETH HERRERA LUGO</t>
  </si>
  <si>
    <t>906476</t>
  </si>
  <si>
    <t>EMMANUEL AMADOR MOTA</t>
  </si>
  <si>
    <t>906494</t>
  </si>
  <si>
    <t>MARKO ANTONIO GONZALEZ PREZA</t>
  </si>
  <si>
    <t>906502</t>
  </si>
  <si>
    <t>MINERVA ARREOLA GAMBOA</t>
  </si>
  <si>
    <t>906504</t>
  </si>
  <si>
    <t>MYRIAM GUADALUPE PEREZ CALDERON</t>
  </si>
  <si>
    <t>906516</t>
  </si>
  <si>
    <t>ANTONIO ERNESTO RESENDIZ CISNEROS</t>
  </si>
  <si>
    <t>906517</t>
  </si>
  <si>
    <t>ENRIQUE NABOR HERRERA SALAS</t>
  </si>
  <si>
    <t>906530</t>
  </si>
  <si>
    <t>JASON ELEAZAR CANALES GARCIA</t>
  </si>
  <si>
    <t>906539</t>
  </si>
  <si>
    <t>GRECIA ELENA VALDEZ LUNA</t>
  </si>
  <si>
    <t>906540</t>
  </si>
  <si>
    <t>JUAN ANTONIO DE LA TORRE MORALES</t>
  </si>
  <si>
    <t>906544</t>
  </si>
  <si>
    <t>BRENDA ROCIO RODRIGUEZ VELA</t>
  </si>
  <si>
    <t>906555</t>
  </si>
  <si>
    <t>JOAQUIN ALEJANDRO RAMIREZ ARREOLA</t>
  </si>
  <si>
    <t>906557</t>
  </si>
  <si>
    <t>SANTIAGO ZUÑIGA GARCIA</t>
  </si>
  <si>
    <t>906558</t>
  </si>
  <si>
    <t>JORGE ARTURO BUSTAMANTE ANDRADE</t>
  </si>
  <si>
    <t>906567</t>
  </si>
  <si>
    <t>GUILLERMO CORDOVA RUIZ</t>
  </si>
  <si>
    <t>906616</t>
  </si>
  <si>
    <t>KARLA OLIVIA MORENO SEPULVEDA</t>
  </si>
  <si>
    <t>906634</t>
  </si>
  <si>
    <t>ALBERTO ALONSO RAMIREZ FARIAS</t>
  </si>
  <si>
    <t>906653</t>
  </si>
  <si>
    <t>GABRIELA GANDARILLA CASTAÑEDA</t>
  </si>
  <si>
    <t>906707</t>
  </si>
  <si>
    <t>ALFREDO MENDEZ CASTRO</t>
  </si>
  <si>
    <t>906716</t>
  </si>
  <si>
    <t>ROMANA RAMIREZ FLORES</t>
  </si>
  <si>
    <t>906720</t>
  </si>
  <si>
    <t>MARGARITA ROSALINA MORALES GONZALEZ</t>
  </si>
  <si>
    <t>906724</t>
  </si>
  <si>
    <t>DANIEL SIERRA FRANCO</t>
  </si>
  <si>
    <t>906726</t>
  </si>
  <si>
    <t>MIGUEL ANGEL GARZA MARTINEZ</t>
  </si>
  <si>
    <t>906743</t>
  </si>
  <si>
    <t>FIDEL ESTEBAN FLORES OCAMPO</t>
  </si>
  <si>
    <t>906757</t>
  </si>
  <si>
    <t>GERALDINE BONIFANT CISNEROS</t>
  </si>
  <si>
    <t>906762</t>
  </si>
  <si>
    <t>LIZZETT ARREOLA HEYNEZ</t>
  </si>
  <si>
    <t>906769</t>
  </si>
  <si>
    <t>ANAKAREN BELTRAN ALVAREZ</t>
  </si>
  <si>
    <t>906772</t>
  </si>
  <si>
    <t>ROBERTO ABRAHAM FIERRO KLASSEN</t>
  </si>
  <si>
    <t>906773</t>
  </si>
  <si>
    <t>JORGE ALBERTO GANDARA GALLEGOS</t>
  </si>
  <si>
    <t>906774</t>
  </si>
  <si>
    <t>GISLEYM GUADALUPE GONZALEZ ALVARADO</t>
  </si>
  <si>
    <t>906775</t>
  </si>
  <si>
    <t>JESUS ONESIMO GONZALEZ QUIROZ</t>
  </si>
  <si>
    <t>906776</t>
  </si>
  <si>
    <t>ALEJANDRO GUERRERO GARCIA</t>
  </si>
  <si>
    <t>906777</t>
  </si>
  <si>
    <t>YAIR ANTONIO HERNANDEZ AVIÑA</t>
  </si>
  <si>
    <t>906778</t>
  </si>
  <si>
    <t>PERLA JULIANA LOZANO NUÑEZ</t>
  </si>
  <si>
    <t>906779</t>
  </si>
  <si>
    <t>JOSE IGNACIO MENDIVIL BUENROSTRO</t>
  </si>
  <si>
    <t>906781</t>
  </si>
  <si>
    <t>CRISTINA MERCADO RODRIGUEZ</t>
  </si>
  <si>
    <t>906787</t>
  </si>
  <si>
    <t>OSCAR IVAN OCAÑA AGUILAR</t>
  </si>
  <si>
    <t>906796</t>
  </si>
  <si>
    <t>CITLALI DJANIRA CALVILLO MUÑOZ</t>
  </si>
  <si>
    <t>906799</t>
  </si>
  <si>
    <t>DANIEL QUEZADA HERNANDEZ</t>
  </si>
  <si>
    <t>906800</t>
  </si>
  <si>
    <t>STEFANIA REYES ROSALES</t>
  </si>
  <si>
    <t>906803</t>
  </si>
  <si>
    <t>EFREN OMAR SANTACRUZ ONTIVEROS</t>
  </si>
  <si>
    <t>906813</t>
  </si>
  <si>
    <t>MANUEL EFRAIN GONZALEZ MERCADO</t>
  </si>
  <si>
    <t>906819</t>
  </si>
  <si>
    <t>KARLA BERENICE RODRIGUEZ ROJAS</t>
  </si>
  <si>
    <t>906820</t>
  </si>
  <si>
    <t>AMADOR ARTURO DE LA FUENTE CAMARILLO</t>
  </si>
  <si>
    <t>906821</t>
  </si>
  <si>
    <t>MIGUEL DIAZ ROBLES</t>
  </si>
  <si>
    <t>906823</t>
  </si>
  <si>
    <t>NOE ALEJANDRO LERMA ROCHA</t>
  </si>
  <si>
    <t>906826</t>
  </si>
  <si>
    <t>JORGE GUADALUPE ORTIZ REYNA</t>
  </si>
  <si>
    <t>906828</t>
  </si>
  <si>
    <t>JUAN ELIHU QUIÑONES VIZCARRA</t>
  </si>
  <si>
    <t>906829</t>
  </si>
  <si>
    <t>MARIA GUADALUPE RAMIREZ SANCHEZ</t>
  </si>
  <si>
    <t>906873</t>
  </si>
  <si>
    <t>GABRIELA ELIZABETH HINOJOSA ESPINOZA</t>
  </si>
  <si>
    <t>906883</t>
  </si>
  <si>
    <t>MIGUEL ANGEL LUNA GAYTAN</t>
  </si>
  <si>
    <t>906913</t>
  </si>
  <si>
    <t>JANAY CORTEZ OSUNA</t>
  </si>
  <si>
    <t>906915</t>
  </si>
  <si>
    <t>ASADAY SULEM MARTINEZ GONZALEZ</t>
  </si>
  <si>
    <t>906919</t>
  </si>
  <si>
    <t>STEPHANIE GUERRERO RAMIREZ</t>
  </si>
  <si>
    <t>906922</t>
  </si>
  <si>
    <t>YAHAIRA IVONNE MEDINA QUIÑONES</t>
  </si>
  <si>
    <t>906924</t>
  </si>
  <si>
    <t>AMAURY CORRAL ACEVEDO</t>
  </si>
  <si>
    <t>906939</t>
  </si>
  <si>
    <t>EDGAR ADDIEL SILERIO VILLARREAL</t>
  </si>
  <si>
    <t>906943</t>
  </si>
  <si>
    <t>JOSE DE JESUS MARTINEZ GALLEGOS</t>
  </si>
  <si>
    <t>906952</t>
  </si>
  <si>
    <t>IRENE IVONNE BORI CARRASCO</t>
  </si>
  <si>
    <t>906976</t>
  </si>
  <si>
    <t>DIONISIO GALLARDO GARCIA</t>
  </si>
  <si>
    <t>907006</t>
  </si>
  <si>
    <t>VICTOR HUGO DE LEON GONZALEZ</t>
  </si>
  <si>
    <t>907031</t>
  </si>
  <si>
    <t>JUAN BERNARDO LEAL CHAVEZ</t>
  </si>
  <si>
    <t>907041</t>
  </si>
  <si>
    <t>JORGE IVAN SALAZAR</t>
  </si>
  <si>
    <t>907042</t>
  </si>
  <si>
    <t>SALUSTIA SORIA PEREZ</t>
  </si>
  <si>
    <t>907062</t>
  </si>
  <si>
    <t>JOSE ALBERTO PEREZ DE LA CRUZ</t>
  </si>
  <si>
    <t>907095</t>
  </si>
  <si>
    <t>SOLANGEL HAZEL ALVAREZ MARTINEZ</t>
  </si>
  <si>
    <t>907098</t>
  </si>
  <si>
    <t>IVAN RAFAEL VAZQUEZ SERRANO</t>
  </si>
  <si>
    <t>907114</t>
  </si>
  <si>
    <t>LUISA FERNANDA FELIX ARELLANO</t>
  </si>
  <si>
    <t>907120</t>
  </si>
  <si>
    <t>JESUS EMANUEL CASTAÑEDA CASTAÑON</t>
  </si>
  <si>
    <t>907126</t>
  </si>
  <si>
    <t>DIANA ELIZABETH HERRERA GALVAN</t>
  </si>
  <si>
    <t>907151</t>
  </si>
  <si>
    <t>YESICA BERENICE HERNANDEZ COSAIN</t>
  </si>
  <si>
    <t>907163</t>
  </si>
  <si>
    <t>DAVID RAMIRO AGUILLON GUTIERREZ</t>
  </si>
  <si>
    <t>907199</t>
  </si>
  <si>
    <t>ADRIANA ELIZABETH RICARTTI VILLAGRAN</t>
  </si>
  <si>
    <t>907226</t>
  </si>
  <si>
    <t>MARIA NATIVIDAD ROBLES MELCHOR</t>
  </si>
  <si>
    <t>907228</t>
  </si>
  <si>
    <t>ESMIRNA PATRICIA CAMPOS DE LA CERDA</t>
  </si>
  <si>
    <t>907296</t>
  </si>
  <si>
    <t>SERVANDO EULICES DEL CASTILLO AGUILAR</t>
  </si>
  <si>
    <t>907352</t>
  </si>
  <si>
    <t>LEONEL NEVAREZ VALDEZ</t>
  </si>
  <si>
    <t>907427</t>
  </si>
  <si>
    <t>CLAUDIA VERONICA SANCHEZ MORENO</t>
  </si>
  <si>
    <t>907428</t>
  </si>
  <si>
    <t>ANA LAURA MARTINEZ MARTINEZ</t>
  </si>
  <si>
    <t>907430</t>
  </si>
  <si>
    <t>PABLIN GRACIANO ORTIZ</t>
  </si>
  <si>
    <t>907441</t>
  </si>
  <si>
    <t>NEFTALI SAID REZA VARGAS</t>
  </si>
  <si>
    <t>907468</t>
  </si>
  <si>
    <t>CHRYSTIAN IVAN LIRA ROSALES</t>
  </si>
  <si>
    <t>907522</t>
  </si>
  <si>
    <t>JOSE JESUS FRIAS HERRERA</t>
  </si>
  <si>
    <t>907523</t>
  </si>
  <si>
    <t>EDGAR FLORES SANDOVAL</t>
  </si>
  <si>
    <t>907531</t>
  </si>
  <si>
    <t>ERICK MICHELL CAMPOS MENDIOLA</t>
  </si>
  <si>
    <t>907557</t>
  </si>
  <si>
    <t>MIGUEL ANGEL HAROS GOMEZ</t>
  </si>
  <si>
    <t>907571</t>
  </si>
  <si>
    <t>ESTEFANY AGUILAR RAMIREZ</t>
  </si>
  <si>
    <t>907572</t>
  </si>
  <si>
    <t>VICTORIA EUGENIA GUTIERREZ NEVAREZ</t>
  </si>
  <si>
    <t>907573</t>
  </si>
  <si>
    <t>LUIS ENRIQUE LERMA MARTINEZ</t>
  </si>
  <si>
    <t>907595</t>
  </si>
  <si>
    <t>HIRAM WEYMAN VELA</t>
  </si>
  <si>
    <t>907609</t>
  </si>
  <si>
    <t>MIRIAM PATRICIA CORRAL CARRILLO</t>
  </si>
  <si>
    <t>907612</t>
  </si>
  <si>
    <t>ALBERTO PIEDRA RAZO</t>
  </si>
  <si>
    <t>907638</t>
  </si>
  <si>
    <t>BLANCA JOSEFINA DONATLAN RIVERA</t>
  </si>
  <si>
    <t>907639</t>
  </si>
  <si>
    <t>JESUS ALBERTO FRAYRE VALLES</t>
  </si>
  <si>
    <t>907642</t>
  </si>
  <si>
    <t>JOSE MARTIN ALVAREZ FLORES</t>
  </si>
  <si>
    <t>907650</t>
  </si>
  <si>
    <t>ALVARO FABIAN TORRES RIVERA</t>
  </si>
  <si>
    <t>907655</t>
  </si>
  <si>
    <t>BARBARA ALEJANDRA ARCE RAMIREZ</t>
  </si>
  <si>
    <t>907656</t>
  </si>
  <si>
    <t>LESLIE DENNISE OLIVAS RODRIGUEZ</t>
  </si>
  <si>
    <t>907662</t>
  </si>
  <si>
    <t>JESUS ANTONIO PESCADOR ALVAREZ</t>
  </si>
  <si>
    <t>907666</t>
  </si>
  <si>
    <t>ANGELICA MARIA LOPEZ RODRIGUEZ</t>
  </si>
  <si>
    <t>907671</t>
  </si>
  <si>
    <t>CYNTHIA ANAHI ROSALES RONQUILLO</t>
  </si>
  <si>
    <t>907673</t>
  </si>
  <si>
    <t>ALEJANDRO MUÑOZ SANCHEZ</t>
  </si>
  <si>
    <t>907681</t>
  </si>
  <si>
    <t>PABLITO MARCELO LOPEZ SERRANO</t>
  </si>
  <si>
    <t>907683</t>
  </si>
  <si>
    <t>EMMANUEL RODALLEGAS BURGOS</t>
  </si>
  <si>
    <t>907693</t>
  </si>
  <si>
    <t>YARIM CISNEROS CAMACHO</t>
  </si>
  <si>
    <t>907698</t>
  </si>
  <si>
    <t>MARIA GUADALUPE NAVA MIRANDA</t>
  </si>
  <si>
    <t>907699</t>
  </si>
  <si>
    <t>RICARDO SALAZAR SALAZAR</t>
  </si>
  <si>
    <t>907717</t>
  </si>
  <si>
    <t>ANAHI ARAMBULA BARRAZA</t>
  </si>
  <si>
    <t>907726</t>
  </si>
  <si>
    <t>PAOLA DEL ROSARIO FLORES RODRIGUEZ</t>
  </si>
  <si>
    <t>907732</t>
  </si>
  <si>
    <t>MANUEL ALBERTO FLORES HIDALGO</t>
  </si>
  <si>
    <t>907747</t>
  </si>
  <si>
    <t>IVAN PRIMITIVO GONZALEZ ROMERO</t>
  </si>
  <si>
    <t>907751</t>
  </si>
  <si>
    <t>MARIA GUADALUPE HERNANDEZ LEDESMA</t>
  </si>
  <si>
    <t>907766</t>
  </si>
  <si>
    <t>CARLOS ELIER MARTINEZ SIFUENTES</t>
  </si>
  <si>
    <t>907769</t>
  </si>
  <si>
    <t>LUIS BAÑUELOS CASTRO</t>
  </si>
  <si>
    <t>907791</t>
  </si>
  <si>
    <t>EDGAR ALFREDO BENITEZ ELOSEGUI</t>
  </si>
  <si>
    <t>907798</t>
  </si>
  <si>
    <t>DIEGO NOE GODINA GUZMAN</t>
  </si>
  <si>
    <t>907856</t>
  </si>
  <si>
    <t>MAYRA CISNEROS QUINTERO</t>
  </si>
  <si>
    <t>907857</t>
  </si>
  <si>
    <t>SERGIO CONTRERAS SIDON</t>
  </si>
  <si>
    <t>907886</t>
  </si>
  <si>
    <t>EDGAR GUADALUPE OLAGUE SANCHEZ</t>
  </si>
  <si>
    <t>907893</t>
  </si>
  <si>
    <t>NATHANAEL ZAMARRON HERNANDEZ</t>
  </si>
  <si>
    <t>907902</t>
  </si>
  <si>
    <t>MARIA MAGDALENA ROMERO MORENO</t>
  </si>
  <si>
    <t>907907</t>
  </si>
  <si>
    <t>ARTEMIO CARRILLO PARRA</t>
  </si>
  <si>
    <t>907966</t>
  </si>
  <si>
    <t>FRANCISCO GERARDO MORALES GURROLA</t>
  </si>
  <si>
    <t>907973</t>
  </si>
  <si>
    <t>CESAR IVAN PONCE TELLES</t>
  </si>
  <si>
    <t>907996</t>
  </si>
  <si>
    <t>CECILIA PULIDO DIAZ</t>
  </si>
  <si>
    <t>908008</t>
  </si>
  <si>
    <t>MARIA ELENA SOTO AVILA</t>
  </si>
  <si>
    <t>908019</t>
  </si>
  <si>
    <t>GERARDO GONZALEZ VELAZQUEZ</t>
  </si>
  <si>
    <t>908020</t>
  </si>
  <si>
    <t>MARIA ISABEL RAMOS RAMOS</t>
  </si>
  <si>
    <t>908026</t>
  </si>
  <si>
    <t>ANA ISABEL ESPARZA SOTO</t>
  </si>
  <si>
    <t>908050</t>
  </si>
  <si>
    <t>CLAUDIA SUSANA BARRAZA GUARDADO</t>
  </si>
  <si>
    <t>908070</t>
  </si>
  <si>
    <t>JOSE MARIA GUTIERREZ FALCON</t>
  </si>
  <si>
    <t>908076</t>
  </si>
  <si>
    <t>JOSE ALFREDO OROZCO VALLES</t>
  </si>
  <si>
    <t>908093</t>
  </si>
  <si>
    <t>LINDA CAROLINA RENTERIA HERNANDEZ</t>
  </si>
  <si>
    <t>908094</t>
  </si>
  <si>
    <t>ANDREA VARGAS DUARTE</t>
  </si>
  <si>
    <t>908097</t>
  </si>
  <si>
    <t>LUIS ARTURO NEVAREZ RESENDIZ</t>
  </si>
  <si>
    <t>908121</t>
  </si>
  <si>
    <t>LUIS ALAN RENTERIA CORRALES</t>
  </si>
  <si>
    <t>908154</t>
  </si>
  <si>
    <t>GILBERTO CORRAL AGUILAR</t>
  </si>
  <si>
    <t>908156</t>
  </si>
  <si>
    <t>MARIA LILIANA CORRUJEDO CARRILLO</t>
  </si>
  <si>
    <t>908181</t>
  </si>
  <si>
    <t>JOSE ARTURO LEYVA CERVANTES</t>
  </si>
  <si>
    <t>908183</t>
  </si>
  <si>
    <t>DANIEL ENRIQUE SERRANO MOLINA</t>
  </si>
  <si>
    <t>908187</t>
  </si>
  <si>
    <t>DALIA PALOMA DERAS ARREOLA</t>
  </si>
  <si>
    <t>908193</t>
  </si>
  <si>
    <t>BRENDA DAYANNA SILVA SOTO</t>
  </si>
  <si>
    <t>908200</t>
  </si>
  <si>
    <t>JORGE ERNESTO BECERRA LOPEZ</t>
  </si>
  <si>
    <t>908205</t>
  </si>
  <si>
    <t>FATIMA SARAHI HERRERA TORRES</t>
  </si>
  <si>
    <t>908206</t>
  </si>
  <si>
    <t>ADALID KENYA ALANIS TOVAR</t>
  </si>
  <si>
    <t>908271</t>
  </si>
  <si>
    <t>JUAN BURGOS VALLES</t>
  </si>
  <si>
    <t>908331</t>
  </si>
  <si>
    <t>EDGAR FERNANDO ORTIZ GARCIA</t>
  </si>
  <si>
    <t>908340</t>
  </si>
  <si>
    <t>KARLA BERENICE MONREAL TORRES</t>
  </si>
  <si>
    <t>908354</t>
  </si>
  <si>
    <t>LILIA HAIDE ESCALANTE MACIAS</t>
  </si>
  <si>
    <t>908357</t>
  </si>
  <si>
    <t>CARLOS ALBERTO MEDINA VELAZQUEZ</t>
  </si>
  <si>
    <t>908370</t>
  </si>
  <si>
    <t>ALMA ROCIO SOTO SALAS</t>
  </si>
  <si>
    <t>908376</t>
  </si>
  <si>
    <t>PATRICIA ELIZABETH REYES RUIZ</t>
  </si>
  <si>
    <t>908380</t>
  </si>
  <si>
    <t>RAMON ARTURO MORALES SANCHEZ</t>
  </si>
  <si>
    <t>908381</t>
  </si>
  <si>
    <t>XOCHITL ESCAMILLA ARANGO</t>
  </si>
  <si>
    <t>908382</t>
  </si>
  <si>
    <t>ALBERTO PAZ MIJARES</t>
  </si>
  <si>
    <t>908392</t>
  </si>
  <si>
    <t>CARLO EMMANUEL SALDAÑA MORENO</t>
  </si>
  <si>
    <t>908399</t>
  </si>
  <si>
    <t>BLANCA ELENA JUAREZ MUÑOZ</t>
  </si>
  <si>
    <t>908426</t>
  </si>
  <si>
    <t>MARIA EUGENIA ALVAREZ ALMONTE</t>
  </si>
  <si>
    <t>908508</t>
  </si>
  <si>
    <t>ROSA ALEJANDRA RODRIGUEZ OLOÑO</t>
  </si>
  <si>
    <t>908513</t>
  </si>
  <si>
    <t>CYNTHIA GUADALUPE ORTEGON NEVAREZ</t>
  </si>
  <si>
    <t>908518</t>
  </si>
  <si>
    <t>TERESITA DEL SOCORRO GONZALEZ HERRERA</t>
  </si>
  <si>
    <t>908527</t>
  </si>
  <si>
    <t>LUZ ESPERANZA LEON CONTRERAS</t>
  </si>
  <si>
    <t>908528</t>
  </si>
  <si>
    <t>LIZETH AGUILAR TORRES</t>
  </si>
  <si>
    <t>908529</t>
  </si>
  <si>
    <t>OSCAR HUGO RETANA DIAZ</t>
  </si>
  <si>
    <t>908540</t>
  </si>
  <si>
    <t>ELIZABETH VALDEZ SANCHEZ</t>
  </si>
  <si>
    <t>908547</t>
  </si>
  <si>
    <t>ESTEFANI MONCERRAT HERNANDEZ HERNANDEZ</t>
  </si>
  <si>
    <t>908563</t>
  </si>
  <si>
    <t>GERARDO ALBERTO RODRIGUEZ FIGUEROA</t>
  </si>
  <si>
    <t>908579</t>
  </si>
  <si>
    <t>GERMAN JAVIER MENDOZA OCHOA</t>
  </si>
  <si>
    <t>908583</t>
  </si>
  <si>
    <t>MARIA AMELIA ALVAREZ ALONSO</t>
  </si>
  <si>
    <t>908598</t>
  </si>
  <si>
    <t>CARLOS BORREGO NUÑEZ</t>
  </si>
  <si>
    <t>908620</t>
  </si>
  <si>
    <t>ADRIANA ESCOBEDO BUSTAMANTE</t>
  </si>
  <si>
    <t>908649</t>
  </si>
  <si>
    <t>LUIS ADRIAN LUJAN ESPINOZA</t>
  </si>
  <si>
    <t>908652</t>
  </si>
  <si>
    <t>ANA PATRICIA BARRERA NAVA</t>
  </si>
  <si>
    <t>908659</t>
  </si>
  <si>
    <t>MARIO ALBERTO GARCIA MEZA</t>
  </si>
  <si>
    <t>908701</t>
  </si>
  <si>
    <t>ANGEL EMMANUEL MERAZ HERNANDEZ</t>
  </si>
  <si>
    <t>908715</t>
  </si>
  <si>
    <t>JULIEN JEAN RENE YANNOU</t>
  </si>
  <si>
    <t>908733</t>
  </si>
  <si>
    <t>ANA KAREN REYES LOPEZ</t>
  </si>
  <si>
    <t>908748</t>
  </si>
  <si>
    <t>JORGE MELITON ALVARADO VILLARREAL</t>
  </si>
  <si>
    <t>908758</t>
  </si>
  <si>
    <t>ROSALINA AGUIRRE LUNA</t>
  </si>
  <si>
    <t>908821</t>
  </si>
  <si>
    <t>BEATRIZ ADRIANA NIEBLA RODRIGUEZ</t>
  </si>
  <si>
    <t>908822</t>
  </si>
  <si>
    <t>JOSE MIGUEL MARTINEZ NEVAREZ</t>
  </si>
  <si>
    <t>908840</t>
  </si>
  <si>
    <t>RAUL GRACIANO IBARRA</t>
  </si>
  <si>
    <t>908850</t>
  </si>
  <si>
    <t>ERIKA RENTERIA VILLA</t>
  </si>
  <si>
    <t>908888</t>
  </si>
  <si>
    <t>LUCIA CABRERA MORA</t>
  </si>
  <si>
    <t>908902</t>
  </si>
  <si>
    <t>RENE ANTONIO RAMIREZ SOSA</t>
  </si>
  <si>
    <t>908907</t>
  </si>
  <si>
    <t>CESAR CUITLAHUAC VERGARA NIEBLA</t>
  </si>
  <si>
    <t>908952</t>
  </si>
  <si>
    <t>EFRAIN VAZQUEZ MONCIVAIS</t>
  </si>
  <si>
    <t>908960</t>
  </si>
  <si>
    <t>LAURA TONATZIN VAZQUEZ CORDERO</t>
  </si>
  <si>
    <t>908986</t>
  </si>
  <si>
    <t>JORGE ARTURO VALENZUELA FAVELA</t>
  </si>
  <si>
    <t>908988</t>
  </si>
  <si>
    <t>CELESTE REYES HINOSTROZA</t>
  </si>
  <si>
    <t>908990</t>
  </si>
  <si>
    <t>FELIX CHAVEZ ACOSTA</t>
  </si>
  <si>
    <t>909053</t>
  </si>
  <si>
    <t>ROBERTO OMAR CASTAÑEDA RIVERA</t>
  </si>
  <si>
    <t>909067</t>
  </si>
  <si>
    <t>MAURO ARTURO VALENZUELA FLORES</t>
  </si>
  <si>
    <t>909068</t>
  </si>
  <si>
    <t>GUSTAVO ADRIAN MARQUEZ SANTACRUZ</t>
  </si>
  <si>
    <t>909069</t>
  </si>
  <si>
    <t>SUHEIL LETICIA ORNELAS MERAZ</t>
  </si>
  <si>
    <t>909070</t>
  </si>
  <si>
    <t>SANDRA IVONE VIZARRAGA ANDRADE</t>
  </si>
  <si>
    <t>909075</t>
  </si>
  <si>
    <t>LUIS FERNANDO YAÑEZ PANIAGUA</t>
  </si>
  <si>
    <t>909131</t>
  </si>
  <si>
    <t>TERESITA ODETTE EUZARRAGA PEINADO</t>
  </si>
  <si>
    <t>909322</t>
  </si>
  <si>
    <t>EMMANUEL LARA BANDERAS</t>
  </si>
  <si>
    <t>909362</t>
  </si>
  <si>
    <t>FATIMA DEL ROSARIO RAMIREZ PEREZ</t>
  </si>
  <si>
    <t>909503</t>
  </si>
  <si>
    <t>LUIS GERARDO GARCIA VAZQUEZ</t>
  </si>
  <si>
    <t>909560</t>
  </si>
  <si>
    <t>ALMA GUADALUPE GARCIA HERNANDEZ</t>
  </si>
  <si>
    <t>909644</t>
  </si>
  <si>
    <t>JESUS GUAJARDO SANABRIA</t>
  </si>
  <si>
    <t>909646</t>
  </si>
  <si>
    <t>JESUS RODRIGUEZ RODARTE</t>
  </si>
  <si>
    <t>909761</t>
  </si>
  <si>
    <t>JESUS ALBERTO ARENAS GOMEZ</t>
  </si>
  <si>
    <t>909762</t>
  </si>
  <si>
    <t>VICTOR MANUEL BARRON</t>
  </si>
  <si>
    <t>909779</t>
  </si>
  <si>
    <t>HUGO DANIEL PULGARIN GONZALEZ</t>
  </si>
  <si>
    <t>9420</t>
  </si>
  <si>
    <t>PRESTAMO HIPOTECARIO CONFIANZA</t>
  </si>
  <si>
    <t>9422</t>
  </si>
  <si>
    <t>PRESTAMO SEG MUTUALISTA</t>
  </si>
  <si>
    <t>9584</t>
  </si>
  <si>
    <t>ALDO OSIRIS PACHECO CALDERON</t>
  </si>
  <si>
    <t>9932</t>
  </si>
  <si>
    <t>MAS PAGO DE</t>
  </si>
  <si>
    <t>A1003906</t>
  </si>
  <si>
    <t>ELISA SALGADO ANGUIS</t>
  </si>
  <si>
    <t>A1005085</t>
  </si>
  <si>
    <t>AIRAM MONTSERRAT RAMIREZ BUENDIA</t>
  </si>
  <si>
    <t>A1005387</t>
  </si>
  <si>
    <t>VALERIA ESPINOSA FROST</t>
  </si>
  <si>
    <t>A1011179</t>
  </si>
  <si>
    <t>KATYA LIZETH RAMIREZ ROSALES</t>
  </si>
  <si>
    <t>A1020481</t>
  </si>
  <si>
    <t>CARLOS ENRIQUE MIER GARDEAZABAL</t>
  </si>
  <si>
    <t>A1020710</t>
  </si>
  <si>
    <t>VANESSA QUINONES BETANCOURT</t>
  </si>
  <si>
    <t>A1021015</t>
  </si>
  <si>
    <t>RAMCE PALOMA ESPARZA DUARTE</t>
  </si>
  <si>
    <t>A1023185</t>
  </si>
  <si>
    <t>JOAQUIN MARTINEZ BARRETERO</t>
  </si>
  <si>
    <t>A1023594</t>
  </si>
  <si>
    <t>ALBA MARIANA HERNANDEZ GUERRERO</t>
  </si>
  <si>
    <t>A1023665</t>
  </si>
  <si>
    <t>JUAN MARTIN REYES LUGO</t>
  </si>
  <si>
    <t>A1023827</t>
  </si>
  <si>
    <t>DIANA HERRERA GARCIA</t>
  </si>
  <si>
    <t>A1023963</t>
  </si>
  <si>
    <t>ABIGAIL ADAME GARCIA</t>
  </si>
  <si>
    <t>A1024300</t>
  </si>
  <si>
    <t>ANDREA L.GAMIZ SOTO</t>
  </si>
  <si>
    <t>A1026228</t>
  </si>
  <si>
    <t>GEORGINA DEL CARMEN VAZQUEZ DIAZ</t>
  </si>
  <si>
    <t>A1026287</t>
  </si>
  <si>
    <t>LUIS ALBERTO CARRILLO OSUNA</t>
  </si>
  <si>
    <t>A1026333</t>
  </si>
  <si>
    <t>RAYO EMERYT JACQUEZ FLORES</t>
  </si>
  <si>
    <t>A1026531</t>
  </si>
  <si>
    <t>DANIELA HERNANDEZ DELGADO</t>
  </si>
  <si>
    <t>A1026744</t>
  </si>
  <si>
    <t>ALEJANDRA NALLELY ALANIS BANUELOS</t>
  </si>
  <si>
    <t>A1026853</t>
  </si>
  <si>
    <t>DIANA CAROLINA JAIME ARENAS</t>
  </si>
  <si>
    <t>A1027178</t>
  </si>
  <si>
    <t>MESIAS EDWIN DOMINGUEZ AMAYA</t>
  </si>
  <si>
    <t>A1027308</t>
  </si>
  <si>
    <t>ANA ISABEL LOPEZ GARCIA</t>
  </si>
  <si>
    <t>A1027643</t>
  </si>
  <si>
    <t>BRIAN IVAN PEREZ ZAMORA</t>
  </si>
  <si>
    <t>A1028083</t>
  </si>
  <si>
    <t>JORGE ELIEL CANO ESPINOZA</t>
  </si>
  <si>
    <t>A1028288</t>
  </si>
  <si>
    <t>DELIA YARELI SALAS GONZALEZ</t>
  </si>
  <si>
    <t>A1028506</t>
  </si>
  <si>
    <t>DIEGO ALEJANDRO DIAZ RIOS</t>
  </si>
  <si>
    <t>A1029199</t>
  </si>
  <si>
    <t>ADRIANA ELIZABETH SALAZAR HERRERA</t>
  </si>
  <si>
    <t>A1029493</t>
  </si>
  <si>
    <t>MARIANA FLORES ESCARPITA</t>
  </si>
  <si>
    <t>A1029922</t>
  </si>
  <si>
    <t>GERARDO BARVOSA MUNOZ</t>
  </si>
  <si>
    <t>A1030360</t>
  </si>
  <si>
    <t>GABRIEL VARGAS HURTADO</t>
  </si>
  <si>
    <t>A1031041</t>
  </si>
  <si>
    <t>JOSE MERCADO BARRIOS</t>
  </si>
  <si>
    <t>A1031667</t>
  </si>
  <si>
    <t>ANDREA JAHEL MUNOZ GARCIA</t>
  </si>
  <si>
    <t>A1031685</t>
  </si>
  <si>
    <t>YARELI DEL CARMEN MURILLO MALDONADO</t>
  </si>
  <si>
    <t>A1031859</t>
  </si>
  <si>
    <t>HUGO ESTEBAN PALACIOS RIOS</t>
  </si>
  <si>
    <t>A1033463</t>
  </si>
  <si>
    <t>SAYRA LEONOR LIMONES VILLAR</t>
  </si>
  <si>
    <t>A1033470</t>
  </si>
  <si>
    <t>MARTHA CALEB CARREON GONZALEZ</t>
  </si>
  <si>
    <t>A1033487</t>
  </si>
  <si>
    <t>JOSE ANGEL LOPEZ TOVAR</t>
  </si>
  <si>
    <t>A1033606</t>
  </si>
  <si>
    <t>OMAR VELA SOTO</t>
  </si>
  <si>
    <t>A1033607</t>
  </si>
  <si>
    <t>ARMANDO ZAVALA SALAS</t>
  </si>
  <si>
    <t>A1034521</t>
  </si>
  <si>
    <t>MARISOL MAGDALENA MORENO CHAVEZ</t>
  </si>
  <si>
    <t>A1034527</t>
  </si>
  <si>
    <t>JUDITH AURORA SALDANA ESPARZA</t>
  </si>
  <si>
    <t>A1034536</t>
  </si>
  <si>
    <t>BLANCA AIMEE CABRERA CUELLAR</t>
  </si>
  <si>
    <t>A1034664</t>
  </si>
  <si>
    <t>PAOLA VANESSA VARELA CARREON</t>
  </si>
  <si>
    <t>A1034694</t>
  </si>
  <si>
    <t>BRENDA LARISSA HURTADO CHAVEZ</t>
  </si>
  <si>
    <t>A1034745</t>
  </si>
  <si>
    <t>DANIELA ELIZABETH CALDERON SAUCEDO</t>
  </si>
  <si>
    <t>A1034768</t>
  </si>
  <si>
    <t>ESMERALDA RODRIGUEZ MARTINEZ</t>
  </si>
  <si>
    <t>A1034769</t>
  </si>
  <si>
    <t>LODZIA VANESSA GUIJARRO REYES</t>
  </si>
  <si>
    <t>A1034783</t>
  </si>
  <si>
    <t>SALJI AASAI JACOBO VENTURA</t>
  </si>
  <si>
    <t>A1034790</t>
  </si>
  <si>
    <t>LUIS ROBERTO HERNANDEZ BALDERAS</t>
  </si>
  <si>
    <t>A1034801</t>
  </si>
  <si>
    <t>MARIA CRISTINA TORRES MEZA</t>
  </si>
  <si>
    <t>A1035245</t>
  </si>
  <si>
    <t>ALYN FABIOLA NUNEZ SANTOS</t>
  </si>
  <si>
    <t>A1036132</t>
  </si>
  <si>
    <t>CAROLINA GONZALEZ MACIAS</t>
  </si>
  <si>
    <t>A1036134</t>
  </si>
  <si>
    <t>ALFONSO CORRAL MARQUEZ</t>
  </si>
  <si>
    <t>A1036152</t>
  </si>
  <si>
    <t>MIROSLAVA HERRERA GALLEGOS</t>
  </si>
  <si>
    <t>A1036153</t>
  </si>
  <si>
    <t>JOSUE LARA ARELLANO</t>
  </si>
  <si>
    <t>A1036273</t>
  </si>
  <si>
    <t>ELIZABETH SANCHEZ GUERRERO</t>
  </si>
  <si>
    <t>A1036400</t>
  </si>
  <si>
    <t>ARMANDO ALBIZTEGUI RODRIGUEZ</t>
  </si>
  <si>
    <t>A1036419</t>
  </si>
  <si>
    <t>JORGE RICARDO DOMINGUEZ UNZUETA</t>
  </si>
  <si>
    <t>A1036452</t>
  </si>
  <si>
    <t>DULCE PAULINA CARDENAS ORTIZ</t>
  </si>
  <si>
    <t>A1036462</t>
  </si>
  <si>
    <t>JUAN CARLOS GRACIANO SIMENTAL</t>
  </si>
  <si>
    <t>A1036617</t>
  </si>
  <si>
    <t>ANGEL URIEL ALCANTAR FERNANDEZ</t>
  </si>
  <si>
    <t>A1036688</t>
  </si>
  <si>
    <t>LILIANA CAROLINA QUINONES REZA</t>
  </si>
  <si>
    <t>A1036702</t>
  </si>
  <si>
    <t>LAURA MELISSA RODARTE CABRERA</t>
  </si>
  <si>
    <t>A1038026</t>
  </si>
  <si>
    <t>FLOR PAULETTE MEDINA CORTEZ</t>
  </si>
  <si>
    <t>A1038064</t>
  </si>
  <si>
    <t>HEFZIBA JEHIELI CANO GALICIA</t>
  </si>
  <si>
    <t>A1039143</t>
  </si>
  <si>
    <t>MAX GAMALIEL ESPINOSA CORREA</t>
  </si>
  <si>
    <t>A1039168</t>
  </si>
  <si>
    <t>DAVID ZURISADAY GONZALEZ DELGADO</t>
  </si>
  <si>
    <t>A1039190</t>
  </si>
  <si>
    <t>MARYELA PEREDA SAUCEDO</t>
  </si>
  <si>
    <t>A1039490</t>
  </si>
  <si>
    <t>JAQUELINE CONTRERAS AMADOR</t>
  </si>
  <si>
    <t>A1039516</t>
  </si>
  <si>
    <t>BRANDON BENITEZ MARTINEZ</t>
  </si>
  <si>
    <t>A1039547</t>
  </si>
  <si>
    <t>LUIS ANGEL LOZOYA ROSAS</t>
  </si>
  <si>
    <t>A1039594</t>
  </si>
  <si>
    <t>JESSICA ANAYELI OCHOA GLORIA</t>
  </si>
  <si>
    <t>A1039635</t>
  </si>
  <si>
    <t>JESSICA VALERIA ROSSO SOTO</t>
  </si>
  <si>
    <t>A1039642</t>
  </si>
  <si>
    <t>VIRIDIANA SELENE TARIN SEGOVIA</t>
  </si>
  <si>
    <t>A1039744</t>
  </si>
  <si>
    <t>LUIS DANIEL ESQUIVEL LOPEZ</t>
  </si>
  <si>
    <t>A1039794</t>
  </si>
  <si>
    <t>CAROLINA HERRERA CARRASCO</t>
  </si>
  <si>
    <t>A1039942</t>
  </si>
  <si>
    <t>MARTHA GUADALUPE FERNANDEZ LOPEZ</t>
  </si>
  <si>
    <t>A1040108</t>
  </si>
  <si>
    <t>SILVIA JANETH MACIAS HERNANDEZ</t>
  </si>
  <si>
    <t>A1040290</t>
  </si>
  <si>
    <t>MARCELA GUADALUPE BANUELOS GOMEZ</t>
  </si>
  <si>
    <t>A1040666</t>
  </si>
  <si>
    <t>CLAUDIA CARRENO PULGARIN</t>
  </si>
  <si>
    <t>A1041412</t>
  </si>
  <si>
    <t>CINTHYA JANNELY LEYVA QUINTERO</t>
  </si>
  <si>
    <t>A1041483</t>
  </si>
  <si>
    <t>AYLEEND RUIZ ROMO</t>
  </si>
  <si>
    <t>A1041561</t>
  </si>
  <si>
    <t>ABIGAIL ONTIVEROS RUIZ</t>
  </si>
  <si>
    <t>A1041842</t>
  </si>
  <si>
    <t>ANA PATRICIA CARRILLO AGUILAR</t>
  </si>
  <si>
    <t>A1041919</t>
  </si>
  <si>
    <t>ALDRIN MISSAEL ORONA GONZALEZ</t>
  </si>
  <si>
    <t>A1042421</t>
  </si>
  <si>
    <t>MERCEDES NATALIE FERNANDEZ ESQUIVEL</t>
  </si>
  <si>
    <t>A1042868</t>
  </si>
  <si>
    <t>RODOLFO CABRALES MORALES</t>
  </si>
  <si>
    <t>A1044090</t>
  </si>
  <si>
    <t>AMERICA VEGA AGUIRRE</t>
  </si>
  <si>
    <t>A1044236</t>
  </si>
  <si>
    <t>ANDREA OBREGON RAMIREZ</t>
  </si>
  <si>
    <t>A1044437</t>
  </si>
  <si>
    <t>VICENTE AYALA VILLA</t>
  </si>
  <si>
    <t>A1044482</t>
  </si>
  <si>
    <t>EVA CAROLINA DIAZ MACIAS</t>
  </si>
  <si>
    <t>A1044711</t>
  </si>
  <si>
    <t>DIANA SOFIA VARGAS PEREZ</t>
  </si>
  <si>
    <t>A1046503</t>
  </si>
  <si>
    <t>ALEJANDRA LISSET SAHAGUN JIMENEZ</t>
  </si>
  <si>
    <t>A1048390</t>
  </si>
  <si>
    <t>LUIS ANDRES MACHADO SALAZAR</t>
  </si>
  <si>
    <t>A1048476</t>
  </si>
  <si>
    <t>JESUS MIGUEL JURADO JIMENEZ</t>
  </si>
  <si>
    <t>A1048596</t>
  </si>
  <si>
    <t>OSCAR DANIEL ACEVEDO DIAZ</t>
  </si>
  <si>
    <t>A1048631</t>
  </si>
  <si>
    <t>JAVIER GURROLA MARTINEZ</t>
  </si>
  <si>
    <t>A1048747</t>
  </si>
  <si>
    <t>MARGARITA HERRERA ROSALES</t>
  </si>
  <si>
    <t>A1048812</t>
  </si>
  <si>
    <t>MONSERRAT LOPEZ DOMINGUEZ</t>
  </si>
  <si>
    <t>A1048815</t>
  </si>
  <si>
    <t>MARIA FERNANDA LOZA MORENO</t>
  </si>
  <si>
    <t>A1048889</t>
  </si>
  <si>
    <t>LUZ AIDA PEREZ MARTINEZ</t>
  </si>
  <si>
    <t>A1049249</t>
  </si>
  <si>
    <t>ESTEBAN ALBERTO AGUILERA CECENAS</t>
  </si>
  <si>
    <t>A1052322</t>
  </si>
  <si>
    <t>ALEJANDRA TORRES ROCHA</t>
  </si>
  <si>
    <t>AL30684</t>
  </si>
  <si>
    <t>LIZETTE CELENE RAMIREZ CARDOZA</t>
  </si>
  <si>
    <t>AL31154</t>
  </si>
  <si>
    <t>UBALDO GARCIA SIMENTAL</t>
  </si>
  <si>
    <t>AL32406</t>
  </si>
  <si>
    <t>JESSICA ESMERALDA AYALA ROMERO</t>
  </si>
  <si>
    <t>AL32439</t>
  </si>
  <si>
    <t>DIANA LAURA CORTES SOSA</t>
  </si>
  <si>
    <t>AL32927</t>
  </si>
  <si>
    <t>DANIELA AREYIM VALLIN GARCIA</t>
  </si>
  <si>
    <t>AL36829</t>
  </si>
  <si>
    <t>ERICK ISMAEL HERNANDEZ RAMOS</t>
  </si>
  <si>
    <t>AL38119</t>
  </si>
  <si>
    <t>JESSICA VALENZUELA ORTIZ</t>
  </si>
  <si>
    <t>AL43679</t>
  </si>
  <si>
    <t>FERNANDO ALFONSO MENA MACIAS</t>
  </si>
  <si>
    <t>AL52263</t>
  </si>
  <si>
    <t>DALIA ALEJANDRA RETANA ROBLES</t>
  </si>
  <si>
    <t>AL52609</t>
  </si>
  <si>
    <t>VANESSA BLANCO LOPEZ</t>
  </si>
  <si>
    <t>AL52630</t>
  </si>
  <si>
    <t>JULIA GUADALUPE IBARRA MARTINEZ</t>
  </si>
  <si>
    <t>AL52681</t>
  </si>
  <si>
    <t>DIANA SARAHI CERVANTES MIRELES</t>
  </si>
  <si>
    <t>AL59506</t>
  </si>
  <si>
    <t>DIANA ELIZABETH TORRES ALVARADO</t>
  </si>
  <si>
    <t>AL59624</t>
  </si>
  <si>
    <t>ANAHI RIVAS DOMINGUEZ</t>
  </si>
  <si>
    <t>AL61264</t>
  </si>
  <si>
    <t>OMAR ALEJANDRO VILLARREAL GIL</t>
  </si>
  <si>
    <t>AL62684</t>
  </si>
  <si>
    <t>DIEGO IRWING FERMAN AGUIRRE</t>
  </si>
  <si>
    <t>AL66748</t>
  </si>
  <si>
    <t>MARTIN RODRIGUEZ NAJERA</t>
  </si>
  <si>
    <t>AL67236</t>
  </si>
  <si>
    <t>JESUS FRANCISCO MONTOYA GALINDO</t>
  </si>
  <si>
    <t>112300</t>
  </si>
  <si>
    <t>DEUDORES DIVERSOS POR COBRAR CP</t>
  </si>
  <si>
    <t>01H5062</t>
  </si>
  <si>
    <t>JOSE MANUEL GUEVARA SILVA</t>
  </si>
  <si>
    <t>02N0074</t>
  </si>
  <si>
    <t>JOEL RICARDO NEVAREZ DEL RIVERO</t>
  </si>
  <si>
    <t>03H5001</t>
  </si>
  <si>
    <t>ANDREA CECILIA ACOSTA HERNANDEZ</t>
  </si>
  <si>
    <t>03H5009</t>
  </si>
  <si>
    <t>ROSA ELVIRA MADRID AISPURO</t>
  </si>
  <si>
    <t>05L5036</t>
  </si>
  <si>
    <t>FERNANDO RODRIGUEZ JUAREZ</t>
  </si>
  <si>
    <t>05Q5054</t>
  </si>
  <si>
    <t>JORGE ANTONIO LIRA DE LA MORA</t>
  </si>
  <si>
    <t>06P5004</t>
  </si>
  <si>
    <t>MIZTLI ANGELICA ARONA RIOS</t>
  </si>
  <si>
    <t>07C5195</t>
  </si>
  <si>
    <t>JUAN DE DIOS GARCIA QUEZADA</t>
  </si>
  <si>
    <t>07H5007</t>
  </si>
  <si>
    <t>GUSTAVO ALFREDO CHAVEZ FLORES</t>
  </si>
  <si>
    <t>07I0009</t>
  </si>
  <si>
    <t>ALMA CRISTINA SALAS LEAL</t>
  </si>
  <si>
    <t>07I5004</t>
  </si>
  <si>
    <t>MARIA IRENE BETANCOURT CONDE</t>
  </si>
  <si>
    <t>087</t>
  </si>
  <si>
    <t>ISABEL REYNOSO</t>
  </si>
  <si>
    <t>089</t>
  </si>
  <si>
    <t>ADEUDO ALUMNOS X INSCRIPCIONES</t>
  </si>
  <si>
    <t>08D0034</t>
  </si>
  <si>
    <t>KARLA MARCELA IBARRA PARRA</t>
  </si>
  <si>
    <t>08E5002</t>
  </si>
  <si>
    <t>KEIDA ARREOLA ALDACO</t>
  </si>
  <si>
    <t>08I0011</t>
  </si>
  <si>
    <t>GEOVANA DE JESUS GARCIA DAVILA</t>
  </si>
  <si>
    <t>08J0017</t>
  </si>
  <si>
    <t>CITLALI MARIA ARONA NAVA</t>
  </si>
  <si>
    <t>08O5205</t>
  </si>
  <si>
    <t>RODOLFO ALONSO VIDALES</t>
  </si>
  <si>
    <t>08P5010</t>
  </si>
  <si>
    <t>GABRIEL CORTEZ MOLINA</t>
  </si>
  <si>
    <t>090</t>
  </si>
  <si>
    <t>INSCRIPCIONES BIOLOGIA GOMEZ PALACIO</t>
  </si>
  <si>
    <t>092</t>
  </si>
  <si>
    <t>IMPUESTOS A FAVOR IDE</t>
  </si>
  <si>
    <t>09A5459</t>
  </si>
  <si>
    <t>JAIME IRAM VARGAS BARRIENTOS</t>
  </si>
  <si>
    <t>09H5010</t>
  </si>
  <si>
    <t>MARCOS GONZALEZ CASARES</t>
  </si>
  <si>
    <t>09N5009</t>
  </si>
  <si>
    <t>JOSE ALONSO HERRERA ALVAREZ DEL CASTILLO</t>
  </si>
  <si>
    <t>09QA5074</t>
  </si>
  <si>
    <t>OMAR DE JESUS MEZA CRUZ</t>
  </si>
  <si>
    <t>09QA5088</t>
  </si>
  <si>
    <t>VALERIA ORTIZ ESCOBEDO</t>
  </si>
  <si>
    <t>09W5020</t>
  </si>
  <si>
    <t>RICARDO FAVIAN GARCIA ARRIETA</t>
  </si>
  <si>
    <t>10002000</t>
  </si>
  <si>
    <t>FACULTAD DE CIENCIAS BIOLOGICAS</t>
  </si>
  <si>
    <t>10059</t>
  </si>
  <si>
    <t>FLORINA AGUIRRE MONARREZ</t>
  </si>
  <si>
    <t>10077</t>
  </si>
  <si>
    <t>MARIA MAGDALENA ALANIS HERRERA</t>
  </si>
  <si>
    <t>1011190</t>
  </si>
  <si>
    <t>ALEXIS YAIR NUÑEZ ALVARADO</t>
  </si>
  <si>
    <t>10291</t>
  </si>
  <si>
    <t>JUAN FRANCISCO ARREOLA GALINDO</t>
  </si>
  <si>
    <t>10313</t>
  </si>
  <si>
    <t>FRANCISCO ARROYO CHAIREZ</t>
  </si>
  <si>
    <t>10355</t>
  </si>
  <si>
    <t>ALFONSO CARLOS AVILA DEL PALACIO</t>
  </si>
  <si>
    <t>1036090</t>
  </si>
  <si>
    <t>URIEL HUMBERTO QUIROZ DIAZ</t>
  </si>
  <si>
    <t>1110</t>
  </si>
  <si>
    <t>FAC. DE CIENCIAS QUIMICAS DE LA UJED</t>
  </si>
  <si>
    <t>1135</t>
  </si>
  <si>
    <t>ESC. PREPARATORIA DIURNA DE LA UJED</t>
  </si>
  <si>
    <t>1210</t>
  </si>
  <si>
    <t>UNIVERSIDAD JUAREZ DEL ESTADO DE DURANGO FACULTAD DE MEDICINA</t>
  </si>
  <si>
    <t>125003</t>
  </si>
  <si>
    <t>FAC. DE CIENCIAS QUIMICAS G.P. DE LA UJED</t>
  </si>
  <si>
    <t>1300</t>
  </si>
  <si>
    <t>FACULTAD DE CIENCIAS DE LA SALUD</t>
  </si>
  <si>
    <t>130205</t>
  </si>
  <si>
    <t>JESUS RICARDO LUNA SALAS</t>
  </si>
  <si>
    <t>150075</t>
  </si>
  <si>
    <t>MANUEL DE JESUS MARTINEZ AGUILAR</t>
  </si>
  <si>
    <t>150108</t>
  </si>
  <si>
    <t>JOSE HUGO MARTINEZ GUERRERO</t>
  </si>
  <si>
    <t>150114</t>
  </si>
  <si>
    <t>OSCAR GERARDO MARTINEZ GUERRERO</t>
  </si>
  <si>
    <t>150118</t>
  </si>
  <si>
    <t>CORIN MARTINEZ HERRERA</t>
  </si>
  <si>
    <t>150209</t>
  </si>
  <si>
    <t>CECILIA ARACELI MEDRANO VELA</t>
  </si>
  <si>
    <t>150239</t>
  </si>
  <si>
    <t>MIGUEL ANGEL MELENDEZ GUERRERO</t>
  </si>
  <si>
    <t>150291</t>
  </si>
  <si>
    <t>ENRIQUE MIJARES MARTINEZ</t>
  </si>
  <si>
    <t>150341</t>
  </si>
  <si>
    <t>VICTOR HUGO MONTOYA CONTRERAS</t>
  </si>
  <si>
    <t>150343</t>
  </si>
  <si>
    <t>EUSEBIO MONTIEL ANTUNA</t>
  </si>
  <si>
    <t>150425</t>
  </si>
  <si>
    <t>DAVID IGNACIO MOTA QUEZADA</t>
  </si>
  <si>
    <t>150439</t>
  </si>
  <si>
    <t>ALEJANDRA MUÑOZ GONZALEZ</t>
  </si>
  <si>
    <t>150446</t>
  </si>
  <si>
    <t>MARTHA ELIA MUÑOZ MARTINEZ</t>
  </si>
  <si>
    <t>160017</t>
  </si>
  <si>
    <t>SILVIA ISABEL NAJERA TEJADA</t>
  </si>
  <si>
    <t>180019</t>
  </si>
  <si>
    <t>GEORGINA IXTACCIHUATL OJEDA MIJARES</t>
  </si>
  <si>
    <t>190015</t>
  </si>
  <si>
    <t>JOSE DE LA CRUZ PACHECO ROJAS</t>
  </si>
  <si>
    <t>190139</t>
  </si>
  <si>
    <t>MARIA EUGENIA PEREZ HERRERA</t>
  </si>
  <si>
    <t>190206</t>
  </si>
  <si>
    <t>ALMA PATRICIA PIÑA GRISSMAN</t>
  </si>
  <si>
    <t>190264</t>
  </si>
  <si>
    <t>JOSE ANGEL PRIETO RUIZ</t>
  </si>
  <si>
    <t>200048</t>
  </si>
  <si>
    <t>JOSE APOLINAR QUIROZ ARRATIA</t>
  </si>
  <si>
    <t>200129</t>
  </si>
  <si>
    <t>MIGUEL AGUILERA ORTIZ</t>
  </si>
  <si>
    <t>20020</t>
  </si>
  <si>
    <t>VELIA PATRICIA BARRAGAN CISNEROS</t>
  </si>
  <si>
    <t>200220</t>
  </si>
  <si>
    <t>JULIO ROBERTO BETANCOURT CHAVEZ</t>
  </si>
  <si>
    <t>20045</t>
  </si>
  <si>
    <t>PATRICIA BAÑUELOS BARRERA</t>
  </si>
  <si>
    <t>20048</t>
  </si>
  <si>
    <t>ENRIQUETA DEL CARMEN BARRIOS FUENTES</t>
  </si>
  <si>
    <t>200534</t>
  </si>
  <si>
    <t>FELIPE DEL RIO OLAGUE</t>
  </si>
  <si>
    <t>200607</t>
  </si>
  <si>
    <t>MARIA DEL PILAR ESPARZA ALVARADO</t>
  </si>
  <si>
    <t>200912</t>
  </si>
  <si>
    <t>JOSE ANTONIO HERRERA DIAZ</t>
  </si>
  <si>
    <t>20148</t>
  </si>
  <si>
    <t>CLARA SOFIA BOLAÑOS BRETADO</t>
  </si>
  <si>
    <t>202144</t>
  </si>
  <si>
    <t>JOSE ELPIDIO RIVAS JURADO</t>
  </si>
  <si>
    <t>202175</t>
  </si>
  <si>
    <t>MANUEL GERARDO ROSALES GONZALEZ</t>
  </si>
  <si>
    <t>210039</t>
  </si>
  <si>
    <t>ROLANDO ERNESTO RAMIREZ MCLEAN</t>
  </si>
  <si>
    <t>210141</t>
  </si>
  <si>
    <t>MARIA DEL CARMEN REYES FIERRO</t>
  </si>
  <si>
    <t>210165</t>
  </si>
  <si>
    <t>RAFAEL REYES TIRADO</t>
  </si>
  <si>
    <t>210197</t>
  </si>
  <si>
    <t>JOSE ALEJANDRO RIOS VALLES</t>
  </si>
  <si>
    <t>210204</t>
  </si>
  <si>
    <t>ERNESTO RIOS VALLES</t>
  </si>
  <si>
    <t>210237</t>
  </si>
  <si>
    <t>ALVARO RENE RIVERA JARAMILLO</t>
  </si>
  <si>
    <t>210330</t>
  </si>
  <si>
    <t>JAVIER RODRIGUEZ JUAREZ</t>
  </si>
  <si>
    <t>210343</t>
  </si>
  <si>
    <t>CLAUDIA ELENA RODRIGUEZ MENDIOLA</t>
  </si>
  <si>
    <t>210347</t>
  </si>
  <si>
    <t>ENRIQUE RODRIGUEZ NATIVIDAD</t>
  </si>
  <si>
    <t>210381</t>
  </si>
  <si>
    <t>MIRIAM VERONICA DE MONSERRAT RODRIGUEZ SOTO</t>
  </si>
  <si>
    <t>220034</t>
  </si>
  <si>
    <t>MARIA GUADALUPE SALAS MEDINA</t>
  </si>
  <si>
    <t>220071</t>
  </si>
  <si>
    <t>CLAUDIA NORA SALCIDO MARTINEZ</t>
  </si>
  <si>
    <t>220243</t>
  </si>
  <si>
    <t>BLANCA ALICIA SEGOVIA LUNA</t>
  </si>
  <si>
    <t>220368</t>
  </si>
  <si>
    <t>RUBEN SOLIS RIOS</t>
  </si>
  <si>
    <t>2245</t>
  </si>
  <si>
    <t>CELESTINO FLORES LOPEZ</t>
  </si>
  <si>
    <t>2250</t>
  </si>
  <si>
    <t>JONATHAN GABRIEL ESCOBAR FLORES</t>
  </si>
  <si>
    <t>2256</t>
  </si>
  <si>
    <t>PERLA LIZETH ROMAN HERNANDEZ</t>
  </si>
  <si>
    <t>2270</t>
  </si>
  <si>
    <t>EDUARDO MENDOZA MAYA</t>
  </si>
  <si>
    <t>2271</t>
  </si>
  <si>
    <t>JESUS MIGUEL OLIVAS GARCIA</t>
  </si>
  <si>
    <t>230027</t>
  </si>
  <si>
    <t>MARIO TINOCO MONREAL</t>
  </si>
  <si>
    <t>230048</t>
  </si>
  <si>
    <t>250053</t>
  </si>
  <si>
    <t>BEATRIZ ELENA VALLES SALAS</t>
  </si>
  <si>
    <t>250116</t>
  </si>
  <si>
    <t>ALEJANDRO VAZQUEZ MELERO</t>
  </si>
  <si>
    <t>250134</t>
  </si>
  <si>
    <t>SAUL VAZQUEZ QUIÑONES</t>
  </si>
  <si>
    <t>250252</t>
  </si>
  <si>
    <t>MARIA DEYANIRA VILLARREAL SOLIS</t>
  </si>
  <si>
    <t>250255</t>
  </si>
  <si>
    <t>FRANCISCO MARTIN VILLARREAL SOLIS</t>
  </si>
  <si>
    <t>301102</t>
  </si>
  <si>
    <t>GERARDO JIMENEZ GONZALEZ</t>
  </si>
  <si>
    <t>30192</t>
  </si>
  <si>
    <t>GERARDO HORACIO CASTAÑEDA ALVARADO</t>
  </si>
  <si>
    <t>3381</t>
  </si>
  <si>
    <t>IVA POR RECUPERAR URES</t>
  </si>
  <si>
    <t>3382</t>
  </si>
  <si>
    <t>ISR ASIMILABLES POR RECUPERAR URES</t>
  </si>
  <si>
    <t>3391</t>
  </si>
  <si>
    <t>ISR ARRENDAMIENTOS POR RECUPERAR URES</t>
  </si>
  <si>
    <t>3392</t>
  </si>
  <si>
    <t>ISR SERVICIOS PROF POR RECUPERAR URES</t>
  </si>
  <si>
    <t>3848</t>
  </si>
  <si>
    <t>RECUPERACION AJUSTE ANUAL ISR</t>
  </si>
  <si>
    <t>4190</t>
  </si>
  <si>
    <t>S.T.A.U.J.E.D.</t>
  </si>
  <si>
    <t>4200</t>
  </si>
  <si>
    <t>S.T.E.U.J.E.D.</t>
  </si>
  <si>
    <t>50010</t>
  </si>
  <si>
    <t>PEDRO DE LA CRUZ ALVAREZ</t>
  </si>
  <si>
    <t>50025</t>
  </si>
  <si>
    <t>SARAI DE LA PARRA CASTAÑOS</t>
  </si>
  <si>
    <t>50099</t>
  </si>
  <si>
    <t>MA. DEL PILAR DERAS VALDEZ</t>
  </si>
  <si>
    <t>7780</t>
  </si>
  <si>
    <t>FAC. MEDICINA G.P. DE LA UJED</t>
  </si>
  <si>
    <t>80343</t>
  </si>
  <si>
    <t>MIGUEL ANGEL GODOY LIZARDO</t>
  </si>
  <si>
    <t>80627</t>
  </si>
  <si>
    <t>ALFONSO GUTIERREZ ROCHA</t>
  </si>
  <si>
    <t>80645</t>
  </si>
  <si>
    <t>MARIA DEL ROCIO GUZMAN BENAVENTE</t>
  </si>
  <si>
    <t>90087</t>
  </si>
  <si>
    <t>VELIA GUADALUPE HERNANDEZ GONZALEZ</t>
  </si>
  <si>
    <t>90217</t>
  </si>
  <si>
    <t>JUAN CARLOS HERRERA CARDENAS</t>
  </si>
  <si>
    <t>90250</t>
  </si>
  <si>
    <t>JOSE OTHON HUERTA HERRERA</t>
  </si>
  <si>
    <t>90265</t>
  </si>
  <si>
    <t>NORMA HUIZAR HERNANDEZ</t>
  </si>
  <si>
    <t>902819</t>
  </si>
  <si>
    <t>MARIO GAETA RODRIGUEZ</t>
  </si>
  <si>
    <t>902850</t>
  </si>
  <si>
    <t>ELEAZAR RAMOS VARELA</t>
  </si>
  <si>
    <t>902976</t>
  </si>
  <si>
    <t>HECTOR MORENO LOERA</t>
  </si>
  <si>
    <t>903004</t>
  </si>
  <si>
    <t>RAMON GIL CARREON GALLEGOS</t>
  </si>
  <si>
    <t>903028</t>
  </si>
  <si>
    <t>ERNESTO GEOVANI FIGUEROA GONZALEZ</t>
  </si>
  <si>
    <t>903089</t>
  </si>
  <si>
    <t>ISABEL BERISTAIN GARCIA</t>
  </si>
  <si>
    <t>903090</t>
  </si>
  <si>
    <t>MONICA GALLEGOS ALVARADO</t>
  </si>
  <si>
    <t>903118</t>
  </si>
  <si>
    <t>FERNANDO MARTINEZ MUÑOZ</t>
  </si>
  <si>
    <t>903119</t>
  </si>
  <si>
    <t>CARLOS ALEJANDRO ESPINOSA DEL CAMPO</t>
  </si>
  <si>
    <t>903224</t>
  </si>
  <si>
    <t>RAFAEL MIER CISNEROS</t>
  </si>
  <si>
    <t>903605</t>
  </si>
  <si>
    <t>AHMED SAHID RENE RAMOS PULIDO</t>
  </si>
  <si>
    <t>903655</t>
  </si>
  <si>
    <t>ALBERTO SORIA FLORES</t>
  </si>
  <si>
    <t>903800</t>
  </si>
  <si>
    <t>JOSE JAVIER CORRAL RIVAS</t>
  </si>
  <si>
    <t>903836</t>
  </si>
  <si>
    <t>MIGUEL ANGEL PAEZ HERNANDEZ</t>
  </si>
  <si>
    <t>903986</t>
  </si>
  <si>
    <t>MASSIMO GATTA</t>
  </si>
  <si>
    <t>904097</t>
  </si>
  <si>
    <t>CLAUDIA GORETTI MONCISVAIS MARTINEZ</t>
  </si>
  <si>
    <t>904104</t>
  </si>
  <si>
    <t>ROSA MARTHA ORTEGA MARTINEZ</t>
  </si>
  <si>
    <t>904105</t>
  </si>
  <si>
    <t>GABRIELA VITAL RUMEBE</t>
  </si>
  <si>
    <t>904116</t>
  </si>
  <si>
    <t>KARLA MARIA REYNOSO VARGAS</t>
  </si>
  <si>
    <t>904125</t>
  </si>
  <si>
    <t>NADIA PATRICIA MEJIA ROSALES</t>
  </si>
  <si>
    <t>904137</t>
  </si>
  <si>
    <t>MARTIN CORTEZ ORTIZ</t>
  </si>
  <si>
    <t>904138</t>
  </si>
  <si>
    <t>CYNTHIA TERESA QUIÑONES MARTINEZ</t>
  </si>
  <si>
    <t>904261</t>
  </si>
  <si>
    <t>DAVID JAHEL GARCIA AVENDAÑO</t>
  </si>
  <si>
    <t>904544</t>
  </si>
  <si>
    <t>VIRGINIA BERUMEN VAZQUEZ</t>
  </si>
  <si>
    <t>904550</t>
  </si>
  <si>
    <t>PEDRO BASILIO DAVILA MONTAÑO</t>
  </si>
  <si>
    <t>904690</t>
  </si>
  <si>
    <t>OMAR DE JESUS BASIO REYES</t>
  </si>
  <si>
    <t>904700</t>
  </si>
  <si>
    <t>SUGEY ILIANA NEVAREZ AYALA</t>
  </si>
  <si>
    <t>904718</t>
  </si>
  <si>
    <t>EDGAR ALAN ARROYO CISNEROS</t>
  </si>
  <si>
    <t>904762</t>
  </si>
  <si>
    <t>LINA MARGARITA SALAS CASTILLO</t>
  </si>
  <si>
    <t>905008</t>
  </si>
  <si>
    <t>ANA VIRGINIA GARDUÑO ALVAREZ TOSTADO</t>
  </si>
  <si>
    <t>905014</t>
  </si>
  <si>
    <t>ALFONSO VARGAS QUIÑONES</t>
  </si>
  <si>
    <t>905132</t>
  </si>
  <si>
    <t>LUIS ALONSO HERNANDEZ PACHECO</t>
  </si>
  <si>
    <t>905134</t>
  </si>
  <si>
    <t>DAMIAN ISLAS MONDRAGON</t>
  </si>
  <si>
    <t>905235</t>
  </si>
  <si>
    <t>JESUS GUILLERMO SOTELO ASEF</t>
  </si>
  <si>
    <t>905377</t>
  </si>
  <si>
    <t>JORGE ARTURO GONZALEZ RAMIREZ</t>
  </si>
  <si>
    <t>905487</t>
  </si>
  <si>
    <t>SILVIA OCAÑAS AYALA</t>
  </si>
  <si>
    <t>905588</t>
  </si>
  <si>
    <t>RENE HOMERO LARA CASTRO</t>
  </si>
  <si>
    <t>905622</t>
  </si>
  <si>
    <t>REBECA IMELDA PESCADOR DE LA PEÑA</t>
  </si>
  <si>
    <t>905843</t>
  </si>
  <si>
    <t>JESUS FERNANDO GUERRERO RODRIGUEZ</t>
  </si>
  <si>
    <t>905916</t>
  </si>
  <si>
    <t>IXCHEL GAMIZ PEREZ</t>
  </si>
  <si>
    <t>906029</t>
  </si>
  <si>
    <t>JUAN MIGUEL BORJA JIMENEZ</t>
  </si>
  <si>
    <t>906061</t>
  </si>
  <si>
    <t>NOHEMI DEL CARMEN ALVARADO MONROY</t>
  </si>
  <si>
    <t>906071</t>
  </si>
  <si>
    <t>JOSE ALFREDO AREVALO DIAZ</t>
  </si>
  <si>
    <t>906086</t>
  </si>
  <si>
    <t>JOSE ARMANDO SAENZ ESQUEDA</t>
  </si>
  <si>
    <t>906087</t>
  </si>
  <si>
    <t>MARIA DE LOS ANGELES SAENZ ESQUEDA</t>
  </si>
  <si>
    <t>906265</t>
  </si>
  <si>
    <t>DIANA ARACELI MENDEZ MARTINEZ</t>
  </si>
  <si>
    <t>906274</t>
  </si>
  <si>
    <t>YOLANDA GUADALUPE CHAVEZ MORENO</t>
  </si>
  <si>
    <t>906348</t>
  </si>
  <si>
    <t>PABLO VAZQUEZ CISNEROS</t>
  </si>
  <si>
    <t>906381</t>
  </si>
  <si>
    <t>OSCAR EDUARDO ALMEDA OJEDA</t>
  </si>
  <si>
    <t>906893</t>
  </si>
  <si>
    <t>ALMA PATRICIA SANTILLAN SIDON</t>
  </si>
  <si>
    <t>907248</t>
  </si>
  <si>
    <t>ARMANDO OVALLE MARTINEZ</t>
  </si>
  <si>
    <t>907274</t>
  </si>
  <si>
    <t>SERGIO LEONEL SIMENTAL RODRIGUEZ</t>
  </si>
  <si>
    <t>907773</t>
  </si>
  <si>
    <t>GAMALIEL OCHOA SERRANO</t>
  </si>
  <si>
    <t>908162</t>
  </si>
  <si>
    <t>JAZZIEL ORTEGON LOPEZ</t>
  </si>
  <si>
    <t>908163</t>
  </si>
  <si>
    <t>SERGIO ALAN PIÑA AMAYA</t>
  </si>
  <si>
    <t>908322</t>
  </si>
  <si>
    <t>RUTH ELIZABETH ALANIS BAÑUELOS</t>
  </si>
  <si>
    <t>908360</t>
  </si>
  <si>
    <t>BRICIA YOLANDA QUINTERO PEÑA</t>
  </si>
  <si>
    <t>908407</t>
  </si>
  <si>
    <t>YAZBETH NEVAREZ VELARDE</t>
  </si>
  <si>
    <t>908724</t>
  </si>
  <si>
    <t>ALEJANDRA GUADALUPE VAZQUEZ RAYGOZA</t>
  </si>
  <si>
    <t>908756</t>
  </si>
  <si>
    <t>JUAN RENTERIA SOTO</t>
  </si>
  <si>
    <t>908792</t>
  </si>
  <si>
    <t>JAVIER HERNANDEZ VELASCO</t>
  </si>
  <si>
    <t>908857</t>
  </si>
  <si>
    <t>NORBERTO DOMINGUEZ AMAYA</t>
  </si>
  <si>
    <t>908870</t>
  </si>
  <si>
    <t>ALAN MAURICIO ARREOLA VILLASEÑOR</t>
  </si>
  <si>
    <t>909157</t>
  </si>
  <si>
    <t>MARA IBETH CAMPOS ALMAZAN</t>
  </si>
  <si>
    <t>909406</t>
  </si>
  <si>
    <t>SAUL SARABIA LOPEZ</t>
  </si>
  <si>
    <t>909520</t>
  </si>
  <si>
    <t>LUIS ARTURO HERNANDEZ PACHECO</t>
  </si>
  <si>
    <t>909580</t>
  </si>
  <si>
    <t>JOSE RAFAEL MINJARES FUENTES</t>
  </si>
  <si>
    <t>909710</t>
  </si>
  <si>
    <t>JULIO GERARDO LOZOYA DIOSDADO</t>
  </si>
  <si>
    <t>909829</t>
  </si>
  <si>
    <t>ADRIANA VALENZUELA HERNANDEZ</t>
  </si>
  <si>
    <t>910098</t>
  </si>
  <si>
    <t>MIGUEL ALFONSO QUIÑONES REVELES</t>
  </si>
  <si>
    <t>9165</t>
  </si>
  <si>
    <t>ARTURO BETANCOURT DE LA TORRE</t>
  </si>
  <si>
    <t>91N0167</t>
  </si>
  <si>
    <t>LAURA WENDY ZAZUETA CARRILLO</t>
  </si>
  <si>
    <t>9204</t>
  </si>
  <si>
    <t>STEUJED GOMEZ PALACIO</t>
  </si>
  <si>
    <t>97I0021</t>
  </si>
  <si>
    <t>MA. DEL CARMEN PONCE RODRIGUEZ</t>
  </si>
  <si>
    <t>9830</t>
  </si>
  <si>
    <t>FAC. DE CIENCIAS FORESTALES DE LA UJED</t>
  </si>
  <si>
    <t>9939</t>
  </si>
  <si>
    <t>99H5057</t>
  </si>
  <si>
    <t>JUAN FRANCISCO MACIEL NAJERA</t>
  </si>
  <si>
    <t>A1003883</t>
  </si>
  <si>
    <t>DANIEL ELIZALDE BARBOSA</t>
  </si>
  <si>
    <t>A1010980</t>
  </si>
  <si>
    <t>SUSANA ISABEL HINOJOSA ESPINOZA</t>
  </si>
  <si>
    <t>A1011654</t>
  </si>
  <si>
    <t>ADREAN SAMAEL FLORES ESPITUNAL</t>
  </si>
  <si>
    <t>A1014680</t>
  </si>
  <si>
    <t>JUAN JOSE VEGA MIRANDA</t>
  </si>
  <si>
    <t>A1015101</t>
  </si>
  <si>
    <t>AMEYALLI AVILA FRAIRE</t>
  </si>
  <si>
    <t>A1018025</t>
  </si>
  <si>
    <t>JAVIER ALONSO TEJEDA AVALOS</t>
  </si>
  <si>
    <t>A1018244</t>
  </si>
  <si>
    <t>CRISTINA VAZQUEZ GONZALEZ</t>
  </si>
  <si>
    <t>A1019538</t>
  </si>
  <si>
    <t>ERNESTO GERARDO MIRANDA MORALES</t>
  </si>
  <si>
    <t>A1021140</t>
  </si>
  <si>
    <t>LAURA LYNET ELIZARRARAS LERMA</t>
  </si>
  <si>
    <t>A1022636</t>
  </si>
  <si>
    <t>IVONNE PEREZ GONZALEZ</t>
  </si>
  <si>
    <t>A1026465</t>
  </si>
  <si>
    <t>DAVID GUEVARA SILVA</t>
  </si>
  <si>
    <t>A1027309</t>
  </si>
  <si>
    <t>CRISTINA LIZETH SIGALA CERROS</t>
  </si>
  <si>
    <t>A1030344</t>
  </si>
  <si>
    <t>ANA PAULINA ARREOLA AVILA</t>
  </si>
  <si>
    <t>A1030905</t>
  </si>
  <si>
    <t>JUAN CRISTOBAL ORTEGA MORENO</t>
  </si>
  <si>
    <t>A1033902</t>
  </si>
  <si>
    <t>CITLALLI EDITH ALEMAN RODRIGUEZ</t>
  </si>
  <si>
    <t>A1033934</t>
  </si>
  <si>
    <t>LORENZO DANIEL LOPEZ HERNANDEZ</t>
  </si>
  <si>
    <t>A1034022</t>
  </si>
  <si>
    <t>ALEJANDRO ESPINOZA BARAJAS</t>
  </si>
  <si>
    <t>A1034353</t>
  </si>
  <si>
    <t>ADRIAN GUTIERREZ HARO</t>
  </si>
  <si>
    <t>A1034459</t>
  </si>
  <si>
    <t>ALBERT CASTILLO LOPEZ</t>
  </si>
  <si>
    <t>A1034552</t>
  </si>
  <si>
    <t>LIZBETH VILLAGRANA SAUCEDO</t>
  </si>
  <si>
    <t>A1035106</t>
  </si>
  <si>
    <t>JESSICA LIZBETH CORIA ARELLANO</t>
  </si>
  <si>
    <t>A1049311</t>
  </si>
  <si>
    <t>A1049777</t>
  </si>
  <si>
    <t>JORGE LUIS ASTORGA REYES</t>
  </si>
  <si>
    <t>A1050035</t>
  </si>
  <si>
    <t>MAGALI JEANETH LOPEZ CALDERON</t>
  </si>
  <si>
    <t>A1051654</t>
  </si>
  <si>
    <t>ALDO RAFAEL MARTINEZ SIFUENTES</t>
  </si>
  <si>
    <t>A1056148</t>
  </si>
  <si>
    <t>ARACELI VALENZUELA HERRERA</t>
  </si>
  <si>
    <t>A1063860</t>
  </si>
  <si>
    <t>LUZ MARIA SALAZAR SANCHEZ</t>
  </si>
  <si>
    <t>A1064393</t>
  </si>
  <si>
    <t>FLOR DE MARIA RODRIGUEZ VALLES</t>
  </si>
  <si>
    <t>A1080727</t>
  </si>
  <si>
    <t>SERGIO DELGADILLO GALINDO</t>
  </si>
  <si>
    <t>A1080729</t>
  </si>
  <si>
    <t>JUAN FRANCISCO PEREZ CRUZ</t>
  </si>
  <si>
    <t>A1080767</t>
  </si>
  <si>
    <t>VICTOR DANIEL NUNEZ RETANA</t>
  </si>
  <si>
    <t>AL23594</t>
  </si>
  <si>
    <t>PAOLA BERENICE GRANADOS FITCH</t>
  </si>
  <si>
    <t>AL28060</t>
  </si>
  <si>
    <t>JOSUE JOEL MORENO ASTORGA</t>
  </si>
  <si>
    <t>AL30629</t>
  </si>
  <si>
    <t>OSWALDO RODRIGUEZ AMAYA</t>
  </si>
  <si>
    <t>AL33279</t>
  </si>
  <si>
    <t>JESUS FERNANDO MARTINEZ RIVAS</t>
  </si>
  <si>
    <t>AL40151</t>
  </si>
  <si>
    <t>NORMA GUADALUPE ROMERO MORENO</t>
  </si>
  <si>
    <t>AL51965</t>
  </si>
  <si>
    <t>JOSE MANUEL CARRILLO MARTINEZ</t>
  </si>
  <si>
    <t>AL62557</t>
  </si>
  <si>
    <t>ROSA MARIA ESTRADA LOERA</t>
  </si>
  <si>
    <t>AL64308</t>
  </si>
  <si>
    <t>ARLETH MARIA PELAEZ MARCIGLIA</t>
  </si>
  <si>
    <t>AL66796</t>
  </si>
  <si>
    <t>ALBERTO ISMAEL RIVERA RODRIGUEZ</t>
  </si>
  <si>
    <t>BE901013</t>
  </si>
  <si>
    <t>GERARDO BERUMEN TORRES</t>
  </si>
  <si>
    <t>RO890111</t>
  </si>
  <si>
    <t>GUSTAVO RODRIGUEZ RUIZ</t>
  </si>
  <si>
    <t>112400</t>
  </si>
  <si>
    <t>INGRESOS POR RECUPERAR CORTO PLAZO</t>
  </si>
  <si>
    <t>11241000</t>
  </si>
  <si>
    <t>SUBSIDIOS POR COBRAR</t>
  </si>
  <si>
    <t>11241100</t>
  </si>
  <si>
    <t>FEDERAL</t>
  </si>
  <si>
    <t>11241101</t>
  </si>
  <si>
    <t>SUBSIDIO FEDERAL ORDINARIO</t>
  </si>
  <si>
    <t>11241102</t>
  </si>
  <si>
    <t>SUBSIDIO FEDERAL EXTRAORDINARIO</t>
  </si>
  <si>
    <t>11241103</t>
  </si>
  <si>
    <t>SUBSIDIO FEDERAL ESPECIFICO</t>
  </si>
  <si>
    <t>11241200</t>
  </si>
  <si>
    <t>ESTATAL</t>
  </si>
  <si>
    <t>11241201</t>
  </si>
  <si>
    <t>SUBSIDIO ESTATAL ORDINARIO</t>
  </si>
  <si>
    <t>11241203</t>
  </si>
  <si>
    <t>SUBSIDIO ESTATAL ESPECIFICO</t>
  </si>
  <si>
    <t>11241400</t>
  </si>
  <si>
    <t>PROPIOS UJED</t>
  </si>
  <si>
    <t>11241401</t>
  </si>
  <si>
    <t>11242000</t>
  </si>
  <si>
    <t>SUBSIDIO POR ANTICIPADO</t>
  </si>
  <si>
    <t>11242200</t>
  </si>
  <si>
    <t>11242203</t>
  </si>
  <si>
    <t>113100</t>
  </si>
  <si>
    <t>ANTICIPO A PROVEEDORES POR ADQUISICION DE BIENES Y PRESTACION DE SERVICIOS A CP</t>
  </si>
  <si>
    <t>00000038</t>
  </si>
  <si>
    <t>CONSEJO NACIONAL DEL DEPORTE DE LA EDUCACION, A.C.</t>
  </si>
  <si>
    <t>00000068</t>
  </si>
  <si>
    <t>FERRETERIA DURANGO, S.A. DE C.V.</t>
  </si>
  <si>
    <t>00000075</t>
  </si>
  <si>
    <t>FUNERALES HERNANDEZ DE DURANGO, S.A. DE C.V.</t>
  </si>
  <si>
    <t>00000104</t>
  </si>
  <si>
    <t>MANZO SERRANO ALFONSO</t>
  </si>
  <si>
    <t>00000127</t>
  </si>
  <si>
    <t>OFFICE DEPOT DE MEXICO, S.A. DE C.V.</t>
  </si>
  <si>
    <t>00000139</t>
  </si>
  <si>
    <t>PROVEEDORA CHEVROLET S.A. DE C.V.</t>
  </si>
  <si>
    <t>00000140</t>
  </si>
  <si>
    <t>PROVEEDORA DE CONSUMIBLES DE DURANGO SA CV (PRODECO)</t>
  </si>
  <si>
    <t>00000174</t>
  </si>
  <si>
    <t>UNIPARTS S.A. DE C.V.</t>
  </si>
  <si>
    <t>00000207</t>
  </si>
  <si>
    <t>HOME DEPOT MEXICO S DE RL DE CV</t>
  </si>
  <si>
    <t>00000216</t>
  </si>
  <si>
    <t>SERVICIO VAZQUEZ GALINDO, S.A. DE C.V.</t>
  </si>
  <si>
    <t>00000226</t>
  </si>
  <si>
    <t>MARTINEZ VAZQUEZ GABRIELA GUADALUPE</t>
  </si>
  <si>
    <t>00000230</t>
  </si>
  <si>
    <t>NUEVA WAL MART DE MEXICO, S. DE R.L. DE C.V.</t>
  </si>
  <si>
    <t>00000233</t>
  </si>
  <si>
    <t>MULTISERVICIOS EN RADIODIFUSION, S.A. DE C.V.</t>
  </si>
  <si>
    <t>00000274</t>
  </si>
  <si>
    <t>ZAPATERIAS SUPER, S.A. DE C.V.</t>
  </si>
  <si>
    <t>00000306</t>
  </si>
  <si>
    <t>RAMIREZ BONILLA MARIA ELENA</t>
  </si>
  <si>
    <t>00000313</t>
  </si>
  <si>
    <t>BETANCOURT MURGA JORGE ARTURO</t>
  </si>
  <si>
    <t>00000332</t>
  </si>
  <si>
    <t>SERVICIO POSTAL MEXICANO</t>
  </si>
  <si>
    <t>00000341</t>
  </si>
  <si>
    <t>CISNEROS GONZALEZ LEONOR</t>
  </si>
  <si>
    <t>00000351</t>
  </si>
  <si>
    <t>QUALITAS COMPANIA DE SEGUROS SA DE CV</t>
  </si>
  <si>
    <t>00000371</t>
  </si>
  <si>
    <t>DURANGO AUTOMOTORES S DE RL DE CV</t>
  </si>
  <si>
    <t>00000394</t>
  </si>
  <si>
    <t>GONZALEZ CERVANTES CARLOS ALBERTO</t>
  </si>
  <si>
    <t>00000396</t>
  </si>
  <si>
    <t>FORMACION GRAFICA SA DE CV</t>
  </si>
  <si>
    <t>00000400</t>
  </si>
  <si>
    <t>THE BRITISH COUNCIL AC</t>
  </si>
  <si>
    <t>00000416</t>
  </si>
  <si>
    <t>GOBIERNO DEL ESTADO DE DURANGO</t>
  </si>
  <si>
    <t>00000488</t>
  </si>
  <si>
    <t>AGUAS DEL MUNICIPIO DE DURANGO</t>
  </si>
  <si>
    <t>00000489</t>
  </si>
  <si>
    <t>DISTRIBUIDORA LIVERPOOL SA DE CV</t>
  </si>
  <si>
    <t>00000506</t>
  </si>
  <si>
    <t>AXA SEGUROS SA DE CV</t>
  </si>
  <si>
    <t>00000531</t>
  </si>
  <si>
    <t>HONORABLE AYUNTAMIENTO DEL MUNICIPIO DE DURANGO</t>
  </si>
  <si>
    <t>00000560</t>
  </si>
  <si>
    <t>AUTOTRANSPORTES DE CARGA TRESGUERRAS SA DE CV</t>
  </si>
  <si>
    <t>00000570</t>
  </si>
  <si>
    <t>GORDILLO DUARTE JUAN JOSE</t>
  </si>
  <si>
    <t>00000702</t>
  </si>
  <si>
    <t>ASOCIACION NACIONAL DE UNIVERSIDADES E INSTITUCIONES DE EDUCACION SUPERIOR DE LA REPUBLICA MEXICANA, A.C.</t>
  </si>
  <si>
    <t>00000731</t>
  </si>
  <si>
    <t>CRIDUSA, S.A. DE C.V.</t>
  </si>
  <si>
    <t>00000821</t>
  </si>
  <si>
    <t>AVANCE Y TECNOLOGIA EN PLASTICOS, S.A. DE C.V.</t>
  </si>
  <si>
    <t>00000830</t>
  </si>
  <si>
    <t>FONDO DE CULTURA ECONOMICA</t>
  </si>
  <si>
    <t>00000835</t>
  </si>
  <si>
    <t>VIEWHAUS SISTEMAS, S.A. DE C.V.</t>
  </si>
  <si>
    <t>00000836</t>
  </si>
  <si>
    <t>SIGMA-ALDRICH QUIMICA, S. DE R.L. DE C.V.</t>
  </si>
  <si>
    <t>00000839</t>
  </si>
  <si>
    <t>MAQUINARIA DURANGO, S.A. DE C.V.</t>
  </si>
  <si>
    <t>00000858</t>
  </si>
  <si>
    <t>27 MICRAS INTERNACIONAL, S.A. DE C.V.</t>
  </si>
  <si>
    <t>00000895</t>
  </si>
  <si>
    <t>EL CRISOL, S.A. DE C.V.</t>
  </si>
  <si>
    <t>00000897</t>
  </si>
  <si>
    <t>METALICOS DAVILA, S.A. DE C.V.</t>
  </si>
  <si>
    <t>00000902</t>
  </si>
  <si>
    <t>BIO RAD, S.A.</t>
  </si>
  <si>
    <t>00000915</t>
  </si>
  <si>
    <t>CENTRO NACIONAL DE EVALUACION PARA LA EDUCACION SUPERIOR, A.C.</t>
  </si>
  <si>
    <t>00000916</t>
  </si>
  <si>
    <t>FORESTRY SUPPLIERS, INC.</t>
  </si>
  <si>
    <t>00000929</t>
  </si>
  <si>
    <t>CORONA CARRETE JUAN FERNANDO</t>
  </si>
  <si>
    <t>00001069</t>
  </si>
  <si>
    <t>AUTOBUSES ESTRELLA BLANCA, S.A. DE C.V. Y EMPRESAS COORDINADAS</t>
  </si>
  <si>
    <t>00001102</t>
  </si>
  <si>
    <t>COLEGIO DE EDUCACION PROFESIONAL TECNICA DEL ESTADO DE DURANGO</t>
  </si>
  <si>
    <t>00001259</t>
  </si>
  <si>
    <t>BUSTAMANTE ALVARADO SAUL</t>
  </si>
  <si>
    <t>00001304</t>
  </si>
  <si>
    <t>ROTO CRISTALES Y PARTES, S.A. DE C.V.</t>
  </si>
  <si>
    <t>00001318</t>
  </si>
  <si>
    <t>LIBRERIA DE PORRUA HERMANOS Y COMPANIA, SA DE CV</t>
  </si>
  <si>
    <t>00001490</t>
  </si>
  <si>
    <t>SEGUROS INBURSA S A</t>
  </si>
  <si>
    <t>00001573</t>
  </si>
  <si>
    <t>UNIVERSIDAD DE GUADALAJARA</t>
  </si>
  <si>
    <t>00001785</t>
  </si>
  <si>
    <t>GEFORMAS, S.A. DE C.V.</t>
  </si>
  <si>
    <t>00001908</t>
  </si>
  <si>
    <t>MEDINA HERNANDEZ J.NATIVIDAD</t>
  </si>
  <si>
    <t>00001947</t>
  </si>
  <si>
    <t>APPLE OPERATIONS MEXICO, S.A. DE C.V.</t>
  </si>
  <si>
    <t>00002000</t>
  </si>
  <si>
    <t>CASTRO BRINGAS ALFONSO</t>
  </si>
  <si>
    <t>00002038</t>
  </si>
  <si>
    <t>INFRA, S.A. DE C.V.</t>
  </si>
  <si>
    <t>00002081</t>
  </si>
  <si>
    <t>CONSEJO MEXICANO DE INVESTIGACION EDUCATIVA, A.C.</t>
  </si>
  <si>
    <t>00002127</t>
  </si>
  <si>
    <t>PULIDO CENICEROS BEATRIZ</t>
  </si>
  <si>
    <t>00002149</t>
  </si>
  <si>
    <t>SISTEMAS PHOENIX, S. DE R.L.</t>
  </si>
  <si>
    <t>00002175</t>
  </si>
  <si>
    <t>TAQ SISTEMAS MEDICOS, S.A. DE C.V.</t>
  </si>
  <si>
    <t>00002213</t>
  </si>
  <si>
    <t>ICEI CAPACITACION EMPRESARIAL, A.C.</t>
  </si>
  <si>
    <t>00002216</t>
  </si>
  <si>
    <t>GARCIA MORENO MARIA DE LOURDES</t>
  </si>
  <si>
    <t>00002232</t>
  </si>
  <si>
    <t>COLEGIO DE CONTADORES PUBLICOS DE DURANGO, A.C.</t>
  </si>
  <si>
    <t>00002270</t>
  </si>
  <si>
    <t>INSTITUTO NACIONAL DE INVESTIGACIONES FORESTALES, AGRICOLAS Y PECUARIAS</t>
  </si>
  <si>
    <t>00002354</t>
  </si>
  <si>
    <t>VAL AITI, SA DE CV</t>
  </si>
  <si>
    <t>00002463</t>
  </si>
  <si>
    <t>INSUMOS Y ACCESORIOS CIENTIFICOS, S.A. DE C..V.</t>
  </si>
  <si>
    <t>00002546</t>
  </si>
  <si>
    <t>MODATELAS, S.A.P.I. DE C.V.</t>
  </si>
  <si>
    <t>00002555</t>
  </si>
  <si>
    <t>LIBRERIA DEL SOTANO COYOACAN, S.A. DE C.V.</t>
  </si>
  <si>
    <t>00002752</t>
  </si>
  <si>
    <t>MORALES SANCHEZ MARIA ARCELIA</t>
  </si>
  <si>
    <t>00002807</t>
  </si>
  <si>
    <t>NARVAEZ VERDUZCO OWEN ELOY</t>
  </si>
  <si>
    <t>00002891</t>
  </si>
  <si>
    <t>GARCIA HERRERA MARTIN ROMAN (ORTOPEDIA LOMAR)</t>
  </si>
  <si>
    <t>00002956</t>
  </si>
  <si>
    <t>VERDUZCO ESPARZA ELVIA</t>
  </si>
  <si>
    <t>00003040</t>
  </si>
  <si>
    <t>CHAPA VILLARREAL MIREYA ARMIDA</t>
  </si>
  <si>
    <t>00003086</t>
  </si>
  <si>
    <t>HERRERA SIMENTAL ALBERTO</t>
  </si>
  <si>
    <t>00003118</t>
  </si>
  <si>
    <t>LA RED DE RADIODIFUSORAS Y TELEVISORAS EDUCATIVAS Y CULTURALES DE MEXICO, A.C.</t>
  </si>
  <si>
    <t>00003217</t>
  </si>
  <si>
    <t>SOTO ROJAS SANDRA ESPERANZA</t>
  </si>
  <si>
    <t>00003232</t>
  </si>
  <si>
    <t>EDICIONES CULTURALES PAIDOS, S.A. DE C.V.</t>
  </si>
  <si>
    <t>00003388</t>
  </si>
  <si>
    <t>ROHDE &amp; SCHWARZ DE MEXICO, S. DE R.L. DE C.V.</t>
  </si>
  <si>
    <t>00003390</t>
  </si>
  <si>
    <t>ANGY ELECTRONICA, S.A. DE C.V.</t>
  </si>
  <si>
    <t>00003413</t>
  </si>
  <si>
    <t>SMYTHE ANDRADE SANTIAGO</t>
  </si>
  <si>
    <t>00003445</t>
  </si>
  <si>
    <t>NUNEZ NEVAREZ TEODORO</t>
  </si>
  <si>
    <t>00003453</t>
  </si>
  <si>
    <t>COMITES INTERINSTITUCIONALES PARA LA EVALUACION DE LA EDUCACION SUPERIOR, A.C.</t>
  </si>
  <si>
    <t>00003710</t>
  </si>
  <si>
    <t>TORRES HERNANDEZ JOSE</t>
  </si>
  <si>
    <t>00004873</t>
  </si>
  <si>
    <t>ECOSERVICIOS DEL NORTE, SA DE CV</t>
  </si>
  <si>
    <t>00004886</t>
  </si>
  <si>
    <t>CORONA IBARRA DISTRIBUCIONES, S.A. DE C.V.</t>
  </si>
  <si>
    <t>00005068</t>
  </si>
  <si>
    <t>DISTRIBUIDOR COMPUTACIONAL DECO, S.A. DE C.V.</t>
  </si>
  <si>
    <t>00005450</t>
  </si>
  <si>
    <t>AXEL THOMS</t>
  </si>
  <si>
    <t>00005650</t>
  </si>
  <si>
    <t>MULTION CONSULTING, S.A. DE C.V.</t>
  </si>
  <si>
    <t>00005865</t>
  </si>
  <si>
    <t>SISTEMAS DE IDENTIFICACION VISUAL, S DE RL DE CV</t>
  </si>
  <si>
    <t>00005892</t>
  </si>
  <si>
    <t>CONSULTORIA OUTSOURSING RA, SC</t>
  </si>
  <si>
    <t>00006343</t>
  </si>
  <si>
    <t>CONSEJO DE ACREDITACION DE LA ENSENANZA DE LA INGENIERIA AC</t>
  </si>
  <si>
    <t>00006681</t>
  </si>
  <si>
    <t>INSTITUTO FEDERAL DE TELECOMUNICACIONES</t>
  </si>
  <si>
    <t>00007025</t>
  </si>
  <si>
    <t>SISTEMAS DE VIGILANCIA Y COMPONENTES ELECTRONICOS, SA DE CV</t>
  </si>
  <si>
    <t>00007097</t>
  </si>
  <si>
    <t>GRUPO GAYOSSO, SA DE CV</t>
  </si>
  <si>
    <t>00007368</t>
  </si>
  <si>
    <t>MARCAS SELECTAS DEL GUADIANA, S.A. DE C.V.</t>
  </si>
  <si>
    <t>00007540</t>
  </si>
  <si>
    <t>CFE SUMINISTRADOR DE SERVICIOS BASICOS</t>
  </si>
  <si>
    <t>00007585</t>
  </si>
  <si>
    <t>RAMIREZ GOMEZ JOSE EDMUNDO</t>
  </si>
  <si>
    <t>00007611</t>
  </si>
  <si>
    <t>SANTURIN SA DE CV</t>
  </si>
  <si>
    <t>00007618</t>
  </si>
  <si>
    <t>ALFA TECNOLOGIAS DE INFORMACION Y COMUNICACIONES, S.A. DE C.V.</t>
  </si>
  <si>
    <t>00007644</t>
  </si>
  <si>
    <t>BOHNE PELAEZ ADRIAN DAVID</t>
  </si>
  <si>
    <t>00007664</t>
  </si>
  <si>
    <t>LECO MEXICO, S DE RL DE CV</t>
  </si>
  <si>
    <t>00007955</t>
  </si>
  <si>
    <t>UNIVERSIDAD AUTONOMA DE ZACATECAS</t>
  </si>
  <si>
    <t>00007981</t>
  </si>
  <si>
    <t>SIG-SISTEMAS DE GESTION, S.C.</t>
  </si>
  <si>
    <t>00008259</t>
  </si>
  <si>
    <t>COMERCIALIZADORA ELECTRICA INDUSTRIAL VAZQUEZ, S.A. DE C.V.</t>
  </si>
  <si>
    <t>00008325</t>
  </si>
  <si>
    <t>SERCO COMERCIAL, S.A. DE C.V.</t>
  </si>
  <si>
    <t>00008669</t>
  </si>
  <si>
    <t>AEROSOL MEDICAL SYSTEMS, S.A. DE C.V.</t>
  </si>
  <si>
    <t>00009080</t>
  </si>
  <si>
    <t>UNIFORMES DE TAMPICO, SA DE CV</t>
  </si>
  <si>
    <t>00009129</t>
  </si>
  <si>
    <t>LOZANO VELAZQUEZ JAIME</t>
  </si>
  <si>
    <t>00009219</t>
  </si>
  <si>
    <t>PEREZ SANTILLANO JUAN EDUARDO</t>
  </si>
  <si>
    <t>00009250</t>
  </si>
  <si>
    <t>RAMIREZ ORTIZ MANUEL IVAN</t>
  </si>
  <si>
    <t>00009257</t>
  </si>
  <si>
    <t>AENOR MEXICO, SA DE CV</t>
  </si>
  <si>
    <t>00009310</t>
  </si>
  <si>
    <t>MAQCENTRAL, SA DE CV</t>
  </si>
  <si>
    <t>00009356</t>
  </si>
  <si>
    <t>NISHIKAWA GONZALEZ MANUEL KATSUKI</t>
  </si>
  <si>
    <t>00009362</t>
  </si>
  <si>
    <t>INFOESTRATEGICA LATINA, SA DE CV</t>
  </si>
  <si>
    <t>00009389</t>
  </si>
  <si>
    <t>OCHOA CARRILLO JAVIER</t>
  </si>
  <si>
    <t>00009411</t>
  </si>
  <si>
    <t>OXFORD UNIVERSITY PRESS MEXICO, SA DE CV</t>
  </si>
  <si>
    <t>00009415</t>
  </si>
  <si>
    <t>FAMSA MEXICO, SA DE CV</t>
  </si>
  <si>
    <t>00009507</t>
  </si>
  <si>
    <t>CFE DISTRIBUCION</t>
  </si>
  <si>
    <t>00009518</t>
  </si>
  <si>
    <t>FUNDACION UNIVERSITARIA DE DERECHO, ADMINISTRACION Y POLITICA, SC</t>
  </si>
  <si>
    <t>00009541</t>
  </si>
  <si>
    <t>RIOS MIRANDA CARLOS GIOVANNI</t>
  </si>
  <si>
    <t>00009790</t>
  </si>
  <si>
    <t>DIAZ ESTRADA ELIA</t>
  </si>
  <si>
    <t>00009816</t>
  </si>
  <si>
    <t>SANTIAGO PAPASQUIARO Y ANEXOS</t>
  </si>
  <si>
    <t>00010076</t>
  </si>
  <si>
    <t>FUNDACION PADRE ADOLFO KOLPING, A.C.</t>
  </si>
  <si>
    <t>00010146</t>
  </si>
  <si>
    <t>SECRETARIA DE ENERGIA</t>
  </si>
  <si>
    <t>00010246</t>
  </si>
  <si>
    <t>SAVALA MARTINEZ ALBERTO</t>
  </si>
  <si>
    <t>00010292</t>
  </si>
  <si>
    <t>SISTEMAS MODERNOS SOLARES, SA DE CV</t>
  </si>
  <si>
    <t>00010563</t>
  </si>
  <si>
    <t>DUSA INNOVACION DIGITAL, SA DE CV</t>
  </si>
  <si>
    <t>00010567</t>
  </si>
  <si>
    <t>ANTHROPOMETRICA, S DE RL DE CV</t>
  </si>
  <si>
    <t>00010618</t>
  </si>
  <si>
    <t>RUIZ MEDINA JUAN</t>
  </si>
  <si>
    <t>113200</t>
  </si>
  <si>
    <t>ANTICIPO A PROVEEDORES POR ADQUISICION DE BIENES INMUEBLES A CP</t>
  </si>
  <si>
    <t>00001434</t>
  </si>
  <si>
    <t>GRUPO CONSTRUCTOR OCHO, S.A. DE C.V.</t>
  </si>
  <si>
    <t>113400</t>
  </si>
  <si>
    <t>ANTICIPOS CONTRATISTAS POR OBRAS PUBLICAS A CORTO PLAZO</t>
  </si>
  <si>
    <t>100008</t>
  </si>
  <si>
    <t>ARQUITECTURA Y CONSTRUCCIONES FARO SA DE CV</t>
  </si>
  <si>
    <t>100015</t>
  </si>
  <si>
    <t>JESUS FLORES REYES</t>
  </si>
  <si>
    <t>100022</t>
  </si>
  <si>
    <t>INGENIERIA DEL GUADIANA, SA DE CV</t>
  </si>
  <si>
    <t>100025</t>
  </si>
  <si>
    <t>DANCA INMOBILIARIA SA DE CV</t>
  </si>
  <si>
    <t>100029</t>
  </si>
  <si>
    <t>JOSE GUILLERMO MONARREZ LANDA</t>
  </si>
  <si>
    <t>100036</t>
  </si>
  <si>
    <t>ICIM INGENIERIA SA DE CV</t>
  </si>
  <si>
    <t>100043</t>
  </si>
  <si>
    <t>PROYECTOS Y DESARROLLOS ARQUITECTONICOS BRUN &amp; FER SA DE CV</t>
  </si>
  <si>
    <t>100045</t>
  </si>
  <si>
    <t>HUGO LEONEL BRETADO MEDRANO</t>
  </si>
  <si>
    <t>100046</t>
  </si>
  <si>
    <t>TOMAS HECTOR MITRE CAMARGO</t>
  </si>
  <si>
    <t>100052</t>
  </si>
  <si>
    <t>DIDECORA SA DE CV</t>
  </si>
  <si>
    <t>100053</t>
  </si>
  <si>
    <t>INNOVACIONES Y CONSTRUCCIONES ALFIES SA DE CV</t>
  </si>
  <si>
    <t>100054</t>
  </si>
  <si>
    <t>DAVID MISAEL PULIDO MORENO</t>
  </si>
  <si>
    <t>100058</t>
  </si>
  <si>
    <t>REINGENIERIA Y SOLUCIONES EN MATERIAL Y EQUIPO ELECTRICO SA DE CV</t>
  </si>
  <si>
    <t>100063</t>
  </si>
  <si>
    <t>IMELDA MARIBEL MORALES OLIVARES</t>
  </si>
  <si>
    <t>100064</t>
  </si>
  <si>
    <t>CONSTRUCTORA SAHULO, SA DE CV</t>
  </si>
  <si>
    <t>100065</t>
  </si>
  <si>
    <t>JULIA CRISTINA REYES CERVANTES</t>
  </si>
  <si>
    <t>100067</t>
  </si>
  <si>
    <t>AR PROYECTOS SA DE CV</t>
  </si>
  <si>
    <t>100068</t>
  </si>
  <si>
    <t>CON ARTE INGENIERIA SA DE CV</t>
  </si>
  <si>
    <t>100076</t>
  </si>
  <si>
    <t>JOSE ROBERTO RODRIGUEZ GURROLA</t>
  </si>
  <si>
    <t>100079</t>
  </si>
  <si>
    <t>GRUPO CONSTRUCTOR CELER, SA DE CV</t>
  </si>
  <si>
    <t>100080</t>
  </si>
  <si>
    <t>CONSTRUCTORA QUETZAL, SA DE CV</t>
  </si>
  <si>
    <t>100081</t>
  </si>
  <si>
    <t>CONSTRUCCIONES Y EDIFICACIONES APOLO, SA DE CV</t>
  </si>
  <si>
    <t>100083</t>
  </si>
  <si>
    <t>SALAS GALLEGOS CONSTRUCTORES SA DE CV</t>
  </si>
  <si>
    <t>100084</t>
  </si>
  <si>
    <t>JAIME HERIBERTO CHAIREZ GONZALEZ</t>
  </si>
  <si>
    <t>100085</t>
  </si>
  <si>
    <t>JOSE MIGUEL LERMA LERMA</t>
  </si>
  <si>
    <t>100086</t>
  </si>
  <si>
    <t>MARCO AURELIO SANCHEZ HERNANDEZ</t>
  </si>
  <si>
    <t>100094</t>
  </si>
  <si>
    <t>CIELO VISTA ARQUITECTURA, SA DE CV</t>
  </si>
  <si>
    <t>100096</t>
  </si>
  <si>
    <t>ANGEL GABRIEL AGUIRRE CHAIDEZ</t>
  </si>
  <si>
    <t>100098</t>
  </si>
  <si>
    <t>ASFALTOS DE LA LAGUNA SA DE CV</t>
  </si>
  <si>
    <t>100099</t>
  </si>
  <si>
    <t>JORGE ENRIQUE ALMANZA GONZALEZ</t>
  </si>
  <si>
    <t>100103</t>
  </si>
  <si>
    <t>MARCO AURELIO MARTINEZ MUÑOZ</t>
  </si>
  <si>
    <t>100117</t>
  </si>
  <si>
    <t>OBRAS Y SERVICIOS SAN CARLOS SA DE CV</t>
  </si>
  <si>
    <t>100125</t>
  </si>
  <si>
    <t>JUAN MANUEL DE LOS RIOS ARROYO</t>
  </si>
  <si>
    <t>100131</t>
  </si>
  <si>
    <t>INK ARQUITECTURA, SA DE CV</t>
  </si>
  <si>
    <t>100139</t>
  </si>
  <si>
    <t>GRUPO CONSTRUCTOR LOGO, SA DE CV</t>
  </si>
  <si>
    <t>100144</t>
  </si>
  <si>
    <t>ELEVADORES OTIS S DE RL DE CV</t>
  </si>
  <si>
    <t>100145</t>
  </si>
  <si>
    <t>HIERBABUENA FREE MKT SA DE CV</t>
  </si>
  <si>
    <t>115100</t>
  </si>
  <si>
    <t>ALMACEN DE MATERIALES Y SUMINISTROS DE CONSUMO</t>
  </si>
  <si>
    <t>11511000</t>
  </si>
  <si>
    <t>MATERIALES  DE ADMINISTRACION, EMISION DE DOCUMENTOS Y ARTIC</t>
  </si>
  <si>
    <t>11511006</t>
  </si>
  <si>
    <t>MATERIAL DE LIMPIEZA</t>
  </si>
  <si>
    <t>11514000</t>
  </si>
  <si>
    <t>PRODUCTOS QUIMICOS, FARMACEUTICOS Y DE LABORATORIO</t>
  </si>
  <si>
    <t>11514002</t>
  </si>
  <si>
    <t>FERTILIZANTES, PESTICIDAS Y OTROS AGROQUIMICOS</t>
  </si>
  <si>
    <t>11514004</t>
  </si>
  <si>
    <t>MATERIALES, ACCESORIOS Y SUMINISTROS MEDICOS</t>
  </si>
  <si>
    <t>11514006</t>
  </si>
  <si>
    <t>FIBRAS SINTETICAS, HULES, PLASTICOS Y DERIVADOS</t>
  </si>
  <si>
    <t>11516000</t>
  </si>
  <si>
    <t>VESTUARIO, BLANCOS, PRENDAS DE PROTECCION Y ARTICULOS DEPORT</t>
  </si>
  <si>
    <t>11516001</t>
  </si>
  <si>
    <t>VESTUARIO Y UNIFORMES</t>
  </si>
  <si>
    <t>11516003</t>
  </si>
  <si>
    <t>ARTICULOS DEPORTIVOS</t>
  </si>
  <si>
    <t>11518000</t>
  </si>
  <si>
    <t>HERRAMIENTAS, REFACCIONES Y ACCESORIOS MENORES PARA CONSUMO</t>
  </si>
  <si>
    <t>11518002</t>
  </si>
  <si>
    <t>REFACCIONES Y ACCESORIOS MENORES DE EDIFICIOS</t>
  </si>
  <si>
    <t>11518004</t>
  </si>
  <si>
    <t>REFACCIONES Y ACCESORIOS MENORES DE EQUIPO DE COMPUTO Y TECN</t>
  </si>
  <si>
    <t>11518006</t>
  </si>
  <si>
    <t>REFACCIONES Y ACCESORIOS MENORES DE EQUIPO DE TRANSPORTE</t>
  </si>
  <si>
    <t>11518009</t>
  </si>
  <si>
    <t>REFACCIONES Y ACCESORIOS MENORES DE MAQUINARIA Y OTROS EQUIP</t>
  </si>
  <si>
    <t>123100</t>
  </si>
  <si>
    <t>TERRENOS</t>
  </si>
  <si>
    <t>12311000</t>
  </si>
  <si>
    <t>TERRENO</t>
  </si>
  <si>
    <t>123300</t>
  </si>
  <si>
    <t>EDIFICIOS NO HABITACIONALES</t>
  </si>
  <si>
    <t>1233001</t>
  </si>
  <si>
    <t>EDIFICIOS UJED</t>
  </si>
  <si>
    <t>123600</t>
  </si>
  <si>
    <t>CONSTRUCCIONES EN PROCESO EN BIENES PROPIOS</t>
  </si>
  <si>
    <t>12362000</t>
  </si>
  <si>
    <t>EDIFICACION NO HABITACIONAL EN PROCESO</t>
  </si>
  <si>
    <t>12362100</t>
  </si>
  <si>
    <t>CIMENTACION Y PRELIMINARES</t>
  </si>
  <si>
    <t>12362101</t>
  </si>
  <si>
    <t>MATERIALES DE CONSTRUCCION</t>
  </si>
  <si>
    <t>12362102</t>
  </si>
  <si>
    <t>MANO DE OBRA</t>
  </si>
  <si>
    <t>12362104</t>
  </si>
  <si>
    <t>HERRAMIENTAS</t>
  </si>
  <si>
    <t>12362200</t>
  </si>
  <si>
    <t>ESTRUCTURA</t>
  </si>
  <si>
    <t>12362201</t>
  </si>
  <si>
    <t>MATERIALES DE CONSTRUCCIÓN</t>
  </si>
  <si>
    <t>12362202</t>
  </si>
  <si>
    <t>12362204</t>
  </si>
  <si>
    <t>12362300</t>
  </si>
  <si>
    <t>ALBAÑILERIA Y ACABADOS</t>
  </si>
  <si>
    <t>12362301</t>
  </si>
  <si>
    <t>MATERIALES</t>
  </si>
  <si>
    <t>12362302</t>
  </si>
  <si>
    <t>12362303</t>
  </si>
  <si>
    <t>SUBCONTRATOS</t>
  </si>
  <si>
    <t>12362304</t>
  </si>
  <si>
    <t>12362400</t>
  </si>
  <si>
    <t>HERRERIA</t>
  </si>
  <si>
    <t>12362401</t>
  </si>
  <si>
    <t>12362402</t>
  </si>
  <si>
    <t>12362404</t>
  </si>
  <si>
    <t>12362500</t>
  </si>
  <si>
    <t>INSTALACIONES</t>
  </si>
  <si>
    <t>12362501</t>
  </si>
  <si>
    <t>12362502</t>
  </si>
  <si>
    <t>12362504</t>
  </si>
  <si>
    <t>12362600</t>
  </si>
  <si>
    <t>CARPINTERIA</t>
  </si>
  <si>
    <t>12362601</t>
  </si>
  <si>
    <t>12362602</t>
  </si>
  <si>
    <t>12362603</t>
  </si>
  <si>
    <t>SUBCANTIDAD</t>
  </si>
  <si>
    <t>12362700</t>
  </si>
  <si>
    <t>12362701</t>
  </si>
  <si>
    <t>12362702</t>
  </si>
  <si>
    <t>12362900</t>
  </si>
  <si>
    <t>OBRA EXTERIOR</t>
  </si>
  <si>
    <t>12362901</t>
  </si>
  <si>
    <t>12362902</t>
  </si>
  <si>
    <t>12362903</t>
  </si>
  <si>
    <t>12362904</t>
  </si>
  <si>
    <t>123900</t>
  </si>
  <si>
    <t>OTROS BIENES INMUEBLES</t>
  </si>
  <si>
    <t>12391000</t>
  </si>
  <si>
    <t>EDIFICIOS</t>
  </si>
  <si>
    <t>124100</t>
  </si>
  <si>
    <t>MOBILIARIO Y EQUIPO DE ADMINISTRACION</t>
  </si>
  <si>
    <t>12411100</t>
  </si>
  <si>
    <t>MUEBLES DE OFICINA Y ESTANTERIA</t>
  </si>
  <si>
    <t>12411101</t>
  </si>
  <si>
    <t>MOBILIARIO Y EQUIPO DE OFICINA</t>
  </si>
  <si>
    <t>12411102</t>
  </si>
  <si>
    <t>MOBILIARIO Y EQUIPO DE CAFETERIA Y COM</t>
  </si>
  <si>
    <t>12411103</t>
  </si>
  <si>
    <t>MUEBLES Y ENSERES</t>
  </si>
  <si>
    <t>12412000</t>
  </si>
  <si>
    <t>MUEBLES, EXCEPTO DE OFICINA Y ESTANTERIA</t>
  </si>
  <si>
    <t>12413000</t>
  </si>
  <si>
    <t>EQUIPO DE COMPUTO Y DE TECNOLOGIAS DE LA INFORMACION</t>
  </si>
  <si>
    <t>12419000</t>
  </si>
  <si>
    <t>OTROS MOBILIARIOS Y EQUIPOS DE ADMINISTRACION</t>
  </si>
  <si>
    <t>124200</t>
  </si>
  <si>
    <t>MOBILIARIO Y EQUIPO EDUCACIONAL Y RECREATIVO</t>
  </si>
  <si>
    <t>12421000</t>
  </si>
  <si>
    <t>EQUIPOS Y APARATOS AUDIOVISUALES</t>
  </si>
  <si>
    <t>12421001</t>
  </si>
  <si>
    <t>EQUIPO PARA TELEVISORA</t>
  </si>
  <si>
    <t>12421002</t>
  </si>
  <si>
    <t>EQUIPO PARA RADIODIFUSORA</t>
  </si>
  <si>
    <t>12421003</t>
  </si>
  <si>
    <t>OTROS EQUIPOS Y APARATOS AUDIOVISUALES</t>
  </si>
  <si>
    <t>12422000</t>
  </si>
  <si>
    <t>APARATOS DEPORTIVOS</t>
  </si>
  <si>
    <t>12422001</t>
  </si>
  <si>
    <t>EQUIPO DEPORTIVO</t>
  </si>
  <si>
    <t>12423000</t>
  </si>
  <si>
    <t>12429000</t>
  </si>
  <si>
    <t>OTRO MOBILIARIO Y EQUIPO EDUCACIONAL Y RECREATIVO</t>
  </si>
  <si>
    <t>12429001</t>
  </si>
  <si>
    <t>MOB Y EQUIPO PARA BIBLIOTECA</t>
  </si>
  <si>
    <t>12429002</t>
  </si>
  <si>
    <t>EQUIPOS ESPECIALES</t>
  </si>
  <si>
    <t>12429003</t>
  </si>
  <si>
    <t>EQUIPO DE MEDICION</t>
  </si>
  <si>
    <t>12429004</t>
  </si>
  <si>
    <t>EQUIPO DE IMPRENTA</t>
  </si>
  <si>
    <t>12429005</t>
  </si>
  <si>
    <t>EQUIPOS MUSICALES</t>
  </si>
  <si>
    <t>12429006</t>
  </si>
  <si>
    <t>EQUIPO DE LIMPIEZA</t>
  </si>
  <si>
    <t>12429007</t>
  </si>
  <si>
    <t>EQUIPO DE APOYO DIDACTICO</t>
  </si>
  <si>
    <t>12429008</t>
  </si>
  <si>
    <t>MOBILIARIO Y EQUIPO ESCOLAR ACADEMICO</t>
  </si>
  <si>
    <t>12429009</t>
  </si>
  <si>
    <t>EQUIPO RECREATIVO</t>
  </si>
  <si>
    <t>124300</t>
  </si>
  <si>
    <t>EQUIPO E INSTRUMENTAL MEDICO Y DE LABORATORIO</t>
  </si>
  <si>
    <t>12431000</t>
  </si>
  <si>
    <t>EQUIPO MEDICO Y DE LABORATORIO</t>
  </si>
  <si>
    <t>12432000</t>
  </si>
  <si>
    <t>INSTRUMENTAL MEDICO Y DE LABORATORIO</t>
  </si>
  <si>
    <t>124400</t>
  </si>
  <si>
    <t>EQUIPO DE TRANSPORTE</t>
  </si>
  <si>
    <t>12441000</t>
  </si>
  <si>
    <t>AUTOMOVILES Y EQUIPO TERRESTRE</t>
  </si>
  <si>
    <t>12449000</t>
  </si>
  <si>
    <t>OTROS EQUIPOS DE TRANSPORTE</t>
  </si>
  <si>
    <t>124600</t>
  </si>
  <si>
    <t>MAQUINARIA, OTROS EQUIPOS Y HERRAMIENTAS</t>
  </si>
  <si>
    <t>12461000</t>
  </si>
  <si>
    <t>MAQUINARIA Y EQUIPO AGROPECUARIO</t>
  </si>
  <si>
    <t>12461001</t>
  </si>
  <si>
    <t>MAQUINARIA Y EQUIPO AGRICOLA</t>
  </si>
  <si>
    <t>12461002</t>
  </si>
  <si>
    <t>EQUIPO DE JARDINERIA</t>
  </si>
  <si>
    <t>12462000</t>
  </si>
  <si>
    <t>MAQUINARIA Y EQUIPO INDUSTRIAL</t>
  </si>
  <si>
    <t>12463000</t>
  </si>
  <si>
    <t>MAQUINARIA Y EQUIPO DE CONSTRUCCION</t>
  </si>
  <si>
    <t>12464000</t>
  </si>
  <si>
    <t>SISTEMAS DE AIRE ACONDICIONADO, CALEFACCION Y DE REFRIGERACI</t>
  </si>
  <si>
    <t>12465000</t>
  </si>
  <si>
    <t>EQUIPO DE COMUNICACION Y TELECOMUNICACION</t>
  </si>
  <si>
    <t>12466000</t>
  </si>
  <si>
    <t>EQUIPOS DE GENERACION ELECTRICA, APARATOS Y ACCESORIOS ELECT</t>
  </si>
  <si>
    <t>12467000</t>
  </si>
  <si>
    <t>HERRAMIENTAS Y MAQUINAS - HERRAMIENTA</t>
  </si>
  <si>
    <t>12469000</t>
  </si>
  <si>
    <t>OTROS EQUIPOS (DE MAQUINARIA)</t>
  </si>
  <si>
    <t>125100</t>
  </si>
  <si>
    <t>SOFTWARE</t>
  </si>
  <si>
    <t>12510000</t>
  </si>
  <si>
    <t>126300</t>
  </si>
  <si>
    <t>DEPRECIACION ACUMULADA DE BIENES MUEBLES</t>
  </si>
  <si>
    <t>12631000</t>
  </si>
  <si>
    <t>DEPN ACUM MOBILIARIO Y EQUIPO DE ADMINISTRACION</t>
  </si>
  <si>
    <t>12631100</t>
  </si>
  <si>
    <t>DEPN ACUM MUEBLES DE OFICINA Y ESTANTERIA</t>
  </si>
  <si>
    <t>12631101</t>
  </si>
  <si>
    <t>DEPN ACUM MOBILIARIO Y EQUIPO DE OFICINA</t>
  </si>
  <si>
    <t>12631102</t>
  </si>
  <si>
    <t>DEPN ACUM MOBILIARIO Y EQUIPO DE CAFETERIA Y COMEDOR</t>
  </si>
  <si>
    <t>12631103</t>
  </si>
  <si>
    <t>DEPN ACUM MUEBLES Y ENSERES</t>
  </si>
  <si>
    <t>12631200</t>
  </si>
  <si>
    <t>DEPN ACUM MUEBLES, EXCEPTO DE OFICINA Y ESTANTERIA</t>
  </si>
  <si>
    <t>12631300</t>
  </si>
  <si>
    <t>DEPN ACUM EQUIPO DE COMPUTO Y DE TECNOLOGIAS DE LA INFORMACION</t>
  </si>
  <si>
    <t>12631400</t>
  </si>
  <si>
    <t>DEPN ACUM OTROS MOBILIARIOS Y EQUIPOS DE ADMINISTRACION</t>
  </si>
  <si>
    <t>12632000</t>
  </si>
  <si>
    <t>DEPN ACUM MOBILIARIO Y EQUIPO EDUCACIONAL Y RECREATIVO</t>
  </si>
  <si>
    <t>12632100</t>
  </si>
  <si>
    <t>DEPN ACUM EQUIPOS Y APARATOS AUDIOVISUALES</t>
  </si>
  <si>
    <t>12632101</t>
  </si>
  <si>
    <t>DEPN ACUM EQUIPO PARA TELEVISORA</t>
  </si>
  <si>
    <t>12632102</t>
  </si>
  <si>
    <t>DEPN ACUM EQUIPO PARA RADIODIFUSORA</t>
  </si>
  <si>
    <t>12632103</t>
  </si>
  <si>
    <t>DEPN ACUM OTROS EQUIPOS Y APARATOS AUDIOVISUALES</t>
  </si>
  <si>
    <t>12632200</t>
  </si>
  <si>
    <t>DEPN ACUM APARATOS DEPORTIVOS</t>
  </si>
  <si>
    <t>12632201</t>
  </si>
  <si>
    <t>DEPN ACUM EQUIPO DEPORTIVO</t>
  </si>
  <si>
    <t>12632300</t>
  </si>
  <si>
    <t>DEPN ACUM CAMARAS FOTOGRAFICAS Y DE VIDEO</t>
  </si>
  <si>
    <t>12632900</t>
  </si>
  <si>
    <t>DEPN ACUM OTRO MOBILIARIO Y EQUIPO EDUCACIONAL Y RECREATIVO</t>
  </si>
  <si>
    <t>12632901</t>
  </si>
  <si>
    <t>DEPN ACUM MOBILIARIO Y EQUIPO PARA BIBLIOTECA</t>
  </si>
  <si>
    <t>12632902</t>
  </si>
  <si>
    <t>DEPN ACUM EQUIPOS ESPECIALES</t>
  </si>
  <si>
    <t>12632903</t>
  </si>
  <si>
    <t>DEPN ACUM EQUIPOS DE MEDICION</t>
  </si>
  <si>
    <t>12632904</t>
  </si>
  <si>
    <t>DEPN ACUM EQUIPO DE IMPRENTA</t>
  </si>
  <si>
    <t>12632905</t>
  </si>
  <si>
    <t>DEPN ACUM EQUIPOS MUSICALES</t>
  </si>
  <si>
    <t>12632906</t>
  </si>
  <si>
    <t>DEPN ACUM EQUIPOS DE LIMPIEZA</t>
  </si>
  <si>
    <t>12632907</t>
  </si>
  <si>
    <t>DEPN ACUM APOYO DIDACTICO</t>
  </si>
  <si>
    <t>12632908</t>
  </si>
  <si>
    <t>DEPN ACUM MOBILIARIO Y EQUIPO ESCOLAR ACADEMICO</t>
  </si>
  <si>
    <t>12632909</t>
  </si>
  <si>
    <t>DEPN ACUM EQUIPO RECREATIVO</t>
  </si>
  <si>
    <t>12633000</t>
  </si>
  <si>
    <t>DEPN ACUM EQUIPO INSTRUMENTAL MEDICO Y DE LABORATORIO</t>
  </si>
  <si>
    <t>12633100</t>
  </si>
  <si>
    <t>DEPN ACUM EQUIPO MEDICO Y DE LABORATORIO</t>
  </si>
  <si>
    <t>12633200</t>
  </si>
  <si>
    <t>DEPN ACUM INSTRUMENTAL MEDICO Y DE LABORATORIO</t>
  </si>
  <si>
    <t>12634000</t>
  </si>
  <si>
    <t>DEPN ACUM EQUIPO DE TRANSPORTE</t>
  </si>
  <si>
    <t>12634100</t>
  </si>
  <si>
    <t>DEPN ACUM AUTOMOVILES Y EQUIPO TERRESTRE</t>
  </si>
  <si>
    <t>12634600</t>
  </si>
  <si>
    <t>DEPN ACUM OTROS EQUIPOS DE TRANSPORTE</t>
  </si>
  <si>
    <t>12636000</t>
  </si>
  <si>
    <t>DEPN ACUM MAQUINARIA, OTROS EQUIPOS Y HERRAMIENTAS</t>
  </si>
  <si>
    <t>12636100</t>
  </si>
  <si>
    <t>DEPN ACUM MAQUINARIA Y EQUIPO AGROPECUARIO</t>
  </si>
  <si>
    <t>12636101</t>
  </si>
  <si>
    <t>DEPN ACUM MAQUINARIA Y EQUPO AGRICOLA</t>
  </si>
  <si>
    <t>12636102</t>
  </si>
  <si>
    <t>DEPN ACUM EQUIPO DE JARDINERIA</t>
  </si>
  <si>
    <t>12636200</t>
  </si>
  <si>
    <t>DEPN ACUM MAQUINARIA Y EQUIPO INDUSTRIAL</t>
  </si>
  <si>
    <t>12636300</t>
  </si>
  <si>
    <t>DEPN ACUM MAQUINARIA Y EQUIPO DE CONSTRUCCION</t>
  </si>
  <si>
    <t>12636400</t>
  </si>
  <si>
    <t>DEPN ACUM SISTEMAS DE AIRE ACONDICIONADO, CALEFACCION Y DE REFRIGERACION</t>
  </si>
  <si>
    <t>12636500</t>
  </si>
  <si>
    <t>DEPN ACUM EQUIPO DE COMUNICACION Y TELECOMUNICACION</t>
  </si>
  <si>
    <t>12636600</t>
  </si>
  <si>
    <t>DEPN ACUM EQUIPO DE GENERACION ELECTRICA, APARATOS Y ACCESORIOS ELECTRICOS</t>
  </si>
  <si>
    <t>12636700</t>
  </si>
  <si>
    <t>DEPN ACUM HERRAMIENTAS Y MAQUINAS - HERRAMIENTA</t>
  </si>
  <si>
    <t>12636900</t>
  </si>
  <si>
    <t>DEPN ACUM OTROS EQUIPOS</t>
  </si>
  <si>
    <t>127900</t>
  </si>
  <si>
    <t>OTROS ACTIVOS DIFERIDOS</t>
  </si>
  <si>
    <t>12791000</t>
  </si>
  <si>
    <t>DEPOSITOS EN GARANTIA</t>
  </si>
  <si>
    <t>12791005</t>
  </si>
  <si>
    <t>STAUJED  GOMEZ PALACIO</t>
  </si>
  <si>
    <t>12791007</t>
  </si>
  <si>
    <t>DEPOSITO EN GARANTIA. ISIDRO MARTINEZ DIAZ DE LEON</t>
  </si>
  <si>
    <t>12791008</t>
  </si>
  <si>
    <t>DEPOSITO EN GARANTIA. ADRIANA QUEZADA CARRASCO</t>
  </si>
  <si>
    <t>12791009</t>
  </si>
  <si>
    <t>DEPOSITO EN GARANTIA. CFE.</t>
  </si>
  <si>
    <t>12791010</t>
  </si>
  <si>
    <t>DEPOSITO EN GARANTIA. DEMANDAS LABORALES.</t>
  </si>
  <si>
    <t>12791011</t>
  </si>
  <si>
    <t>DEPOSITO EN GARANTIA. FIANZA LABORAL</t>
  </si>
  <si>
    <t>12791012</t>
  </si>
  <si>
    <t>DEPOSITO EN GARANTIA. SILVIA GABRIELA REGALADO SUAREZ</t>
  </si>
  <si>
    <t>12791013</t>
  </si>
  <si>
    <t>DEPOSITO EN GARANTIA. CAROLINA JACOBO CUPICH</t>
  </si>
  <si>
    <t>12791014</t>
  </si>
  <si>
    <t>DEPOSITO EN GARANTIA. JOSE JORGE CAMPOS MURILLO</t>
  </si>
  <si>
    <t>211100</t>
  </si>
  <si>
    <t>SERVICIOS PERSONALES POR PAGAR CORTO PLAZO</t>
  </si>
  <si>
    <t>21110001</t>
  </si>
  <si>
    <t>AGUINALDO POR PAGAR</t>
  </si>
  <si>
    <t>21110004</t>
  </si>
  <si>
    <t>SUELDOS POR PAGAR 2014 (CHEQUES NO COBRADOS)</t>
  </si>
  <si>
    <t>21110005</t>
  </si>
  <si>
    <t>ESTIMULOS AL DESEMPEÑO ACADEMICO 2016-2017</t>
  </si>
  <si>
    <t>21110006</t>
  </si>
  <si>
    <t>SUELDOS POR PAGAR CTA BNMX 7459 NOMINA GRAL CONGELADA</t>
  </si>
  <si>
    <t>21110007</t>
  </si>
  <si>
    <t>AGUINALDOS POR PAGAR 2016</t>
  </si>
  <si>
    <t>21110008</t>
  </si>
  <si>
    <t>PENSIONES ALIMENTICIAS DE AGUINALDO 2016</t>
  </si>
  <si>
    <t>211200</t>
  </si>
  <si>
    <t>PROVEEDORES POR PAGAR CP</t>
  </si>
  <si>
    <t>00000001</t>
  </si>
  <si>
    <t>ABASTECEDORA DE CONSUMIBLES DE COMPUTO Y OFICINA</t>
  </si>
  <si>
    <t>00000003</t>
  </si>
  <si>
    <t>ACCESORIOS PARA LABORATORIOS, S.A. DE C.V.</t>
  </si>
  <si>
    <t>00000012</t>
  </si>
  <si>
    <t>ANALITEK S.A. DE C.V.</t>
  </si>
  <si>
    <t>00000015</t>
  </si>
  <si>
    <t>ARTICULOS PARA LA INDUSTRIA Y CAMPO SA CV</t>
  </si>
  <si>
    <t>00000020</t>
  </si>
  <si>
    <t>BARRAZA DUARTE SILVIA ANG?LICA</t>
  </si>
  <si>
    <t>00000030</t>
  </si>
  <si>
    <t>CENTRO DE COMPUTO S.A. DE C.V.</t>
  </si>
  <si>
    <t>00000031</t>
  </si>
  <si>
    <t>CENTRO DE IMPRESION Y DISENO, S.A. DE C.V.</t>
  </si>
  <si>
    <t>00000034</t>
  </si>
  <si>
    <t>COMERCIALIZADORA DE EQUIPOS Y SERVICIOS S DE RL DE CV</t>
  </si>
  <si>
    <t>00000043</t>
  </si>
  <si>
    <t>CONTROL TECNICO Y REPRESENTACIONES SA DE CV</t>
  </si>
  <si>
    <t>00000045</t>
  </si>
  <si>
    <t>CORDERO MACÍAS JESUS GERARDO</t>
  </si>
  <si>
    <t>00000047</t>
  </si>
  <si>
    <t>CORRALES DAVILA OLIVERIO ( OPTICA SAN ANGEL)</t>
  </si>
  <si>
    <t>00000048</t>
  </si>
  <si>
    <t>CORTEZ GONZALEZ JESUS ROBERTO (OPTICA ECONOMICA)</t>
  </si>
  <si>
    <t>00000049</t>
  </si>
  <si>
    <t>CORTEZ RODRIGUEZ ARMANDO</t>
  </si>
  <si>
    <t>00000054</t>
  </si>
  <si>
    <t>DEPORTES ESPAÑA, S.A. DE C.V.</t>
  </si>
  <si>
    <t>00000055</t>
  </si>
  <si>
    <t>DHL EXPRESS MÉXICO, S.A. DE C.V.</t>
  </si>
  <si>
    <t>00000056</t>
  </si>
  <si>
    <t>DIONI FERREIRA EDUARDO (INTERSELLOS)</t>
  </si>
  <si>
    <t>00000057</t>
  </si>
  <si>
    <t>DISTRIBUIDORA DE EQUIPOS MEDICOS DEL NORTE SA DE CV</t>
  </si>
  <si>
    <t>00000066</t>
  </si>
  <si>
    <t>FERNANDEZ FERNANDO ERASMO</t>
  </si>
  <si>
    <t>00000076</t>
  </si>
  <si>
    <t>GALBA COMERCIALIZADORA, S.A. DE C.V.</t>
  </si>
  <si>
    <t>00000084</t>
  </si>
  <si>
    <t>GUTIERREZ AVALOS FIDEL ( PINTURAS EL CUERVO)</t>
  </si>
  <si>
    <t>00000085</t>
  </si>
  <si>
    <t>GUTIERREZ FERRETEROS, S.A. DE C.V.</t>
  </si>
  <si>
    <t>00000087</t>
  </si>
  <si>
    <t>HERRERA FLORES TERESA VIRGINIA (QUIMICA MONTERREY)</t>
  </si>
  <si>
    <t>00000088</t>
  </si>
  <si>
    <t>HOSTAL DE LA MONJA, S.A. DE C.V.</t>
  </si>
  <si>
    <t>00000089</t>
  </si>
  <si>
    <t>HOTEL CASABLANCA, S.A. DE C.V.</t>
  </si>
  <si>
    <t>00000091</t>
  </si>
  <si>
    <t>HOTEL GOBERNADOR, S.A. DE C.V.</t>
  </si>
  <si>
    <t>00000092</t>
  </si>
  <si>
    <t>HOTEL POSADA DEL RIO, S.A. DE C.V.</t>
  </si>
  <si>
    <t>00000097</t>
  </si>
  <si>
    <t>J.D.L. VIAJES, S.A. DE C.V.</t>
  </si>
  <si>
    <t>00000098</t>
  </si>
  <si>
    <t>JUAREZ LARIOS J. ARNOLDO</t>
  </si>
  <si>
    <t>00000099</t>
  </si>
  <si>
    <t>00000103</t>
  </si>
  <si>
    <t>MADRAZO BONILLA LUIS GUILLERMO</t>
  </si>
  <si>
    <t>00000106</t>
  </si>
  <si>
    <t>MARTINEZ RENTERIA ALICIA</t>
  </si>
  <si>
    <t>00000108</t>
  </si>
  <si>
    <t>MATERIALES ELECTRICOS DE DURANGO, S.A. DE C.V.</t>
  </si>
  <si>
    <t>00000112</t>
  </si>
  <si>
    <t>MEDINA NUNEZ LAURA OLIVIA (OPTICA LAURA)</t>
  </si>
  <si>
    <t>00000113</t>
  </si>
  <si>
    <t>MEDRANO TRUJILLO ERENDIRA BERENICE</t>
  </si>
  <si>
    <t>00000120</t>
  </si>
  <si>
    <t>MORA VALVERDE JAIR ARTURO</t>
  </si>
  <si>
    <t>00000125</t>
  </si>
  <si>
    <t>NAVA MAYORGA ARQUIMIDES ( SERVICOPY )</t>
  </si>
  <si>
    <t>00000126</t>
  </si>
  <si>
    <t>NUEVA VIZCAYA DISTRIBUCION, S.A. DE C.V</t>
  </si>
  <si>
    <t>00000129</t>
  </si>
  <si>
    <t>OPTICAS FRANKLIN S.DE R.L. DE C.V.</t>
  </si>
  <si>
    <t>00000131</t>
  </si>
  <si>
    <t>00000133</t>
  </si>
  <si>
    <t>PAPELERA DEL NORTE DE LA LAGUNA, S.A. DE C.V.</t>
  </si>
  <si>
    <t>00000134</t>
  </si>
  <si>
    <t>PAPELERIA SARACHO, S.A. DE C.V.</t>
  </si>
  <si>
    <t>00000135</t>
  </si>
  <si>
    <t>PAREDES GOMEZ ALVARO</t>
  </si>
  <si>
    <t>00000143</t>
  </si>
  <si>
    <t>PROVEEDORA FERRETERA MARLEON, S.A. DE C.V.</t>
  </si>
  <si>
    <t>00000145</t>
  </si>
  <si>
    <t>QUINONES GALLEGOS EDUARDO</t>
  </si>
  <si>
    <t>00000148</t>
  </si>
  <si>
    <t>RANGEL LABORATORIOS, S.A. DE C.V.</t>
  </si>
  <si>
    <t>00000151</t>
  </si>
  <si>
    <t>REFACCIONARIA FORESTAL GUADIANA, S.A. DE C.V.</t>
  </si>
  <si>
    <t>00000156</t>
  </si>
  <si>
    <t>RODRIGUEZ PIEDRA HERIBERTO MANUEL ( OPTICA CATEDRAL)</t>
  </si>
  <si>
    <t>00000158</t>
  </si>
  <si>
    <t>SALAS GUTIERREZ SANDRA VERONICA (OPTICA NOVA)</t>
  </si>
  <si>
    <t>00000159</t>
  </si>
  <si>
    <t>SALAZAR REZA MARIA NATIVIDAD</t>
  </si>
  <si>
    <t>00000162</t>
  </si>
  <si>
    <t>SANCHEZ HERNANDEZ VICTOR MANUEL</t>
  </si>
  <si>
    <t>00000163</t>
  </si>
  <si>
    <t>SEGURIDAD INDUSTRIAL DEL BAJIO, S.A. DE C.V.</t>
  </si>
  <si>
    <t>00000164</t>
  </si>
  <si>
    <t>SERVICIO CASAL DE DURANGO, S.A. DE C.V.</t>
  </si>
  <si>
    <t>00000179</t>
  </si>
  <si>
    <t>VARGAS BARRIENTOS JUAN GERARDO</t>
  </si>
  <si>
    <t>00000181</t>
  </si>
  <si>
    <t>VILLA CONTRERAS CESAR</t>
  </si>
  <si>
    <t>00000188</t>
  </si>
  <si>
    <t>CASSIO CALDERON JUAN FEDERICO</t>
  </si>
  <si>
    <t>00000190</t>
  </si>
  <si>
    <t>ARREOLA FALLAD GLORIA PATRICIA</t>
  </si>
  <si>
    <t>00000191</t>
  </si>
  <si>
    <t>NAVARRETE GALLARDO HECTOR</t>
  </si>
  <si>
    <t>00000194</t>
  </si>
  <si>
    <t>METLIFE MEXICO, S.A.</t>
  </si>
  <si>
    <t>00000196</t>
  </si>
  <si>
    <t>SOTO CARRENO TEODORO</t>
  </si>
  <si>
    <t>00000206</t>
  </si>
  <si>
    <t>SERVICIO DURANGO, S.A. DE C.V.</t>
  </si>
  <si>
    <t>00000210</t>
  </si>
  <si>
    <t>PEREZ SANDOVAL MARTHA</t>
  </si>
  <si>
    <t>00000212</t>
  </si>
  <si>
    <t>GAMBOA BANDA LUIS ROBERTO</t>
  </si>
  <si>
    <t>00000221</t>
  </si>
  <si>
    <t>TELEFONOS DE MEXICO, S.A.B. DE C.V.</t>
  </si>
  <si>
    <t>00000234</t>
  </si>
  <si>
    <t>PRODUCTOS Y SERVICIOS DE DURANGO, S.A. DE C.V.</t>
  </si>
  <si>
    <t>00000236</t>
  </si>
  <si>
    <t>CIA. PERIODISTICA EL SOL DE DURANGO, S.A.DE C.V.</t>
  </si>
  <si>
    <t>00000239</t>
  </si>
  <si>
    <t>ALVARADO MALDONADO PASCUAL</t>
  </si>
  <si>
    <t>00000240</t>
  </si>
  <si>
    <t>VICTORIA EDITORES, S.A. DE C.V.</t>
  </si>
  <si>
    <t>00000243</t>
  </si>
  <si>
    <t>CIA. EDITORA DE LA LAGUNA, S.A. DE C.V.</t>
  </si>
  <si>
    <t>00000249</t>
  </si>
  <si>
    <t>SERVICIO AUTOMOTRIZ AVALOS HERMANOS, S.A. DE C.V.</t>
  </si>
  <si>
    <t>00000253</t>
  </si>
  <si>
    <t>GOSSLER, S.C.</t>
  </si>
  <si>
    <t>00000255</t>
  </si>
  <si>
    <t>CAMPOS MURILLO JOSE JORGE</t>
  </si>
  <si>
    <t>00000272</t>
  </si>
  <si>
    <t>CORTES GURROLA HILDA AIDE</t>
  </si>
  <si>
    <t>00000273</t>
  </si>
  <si>
    <t>VILLALOBOS GONZALEZ ALEJANDRO</t>
  </si>
  <si>
    <t>00000278</t>
  </si>
  <si>
    <t>ALDI COMUNICACION, S.A. DE C.V.</t>
  </si>
  <si>
    <t>00000283</t>
  </si>
  <si>
    <t>TELEVISORA DE DURANGO, S.A. DE C.V.</t>
  </si>
  <si>
    <t>00000286</t>
  </si>
  <si>
    <t>RIOPEDRE HERNANDEZ RAUL</t>
  </si>
  <si>
    <t>00000297</t>
  </si>
  <si>
    <t>RADIOMOVIL DIPSA, S.A. DE C.V.</t>
  </si>
  <si>
    <t>00000299</t>
  </si>
  <si>
    <t>CONSEJO NACIONAL PARA ASUNTOS BIBLIOTECARIOS DE LAS INSTITUCIONES DE EDUCACION SUPERIOR, A.C.</t>
  </si>
  <si>
    <t>00000304</t>
  </si>
  <si>
    <t>VEGA PEREZ HECTOR FRANCISCO</t>
  </si>
  <si>
    <t>00000309</t>
  </si>
  <si>
    <t>CARRERA CASTRO SILVIA GISELA</t>
  </si>
  <si>
    <t>00000310</t>
  </si>
  <si>
    <t>GALARZA PANTOJA JOSE ANGEL</t>
  </si>
  <si>
    <t>00000315</t>
  </si>
  <si>
    <t>AGUILERA CECENAS GLORIA CECILIA</t>
  </si>
  <si>
    <t>00000318</t>
  </si>
  <si>
    <t>ROSALES BADILLO LUIS FERNANDO</t>
  </si>
  <si>
    <t>00000327</t>
  </si>
  <si>
    <t>SIGA DISTRIBUCIONES, S.A. DE C.V.</t>
  </si>
  <si>
    <t>00000391</t>
  </si>
  <si>
    <t>YALER TL COMUNICACIONES SA DE CV</t>
  </si>
  <si>
    <t>00000410</t>
  </si>
  <si>
    <t>CALDERON ALVAREZ CARLOS ENRIQUE</t>
  </si>
  <si>
    <t>00000414</t>
  </si>
  <si>
    <t>ORTIZ HERRERA EVA LUCRECIA</t>
  </si>
  <si>
    <t>00000424</t>
  </si>
  <si>
    <t>SIN PROVEEDOR</t>
  </si>
  <si>
    <t>00000441</t>
  </si>
  <si>
    <t>UNIVERSIDAD JUAREZ DEL ESTADO DE DURANGO</t>
  </si>
  <si>
    <t>00000459</t>
  </si>
  <si>
    <t>MEDICINAS SARO, SA DE CV</t>
  </si>
  <si>
    <t>00000475</t>
  </si>
  <si>
    <t>GODOY EMILIANO LEOBARDO JAVIER</t>
  </si>
  <si>
    <t>00000476</t>
  </si>
  <si>
    <t>PEREZ LOPEZ VICTOR</t>
  </si>
  <si>
    <t>00000483</t>
  </si>
  <si>
    <t>LPI PREPRENSA SA DE CV</t>
  </si>
  <si>
    <t>00000492</t>
  </si>
  <si>
    <t>DELGADILLO DELGADILLO ZOILA</t>
  </si>
  <si>
    <t>00000512</t>
  </si>
  <si>
    <t>ROBLES ALVARADO MARIA ROSALVA</t>
  </si>
  <si>
    <t>00000515</t>
  </si>
  <si>
    <t>EDITORA Y PRODUCTORA DURANGO SA DE CV</t>
  </si>
  <si>
    <t>00000520</t>
  </si>
  <si>
    <t>RIVERS SYSTEMS SA DE CV</t>
  </si>
  <si>
    <t>00000540</t>
  </si>
  <si>
    <t>CORTES PEREZ OSCAR JEROSLAV</t>
  </si>
  <si>
    <t>00000562</t>
  </si>
  <si>
    <t>CABS COMPUTACION SC</t>
  </si>
  <si>
    <t>00000566</t>
  </si>
  <si>
    <t>INSTITUTO DE CULTURA DEL ESTADO DE DURANGO</t>
  </si>
  <si>
    <t>00000568</t>
  </si>
  <si>
    <t>CELSA DISTRIBUCIONES SA DE CV</t>
  </si>
  <si>
    <t>00000580</t>
  </si>
  <si>
    <t>GONZALEZ RENTERIA JOSE ANGEL</t>
  </si>
  <si>
    <t>00000624</t>
  </si>
  <si>
    <t>BERNAL MERCADO SERGIO IVAN</t>
  </si>
  <si>
    <t>00000636</t>
  </si>
  <si>
    <t>LIMONES GALLEGOS CESAR CRISTOBAL</t>
  </si>
  <si>
    <t>00000685</t>
  </si>
  <si>
    <t>INTERCAMIONES S.A. DE C.V.</t>
  </si>
  <si>
    <t>00000689</t>
  </si>
  <si>
    <t>LLANTAS Y RINES DEL GUADIANA, S.A. DE C.V.</t>
  </si>
  <si>
    <t>00000701</t>
  </si>
  <si>
    <t>PEREZ HERRERA MARIA EUGENIA</t>
  </si>
  <si>
    <t>00000709</t>
  </si>
  <si>
    <t>ASOCIACION MEXICANA DE CENTROS PARA EL DESARROLLO DE LA PEQUEÃ¿A EMPRESA, A.C.</t>
  </si>
  <si>
    <t>00000723</t>
  </si>
  <si>
    <t>DISTRIBUIDORA ARCA CONTINENTAL, S. DE R.L. DE C.V.</t>
  </si>
  <si>
    <t>00000814</t>
  </si>
  <si>
    <t>SOTO VELARDE SEVERO</t>
  </si>
  <si>
    <t>00000815</t>
  </si>
  <si>
    <t>MAPFRE TEPEYAC, S.A.</t>
  </si>
  <si>
    <t>00000818</t>
  </si>
  <si>
    <t>VILLALOBOS FONTES MARIA CONCEPCION</t>
  </si>
  <si>
    <t>00000819</t>
  </si>
  <si>
    <t>EMPRESAS VIZCAINO, S.A. DE C.V.</t>
  </si>
  <si>
    <t>00000824</t>
  </si>
  <si>
    <t>FARMACIAS ECONOMIK, S.A. DE C.V.</t>
  </si>
  <si>
    <t>00000832</t>
  </si>
  <si>
    <t>PATRIMEX</t>
  </si>
  <si>
    <t>00000837</t>
  </si>
  <si>
    <t>ASOCIACION DEPORTIVA UNIVERSITARIA DE LA LAGUNA, A.C.</t>
  </si>
  <si>
    <t>00000859</t>
  </si>
  <si>
    <t>EBSCO INTERNACIONAL</t>
  </si>
  <si>
    <t>00000865</t>
  </si>
  <si>
    <t>RIVERA MANCHA PEDRO</t>
  </si>
  <si>
    <t>00000868</t>
  </si>
  <si>
    <t>ZUNIGA LOPEZ CLAUDIA CECILIA</t>
  </si>
  <si>
    <t>00000871</t>
  </si>
  <si>
    <t>SOLUCIONES DE COMPUTO DEL GUADIANA, S.A. DE C.V.</t>
  </si>
  <si>
    <t>00000873</t>
  </si>
  <si>
    <t>GALAVIZ LARA JORGE ALBERTO</t>
  </si>
  <si>
    <t>00000893</t>
  </si>
  <si>
    <t>REACTIVOS Y EQUIPO, S.A. DE C.V.</t>
  </si>
  <si>
    <t>00000894</t>
  </si>
  <si>
    <t>ABS GROUP SERVICES DE MEXICO, S.A. DE C.V.</t>
  </si>
  <si>
    <t>00000906</t>
  </si>
  <si>
    <t>DISTRIBUIDORA MAICO DE MEXICO, S.A. DE C.V.</t>
  </si>
  <si>
    <t>00000911</t>
  </si>
  <si>
    <t>LOPEZ HUERTA PATRICIA</t>
  </si>
  <si>
    <t>00000920</t>
  </si>
  <si>
    <t>ALFONSO MARHX, S.A. DE C.V.</t>
  </si>
  <si>
    <t>00000922</t>
  </si>
  <si>
    <t>ASESORIA Y DIAGNOSTICO, S.A. DE C.V.</t>
  </si>
  <si>
    <t>00000933</t>
  </si>
  <si>
    <t>INSUMOS PARA LABORATORIO MD, S.A. DE C.V.</t>
  </si>
  <si>
    <t>00000936</t>
  </si>
  <si>
    <t>CORRAL VALENZUELA MARIA DEL ROSARIO</t>
  </si>
  <si>
    <t>00000937</t>
  </si>
  <si>
    <t>COMERCIALIZADORA AGROPECUARIA DE LA LAGUNA, S.A. DE C.V.</t>
  </si>
  <si>
    <t>00000940</t>
  </si>
  <si>
    <t>BANDERAS RODRIGUEZ MARIO ALBERTO</t>
  </si>
  <si>
    <t>00000946</t>
  </si>
  <si>
    <t>DISTRIBUIDORA DE EQUIPO Y SERVICIO GONZALEZ, S.A. DE C.V.</t>
  </si>
  <si>
    <t>00000952</t>
  </si>
  <si>
    <t>GARCIA ROMERO PEDRO</t>
  </si>
  <si>
    <t>00000983</t>
  </si>
  <si>
    <t>REYES ESTRADA FERNANDO</t>
  </si>
  <si>
    <t>00001000</t>
  </si>
  <si>
    <t>QUINTA REAL, S. DE R.L.M.I.</t>
  </si>
  <si>
    <t>00001023</t>
  </si>
  <si>
    <t>GUZMAN SANCHEZ ARMANDO</t>
  </si>
  <si>
    <t>00001055</t>
  </si>
  <si>
    <t>LIBRERIAS GONVILL, S.A. DE C.V.</t>
  </si>
  <si>
    <t>00001081</t>
  </si>
  <si>
    <t>PRODUCTOS Y EQUIPOS BIOTECNOLOGICOS, S.A. DE C.V.</t>
  </si>
  <si>
    <t>00001082</t>
  </si>
  <si>
    <t>IVG COMERCIALIZADORA, S.A. DE C.V.</t>
  </si>
  <si>
    <t>00001084</t>
  </si>
  <si>
    <t>DISTRIBUIDORA LAGUNERA DEL NORTE, S.A. DE C.V.</t>
  </si>
  <si>
    <t>00001160</t>
  </si>
  <si>
    <t>TROFEOS LOBO, S.A. DE C.V.</t>
  </si>
  <si>
    <t>00001178</t>
  </si>
  <si>
    <t>SUPER FARMACIA LA MINIATURA, S.A. DE C.V.</t>
  </si>
  <si>
    <t>00001218</t>
  </si>
  <si>
    <t>MACHAEN MARTINEZ ROSA (OPTICA RENUEVO)</t>
  </si>
  <si>
    <t>00001230</t>
  </si>
  <si>
    <t>MARTINEZ ROMAN BEATRIZ ILEANA</t>
  </si>
  <si>
    <t>00001250</t>
  </si>
  <si>
    <t>SERRANO GARCIA NORMA ARACELI (SERVICIOS OPTICOS INDEPENDENCIA)</t>
  </si>
  <si>
    <t>00001287</t>
  </si>
  <si>
    <t>OPERADORA BRITS, S.A. DE C.V.</t>
  </si>
  <si>
    <t>00001294</t>
  </si>
  <si>
    <t>PRADO AGUIRRE LEOPOLDO</t>
  </si>
  <si>
    <t>00001314</t>
  </si>
  <si>
    <t>SIGLO XXI EDITORES, SA DE CV</t>
  </si>
  <si>
    <t>00001315</t>
  </si>
  <si>
    <t>EDITORIAL GEDISA MEXICANA, SA</t>
  </si>
  <si>
    <t>00001366</t>
  </si>
  <si>
    <t>UNIVERSIDAD VERACRUZANA</t>
  </si>
  <si>
    <t>00001396</t>
  </si>
  <si>
    <t>EQUIPOS DE  ENSAYE CONTROLS SA DE CV</t>
  </si>
  <si>
    <t>00001400</t>
  </si>
  <si>
    <t>AIG MEX.COMPAN.DE SEG.DE VIDA</t>
  </si>
  <si>
    <t>00001401</t>
  </si>
  <si>
    <t>VIVA IMPULSORA DE LA MUSICA</t>
  </si>
  <si>
    <t>00001404</t>
  </si>
  <si>
    <t>COORD. Y DIS EN SOL. DE COMERC. SA</t>
  </si>
  <si>
    <t>00001417</t>
  </si>
  <si>
    <t>ORACLE DE MEXICO, S.A. DE C.V.</t>
  </si>
  <si>
    <t>00001486</t>
  </si>
  <si>
    <t>SIND.DE PERSONAL ACADEM.DE LA UJED</t>
  </si>
  <si>
    <t>00001489</t>
  </si>
  <si>
    <t>CASTILLO CERDA DAVID</t>
  </si>
  <si>
    <t>00001511</t>
  </si>
  <si>
    <t>PENA SOSA CARLOS FRANCISCO</t>
  </si>
  <si>
    <t>00001565</t>
  </si>
  <si>
    <t>SOLIS MONTES DE OCA SANTIAGO</t>
  </si>
  <si>
    <t>00001568</t>
  </si>
  <si>
    <t>ANTUNA LOPEZ JAIME</t>
  </si>
  <si>
    <t>00001582</t>
  </si>
  <si>
    <t>GONZALEZ ARZOLA LUIS DE JESUS</t>
  </si>
  <si>
    <t>00001608</t>
  </si>
  <si>
    <t>BONILLA FAVELA EFRAIN</t>
  </si>
  <si>
    <t>00001631</t>
  </si>
  <si>
    <t>GUAIDA VILLAGOMEZ RAFAEL</t>
  </si>
  <si>
    <t>00001641</t>
  </si>
  <si>
    <t>FEDERACION NACIONAL DE AJEDREZ DE MEXICO, A.C.</t>
  </si>
  <si>
    <t>00001660</t>
  </si>
  <si>
    <t>LOPEZ CHIPRES EDGAR</t>
  </si>
  <si>
    <t>00001670</t>
  </si>
  <si>
    <t>ESPINOZA GARCIA JORGE</t>
  </si>
  <si>
    <t>00001710</t>
  </si>
  <si>
    <t>ARREOLA ORNELAS HECTOR DAVID</t>
  </si>
  <si>
    <t>00001750</t>
  </si>
  <si>
    <t>FAC DE CIENCIAS QUIMICAS DE LA UJED</t>
  </si>
  <si>
    <t>00001773</t>
  </si>
  <si>
    <t>ARTE PUBLICITARIO DEL GUADIANA, S.A. DE C.V.</t>
  </si>
  <si>
    <t>00001774</t>
  </si>
  <si>
    <t>SANDOVAL LEVY SALVADOR</t>
  </si>
  <si>
    <t>00001775</t>
  </si>
  <si>
    <t>CAMPOS RODRIGUEZ RICARDO</t>
  </si>
  <si>
    <t>00001781</t>
  </si>
  <si>
    <t>DE LOS RIOS VALLES JUAN ANTONIO</t>
  </si>
  <si>
    <t>00001788</t>
  </si>
  <si>
    <t>HYDRO MOTORS, S.A. DE C.V.</t>
  </si>
  <si>
    <t>00001918</t>
  </si>
  <si>
    <t>SILVA SALAZAR ARMANDO</t>
  </si>
  <si>
    <t>00001936</t>
  </si>
  <si>
    <t>CENTRO CULTURAL Y DE CONVENCIONES DEL ESTADO DE DURANGO</t>
  </si>
  <si>
    <t>00001952</t>
  </si>
  <si>
    <t>CARRASCO MUNOZ MIRNA</t>
  </si>
  <si>
    <t>00001967</t>
  </si>
  <si>
    <t>ESCARPITA PEREZ MARIA MARGARITA</t>
  </si>
  <si>
    <t>00001985</t>
  </si>
  <si>
    <t>ITESO, A.C.</t>
  </si>
  <si>
    <t>00001996</t>
  </si>
  <si>
    <t>GALVAN RIVAS LEONEL</t>
  </si>
  <si>
    <t>00002021</t>
  </si>
  <si>
    <t>RIVAS CAMPOS MARIA DEL RAYO</t>
  </si>
  <si>
    <t>00002046</t>
  </si>
  <si>
    <t>EL COLEGIO DE MICHOACAN, A.C.</t>
  </si>
  <si>
    <t>00002099</t>
  </si>
  <si>
    <t>NAJERA BAYONA LESLIE ELIZABETH</t>
  </si>
  <si>
    <t>00002121</t>
  </si>
  <si>
    <t>MARTINEZ CABRERO BEATRIZ</t>
  </si>
  <si>
    <t>00002144</t>
  </si>
  <si>
    <t>MENDEZ GRACIA SERGIO IVAN</t>
  </si>
  <si>
    <t>00002153</t>
  </si>
  <si>
    <t>DELGADO MERCHAN MARCO ANTONIO</t>
  </si>
  <si>
    <t>00002172</t>
  </si>
  <si>
    <t>NORTEC, S.A. DE C.V.</t>
  </si>
  <si>
    <t>00002277</t>
  </si>
  <si>
    <t>QUINONEZ ARREOLA JESUS SERGIO</t>
  </si>
  <si>
    <t>00002294</t>
  </si>
  <si>
    <t>CORRAL GURROLA NORMA</t>
  </si>
  <si>
    <t>00002305</t>
  </si>
  <si>
    <t>SIMENTAL RUEDA LEOBARDO JAVIER</t>
  </si>
  <si>
    <t>00002311</t>
  </si>
  <si>
    <t>MORALES SANCHEZ SAUL HECTOR</t>
  </si>
  <si>
    <t>00002395</t>
  </si>
  <si>
    <t>CUELLAR HERNANDEZ CONSUELO</t>
  </si>
  <si>
    <t>00002452</t>
  </si>
  <si>
    <t>CONSULTORIA GLOBAL EN LA ENSENANZA DE IDIOMAS, S.A. DE C.V.</t>
  </si>
  <si>
    <t>00002472</t>
  </si>
  <si>
    <t>ARRIETA MILAN CESAR OCTAVIO</t>
  </si>
  <si>
    <t>00002479</t>
  </si>
  <si>
    <t>VIAJES ALVISA, S.A. DE C.V.</t>
  </si>
  <si>
    <t>00002513</t>
  </si>
  <si>
    <t>TREVINO NAJERA JOSE ANTONIO</t>
  </si>
  <si>
    <t>00002557</t>
  </si>
  <si>
    <t>CHRISTINE FRANCIS</t>
  </si>
  <si>
    <t>00002566</t>
  </si>
  <si>
    <t>MANAGERMAC, S.A. DE C.V.</t>
  </si>
  <si>
    <t>00002579</t>
  </si>
  <si>
    <t>AVILA ONTIVEROS JOEL HUMBERTO</t>
  </si>
  <si>
    <t>00002580</t>
  </si>
  <si>
    <t>BARRALES ONTIVEROS MARIA DE JESUS</t>
  </si>
  <si>
    <t>00002584</t>
  </si>
  <si>
    <t>CARRASCO CASTRO LUIS FERNANDO</t>
  </si>
  <si>
    <t>00002585</t>
  </si>
  <si>
    <t>CASTANEDA SERGIO ADRIAN</t>
  </si>
  <si>
    <t>00002591</t>
  </si>
  <si>
    <t>HERRERA GUTIERREZ ELVA E. PATRICIA</t>
  </si>
  <si>
    <t>00002594</t>
  </si>
  <si>
    <t>MARTINEZ TEJADA ROBERTO</t>
  </si>
  <si>
    <t>00002596</t>
  </si>
  <si>
    <t>PACHECO ROJAS JOSE DE LA CRUZ</t>
  </si>
  <si>
    <t>00002597</t>
  </si>
  <si>
    <t>PINA GRITSSMAN ALMA PATRICIA</t>
  </si>
  <si>
    <t>00002600</t>
  </si>
  <si>
    <t>RIOS VALLES ERNESTO</t>
  </si>
  <si>
    <t>00002601</t>
  </si>
  <si>
    <t>RODALLEGAS LEAL MA. ISABEL</t>
  </si>
  <si>
    <t>00002602</t>
  </si>
  <si>
    <t>ROJO VALDEZ JOSE LUIS</t>
  </si>
  <si>
    <t>00002609</t>
  </si>
  <si>
    <t>CENTRO UNIV AUTOAPREN EN LENGUAS</t>
  </si>
  <si>
    <t>00002615</t>
  </si>
  <si>
    <t>GONZALEZ GONZALEZ JOSE LUIS</t>
  </si>
  <si>
    <t>00002628</t>
  </si>
  <si>
    <t>CORRAL RAMIRO JAVIER</t>
  </si>
  <si>
    <t>00002629</t>
  </si>
  <si>
    <t>RAMOS VARELA ELEAZAR</t>
  </si>
  <si>
    <t>00002631</t>
  </si>
  <si>
    <t>AVILA FLORES JAKELINE FRANCISCA</t>
  </si>
  <si>
    <t>00002633</t>
  </si>
  <si>
    <t>RAMIREZ RAMIREZ EVA LUCIA</t>
  </si>
  <si>
    <t>00002657</t>
  </si>
  <si>
    <t>FAC DE MEDICINA VETERINARIA Y ZOOTECNIA</t>
  </si>
  <si>
    <t>00002658</t>
  </si>
  <si>
    <t>FAC DE ING CIENCIAS Y ARQUITECTURA</t>
  </si>
  <si>
    <t>00002661</t>
  </si>
  <si>
    <t>MARTINEZ GUZMAN GABINO</t>
  </si>
  <si>
    <t>00002665</t>
  </si>
  <si>
    <t>NAJERA RUIZ JESUS MIGUEL</t>
  </si>
  <si>
    <t>00002679</t>
  </si>
  <si>
    <t>REYES ESPINO JOSE VICENTE</t>
  </si>
  <si>
    <t>00002690</t>
  </si>
  <si>
    <t>RONQUILLO CARREON MARIA ISABEL</t>
  </si>
  <si>
    <t>00002698</t>
  </si>
  <si>
    <t>CARREON BURCIAGA JESUS HECTOR</t>
  </si>
  <si>
    <t>00002702</t>
  </si>
  <si>
    <t>00002703</t>
  </si>
  <si>
    <t>00002735</t>
  </si>
  <si>
    <t>CERVANTES CHAVARRIA JOSE LUIS</t>
  </si>
  <si>
    <t>00002779</t>
  </si>
  <si>
    <t>GARCIA VARELA ROSALINA</t>
  </si>
  <si>
    <t>00002782</t>
  </si>
  <si>
    <t>INSTITUTO POTOSINO DE INVESTIGACION CIENTIFICA Y TECNOLOGICA, A.C.</t>
  </si>
  <si>
    <t>00002792</t>
  </si>
  <si>
    <t>SODEXO MOTIVATION SOLUTIONS MEXICO SA DE CV</t>
  </si>
  <si>
    <t>00002812</t>
  </si>
  <si>
    <t>L.A. DIAGNOSTICA, S.A. DE C.V.</t>
  </si>
  <si>
    <t>00002824</t>
  </si>
  <si>
    <t>LUJAN SERRANO ROBERTO (OPTICA DGO Y SERV OPT GNA)</t>
  </si>
  <si>
    <t>00002890</t>
  </si>
  <si>
    <t>JAQUEZ RAMIREZ CARMEN JULIA</t>
  </si>
  <si>
    <t>00002913</t>
  </si>
  <si>
    <t>CIENTIFICA SENNA, S.A. DE C.V.</t>
  </si>
  <si>
    <t>00002938</t>
  </si>
  <si>
    <t>ESCARZAGA MORALES RUBEN ANTONIO</t>
  </si>
  <si>
    <t>00002939</t>
  </si>
  <si>
    <t>TARGETWARE INFORMATICA, S.A. DE C.V.</t>
  </si>
  <si>
    <t>00002968</t>
  </si>
  <si>
    <t>RAUL FLORES, S.A. DE C.V.</t>
  </si>
  <si>
    <t>00003029</t>
  </si>
  <si>
    <t>NAVARRO DIAZ JOEL</t>
  </si>
  <si>
    <t>00003038</t>
  </si>
  <si>
    <t>COMERCIALIZADORA LOGISTICA DE TRAFICO INTERNACIONAL S.A.P.I. DE C.V.</t>
  </si>
  <si>
    <t>00003050</t>
  </si>
  <si>
    <t>KOSMOS SCIENTIFIC DE MEXICO, S.A DE C.V.</t>
  </si>
  <si>
    <t>00003059</t>
  </si>
  <si>
    <t>COLOFON, S.A. DE C.V.</t>
  </si>
  <si>
    <t>00003069</t>
  </si>
  <si>
    <t>EDICIONES FISCALES ISEF, S.A.</t>
  </si>
  <si>
    <t>00003136</t>
  </si>
  <si>
    <t>TERAN ROMAN GELACIO</t>
  </si>
  <si>
    <t>00003137</t>
  </si>
  <si>
    <t>NIRVANA LIBROS, S.A. DE C.V.</t>
  </si>
  <si>
    <t>00003141</t>
  </si>
  <si>
    <t>EDICIONES SUROMEX, S.A.</t>
  </si>
  <si>
    <t>00003143</t>
  </si>
  <si>
    <t>AMEZAGA DUARTE GABRIELA DE MARIA</t>
  </si>
  <si>
    <t>00003150</t>
  </si>
  <si>
    <t>IBARRA JIMENEZ EMMA LILIANA</t>
  </si>
  <si>
    <t>00003163</t>
  </si>
  <si>
    <t>DE BUSK GONZALEZ JOAQUIN MORRISON</t>
  </si>
  <si>
    <t>00003167</t>
  </si>
  <si>
    <t>UNIVERSIDAD AUTONOMA AGRARIA ANTONIO NARRO</t>
  </si>
  <si>
    <t>00003269</t>
  </si>
  <si>
    <t>ACOSTA SAUCEDO ROSA ARCELIA</t>
  </si>
  <si>
    <t>00003306</t>
  </si>
  <si>
    <t>UNIVERSIDAD AUTONOMA DE NUEVO LEON</t>
  </si>
  <si>
    <t>00003333</t>
  </si>
  <si>
    <t>MARTINEZ AMAYA ANA ISABEL</t>
  </si>
  <si>
    <t>00003358</t>
  </si>
  <si>
    <t>THONA SEGUROS, S.A. DE C.V.</t>
  </si>
  <si>
    <t>00003359</t>
  </si>
  <si>
    <t>MARTINEZ GARCIA DELIA</t>
  </si>
  <si>
    <t>00003369</t>
  </si>
  <si>
    <t>MEDINA SOTO JORGE ALFREDO</t>
  </si>
  <si>
    <t>00003396</t>
  </si>
  <si>
    <t>INSTITUTO DIDAXIS DE FORMACION Y CAPACITACION, S.C.</t>
  </si>
  <si>
    <t>00003415</t>
  </si>
  <si>
    <t>AUDIO Y CONSULTORIA EN RADIO Y TELEVISION, S.A. DE C.V.</t>
  </si>
  <si>
    <t>00003416</t>
  </si>
  <si>
    <t>VELOZ NUNEZ SILVIA SUSANA</t>
  </si>
  <si>
    <t>00003423</t>
  </si>
  <si>
    <t>APPLIED BIOSYSTEMS DE MEXICO, S. DE R.L. DE C.V.</t>
  </si>
  <si>
    <t>00003427</t>
  </si>
  <si>
    <t>EDICIONES ERA, S.A. DE C.V.</t>
  </si>
  <si>
    <t>00003428</t>
  </si>
  <si>
    <t>QUEZADA CARRASCO ADRIANA</t>
  </si>
  <si>
    <t>00003431</t>
  </si>
  <si>
    <t>DISTRIBUCIONES Y REPRESENTACIONES  SYRMMA, S.A.</t>
  </si>
  <si>
    <t>00003434</t>
  </si>
  <si>
    <t>SERNA AGUIRRE JUAN MANUEL</t>
  </si>
  <si>
    <t>00003444</t>
  </si>
  <si>
    <t>EQUIPOS INTERFERENCIALES DE MEXICO S.A. DE C.V.</t>
  </si>
  <si>
    <t>00003475</t>
  </si>
  <si>
    <t>MARTINEZ ARAGON WENCESLADO</t>
  </si>
  <si>
    <t>00003485</t>
  </si>
  <si>
    <t>IMPHER DE MEXICO, S.A. DE C.V.</t>
  </si>
  <si>
    <t>00003494</t>
  </si>
  <si>
    <t>ADMINISTRADORA DE NEGOCIOS MARYAM, S.A. DE C.V.</t>
  </si>
  <si>
    <t>00003498</t>
  </si>
  <si>
    <t>OLVERA HERNANDEZ JESUS</t>
  </si>
  <si>
    <t>00003499</t>
  </si>
  <si>
    <t>RIVELAB, S.A. DE C.V.</t>
  </si>
  <si>
    <t>00003511</t>
  </si>
  <si>
    <t>RAMIREZ MORA SAUL RUBEN</t>
  </si>
  <si>
    <t>00003517</t>
  </si>
  <si>
    <t>GALEAZZI MAWATARI TIZIANO</t>
  </si>
  <si>
    <t>00003533</t>
  </si>
  <si>
    <t>CORPUS FACTURACION, S.A. DE C.V.</t>
  </si>
  <si>
    <t>00003564</t>
  </si>
  <si>
    <t>FLORES HARO ALEJANDRO (DEPORTES SPORTS)</t>
  </si>
  <si>
    <t>00003569</t>
  </si>
  <si>
    <t>GARZA SADA RODOLFO</t>
  </si>
  <si>
    <t>00003574</t>
  </si>
  <si>
    <t>CARRILLO VAZQUEZ ROSA MARIA DE LA LUZ</t>
  </si>
  <si>
    <t>00003584</t>
  </si>
  <si>
    <t>MIGESA, S.A. DE C.V.</t>
  </si>
  <si>
    <t>00003620</t>
  </si>
  <si>
    <t>DISTRIBUIDORA CIENTIFICA BOYER, S.A. DE C.V.</t>
  </si>
  <si>
    <t>00003621</t>
  </si>
  <si>
    <t>GRUPO LABCA, S.A. DE C.V.</t>
  </si>
  <si>
    <t>00003627</t>
  </si>
  <si>
    <t>LOZANO CHAVEZ RENE ALEJANDRO</t>
  </si>
  <si>
    <t>00003640</t>
  </si>
  <si>
    <t>QTEK COMPUTACION, S.A. DE C.V.</t>
  </si>
  <si>
    <t>00003646</t>
  </si>
  <si>
    <t>DE SANTIAGO MARTINEZ ELISA</t>
  </si>
  <si>
    <t>00003649</t>
  </si>
  <si>
    <t>VALENZUELA ARREDONDO JESUS GUSTAVO</t>
  </si>
  <si>
    <t>00003657</t>
  </si>
  <si>
    <t>BAYONA SANDOVAL ANA MARIA</t>
  </si>
  <si>
    <t>00003682</t>
  </si>
  <si>
    <t>FIBRA HOTELERA, S.C.</t>
  </si>
  <si>
    <t>00003711</t>
  </si>
  <si>
    <t>MANZANO MENDEZ FILEMON</t>
  </si>
  <si>
    <t>00003758</t>
  </si>
  <si>
    <t>REINGENIERIA Y SOLUCIONES EN MATERIAL Y EQUIPO ELECTRICO, S.A. DE C.V.</t>
  </si>
  <si>
    <t>00003833</t>
  </si>
  <si>
    <t>REGALADO SUAREZ SILVIA GABRIELA</t>
  </si>
  <si>
    <t>00003847</t>
  </si>
  <si>
    <t>BESTPHONE, S.A. DE C.V.</t>
  </si>
  <si>
    <t>00003853</t>
  </si>
  <si>
    <t>INDUSTRIAL TERMICA, S.A. DE C.V.</t>
  </si>
  <si>
    <t>00003905</t>
  </si>
  <si>
    <t>INFORMATICA Y REDES, S.A. DE C.V.</t>
  </si>
  <si>
    <t>00003909</t>
  </si>
  <si>
    <t>PRAXAIR MEXICO, S. DE R.L. DE C.V.</t>
  </si>
  <si>
    <t>00003922</t>
  </si>
  <si>
    <t>FOTOMECANICA JERONIMO BOLANOS, S.A. DE C.V.</t>
  </si>
  <si>
    <t>00003957</t>
  </si>
  <si>
    <t>FIDEICOMISO F/1596</t>
  </si>
  <si>
    <t>00003979</t>
  </si>
  <si>
    <t>VAZQUEZ ALVARADO JUAN FRANCISCO</t>
  </si>
  <si>
    <t>00003980</t>
  </si>
  <si>
    <t>OCANA MACIAS JUAN MANUEL</t>
  </si>
  <si>
    <t>00004021</t>
  </si>
  <si>
    <t>SOTO GALLEGOS MARIA EUFROCINA (OPTICA DEL NORTE)</t>
  </si>
  <si>
    <t>00004048</t>
  </si>
  <si>
    <t>MERAZ HERNANDEZ ANGEL EMMANUEL</t>
  </si>
  <si>
    <t>00004057</t>
  </si>
  <si>
    <t>MEDICS RUECAS, S.A. DE C.V.</t>
  </si>
  <si>
    <t>00004166</t>
  </si>
  <si>
    <t>SANCHEZ ROBERTO</t>
  </si>
  <si>
    <t>00004187</t>
  </si>
  <si>
    <t>SALAS AGUILERA JORGE</t>
  </si>
  <si>
    <t>00004242</t>
  </si>
  <si>
    <t>BRINDIS BELLO MIGUEL ANGEL</t>
  </si>
  <si>
    <t>00004257</t>
  </si>
  <si>
    <t>NUNEZ SOLIS JONATAN</t>
  </si>
  <si>
    <t>00004258</t>
  </si>
  <si>
    <t>MULTISERVICIOS NAVACOYAN, S.A. DE C.V.</t>
  </si>
  <si>
    <t>00004372</t>
  </si>
  <si>
    <t>HOTELES VICTORIA EXPRESS, S.A. DE C.V.</t>
  </si>
  <si>
    <t>00004548</t>
  </si>
  <si>
    <t>HOTELES Y MOTELES DEL NOROESTE, S.A. DE C.V.</t>
  </si>
  <si>
    <t>00004589</t>
  </si>
  <si>
    <t>MERLIN BERMUDEZ ALEJANDRO</t>
  </si>
  <si>
    <t>00004655</t>
  </si>
  <si>
    <t>CANEK CONSULTORIA SC</t>
  </si>
  <si>
    <t>00004657</t>
  </si>
  <si>
    <t>SARMIENTO MARTINEZ JUAN</t>
  </si>
  <si>
    <t>00004685</t>
  </si>
  <si>
    <t>QUINONES MANCINAS AIDE VANESSA</t>
  </si>
  <si>
    <t>00004728</t>
  </si>
  <si>
    <t>PROVEEDOR VETERINARIO DE DURANGO, S.A. DE C.V.</t>
  </si>
  <si>
    <t>00004729</t>
  </si>
  <si>
    <t>PEREZ DIAZ NANCY ELIZABETH</t>
  </si>
  <si>
    <t>00004741</t>
  </si>
  <si>
    <t>LUNA DELGADO IRMA</t>
  </si>
  <si>
    <t>00004744</t>
  </si>
  <si>
    <t>FARIAS ESPINOSA CARLOS ANTONIO</t>
  </si>
  <si>
    <t>00004789</t>
  </si>
  <si>
    <t>GONZALEZ BANUELOS LAURA ELENA</t>
  </si>
  <si>
    <t>00004803</t>
  </si>
  <si>
    <t>CASTILLO AGUIRRE ALBERTO</t>
  </si>
  <si>
    <t>00004808</t>
  </si>
  <si>
    <t>MICROPESE, SA DE CV</t>
  </si>
  <si>
    <t>00004884</t>
  </si>
  <si>
    <t>TORREZ MERLIN FELIPE VERNARDO</t>
  </si>
  <si>
    <t>00004885</t>
  </si>
  <si>
    <t>VALDEZ SANDOVAL CARLOS</t>
  </si>
  <si>
    <t>00004951</t>
  </si>
  <si>
    <t>PUBLICIDAD POR INTERNET CON ASHE, S.A. DE C.V.</t>
  </si>
  <si>
    <t>00004966</t>
  </si>
  <si>
    <t>DELGADO REYES MARIA ELENA</t>
  </si>
  <si>
    <t>00004968</t>
  </si>
  <si>
    <t>BIOADVANCED SYSTEMS, S.A. DE C.V.</t>
  </si>
  <si>
    <t>00004975</t>
  </si>
  <si>
    <t>GALVAN BARRIOS DANIELA</t>
  </si>
  <si>
    <t>00004985</t>
  </si>
  <si>
    <t>OPTISOFT, S.A. DE C.V.</t>
  </si>
  <si>
    <t>00004989</t>
  </si>
  <si>
    <t>G U TU FUTURO, SA DE CV</t>
  </si>
  <si>
    <t>00005031</t>
  </si>
  <si>
    <t>ALTAMIRA BNC, S.A. DE C.V.</t>
  </si>
  <si>
    <t>00005081</t>
  </si>
  <si>
    <t>NEVAREZ CARMONA MAYRA ALEJANDRA</t>
  </si>
  <si>
    <t>00005162</t>
  </si>
  <si>
    <t>AVENDANO CASTRO MARTHA EDITH (OPTICA COLONIAL)</t>
  </si>
  <si>
    <t>00005163</t>
  </si>
  <si>
    <t>BLANCO ALVAREZ JORGE</t>
  </si>
  <si>
    <t>00005181</t>
  </si>
  <si>
    <t>ELEVADORES OTIS, S. DE R.L. DE C.V.</t>
  </si>
  <si>
    <t>00005192</t>
  </si>
  <si>
    <t>GUERRERO MORENO CLAUDIA MARIA</t>
  </si>
  <si>
    <t>00005197</t>
  </si>
  <si>
    <t>TORRES VARGAS ANAI</t>
  </si>
  <si>
    <t>00005234</t>
  </si>
  <si>
    <t>CABS COMPUTACION DGO, SA DE CV</t>
  </si>
  <si>
    <t>00005245</t>
  </si>
  <si>
    <t>AKAMAI TECHNOLOGIES INTERNATIONAL AG</t>
  </si>
  <si>
    <t>00005258</t>
  </si>
  <si>
    <t>RAIGOSA PEREZ VICTOR MANUEL</t>
  </si>
  <si>
    <t>00005272</t>
  </si>
  <si>
    <t>BARRAZA GALLEGOS ALMA LETICIA</t>
  </si>
  <si>
    <t>00005312</t>
  </si>
  <si>
    <t>ALDABA MUNOZ SOTERO</t>
  </si>
  <si>
    <t>00005313</t>
  </si>
  <si>
    <t>LAB-TECH INSTRUMENTACION, SA DE CV</t>
  </si>
  <si>
    <t>00005369</t>
  </si>
  <si>
    <t>AYALA MATA MANUEL ALEJANDRO</t>
  </si>
  <si>
    <t>00005409</t>
  </si>
  <si>
    <t>CASTRO VAZQUEZ ARTURO ERNESTO</t>
  </si>
  <si>
    <t>00005410</t>
  </si>
  <si>
    <t>DIAGNOSTICA INTERNACIONAL, SA DE CV</t>
  </si>
  <si>
    <t>00005429</t>
  </si>
  <si>
    <t>MARTINEZ MA ISABEL</t>
  </si>
  <si>
    <t>00005449</t>
  </si>
  <si>
    <t>ZAB DE MEXICO, SA DE CV</t>
  </si>
  <si>
    <t>00005473</t>
  </si>
  <si>
    <t>MONTENEGRO CANO CESAR JOEL</t>
  </si>
  <si>
    <t>00005537</t>
  </si>
  <si>
    <t>SANCHEZ TEJADA ERIKA</t>
  </si>
  <si>
    <t>00005563</t>
  </si>
  <si>
    <t>ALMI AUTOMOTRIZ, SA DE CV</t>
  </si>
  <si>
    <t>00005635</t>
  </si>
  <si>
    <t>RUENES VARGAS BELEM ADRIANA</t>
  </si>
  <si>
    <t>00005674</t>
  </si>
  <si>
    <t>CARRILLO GURROLA OMAR HIRAM</t>
  </si>
  <si>
    <t>00005708</t>
  </si>
  <si>
    <t>UNIVERSIDAD DE SAO PAULO (DEPTO CIENCIAS FLORESTAIS)</t>
  </si>
  <si>
    <t>00005763</t>
  </si>
  <si>
    <t>SANTACRUZ ONTIVEROS EFREN OMAR</t>
  </si>
  <si>
    <t>00005814</t>
  </si>
  <si>
    <t>GONZALEZ SERRANO VANESSA</t>
  </si>
  <si>
    <t>00005899</t>
  </si>
  <si>
    <t>SILVERA CIENCIA E INGENIERIA, SA DE CV</t>
  </si>
  <si>
    <t>00005905</t>
  </si>
  <si>
    <t>NACIONAL FINANCIERA FIDEICOMISO FONDO PARA LA BIODIVERSIDAD</t>
  </si>
  <si>
    <t>00005912</t>
  </si>
  <si>
    <t>FRANCO PRIMERA SERGIO</t>
  </si>
  <si>
    <t>00005914</t>
  </si>
  <si>
    <t>ROBLEDO RIOS JOSUE</t>
  </si>
  <si>
    <t>00005920</t>
  </si>
  <si>
    <t>VARGAS VILLA MARIA BEATRIZ</t>
  </si>
  <si>
    <t>00005943</t>
  </si>
  <si>
    <t>A&amp;G DESIGN, SA DE CV</t>
  </si>
  <si>
    <t>00006108</t>
  </si>
  <si>
    <t>NAJERA CABRALES JOSE ANGEL</t>
  </si>
  <si>
    <t>00006158</t>
  </si>
  <si>
    <t>LAZALDE MONTOYA LUIS EDUARDO</t>
  </si>
  <si>
    <t>00006162</t>
  </si>
  <si>
    <t>RIOS SERRANO OLIMPIA</t>
  </si>
  <si>
    <t>00006193</t>
  </si>
  <si>
    <t>ZALDIVAR ARRIETA DANIEL RAMIRO</t>
  </si>
  <si>
    <t>00006194</t>
  </si>
  <si>
    <t>HERNANDEZ SANTILLAN ROSALBA</t>
  </si>
  <si>
    <t>00006229</t>
  </si>
  <si>
    <t>BANOS SANTOS MARICELA</t>
  </si>
  <si>
    <t>00006386</t>
  </si>
  <si>
    <t>GAMERO VAZQUEZ MARCELA</t>
  </si>
  <si>
    <t>00006391</t>
  </si>
  <si>
    <t>RODRIGUEZ ROJAS JUAN FRANCISCO</t>
  </si>
  <si>
    <t>00006427</t>
  </si>
  <si>
    <t>NUNEZ RUIZ OSCAR ARTURO</t>
  </si>
  <si>
    <t>00006454</t>
  </si>
  <si>
    <t>BARRENA RODRIGUEZ FRANCISCO ALBERTO</t>
  </si>
  <si>
    <t>00006473</t>
  </si>
  <si>
    <t>ZAMORA TORRES LILIANA ISABEL</t>
  </si>
  <si>
    <t>00006500</t>
  </si>
  <si>
    <t>ACOSTA ARANDA ADAN</t>
  </si>
  <si>
    <t>00006576</t>
  </si>
  <si>
    <t>NUNEZ MIGUEL ANGEL</t>
  </si>
  <si>
    <t>00006608</t>
  </si>
  <si>
    <t>HERNANDEZ CONTRERAS VERONICA</t>
  </si>
  <si>
    <t>00006617</t>
  </si>
  <si>
    <t>SIGONA PEREZ JUAN JOSE</t>
  </si>
  <si>
    <t>00006688</t>
  </si>
  <si>
    <t>LOPEZ VARGAS ELOY</t>
  </si>
  <si>
    <t>00006731</t>
  </si>
  <si>
    <t>INNOVACIONES REGINA SA DE CV</t>
  </si>
  <si>
    <t>00006736</t>
  </si>
  <si>
    <t>GALINDO HERNANDEZ JAIME</t>
  </si>
  <si>
    <t>00006765</t>
  </si>
  <si>
    <t>HERNANDEZ HERNANDEZ DANIEL ALBERTO</t>
  </si>
  <si>
    <t>00006817</t>
  </si>
  <si>
    <t>GUERRA SEGURA ALEJANDRO</t>
  </si>
  <si>
    <t>00006862</t>
  </si>
  <si>
    <t>VALDEZ ALVAREZ SERGIO MANUEL</t>
  </si>
  <si>
    <t>00006918</t>
  </si>
  <si>
    <t>REUEL JUNQUEIRA DE OLIVEIRA INFORMATICA ME</t>
  </si>
  <si>
    <t>00007060</t>
  </si>
  <si>
    <t>CAZAREZ GARCIA MARCO ANTONIO</t>
  </si>
  <si>
    <t>00007236</t>
  </si>
  <si>
    <t>CENTRO NACIONAL DE METROLOGIA</t>
  </si>
  <si>
    <t>00007237</t>
  </si>
  <si>
    <t>GONZALEZ VAZQUEZ MANUEL</t>
  </si>
  <si>
    <t>00007343</t>
  </si>
  <si>
    <t>LEYVA ROJAS ELDA ALEJANDRA</t>
  </si>
  <si>
    <t>00007347</t>
  </si>
  <si>
    <t>PALOS CHAVEZ FRANCISCO</t>
  </si>
  <si>
    <t>00007361</t>
  </si>
  <si>
    <t>ARMENDARIZ RODRIGUEZ PERLA YADIRA</t>
  </si>
  <si>
    <t>00007400</t>
  </si>
  <si>
    <t>GRUPO DERECHO Y PROGRESO, SC</t>
  </si>
  <si>
    <t>00007445</t>
  </si>
  <si>
    <t>ADMINISTRACION DE MEDIOS Y SERVICIOS DE DESARROLLO EMPRESARIAL, SA DE CV</t>
  </si>
  <si>
    <t>00007465</t>
  </si>
  <si>
    <t>ROSALES MARCOS MARIA DEL MAR</t>
  </si>
  <si>
    <t>00007506</t>
  </si>
  <si>
    <t>CANTU ARENAS ERIKA DEL CARMEN (MUNDO OPTICO)</t>
  </si>
  <si>
    <t>00007528</t>
  </si>
  <si>
    <t>MARTINEZ ANDRADE SANDRA PATRICIA</t>
  </si>
  <si>
    <t>00007575</t>
  </si>
  <si>
    <t>MARTINEZ MARTINEZ ARTURO ISRAEL</t>
  </si>
  <si>
    <t>00007578</t>
  </si>
  <si>
    <t>AGUILAR NIETO MARIA ANTONIA</t>
  </si>
  <si>
    <t>00007589</t>
  </si>
  <si>
    <t>MARTINEZ FERNANDEZ JOSE ELISEO</t>
  </si>
  <si>
    <t>00007597</t>
  </si>
  <si>
    <t>AYALA ROCHA MARIA LUISA</t>
  </si>
  <si>
    <t>00007605</t>
  </si>
  <si>
    <t>CASTRO BERNADAC JORGE ENRIQUE</t>
  </si>
  <si>
    <t>00007654</t>
  </si>
  <si>
    <t>RESENDIZ MARQUEZ LAURA PATRICIA</t>
  </si>
  <si>
    <t>00007660</t>
  </si>
  <si>
    <t>ACOSTA CUELLAR KARLA SUSANA</t>
  </si>
  <si>
    <t>00007670</t>
  </si>
  <si>
    <t>RODRIGUEZ SOLIS MARIA CANDELARIA</t>
  </si>
  <si>
    <t>00007672</t>
  </si>
  <si>
    <t>DEL ANGEL RAMIREZ SARDEL VERENICE</t>
  </si>
  <si>
    <t>00007677</t>
  </si>
  <si>
    <t>TECNOLOGICO NACIONAL DE MEXICO</t>
  </si>
  <si>
    <t>00007685</t>
  </si>
  <si>
    <t>INFORMATICA Y COMPUTACION AVANZADA DE MEXICO, S.C.</t>
  </si>
  <si>
    <t>00007745</t>
  </si>
  <si>
    <t>PROYECTOS Y CONSTRUCCIONES JERRO, S.A. DE C.V.</t>
  </si>
  <si>
    <t>00007756</t>
  </si>
  <si>
    <t>ELECTRONIC DATA INFORMATION MEXICO, SA DE CV</t>
  </si>
  <si>
    <t>00007760</t>
  </si>
  <si>
    <t>AEROVIAS EMPRESA DE CARGO, SA DE CV</t>
  </si>
  <si>
    <t>00007833</t>
  </si>
  <si>
    <t>PEREZ ARIAS GABRIEL</t>
  </si>
  <si>
    <t>00007836</t>
  </si>
  <si>
    <t>SOLINCO SPORTS MEXICO, S DE RL DE CV</t>
  </si>
  <si>
    <t>00007842</t>
  </si>
  <si>
    <t>LARA HERNANDEZ RAQUEL</t>
  </si>
  <si>
    <t>00007846</t>
  </si>
  <si>
    <t>PALACIOS VARGAS GETSEMANI</t>
  </si>
  <si>
    <t>00007865</t>
  </si>
  <si>
    <t>PENA TAPIA FRANCISCO MANUEL</t>
  </si>
  <si>
    <t>00007869</t>
  </si>
  <si>
    <t>VIDALES CONTRERAS ARMANDO</t>
  </si>
  <si>
    <t>00007872</t>
  </si>
  <si>
    <t>NAJERA RUEDA MIGUEL ANGEL</t>
  </si>
  <si>
    <t>00007875</t>
  </si>
  <si>
    <t>DISTRIBUCIONES CIFUENTES, SA DE CV</t>
  </si>
  <si>
    <t>00007888</t>
  </si>
  <si>
    <t>ICIWEB MEXICO, SA DE CV</t>
  </si>
  <si>
    <t>00007911</t>
  </si>
  <si>
    <t>EDICIONES LEYENDA, SA DE CV</t>
  </si>
  <si>
    <t>00007912</t>
  </si>
  <si>
    <t>EDICIONES Y PUBLICACIONES COMBEL, SA DE CV</t>
  </si>
  <si>
    <t>00008031</t>
  </si>
  <si>
    <t>ALFAOMEGA GRUPO EDITOR, SA DE CV</t>
  </si>
  <si>
    <t>00008037</t>
  </si>
  <si>
    <t>MARTINEZ BOTELLO SAIRY UZIEL</t>
  </si>
  <si>
    <t>00008040</t>
  </si>
  <si>
    <t>CISNEROS TERRAZAS EDGAR FEDERICO</t>
  </si>
  <si>
    <t>00008106</t>
  </si>
  <si>
    <t>LEMUS RODRIGUEZ VERONICA</t>
  </si>
  <si>
    <t>00008113</t>
  </si>
  <si>
    <t>ESCOBEDO GARCIA JOSE LUIS (OPTICA VISION LIGHT SHALOM)</t>
  </si>
  <si>
    <t>00008244</t>
  </si>
  <si>
    <t>VARGAS SALCIDO JOSE ERON</t>
  </si>
  <si>
    <t>00008254</t>
  </si>
  <si>
    <t>ESCOBEDO GUTIERREZ ESPERANZA</t>
  </si>
  <si>
    <t>00008320</t>
  </si>
  <si>
    <t>GARCIA AVALOS KARLA ALEJANDRA</t>
  </si>
  <si>
    <t>00008321</t>
  </si>
  <si>
    <t>ARELLANO RAMIREZ KAREN ALEJANDRA</t>
  </si>
  <si>
    <t>00008323</t>
  </si>
  <si>
    <t>SANCHEZ SOTO MARIA DE LA LUZ</t>
  </si>
  <si>
    <t>00008338</t>
  </si>
  <si>
    <t>CANDIA LOPEZ CAROLINA</t>
  </si>
  <si>
    <t>00008368</t>
  </si>
  <si>
    <t>REPRESENTACIONES MICROBIOLOGICAS SMART, SA DE CV</t>
  </si>
  <si>
    <t>00008414</t>
  </si>
  <si>
    <t>CORREA VALDEZ GANDHI GUSTAVO</t>
  </si>
  <si>
    <t>00008481</t>
  </si>
  <si>
    <t>VILLEGAS FLORES LUIS ALEJANDRO</t>
  </si>
  <si>
    <t>00008556</t>
  </si>
  <si>
    <t>GUERRERO NEVAREZ JUAN DE JESUS</t>
  </si>
  <si>
    <t>00008571</t>
  </si>
  <si>
    <t>SERRANO ZAMORA GERARDO</t>
  </si>
  <si>
    <t>00008598</t>
  </si>
  <si>
    <t>ORGANISMO NACIONAL DE NORMALIZACION Y CERTIFICACION DE LA CONSTRUCCION  Y EDIFICACION, S.C.</t>
  </si>
  <si>
    <t>00008648</t>
  </si>
  <si>
    <t>OLIVAS LEYVA SANDRA VIRIDIANA</t>
  </si>
  <si>
    <t>00008696</t>
  </si>
  <si>
    <t>JULIAN CHAVEZ GUADALUPE</t>
  </si>
  <si>
    <t>00008707</t>
  </si>
  <si>
    <t>AGUILAR PARDO EDGAR</t>
  </si>
  <si>
    <t>00008714</t>
  </si>
  <si>
    <t>LERMA FERNANDO</t>
  </si>
  <si>
    <t>00008779</t>
  </si>
  <si>
    <t>CASTRILLON RUIZ SERGIO EDUARDO</t>
  </si>
  <si>
    <t>00008788</t>
  </si>
  <si>
    <t>RAMOS ESCAMILLA MARIA DE JESUS</t>
  </si>
  <si>
    <t>00008850</t>
  </si>
  <si>
    <t>BORJAS GARCIA JORGE EDGARDO</t>
  </si>
  <si>
    <t>00008886</t>
  </si>
  <si>
    <t>ARREOLA GLOBAL SERVICE, S DE RL DE CV</t>
  </si>
  <si>
    <t>00008891</t>
  </si>
  <si>
    <t>REPRESENTACIONES CIENTIFICAS Y TECNOLOGICAS, SA DE CV</t>
  </si>
  <si>
    <t>00008905</t>
  </si>
  <si>
    <t>ORTIZ VAZQUEZ JOSE IVAN</t>
  </si>
  <si>
    <t>00008910</t>
  </si>
  <si>
    <t>ACEVES DIAZ CLAUDIA MARCELA</t>
  </si>
  <si>
    <t>00008911</t>
  </si>
  <si>
    <t>LIGHTHOUSE LANGUAGE SERVICES, SC</t>
  </si>
  <si>
    <t>00008917</t>
  </si>
  <si>
    <t>INSIGNIA LIFE, S.A. DE C.V.</t>
  </si>
  <si>
    <t>00008921</t>
  </si>
  <si>
    <t>RODRIGUEZ CHAIREZ JESUS</t>
  </si>
  <si>
    <t>00008975</t>
  </si>
  <si>
    <t>LEYVA SALAZAR ELIANA</t>
  </si>
  <si>
    <t>00009007</t>
  </si>
  <si>
    <t>CARRILLO GURROLA ALFREDO</t>
  </si>
  <si>
    <t>00009016</t>
  </si>
  <si>
    <t>LOZOYA AMARO BLANCA NIEVES</t>
  </si>
  <si>
    <t>00009035</t>
  </si>
  <si>
    <t>AGAPE NETWORKS, SA DE CV</t>
  </si>
  <si>
    <t>00009058</t>
  </si>
  <si>
    <t>ORTEGA MORENO ESTRELLA BERENICE</t>
  </si>
  <si>
    <t>00009086</t>
  </si>
  <si>
    <t>GUZMAN RAMIREZ ISABEL ENRIQUE</t>
  </si>
  <si>
    <t>00009087</t>
  </si>
  <si>
    <t>BLANCO PINEDO EDUARDO</t>
  </si>
  <si>
    <t>00009102</t>
  </si>
  <si>
    <t>RIVERA CASTANEDA ARTURO</t>
  </si>
  <si>
    <t>00009115</t>
  </si>
  <si>
    <t>DIAZ AGUIRRE MANUEL GERARDO</t>
  </si>
  <si>
    <t>00009127</t>
  </si>
  <si>
    <t>OPTICAS CENTRAL DE DURANGO, SA DE CV</t>
  </si>
  <si>
    <t>00009166</t>
  </si>
  <si>
    <t>VARGAS RAMOS BLANCA MARGARITA</t>
  </si>
  <si>
    <t>00009191</t>
  </si>
  <si>
    <t>GALINDO RUIZ BERNARDO</t>
  </si>
  <si>
    <t>00009198</t>
  </si>
  <si>
    <t>ESPARZA CORONA MIGUEL ANGEL</t>
  </si>
  <si>
    <t>00009203</t>
  </si>
  <si>
    <t>ARQUIEDITORIAL, SA</t>
  </si>
  <si>
    <t>00009218</t>
  </si>
  <si>
    <t>DEL CAMPO GALINDO GERARDO</t>
  </si>
  <si>
    <t>00009229</t>
  </si>
  <si>
    <t>MORQUECHO RIVAS  IVAN HAZAEL</t>
  </si>
  <si>
    <t>00009230</t>
  </si>
  <si>
    <t>BIOTEST, S.C.</t>
  </si>
  <si>
    <t>00009237</t>
  </si>
  <si>
    <t>ASTORGA MENDOZA ALEXIS ALBERTO</t>
  </si>
  <si>
    <t>00009238</t>
  </si>
  <si>
    <t>BANUELOS GARZA RAQUEL GENOVEVA</t>
  </si>
  <si>
    <t>00009239</t>
  </si>
  <si>
    <t>ZENDEJAS AMADOR VANESSA GUADALUPE</t>
  </si>
  <si>
    <t>00009246</t>
  </si>
  <si>
    <t>SANCHEZ REYES JOSE BERNARDO</t>
  </si>
  <si>
    <t>00009249</t>
  </si>
  <si>
    <t>CORNEJO DIAZ IGNACIO</t>
  </si>
  <si>
    <t>00009252</t>
  </si>
  <si>
    <t>DISTRIBUIDORA DEPARTAMENTAL LOPEZ GUILLEN, S.A. DE C.V.</t>
  </si>
  <si>
    <t>00009256</t>
  </si>
  <si>
    <t>OPERBES, S.A. DE C.V.</t>
  </si>
  <si>
    <t>00009262</t>
  </si>
  <si>
    <t>UNION AGRICOLA REGIONAL DE FRUTICULTORES DEL ESTADO  DE CHIHUAHUA</t>
  </si>
  <si>
    <t>00009265</t>
  </si>
  <si>
    <t>GONZALEZ FLORES JESUS</t>
  </si>
  <si>
    <t>00009266</t>
  </si>
  <si>
    <t>COMERCIALIZADORA PALEMI, SAS DE CV</t>
  </si>
  <si>
    <t>00009271</t>
  </si>
  <si>
    <t>LOZANO BAEZA ADRIAN</t>
  </si>
  <si>
    <t>00009289</t>
  </si>
  <si>
    <t>QBE DE MEXICO COMPANIA DE SEGUROS, SA DE CV</t>
  </si>
  <si>
    <t>00009292</t>
  </si>
  <si>
    <t>MELENDEZ GARCIA MARCO ANTONIO</t>
  </si>
  <si>
    <t>00009296</t>
  </si>
  <si>
    <t>DOMINGUEZ SANCHEZ AUSTREBERTO</t>
  </si>
  <si>
    <t>00009297</t>
  </si>
  <si>
    <t>ROMAN SANCHEZ REBECA</t>
  </si>
  <si>
    <t>00009309</t>
  </si>
  <si>
    <t>DE LA RIVA GONZALEZ PALOMA</t>
  </si>
  <si>
    <t>00009316</t>
  </si>
  <si>
    <t>MUNOZ BARRAZA MARIA CLEMENTINA</t>
  </si>
  <si>
    <t>00009317</t>
  </si>
  <si>
    <t>SOLDE, SA DE CV</t>
  </si>
  <si>
    <t>00009327</t>
  </si>
  <si>
    <t>CONCEPTO TOTAL, S.A. DE C.V.</t>
  </si>
  <si>
    <t>00009328</t>
  </si>
  <si>
    <t>GARCIA GASCA ANDRES ELISEO</t>
  </si>
  <si>
    <t>00009350</t>
  </si>
  <si>
    <t>VALMA BATS, SA DE CV</t>
  </si>
  <si>
    <t>00009351</t>
  </si>
  <si>
    <t>SOLACHE MEJIA RAUL</t>
  </si>
  <si>
    <t>00009355</t>
  </si>
  <si>
    <t>GARCIA BERUMEN MARIA DE JESUS</t>
  </si>
  <si>
    <t>00009357</t>
  </si>
  <si>
    <t>DESERMA, SA DE CV</t>
  </si>
  <si>
    <t>00009358</t>
  </si>
  <si>
    <t>INTERCOVAMEX, SA DE CV</t>
  </si>
  <si>
    <t>00009363</t>
  </si>
  <si>
    <t>REYNA GARCIA JOSE DE JESUS</t>
  </si>
  <si>
    <t>00009365</t>
  </si>
  <si>
    <t>MEJORADO GUTIERREZ JOSE FABIAN</t>
  </si>
  <si>
    <t>00009367</t>
  </si>
  <si>
    <t>OJEDA MOTA MAYELA DEL ROCIO</t>
  </si>
  <si>
    <t>00009382</t>
  </si>
  <si>
    <t>JACOBO CUPICH CAROLINA</t>
  </si>
  <si>
    <t>00009391</t>
  </si>
  <si>
    <t>VILLANUEVA VIDAL JORGE ROBERTO</t>
  </si>
  <si>
    <t>00009406</t>
  </si>
  <si>
    <t>MONTANEZ ENRIQUEZ SONIA MARIA</t>
  </si>
  <si>
    <t>00009431</t>
  </si>
  <si>
    <t>FLORES GUTIERREZ LUIS FERNANDO</t>
  </si>
  <si>
    <t>00009432</t>
  </si>
  <si>
    <t>EDITORIAL DE VECCHI, SA DE CV</t>
  </si>
  <si>
    <t>00009448</t>
  </si>
  <si>
    <t>FUUGO OY</t>
  </si>
  <si>
    <t>00009454</t>
  </si>
  <si>
    <t>PISCINAS DEL GUADIANA, SA DE CV</t>
  </si>
  <si>
    <t>00009469</t>
  </si>
  <si>
    <t>GALAVIZ QUIROGA MARIO</t>
  </si>
  <si>
    <t>00009476</t>
  </si>
  <si>
    <t>SOLDADURA Y GASES DEL GUADIANA, SA DE CV</t>
  </si>
  <si>
    <t>00009481</t>
  </si>
  <si>
    <t>CORPORATIVO SIMPLEMENTE, SA DE CV</t>
  </si>
  <si>
    <t>00009482</t>
  </si>
  <si>
    <t>SANTIESTEBAN GALLEGOS JOSE MANUEL</t>
  </si>
  <si>
    <t>00009483</t>
  </si>
  <si>
    <t>TINOCO GOMEZ JULIO CESAR</t>
  </si>
  <si>
    <t>00009486</t>
  </si>
  <si>
    <t>SULU ARIAS ENOC</t>
  </si>
  <si>
    <t>00009498</t>
  </si>
  <si>
    <t>SLEIMAN SANCHEZ CLAUDIA GABRIELA</t>
  </si>
  <si>
    <t>00009499</t>
  </si>
  <si>
    <t>CRISSOF DE MEXICO, S DE RL DE CV</t>
  </si>
  <si>
    <t>00009506</t>
  </si>
  <si>
    <t>ORTEGA MOLINA MARIA ASUNCION</t>
  </si>
  <si>
    <t>00009542</t>
  </si>
  <si>
    <t>MEDRANO DELGADO JOSE CRUZ</t>
  </si>
  <si>
    <t>00009546</t>
  </si>
  <si>
    <t>FIOL HIGUERA MIRNA GUADALUPE</t>
  </si>
  <si>
    <t>00009657</t>
  </si>
  <si>
    <t>ENERGRAND, S DE RL DE CV</t>
  </si>
  <si>
    <t>00009661</t>
  </si>
  <si>
    <t>DINKEL MELERO ILSE</t>
  </si>
  <si>
    <t>00009662</t>
  </si>
  <si>
    <t>LABREACTIVOS, SA DE CV</t>
  </si>
  <si>
    <t>00009671</t>
  </si>
  <si>
    <t>HERRERA TERRAZAS PATRICIA</t>
  </si>
  <si>
    <t>00009680</t>
  </si>
  <si>
    <t>PROMOTORA DEPORTIVA DE FUTBOL RAPIDO Y FUT 7 DE DURANGO AC</t>
  </si>
  <si>
    <t>00009697</t>
  </si>
  <si>
    <t>PEREZ OTERO LUIS MANUEL</t>
  </si>
  <si>
    <t>00009699</t>
  </si>
  <si>
    <t>TECNORAMPA, SA DE CV</t>
  </si>
  <si>
    <t>00009707</t>
  </si>
  <si>
    <t>QUIMICA INDUSTRIAL Y ANALITICA, SA DE CV</t>
  </si>
  <si>
    <t>00009716</t>
  </si>
  <si>
    <t>CALDERON RODRIGUEZ ELIZABETH</t>
  </si>
  <si>
    <t>00009717</t>
  </si>
  <si>
    <t>SANCHEZ IBARRA JORGE HUMBERTO</t>
  </si>
  <si>
    <t>00009725</t>
  </si>
  <si>
    <t>DUPARK. SA DE CV</t>
  </si>
  <si>
    <t>00009742</t>
  </si>
  <si>
    <t>EDU LABS S.A.S.</t>
  </si>
  <si>
    <t>00009757</t>
  </si>
  <si>
    <t>RODRIGUEZ GONZALEZ XOCHITL</t>
  </si>
  <si>
    <t>00009766</t>
  </si>
  <si>
    <t>SILVESTRE HERRERA MARIA IRMA</t>
  </si>
  <si>
    <t>00009782</t>
  </si>
  <si>
    <t>LETKEMANN OLGA</t>
  </si>
  <si>
    <t>00009783</t>
  </si>
  <si>
    <t>COLE SALAS IMELDA ROSE</t>
  </si>
  <si>
    <t>00009785</t>
  </si>
  <si>
    <t>GUZMAN FERNANDEZ ANA VALERIA</t>
  </si>
  <si>
    <t>00009811</t>
  </si>
  <si>
    <t>CIC CENTRO INTERNACIONAL DE COMPETENCIA, SA DE CV</t>
  </si>
  <si>
    <t>00009817</t>
  </si>
  <si>
    <t>R.G. REPRESENTACIONES PARA LABORATORIOS, SA DE CV</t>
  </si>
  <si>
    <t>00009819</t>
  </si>
  <si>
    <t>COMPUGENIUS, SA DE CV</t>
  </si>
  <si>
    <t>00009820</t>
  </si>
  <si>
    <t>ROSALES OLIVARES JORGE ALBERTO</t>
  </si>
  <si>
    <t>00009828</t>
  </si>
  <si>
    <t>LSS ASESORES Y ENTRENADORES, SA DE CV</t>
  </si>
  <si>
    <t>00009873</t>
  </si>
  <si>
    <t>GUERRERO MOLINA HERIBERTO</t>
  </si>
  <si>
    <t>00009903</t>
  </si>
  <si>
    <t>LOPEZ CORREA ANTONIO</t>
  </si>
  <si>
    <t>00009904</t>
  </si>
  <si>
    <t>PEER J INC.</t>
  </si>
  <si>
    <t>00009921</t>
  </si>
  <si>
    <t>SILVA SANDOVAL ARMANDO</t>
  </si>
  <si>
    <t>00009923</t>
  </si>
  <si>
    <t>FERNANDEZ DE LA CRUZ YESENIA</t>
  </si>
  <si>
    <t>00009925</t>
  </si>
  <si>
    <t>HAGEN ESTRADA ERICK ALBERTO</t>
  </si>
  <si>
    <t>00009930</t>
  </si>
  <si>
    <t>DEL ANGEL SANCHEZ OMAR SADITH</t>
  </si>
  <si>
    <t>00009932</t>
  </si>
  <si>
    <t>ALVAREZ ORTEGA MARTIN ALEJANDRO</t>
  </si>
  <si>
    <t>00009936</t>
  </si>
  <si>
    <t>ARELLANO TERRONES LUIS FRANCISCO</t>
  </si>
  <si>
    <t>00009960</t>
  </si>
  <si>
    <t>PENGUIN RANDOM HOUSE GRUPO EDITORIAL, SA DE CV</t>
  </si>
  <si>
    <t>00009996</t>
  </si>
  <si>
    <t>VELOZ FELIX JOSE ARTURO</t>
  </si>
  <si>
    <t>00010006</t>
  </si>
  <si>
    <t>FABELA PEREZ DENISSE IRASEMA</t>
  </si>
  <si>
    <t>00010048</t>
  </si>
  <si>
    <t>BURCIAGA DIAZ MIGUEL ANGEL</t>
  </si>
  <si>
    <t>00010066</t>
  </si>
  <si>
    <t>CASTRO GUERECA ISMAEL</t>
  </si>
  <si>
    <t>00010077</t>
  </si>
  <si>
    <t>GARZA POSADA JOSE ALBERTO</t>
  </si>
  <si>
    <t>00010108</t>
  </si>
  <si>
    <t>ROSA MARIA GUERRERO CARRILLO</t>
  </si>
  <si>
    <t>00010118</t>
  </si>
  <si>
    <t>VERTICE DE DURANGO, S.A. DE C.V.</t>
  </si>
  <si>
    <t>00010129</t>
  </si>
  <si>
    <t>LUIS ALBERTO OLIVARES AGUIRRE</t>
  </si>
  <si>
    <t>00010162</t>
  </si>
  <si>
    <t>CONSULTORES FORESTALES DEL SURESTE, SC</t>
  </si>
  <si>
    <t>00010169</t>
  </si>
  <si>
    <t>HERNANDEZ ZAVALETA FIDEL ERNESTO</t>
  </si>
  <si>
    <t>00010192</t>
  </si>
  <si>
    <t>VILLA SEGOVIA NORMA JUDITH</t>
  </si>
  <si>
    <t>00010193</t>
  </si>
  <si>
    <t>GALVAN MELENDEZ BELEM</t>
  </si>
  <si>
    <t>00010211</t>
  </si>
  <si>
    <t>IMPORTADORA DE SUMINISTROS PARA LA CIENCIA E INVESTIGACION</t>
  </si>
  <si>
    <t>00010217</t>
  </si>
  <si>
    <t>TREJO MERAZ JOSE RAMON</t>
  </si>
  <si>
    <t>00010219</t>
  </si>
  <si>
    <t>ACEVEDO PEREZ GAVILAN JORGE</t>
  </si>
  <si>
    <t>00010220</t>
  </si>
  <si>
    <t>GONZALEZ VERA JULIO JAVIER</t>
  </si>
  <si>
    <t>00010227</t>
  </si>
  <si>
    <t>MEDINA PACHECO JULIO DAMASO</t>
  </si>
  <si>
    <t>00010235</t>
  </si>
  <si>
    <t>DE LEON MARTINEZ LUIS OMAR</t>
  </si>
  <si>
    <t>00010247</t>
  </si>
  <si>
    <t>CONSTRUCCION Y REMODELACION SINALOA, SA DE CV</t>
  </si>
  <si>
    <t>00010257</t>
  </si>
  <si>
    <t>PSICO-CONSULTORES EMPRESARIALES, SA DE CV</t>
  </si>
  <si>
    <t>00010265</t>
  </si>
  <si>
    <t>MORENO HERNANDEZ LUZ DEL CARMEN</t>
  </si>
  <si>
    <t>00010335</t>
  </si>
  <si>
    <t>ALONSO CONCHEIRO ANTONIO</t>
  </si>
  <si>
    <t>00010345</t>
  </si>
  <si>
    <t>FLORES HERNANDEZ MANUEL ALBERTO</t>
  </si>
  <si>
    <t>00010352</t>
  </si>
  <si>
    <t>INSTITUTO DE CIENCIA, SA DE CV</t>
  </si>
  <si>
    <t>00010356</t>
  </si>
  <si>
    <t>EDITORIAL EPOCA, SA DE CV</t>
  </si>
  <si>
    <t>00010385</t>
  </si>
  <si>
    <t>MOLINAR PALMA SALVADOR RUBEN</t>
  </si>
  <si>
    <t>00010392</t>
  </si>
  <si>
    <t>PROVEEDORES EN EQUIPO MEDICO DE IMPORTACION, SA DE CV</t>
  </si>
  <si>
    <t>00010398</t>
  </si>
  <si>
    <t>MORALES AGUIRRE JOSE ELIAS</t>
  </si>
  <si>
    <t>00010438</t>
  </si>
  <si>
    <t>SOLIS CASTRO RODRIGO</t>
  </si>
  <si>
    <t>00010447</t>
  </si>
  <si>
    <t>SOLIS SOTELO SILVESTRE</t>
  </si>
  <si>
    <t>00010461</t>
  </si>
  <si>
    <t>MANZANO MENDEZ DIEGO</t>
  </si>
  <si>
    <t>00010484</t>
  </si>
  <si>
    <t>DISTRIBUCION Y MANTENIMIENTO DEL NOROESTE, SA DE CV</t>
  </si>
  <si>
    <t>00010525</t>
  </si>
  <si>
    <t>ROMO ESTRADA ELIAS OCTAVIO</t>
  </si>
  <si>
    <t>00010550</t>
  </si>
  <si>
    <t>HERNANDEZ LOAEZA MISAEL DANIEL</t>
  </si>
  <si>
    <t>00010560</t>
  </si>
  <si>
    <t>CARRILLO MARTINEZ ALFREDO</t>
  </si>
  <si>
    <t>00010566</t>
  </si>
  <si>
    <t>PIEDRA HERNANDEZ VICENTE</t>
  </si>
  <si>
    <t>00010568</t>
  </si>
  <si>
    <t>VILLALBA GOMEZ JUAN ANTONIO</t>
  </si>
  <si>
    <t>00010569</t>
  </si>
  <si>
    <t>HERNANDEZ FLORES CLAUDIA VERONICA</t>
  </si>
  <si>
    <t>00010570</t>
  </si>
  <si>
    <t>SAENZ LASTIRI ANA LUISA</t>
  </si>
  <si>
    <t>00010571</t>
  </si>
  <si>
    <t>RETANA RIVAS ANGEL GABRIEL</t>
  </si>
  <si>
    <t>00010587</t>
  </si>
  <si>
    <t>HERNANDEZ GURROLA JOSE HECTOR</t>
  </si>
  <si>
    <t>00010639</t>
  </si>
  <si>
    <t>UNIDAD DE ADMINISTRACION FORESTAL SANTIAGO PAPASQUIARO, SC</t>
  </si>
  <si>
    <t>00010649</t>
  </si>
  <si>
    <t>TRUJILLO GALVAN MISAEL</t>
  </si>
  <si>
    <t>00010652</t>
  </si>
  <si>
    <t>ESPINO HERRERA AURELIO JAHID</t>
  </si>
  <si>
    <t>00010654</t>
  </si>
  <si>
    <t>FISHER MEXICO, S DE RL DE CV</t>
  </si>
  <si>
    <t>00010695</t>
  </si>
  <si>
    <t>DELGADO CHAVEZ MARCO ANTONIO</t>
  </si>
  <si>
    <t>00010696</t>
  </si>
  <si>
    <t>DIST MARK DE MEXICO, SA DE CV</t>
  </si>
  <si>
    <t>211300</t>
  </si>
  <si>
    <t>CONTRATISTAS POR OBRAS PUBLICAS POR PAGAR A CP</t>
  </si>
  <si>
    <t>100007</t>
  </si>
  <si>
    <t>EDIFICACION OBJETIVA SA DE CV</t>
  </si>
  <si>
    <t>100012</t>
  </si>
  <si>
    <t>BOBINADOS Y CONSTRUCCIONES ELECTRICAS DEL NORTE, S.A. DE C.V.</t>
  </si>
  <si>
    <t>100017</t>
  </si>
  <si>
    <t>ALBERTO GUERRERO CARRANCO</t>
  </si>
  <si>
    <t>100024</t>
  </si>
  <si>
    <t>FLORENTINO MARIN SILVA</t>
  </si>
  <si>
    <t>100061</t>
  </si>
  <si>
    <t>TEODORO NUÑEZ NEVAREZ</t>
  </si>
  <si>
    <t>100101</t>
  </si>
  <si>
    <t>SERGIO IVAN MENDEZ GRACIA</t>
  </si>
  <si>
    <t>100114</t>
  </si>
  <si>
    <t>SAUCEDO MOLINA CONSTRUCCIONES, SA DE CV</t>
  </si>
  <si>
    <t>100116</t>
  </si>
  <si>
    <t>SERVICIOS  Y PRODUCTOS DE INGENIERA Y ARQUITECTURA SA DE CV</t>
  </si>
  <si>
    <t>100119</t>
  </si>
  <si>
    <t>ORRANTE CONSTRUYE, SA DE CV</t>
  </si>
  <si>
    <t>100123</t>
  </si>
  <si>
    <t>CAROLINA CANDIA LOPEZ</t>
  </si>
  <si>
    <t>100124</t>
  </si>
  <si>
    <t>FERNANDO LERMA</t>
  </si>
  <si>
    <t>100126</t>
  </si>
  <si>
    <t>OSCAR MEDINA DELGADO</t>
  </si>
  <si>
    <t>100127</t>
  </si>
  <si>
    <t>PISCINAS DEL GUADIANA SA DE CV</t>
  </si>
  <si>
    <t>100128</t>
  </si>
  <si>
    <t>ERENDIRA BERENICE MEDRANO TRUJILLO</t>
  </si>
  <si>
    <t>100129</t>
  </si>
  <si>
    <t>ERIK BRAYAN ALVARADO MASCORRO</t>
  </si>
  <si>
    <t>100130</t>
  </si>
  <si>
    <t>MARIA CONCEPCION VILLALOBOS FONTES</t>
  </si>
  <si>
    <t>100132</t>
  </si>
  <si>
    <t>SAHUATOBA MOLINA SALAZAR</t>
  </si>
  <si>
    <t>100136</t>
  </si>
  <si>
    <t>ANDRES ESPINO LEYVA</t>
  </si>
  <si>
    <t>100140</t>
  </si>
  <si>
    <t>ENOC SULU ARIAS</t>
  </si>
  <si>
    <t>100141</t>
  </si>
  <si>
    <t>100143</t>
  </si>
  <si>
    <t>CONSTRUCCIONES Y PROYECTOS MAACO, SA DE CV</t>
  </si>
  <si>
    <t>100149</t>
  </si>
  <si>
    <t>ENRIQUE CAMPOS SILVA</t>
  </si>
  <si>
    <t>100150</t>
  </si>
  <si>
    <t>GERARDO MARTIN CANDIA GONZALEZ</t>
  </si>
  <si>
    <t>100151</t>
  </si>
  <si>
    <t>DIANA PAULINA RONQUILLO DURAN</t>
  </si>
  <si>
    <t>100152</t>
  </si>
  <si>
    <t>INGENIERIA INMOBILIARIA JADE SA DE CV</t>
  </si>
  <si>
    <t>100154</t>
  </si>
  <si>
    <t>VICTOR SAMUEL VALLES FLORES</t>
  </si>
  <si>
    <t>100155</t>
  </si>
  <si>
    <t>ELIZABETH DEL CARMEN MORENO ROLDAN</t>
  </si>
  <si>
    <t>100156</t>
  </si>
  <si>
    <t>MARIA DE JESUS GARCIA BERUMEN</t>
  </si>
  <si>
    <t>100158</t>
  </si>
  <si>
    <t>REYNALDO ZUÑIGA FRAIRE</t>
  </si>
  <si>
    <t>100159</t>
  </si>
  <si>
    <t>GRUPO INMOBILIARIO Y VALUACIONES HR, SA DE CV</t>
  </si>
  <si>
    <t>211700</t>
  </si>
  <si>
    <t>RETENCIONES Y CONTRIBUCIONES XPAG CP</t>
  </si>
  <si>
    <t>21171000</t>
  </si>
  <si>
    <t>IMPUESTOS</t>
  </si>
  <si>
    <t>21171001</t>
  </si>
  <si>
    <t>ISR DE SUELDOS Y SALARIOS</t>
  </si>
  <si>
    <t>21171002</t>
  </si>
  <si>
    <t>10% HONORARIOS</t>
  </si>
  <si>
    <t>21171003</t>
  </si>
  <si>
    <t>10% ARRENDAMIENTO</t>
  </si>
  <si>
    <t>21171005</t>
  </si>
  <si>
    <t>IVA RETENIDO</t>
  </si>
  <si>
    <t>21171006</t>
  </si>
  <si>
    <t>ISR RET DE ASIMILADOS</t>
  </si>
  <si>
    <t>21171008</t>
  </si>
  <si>
    <t>IMPUESTOS POR PAGAR</t>
  </si>
  <si>
    <t>21171009</t>
  </si>
  <si>
    <t>IVA POR PAGAR</t>
  </si>
  <si>
    <t>21171011</t>
  </si>
  <si>
    <t>ISPT FINIQUITOS,SEPARACION,TERM CONT</t>
  </si>
  <si>
    <t>21174000</t>
  </si>
  <si>
    <t>ISSSTE</t>
  </si>
  <si>
    <t>21174002</t>
  </si>
  <si>
    <t>8525% CUOTA OBRERO</t>
  </si>
  <si>
    <t>21174004</t>
  </si>
  <si>
    <t>CES EN EDAD AVANZ Y VEJEZ</t>
  </si>
  <si>
    <t>21174006</t>
  </si>
  <si>
    <t>AHORRO SOLIDARIO TRABAJADOR</t>
  </si>
  <si>
    <t>21174007</t>
  </si>
  <si>
    <t>PRESTAMOS ISSSTE</t>
  </si>
  <si>
    <t>21175000</t>
  </si>
  <si>
    <t>INFONAVIT</t>
  </si>
  <si>
    <t>21175001</t>
  </si>
  <si>
    <t>RETENCIONES INFONAVIT. GUARDERIA</t>
  </si>
  <si>
    <t>21175002</t>
  </si>
  <si>
    <t>RETENCIONES INFONAVIT UJED (OBRAS-HONORARIOS)</t>
  </si>
  <si>
    <t>21176000</t>
  </si>
  <si>
    <t>IMSS</t>
  </si>
  <si>
    <t>21176001</t>
  </si>
  <si>
    <t>RET CUOTAS OBRERA IMSS.   OBRAS</t>
  </si>
  <si>
    <t>21177000</t>
  </si>
  <si>
    <t>RET OBRAS</t>
  </si>
  <si>
    <t>21177001</t>
  </si>
  <si>
    <t>RET 5 AL MILLAR CMIC</t>
  </si>
  <si>
    <t>21177002</t>
  </si>
  <si>
    <t>RET 5 AL MILLAR SEC. CONTRALORIA</t>
  </si>
  <si>
    <t>21177003</t>
  </si>
  <si>
    <t>RET 2 AL MILLAR CMIC</t>
  </si>
  <si>
    <t>21177004</t>
  </si>
  <si>
    <t>OTRAS RETENCIONES EN OBRAS</t>
  </si>
  <si>
    <t>211800</t>
  </si>
  <si>
    <t>DEVOLUCIONES DE LEY DE INGRESOS XPAG CP</t>
  </si>
  <si>
    <t>04A5568</t>
  </si>
  <si>
    <t>LILIANA DE LA CRUZ QUINONES</t>
  </si>
  <si>
    <t>04J5023</t>
  </si>
  <si>
    <t>ALONSO MERLIN ALVARADO</t>
  </si>
  <si>
    <t>04V0038</t>
  </si>
  <si>
    <t>BRENDA CORTES QUINONES</t>
  </si>
  <si>
    <t>04V5058</t>
  </si>
  <si>
    <t>CLAUDIA JANETH SAUCEDO CAMPA</t>
  </si>
  <si>
    <t>05C5436</t>
  </si>
  <si>
    <t>JAVIER EMILIO SANTILLAN CABRERA</t>
  </si>
  <si>
    <t>05V0043</t>
  </si>
  <si>
    <t>BRENDA LILIANA CERVANTES LUEVANOS</t>
  </si>
  <si>
    <t>06O0087</t>
  </si>
  <si>
    <t>SANDRA JANETH MORA RAMIREZ</t>
  </si>
  <si>
    <t>06W5020</t>
  </si>
  <si>
    <t>MANUEL ESAU GUTIERREZ SANCHEZ</t>
  </si>
  <si>
    <t>07C5673</t>
  </si>
  <si>
    <t>EMMANUEL DE JESUS MORENO OROZCO</t>
  </si>
  <si>
    <t>07C5753</t>
  </si>
  <si>
    <t>LAURA PATRICIA HERRERA MARTINEZ</t>
  </si>
  <si>
    <t>07K0002</t>
  </si>
  <si>
    <t>FLOR DE BELEM AGUIRRE BARRAZA</t>
  </si>
  <si>
    <t>07K5021</t>
  </si>
  <si>
    <t>MA. YOLANDA HUERTA AYON</t>
  </si>
  <si>
    <t>07L5038</t>
  </si>
  <si>
    <t>VALERIA SUSANA MORAN ALVAREZ</t>
  </si>
  <si>
    <t>07N5130</t>
  </si>
  <si>
    <t>GERARDO ALBERTO TREJO RANGEL</t>
  </si>
  <si>
    <t>08A5001</t>
  </si>
  <si>
    <t>OSCAR LUIS ABREGO GONZALEZ</t>
  </si>
  <si>
    <t>08A5327</t>
  </si>
  <si>
    <t>MIRIAM RAMIREZ ALVAREZ</t>
  </si>
  <si>
    <t>08A5400</t>
  </si>
  <si>
    <t>EDGAR ALEXIS SOTO GUERRERO</t>
  </si>
  <si>
    <t>08I5045</t>
  </si>
  <si>
    <t>MARIA DEL SOL OLIVAS GUERECA</t>
  </si>
  <si>
    <t>08K5019</t>
  </si>
  <si>
    <t>CRUZ ALEJANDRA FLORES GUADIANA</t>
  </si>
  <si>
    <t>08M5044</t>
  </si>
  <si>
    <t>IVAN RIOS GUERRERO</t>
  </si>
  <si>
    <t>08N5083</t>
  </si>
  <si>
    <t>KARLA JANETH HERRERA ARREOLA</t>
  </si>
  <si>
    <t>08O5050</t>
  </si>
  <si>
    <t>ERIC GONZALEZ LIMONES</t>
  </si>
  <si>
    <t>091</t>
  </si>
  <si>
    <t>DIVERSOS</t>
  </si>
  <si>
    <t>09A5212</t>
  </si>
  <si>
    <t>JUAN ANTONIO HUERTA GARCIA</t>
  </si>
  <si>
    <t>09A5258</t>
  </si>
  <si>
    <t>MARIA DEL ROCIO MARTINEZ AYALA</t>
  </si>
  <si>
    <t>09C5101</t>
  </si>
  <si>
    <t>FRIDA GUADALUPE CASAS FLORIANO</t>
  </si>
  <si>
    <t>09C5110</t>
  </si>
  <si>
    <t>ANDREA CASTRO AVILA</t>
  </si>
  <si>
    <t>09C7007</t>
  </si>
  <si>
    <t>YASBETH ALEJANDRA MENDEZ HERRERA</t>
  </si>
  <si>
    <t>09K5019</t>
  </si>
  <si>
    <t>MAYRA ALEJANDRA LOERA ROBLES</t>
  </si>
  <si>
    <t>09M5039</t>
  </si>
  <si>
    <t>ANGEL EDUARDO CARRASCO GAMEZ</t>
  </si>
  <si>
    <t>09N5110</t>
  </si>
  <si>
    <t>ALEJANDRO MAXIMILIANO PALACIO SANTOS</t>
  </si>
  <si>
    <t>09N5151</t>
  </si>
  <si>
    <t>MONICA NALL AGUIRRE FERMAN</t>
  </si>
  <si>
    <t>2210</t>
  </si>
  <si>
    <t>ERIKA LOPEZ BERNAL</t>
  </si>
  <si>
    <t>2211</t>
  </si>
  <si>
    <t>WENDY NATALI GUADARRAMA LEYVA</t>
  </si>
  <si>
    <t>2213</t>
  </si>
  <si>
    <t>CESAR JHASIEL GARCIA MEDINA</t>
  </si>
  <si>
    <t>2214</t>
  </si>
  <si>
    <t>RUTH GALIT MEZA CASTRO</t>
  </si>
  <si>
    <t>2216</t>
  </si>
  <si>
    <t>ELIZABETH DEL ROSARIO QUEZADA HERNANDEZ</t>
  </si>
  <si>
    <t>2221</t>
  </si>
  <si>
    <t>MARIO ALBERTO MONTOYA ROJAS</t>
  </si>
  <si>
    <t>2222</t>
  </si>
  <si>
    <t>ABILENE LEIDALY SILERIO MACIAS</t>
  </si>
  <si>
    <t>2223</t>
  </si>
  <si>
    <t>MARIA ELENA RODRIGUEZ CHACON</t>
  </si>
  <si>
    <t>2224</t>
  </si>
  <si>
    <t>LUIS SERGIO VARGAS PINEDA</t>
  </si>
  <si>
    <t>2225</t>
  </si>
  <si>
    <t>MONICA ANAHI SALAS GARCIA</t>
  </si>
  <si>
    <t>2229</t>
  </si>
  <si>
    <t>FELIPE GONZALEZ SUAREZ</t>
  </si>
  <si>
    <t>2231</t>
  </si>
  <si>
    <t>DAVID EMMANUEL ZAMORA SALINAS</t>
  </si>
  <si>
    <t>2232</t>
  </si>
  <si>
    <t>RODRIGO HERNAN GONZALEZ GURROLA</t>
  </si>
  <si>
    <t>2233</t>
  </si>
  <si>
    <t>INGRID VALERIA AYALA VARGAS</t>
  </si>
  <si>
    <t>2238</t>
  </si>
  <si>
    <t>KARELY JANETH GARCIA GONZALEZ</t>
  </si>
  <si>
    <t>2239</t>
  </si>
  <si>
    <t>CARLOS DIAZ MORALES</t>
  </si>
  <si>
    <t>2251</t>
  </si>
  <si>
    <t>CLARA JUDITH HERNANDEZ GURROLA</t>
  </si>
  <si>
    <t>2266</t>
  </si>
  <si>
    <t>MARTHA RIVAS VILLANUEVA</t>
  </si>
  <si>
    <t>2268</t>
  </si>
  <si>
    <t>AMBROSIA SOTO SOTO</t>
  </si>
  <si>
    <t>2269</t>
  </si>
  <si>
    <t>LETICIA COVARRUBIAS MIJARES</t>
  </si>
  <si>
    <t>2579</t>
  </si>
  <si>
    <t>MIGUEL ANGEL HERNANDEZ MURGUIA</t>
  </si>
  <si>
    <t>3641</t>
  </si>
  <si>
    <t>FERNANDO AVILA GONZALEZ</t>
  </si>
  <si>
    <t>88H0002</t>
  </si>
  <si>
    <t>JOSE RAMON VALADEZ BELTRAN</t>
  </si>
  <si>
    <t>905211</t>
  </si>
  <si>
    <t>MIGUEL ANGEL LEYVA LOPEZ</t>
  </si>
  <si>
    <t>907373</t>
  </si>
  <si>
    <t>LYDIA GUADALUPE VAZQUEZ BUSTAMANTE</t>
  </si>
  <si>
    <t>908034</t>
  </si>
  <si>
    <t>MARIBEL VIZARRAGA LEON</t>
  </si>
  <si>
    <t>908110</t>
  </si>
  <si>
    <t>ARTURO EFRAIN BOLTOR CORDERO</t>
  </si>
  <si>
    <t>908237</t>
  </si>
  <si>
    <t>DULCE POLETT ORTEGA SOTO</t>
  </si>
  <si>
    <t>908585</t>
  </si>
  <si>
    <t>ELOISA AVALOS GARCIA</t>
  </si>
  <si>
    <t>908606</t>
  </si>
  <si>
    <t>ALAIDE NAJERA GOMEZ</t>
  </si>
  <si>
    <t>909641</t>
  </si>
  <si>
    <t>VALERIA CRUZ ARRIETA</t>
  </si>
  <si>
    <t>909831</t>
  </si>
  <si>
    <t>MIRIAM YANETH GOMEZ ELIZALDE</t>
  </si>
  <si>
    <t>90C0951</t>
  </si>
  <si>
    <t>MARIA ASUNCION HERNANDEZ CORRAL</t>
  </si>
  <si>
    <t>91O0017</t>
  </si>
  <si>
    <t>KARLA LETICIA ALDABA CHAIREZ</t>
  </si>
  <si>
    <t>93B5107</t>
  </si>
  <si>
    <t>JORGE ARMANDO SOTO CABRALES</t>
  </si>
  <si>
    <t>93B5221</t>
  </si>
  <si>
    <t>JESUS ARCADIO PACHECO DURAN</t>
  </si>
  <si>
    <t>93F0049</t>
  </si>
  <si>
    <t>MARIA ISABEL CORZO PIZ</t>
  </si>
  <si>
    <t>9435</t>
  </si>
  <si>
    <t>96F0346</t>
  </si>
  <si>
    <t>JOSEFINA GARCIA GUERECA</t>
  </si>
  <si>
    <t>97A5389</t>
  </si>
  <si>
    <t>GUADALUPE MORALES BRACHO</t>
  </si>
  <si>
    <t>97M5072</t>
  </si>
  <si>
    <t>MONICA ITZEL GARCIA CARRERA</t>
  </si>
  <si>
    <t>97O0103</t>
  </si>
  <si>
    <t>ALMA JUDITH MEDINA GALLEGOS</t>
  </si>
  <si>
    <t>98A5250</t>
  </si>
  <si>
    <t>RICARDO SALAS FLORES</t>
  </si>
  <si>
    <t>98V5007</t>
  </si>
  <si>
    <t>ANA ISABEL SAUCEDO ORTEGA</t>
  </si>
  <si>
    <t>99J0005</t>
  </si>
  <si>
    <t>VICTOR EDUARDO TREVINO MAESE</t>
  </si>
  <si>
    <t>99K0002</t>
  </si>
  <si>
    <t>FRANCISCO JAVIER BARRAZA HERNANDEZ</t>
  </si>
  <si>
    <t>99K0022</t>
  </si>
  <si>
    <t>NORMA LIDIA TINAJERO SANDOVAL</t>
  </si>
  <si>
    <t>99N5039</t>
  </si>
  <si>
    <t>SANDRA MARINE VAZQUEZ CORDOVA</t>
  </si>
  <si>
    <t>A1000919</t>
  </si>
  <si>
    <t>KELLY JUDITH PEREZ BELTRAN</t>
  </si>
  <si>
    <t>A1003804</t>
  </si>
  <si>
    <t>LUZ ADRIANA CHAIDEZ MARIN</t>
  </si>
  <si>
    <t>A1003841</t>
  </si>
  <si>
    <t>LAURA YIREHT MONTEJANO MEDINA</t>
  </si>
  <si>
    <t>A1004305</t>
  </si>
  <si>
    <t>ANTONIO DE JESUS CASTRO ESCOBEDO</t>
  </si>
  <si>
    <t>A1009945</t>
  </si>
  <si>
    <t>DIANA GUADALUPE VAZQUEZ ESPINOSA</t>
  </si>
  <si>
    <t>A1010956</t>
  </si>
  <si>
    <t>ALAN ISRAEL CARRILLO CASTANEDA</t>
  </si>
  <si>
    <t>A1011114</t>
  </si>
  <si>
    <t>JEINNY STEPHANIE GARCIA HERNANDEZ</t>
  </si>
  <si>
    <t>A1011216</t>
  </si>
  <si>
    <t>NORMA MARIANA VELAZQUEZ PIEDRA</t>
  </si>
  <si>
    <t>A1011228</t>
  </si>
  <si>
    <t>ADRIANA ELIZABETH REYES MARTINEZ</t>
  </si>
  <si>
    <t>A1011445</t>
  </si>
  <si>
    <t>VALERIA YANETH FLORES CASAS</t>
  </si>
  <si>
    <t>A1011494</t>
  </si>
  <si>
    <t>CYNTIA MAYTE SALAZAR RIOS</t>
  </si>
  <si>
    <t>A1011622</t>
  </si>
  <si>
    <t>LUZ MARIA ALEJO SANCHEZ</t>
  </si>
  <si>
    <t>A1012464</t>
  </si>
  <si>
    <t>GLORIA ESTELA FERNANDEZ DELGADO</t>
  </si>
  <si>
    <t>A1015074</t>
  </si>
  <si>
    <t>ABRIL VANESSA MIJARES SARMIENTO</t>
  </si>
  <si>
    <t>A1015645</t>
  </si>
  <si>
    <t>SARA VELIA CHAVARRIA SERRANO</t>
  </si>
  <si>
    <t>A1017646</t>
  </si>
  <si>
    <t>JONADAF RUIZ ACEVEDO</t>
  </si>
  <si>
    <t>A1017810</t>
  </si>
  <si>
    <t>ALICIA MARISELA RODRIGUEZ ALVARADO</t>
  </si>
  <si>
    <t>A1017819</t>
  </si>
  <si>
    <t>CINTHYA JAZMIN ROJAS QUEZADA</t>
  </si>
  <si>
    <t>A1017821</t>
  </si>
  <si>
    <t>EDITH ROSALES GONZALEZ</t>
  </si>
  <si>
    <t>A1019367</t>
  </si>
  <si>
    <t>OLGA MARGARITA RIVERA MARTINEZ</t>
  </si>
  <si>
    <t>A1019440</t>
  </si>
  <si>
    <t>YOLANDA CECILIA GUERRERO VELAZQUEZ</t>
  </si>
  <si>
    <t>A1025635</t>
  </si>
  <si>
    <t>CAROLINA DE LOS RIOS ESCARPITA</t>
  </si>
  <si>
    <t>A1025873</t>
  </si>
  <si>
    <t>MARIA DE LOS ANGELES CABADA PAEZ</t>
  </si>
  <si>
    <t>A1026181</t>
  </si>
  <si>
    <t>DIANA ELENA FLORES MALDONADO</t>
  </si>
  <si>
    <t>A1026302</t>
  </si>
  <si>
    <t>DAN ABIMAEL MORQUECHO RIVAS</t>
  </si>
  <si>
    <t>A1027994</t>
  </si>
  <si>
    <t>EVA MERARI VALDEZ DURAN</t>
  </si>
  <si>
    <t>A1033632</t>
  </si>
  <si>
    <t>KIMBERLY MONSERRAT SANCHEZ MARTINEZ</t>
  </si>
  <si>
    <t>A1034240</t>
  </si>
  <si>
    <t>MAYRA RUBI DIAZ LARES</t>
  </si>
  <si>
    <t>A1035029</t>
  </si>
  <si>
    <t>NATALIA ESMERALDA LOPEZ ROJAS</t>
  </si>
  <si>
    <t>A1036201</t>
  </si>
  <si>
    <t>ALVARO ROMAN QUINTANAR ANIMA</t>
  </si>
  <si>
    <t>A1036236</t>
  </si>
  <si>
    <t>PERLA CRISELY PUENTES GOMEZ</t>
  </si>
  <si>
    <t>A1040642</t>
  </si>
  <si>
    <t>ALEXA FERNANDA CASTRO NUNEZ</t>
  </si>
  <si>
    <t>A1043266</t>
  </si>
  <si>
    <t>ALEJANDRA ESCAMILLA FLORES</t>
  </si>
  <si>
    <t>A1044102</t>
  </si>
  <si>
    <t>VALERIA GONZALEZ ALVAREZ</t>
  </si>
  <si>
    <t>A1047839</t>
  </si>
  <si>
    <t>KARLA VIANEY VAZQUEZ VILLA</t>
  </si>
  <si>
    <t>A1048039</t>
  </si>
  <si>
    <t>DIANA GUADALUPE ESTRADA HERNANDEZ</t>
  </si>
  <si>
    <t>A1048759</t>
  </si>
  <si>
    <t>IVONNE MONSERRAT MORENO HERNANDEZ</t>
  </si>
  <si>
    <t>A1049290</t>
  </si>
  <si>
    <t>SOLINA DAFNE VEGA RANGEL</t>
  </si>
  <si>
    <t>A1053974</t>
  </si>
  <si>
    <t>LILIANA HERRERA FLORES</t>
  </si>
  <si>
    <t>A1054910</t>
  </si>
  <si>
    <t>IVAN GUTIERREZ QUINTEROS</t>
  </si>
  <si>
    <t>A1055244</t>
  </si>
  <si>
    <t>IRVING ARTURO CHAVEZ MORALES</t>
  </si>
  <si>
    <t>A1055727</t>
  </si>
  <si>
    <t>JESUS FERNANDO GALVAN ROSALES</t>
  </si>
  <si>
    <t>A1056090</t>
  </si>
  <si>
    <t>CLAUDIA FERNANDA GAUCIN ZAVALA</t>
  </si>
  <si>
    <t>A1056325</t>
  </si>
  <si>
    <t>JULISSA ALEJANDRA FLORES ALVARADO</t>
  </si>
  <si>
    <t>A1057120</t>
  </si>
  <si>
    <t>ALICIA FALCON ARREOLA</t>
  </si>
  <si>
    <t>A1058616</t>
  </si>
  <si>
    <t>BRENDA JOCELIN PULGARIN CARRILLO</t>
  </si>
  <si>
    <t>A1060742</t>
  </si>
  <si>
    <t>BRYAN ISAEL GODINA CAMARGO</t>
  </si>
  <si>
    <t>A1060743</t>
  </si>
  <si>
    <t>JAIME ELOIR VASQUEZ LOPEZ</t>
  </si>
  <si>
    <t>A1061523</t>
  </si>
  <si>
    <t>MONICA ORTEGA SALAS</t>
  </si>
  <si>
    <t>A1064331</t>
  </si>
  <si>
    <t>YULEXI KNUTSON</t>
  </si>
  <si>
    <t>A1064530</t>
  </si>
  <si>
    <t>SADIE GARCIA</t>
  </si>
  <si>
    <t>A1066607</t>
  </si>
  <si>
    <t>CHRISTIAN ALAN CHAVEZ PALOMARES</t>
  </si>
  <si>
    <t>A1073578</t>
  </si>
  <si>
    <t>SANDRA ALEJANDRA HERNANDEZ RUBIO</t>
  </si>
  <si>
    <t>A1074400</t>
  </si>
  <si>
    <t>HELENA RODRIGUEZ LOPEZ</t>
  </si>
  <si>
    <t>A1074641</t>
  </si>
  <si>
    <t>LAURA YARELI QUINONES FLORES</t>
  </si>
  <si>
    <t>A1074919</t>
  </si>
  <si>
    <t>VANESSA SANCHEZ ARROYO</t>
  </si>
  <si>
    <t>A1076576</t>
  </si>
  <si>
    <t>GERARDO ANTONIO LOPEZ RAMIREZ</t>
  </si>
  <si>
    <t>A1076848</t>
  </si>
  <si>
    <t>REBECA JACQUELINE SANABRIA VELAZQUEZ</t>
  </si>
  <si>
    <t>A1077634</t>
  </si>
  <si>
    <t>KARLA ESMERALDA ORTIZ RUANO</t>
  </si>
  <si>
    <t>A1077678</t>
  </si>
  <si>
    <t>LIZETH PARRA CAMPAGNE</t>
  </si>
  <si>
    <t>A1077903</t>
  </si>
  <si>
    <t>WENDY JOANNA VALLEJO GARCIA</t>
  </si>
  <si>
    <t>A1078704</t>
  </si>
  <si>
    <t>ALICIA CASTRO ROMERO</t>
  </si>
  <si>
    <t>A1079501</t>
  </si>
  <si>
    <t>LUIS ARMANDO GUERECA CHAVEZ</t>
  </si>
  <si>
    <t>A1080992</t>
  </si>
  <si>
    <t>OSCAR IVAN ZUNIGA SOLIS</t>
  </si>
  <si>
    <t>A1081250</t>
  </si>
  <si>
    <t>JOEL SILVESTRE DIAZ CASTRO</t>
  </si>
  <si>
    <t>A1081273</t>
  </si>
  <si>
    <t>LUIS DAVID GUERRERO LOZANO</t>
  </si>
  <si>
    <t>A1081407</t>
  </si>
  <si>
    <t>MARGARITA ANTUNA GUERECA</t>
  </si>
  <si>
    <t>A1081580</t>
  </si>
  <si>
    <t>AMERICA YESENIA CABRERA AVILA</t>
  </si>
  <si>
    <t>A1081721</t>
  </si>
  <si>
    <t>DIEGO ALEJANDRO RAMIREZ DE LA CRUZ</t>
  </si>
  <si>
    <t>A1082921</t>
  </si>
  <si>
    <t>MARICRUZ MORENO ROJAS</t>
  </si>
  <si>
    <t>A1083071</t>
  </si>
  <si>
    <t>MIRIAM HERRERA ARJON</t>
  </si>
  <si>
    <t>A1083211</t>
  </si>
  <si>
    <t>CINTYA ANAHI SORIA GARCIA</t>
  </si>
  <si>
    <t>A1083327</t>
  </si>
  <si>
    <t>KITZIA JOCELYN HERRERA SANDOVAL</t>
  </si>
  <si>
    <t>A1084260</t>
  </si>
  <si>
    <t>JOSE RAUL MENDOZA VALDEZ</t>
  </si>
  <si>
    <t>A1086571</t>
  </si>
  <si>
    <t>JESUS IVAN AVALOS AYALA</t>
  </si>
  <si>
    <t>A1087214</t>
  </si>
  <si>
    <t>MARISOL RAMIREZ GARCIA</t>
  </si>
  <si>
    <t>A1087351</t>
  </si>
  <si>
    <t>MARIA GUADALUPE NUNEZ GUTIERREZ</t>
  </si>
  <si>
    <t>A1087420</t>
  </si>
  <si>
    <t>JOAHN YAMILET LEYVA DUARTE</t>
  </si>
  <si>
    <t>A1088274</t>
  </si>
  <si>
    <t>BRANDON EMMANUEL PARADA AYALA</t>
  </si>
  <si>
    <t>A1088577</t>
  </si>
  <si>
    <t>TERESITA JUDITH RIVAS GONZALEZ</t>
  </si>
  <si>
    <t>A1088653</t>
  </si>
  <si>
    <t>GIOVANI MENDOZA BERNAL</t>
  </si>
  <si>
    <t>A1088705</t>
  </si>
  <si>
    <t>JOANA CECILIA DEVORA REYES</t>
  </si>
  <si>
    <t>A1089824</t>
  </si>
  <si>
    <t>JIMENA MORENO GALARZA</t>
  </si>
  <si>
    <t>A1090086</t>
  </si>
  <si>
    <t>MA. FERNANDA GARCIA ALDABA</t>
  </si>
  <si>
    <t>A1092764</t>
  </si>
  <si>
    <t>CARLOS ROBERTO GAMIZ RAMIREZ</t>
  </si>
  <si>
    <t>A1093177</t>
  </si>
  <si>
    <t>EDUARDO GUADALUPE SIFUENTES POLANCO</t>
  </si>
  <si>
    <t>A1093374</t>
  </si>
  <si>
    <t>URIEL RIOS ZUNIGA</t>
  </si>
  <si>
    <t>A1093592</t>
  </si>
  <si>
    <t>MARIJOSSE NAJERA VAZQUEZ</t>
  </si>
  <si>
    <t>A1093929</t>
  </si>
  <si>
    <t>ALEJANDRO MORENO GALVAN</t>
  </si>
  <si>
    <t>A1094496</t>
  </si>
  <si>
    <t>JARED GONZALEZ BACIO</t>
  </si>
  <si>
    <t>A1094507</t>
  </si>
  <si>
    <t>LEONARDO JOSUE ANDRADE SARELLANO</t>
  </si>
  <si>
    <t>A1094523</t>
  </si>
  <si>
    <t>JENNIFER CIRIANO SOLIS</t>
  </si>
  <si>
    <t>AL23229</t>
  </si>
  <si>
    <t>JESUS MANUEL SANCHEZ SANCHEZ</t>
  </si>
  <si>
    <t>AL23300</t>
  </si>
  <si>
    <t>RAFAEL ALEJANDRO CASTRO ESCOBEDO</t>
  </si>
  <si>
    <t>AL23536</t>
  </si>
  <si>
    <t>ADRIANA ALEJANDRA ACEVEDO IBANEZ</t>
  </si>
  <si>
    <t>AL25291</t>
  </si>
  <si>
    <t>JESUS IVAN GALINDO SAUCEDO</t>
  </si>
  <si>
    <t>AL26271</t>
  </si>
  <si>
    <t>JUAN DANIEL SALAZAR LEMUS</t>
  </si>
  <si>
    <t>AL32691</t>
  </si>
  <si>
    <t>FRANCISCO NEVAREZ SOTO</t>
  </si>
  <si>
    <t>AL32721</t>
  </si>
  <si>
    <t>MARLETTE AIMEE PEREZ IBARRA</t>
  </si>
  <si>
    <t>AL32912</t>
  </si>
  <si>
    <t>JASMELY GRESS LUMBRERAS</t>
  </si>
  <si>
    <t>AL33197</t>
  </si>
  <si>
    <t>DEBRA CHARLEEN CELIS ROMERO</t>
  </si>
  <si>
    <t>AL33317</t>
  </si>
  <si>
    <t>ADRIANA LIZETH GALINDO ESQUIVEL</t>
  </si>
  <si>
    <t>AL39796</t>
  </si>
  <si>
    <t>JESUS ALONSO FLORES DIAZ</t>
  </si>
  <si>
    <t>AL45607</t>
  </si>
  <si>
    <t>CINTHIA VALERIA PALOMARES CASTRUITA</t>
  </si>
  <si>
    <t>AL51936</t>
  </si>
  <si>
    <t>GRECIA ALEXANDRA AVENDANO SOTO</t>
  </si>
  <si>
    <t>AL52192</t>
  </si>
  <si>
    <t>SUSANA MARGARITA AVILA ESTRADA</t>
  </si>
  <si>
    <t>AL52549</t>
  </si>
  <si>
    <t>LORENA GUZMAN AVILA</t>
  </si>
  <si>
    <t>AL52745</t>
  </si>
  <si>
    <t>GLORIA VALENTINA NUNEZ SANTILLAN</t>
  </si>
  <si>
    <t>AL56049</t>
  </si>
  <si>
    <t>MA. MAGDALENA PEREZ SILVA</t>
  </si>
  <si>
    <t>AL57078</t>
  </si>
  <si>
    <t>ESTEPHAN NABIL SANDOVAL RODRIGUEZ</t>
  </si>
  <si>
    <t>AL59726</t>
  </si>
  <si>
    <t>ALEJANDRA GOMEZ BARRIENTOS</t>
  </si>
  <si>
    <t>AL59970</t>
  </si>
  <si>
    <t>JAQUELINE YAMILLE ENRIQUEZ NUNEZ</t>
  </si>
  <si>
    <t>AL62255</t>
  </si>
  <si>
    <t>REBECA VIRIDIANA GARCIA GURROLA</t>
  </si>
  <si>
    <t>AL65420</t>
  </si>
  <si>
    <t>DIANA VELAZQUEZ SANCHEZ</t>
  </si>
  <si>
    <t>AL65532</t>
  </si>
  <si>
    <t>FABIAN MOISES OCHOA ORTIZ</t>
  </si>
  <si>
    <t>AL65600</t>
  </si>
  <si>
    <t>ROSARIO DE FATIMA GUTIERREZ GARCIA</t>
  </si>
  <si>
    <t>AL66679</t>
  </si>
  <si>
    <t>DANIELA LOPEZ RANGEL</t>
  </si>
  <si>
    <t>AL67026</t>
  </si>
  <si>
    <t>MARCO ALEJANDRO NUNEZ PEREZ</t>
  </si>
  <si>
    <t>AL67522</t>
  </si>
  <si>
    <t>STEPHANIE JOCELYN GONZALEZ SARMIENTO</t>
  </si>
  <si>
    <t>211900</t>
  </si>
  <si>
    <t>OTRAS CUENTAS POR PAGAR CORTO PLAZO</t>
  </si>
  <si>
    <t>012</t>
  </si>
  <si>
    <t>FACULTAD DE DERECHO Y CIENCIAS POLITICAS DE LA UJED</t>
  </si>
  <si>
    <t>07A5003</t>
  </si>
  <si>
    <t>KARLA MARISOL AGUILAR ALEMAN</t>
  </si>
  <si>
    <t>07P5025</t>
  </si>
  <si>
    <t>DAMIAN NAJERA BLANCO</t>
  </si>
  <si>
    <t>08M5185</t>
  </si>
  <si>
    <t>ANGEL SAUL ALMAGUER BLANCO</t>
  </si>
  <si>
    <t>09C5849</t>
  </si>
  <si>
    <t>LUCINA IVONNE ORTIZ ALCAZAR</t>
  </si>
  <si>
    <t>09C5854</t>
  </si>
  <si>
    <t>KARINA CABRERA REYES</t>
  </si>
  <si>
    <t>FONDO INSTITUCIONAL DEL CONACYT (FOINS)</t>
  </si>
  <si>
    <t>10027</t>
  </si>
  <si>
    <t>LINDA VERONICA ADAME AMADOR</t>
  </si>
  <si>
    <t>10148</t>
  </si>
  <si>
    <t>COSME ALVARADO ESQUIVEL</t>
  </si>
  <si>
    <t>10168</t>
  </si>
  <si>
    <t>ANA MARIA ALVAREZ DEL CASTILLO GONZALEZ</t>
  </si>
  <si>
    <t>110022</t>
  </si>
  <si>
    <t>HECTOR MANUEL JIMENEZ LUNA</t>
  </si>
  <si>
    <t>1146</t>
  </si>
  <si>
    <t>1230</t>
  </si>
  <si>
    <t>FAC. DE ENFERMERIA Y OBSTETRICIA DE LA UJED</t>
  </si>
  <si>
    <t>1240</t>
  </si>
  <si>
    <t>FACULTAD DE TRABAJO SOCIAL</t>
  </si>
  <si>
    <t>12S5027</t>
  </si>
  <si>
    <t>SANDRA ERICKA SALAZAR GONZALEZ</t>
  </si>
  <si>
    <t>130016</t>
  </si>
  <si>
    <t>HUMBERTO LAVALLE CERVANTES</t>
  </si>
  <si>
    <t>130030</t>
  </si>
  <si>
    <t>ENRIQUE LEAL MATURINO</t>
  </si>
  <si>
    <t>130054</t>
  </si>
  <si>
    <t>VICTOR MANUEL LERMA MORENO</t>
  </si>
  <si>
    <t>130058</t>
  </si>
  <si>
    <t>CESAR GABRIEL LERMA SALAZAR</t>
  </si>
  <si>
    <t>130112</t>
  </si>
  <si>
    <t>MAYRA OFELIA LOERA RAMIREZ</t>
  </si>
  <si>
    <t>130179</t>
  </si>
  <si>
    <t>EDUARDO LOZANO GUZMAN</t>
  </si>
  <si>
    <t>130199</t>
  </si>
  <si>
    <t>CARLOS LUNA CHAVEZ</t>
  </si>
  <si>
    <t>1340</t>
  </si>
  <si>
    <t>ISSSTE COMISION EJECUTIVA FONDO DE VIVIENDA</t>
  </si>
  <si>
    <t>150104</t>
  </si>
  <si>
    <t>JOSE ISABEL MARTINEZ GONZALEZ</t>
  </si>
  <si>
    <t>150121</t>
  </si>
  <si>
    <t>MA ELENA MARTINEZ JIMENEZ</t>
  </si>
  <si>
    <t>150123</t>
  </si>
  <si>
    <t>JESUS ALVARO MARTINEZ HINOJOSA</t>
  </si>
  <si>
    <t>150133</t>
  </si>
  <si>
    <t>PATRICIA LORENA MARTINEZ MARTINEZ</t>
  </si>
  <si>
    <t>150282</t>
  </si>
  <si>
    <t>GERARDO ALEJANDRO MEZA ANDRADE</t>
  </si>
  <si>
    <t>150296</t>
  </si>
  <si>
    <t>MARIA TERESITA MIRANDA RODRIGUEZ</t>
  </si>
  <si>
    <t>150313</t>
  </si>
  <si>
    <t>MONICA CRISTINA MENDOZA GALLEGOS</t>
  </si>
  <si>
    <t>150404</t>
  </si>
  <si>
    <t>JOSEFINA MORENO GARCIA</t>
  </si>
  <si>
    <t>150451</t>
  </si>
  <si>
    <t>ARMANDO MATA ROMERO</t>
  </si>
  <si>
    <t>160013</t>
  </si>
  <si>
    <t>RAFIK NANYAN</t>
  </si>
  <si>
    <t>180004</t>
  </si>
  <si>
    <t>ARMANDO OCAÑA MONTAÑO</t>
  </si>
  <si>
    <t>180098</t>
  </si>
  <si>
    <t>TOMAS OROZCO RENZ</t>
  </si>
  <si>
    <t>190002</t>
  </si>
  <si>
    <t>MANUEL DE JESUS PACHECO AGUILAR</t>
  </si>
  <si>
    <t>190013</t>
  </si>
  <si>
    <t>RICARDO FIDEL PACHECO RODRIGUEZ</t>
  </si>
  <si>
    <t>190164</t>
  </si>
  <si>
    <t>JUAN ANTONIO PEREZ PEREZ</t>
  </si>
  <si>
    <t>1930</t>
  </si>
  <si>
    <t>INST. DE INVESTIGACIONES HISTORICAS DE LA UJED</t>
  </si>
  <si>
    <t>1938</t>
  </si>
  <si>
    <t>FAC. DE ING. CIENCIAS Y ARQUITECTURA DE LA UJED</t>
  </si>
  <si>
    <t>20117</t>
  </si>
  <si>
    <t>CARMEN MARGARITA BERMUDEZ RODRIGUEZ</t>
  </si>
  <si>
    <t>20146</t>
  </si>
  <si>
    <t>MARIA DEL REFUGIO BOBADILLA SAUCEDO</t>
  </si>
  <si>
    <t>201553</t>
  </si>
  <si>
    <t>JORGE ARMANDO MEZA VELAZQUEZ</t>
  </si>
  <si>
    <t>20214</t>
  </si>
  <si>
    <t>JOSE DE JESUS BURCIAGA GOMEZ</t>
  </si>
  <si>
    <t>202517</t>
  </si>
  <si>
    <t>JAIME VAZQUEZ MIRANDA</t>
  </si>
  <si>
    <t>210114</t>
  </si>
  <si>
    <t>ARTURO REVELES PEREZ</t>
  </si>
  <si>
    <t>210175</t>
  </si>
  <si>
    <t>JESUS JOB REZA LUNA</t>
  </si>
  <si>
    <t>210314</t>
  </si>
  <si>
    <t>MIGUEL ALFONSO RODRIGUEZ GARCIA</t>
  </si>
  <si>
    <t>21191005</t>
  </si>
  <si>
    <t>CREDITO INFONACOT REST</t>
  </si>
  <si>
    <t>21191007</t>
  </si>
  <si>
    <t>PENSION ALIMENTICIA REST</t>
  </si>
  <si>
    <t>21192002</t>
  </si>
  <si>
    <t>FUNERALES FLORES</t>
  </si>
  <si>
    <t>21192009</t>
  </si>
  <si>
    <t>UJED JUBILACION CONFIANZA</t>
  </si>
  <si>
    <t>21192010</t>
  </si>
  <si>
    <t>CITY CLUB</t>
  </si>
  <si>
    <t>21192014</t>
  </si>
  <si>
    <t>COMPAÑIA COMERCIAL COMERNOVA</t>
  </si>
  <si>
    <t>21192016</t>
  </si>
  <si>
    <t>AHORRO SOLIDARIO ISSSTE</t>
  </si>
  <si>
    <t>21192017</t>
  </si>
  <si>
    <t>21192024</t>
  </si>
  <si>
    <t>DIRECCION DE PENSIONES DEL EDO. DE DURANGO</t>
  </si>
  <si>
    <t>21192029</t>
  </si>
  <si>
    <t>FONDO DE RESISTENCIA STEUJED</t>
  </si>
  <si>
    <t>21192030</t>
  </si>
  <si>
    <t>PRESTAMO FONDO REV STEUJED</t>
  </si>
  <si>
    <t>21192031</t>
  </si>
  <si>
    <t>CAJA DE AHORRO STAUJED</t>
  </si>
  <si>
    <t>21192032</t>
  </si>
  <si>
    <t>CUOTAS SINDICALES STAUJED</t>
  </si>
  <si>
    <t>21192033</t>
  </si>
  <si>
    <t>PRESTAMO FDO REV STAUJED</t>
  </si>
  <si>
    <t>21192034</t>
  </si>
  <si>
    <t>21192035</t>
  </si>
  <si>
    <t>CUOTAS SINDICALES SPAUJED</t>
  </si>
  <si>
    <t>21192036</t>
  </si>
  <si>
    <t>PRESTAMO SPAUJED</t>
  </si>
  <si>
    <t>21192042</t>
  </si>
  <si>
    <t>SPAUJED PTMO BIBLIOGRAFICO</t>
  </si>
  <si>
    <t>21192043</t>
  </si>
  <si>
    <t>HULERA DEL GUADIANA</t>
  </si>
  <si>
    <t>21192045</t>
  </si>
  <si>
    <t>SECRETARIA DE FINANZAS Y ADMON DEL GOB DEL EDO DE DURANGO</t>
  </si>
  <si>
    <t>21192049</t>
  </si>
  <si>
    <t>21192080</t>
  </si>
  <si>
    <t>SEGURO DE AUTOS INBURSA</t>
  </si>
  <si>
    <t>21192081</t>
  </si>
  <si>
    <t>21192095</t>
  </si>
  <si>
    <t>PRESTAMOS A CORTO PLAZO ISSSTE</t>
  </si>
  <si>
    <t>21192096</t>
  </si>
  <si>
    <t>FCA CAP EV Y CERTIFICACION</t>
  </si>
  <si>
    <t>21192097</t>
  </si>
  <si>
    <t>PRESTAMOS FOVISSSTE ISSSTE</t>
  </si>
  <si>
    <t>21192099</t>
  </si>
  <si>
    <t>ESC PREPRARATORIA DIURNA PTMOS</t>
  </si>
  <si>
    <t>21192101</t>
  </si>
  <si>
    <t>SARA MERAZ IBARRA</t>
  </si>
  <si>
    <t>21192104</t>
  </si>
  <si>
    <t>TUTORES</t>
  </si>
  <si>
    <t>21192109</t>
  </si>
  <si>
    <t>FOMEPADE SA DE CV SOFOM ENR</t>
  </si>
  <si>
    <t>21192112</t>
  </si>
  <si>
    <t>PRESTACIONES FINMART S.A.P.I. DE C.V. SOFOM, E.N.R.</t>
  </si>
  <si>
    <t>21192113</t>
  </si>
  <si>
    <t>21192115</t>
  </si>
  <si>
    <t>21192116</t>
  </si>
  <si>
    <t>REGIMEN DE CUENTA IND ISSSTE</t>
  </si>
  <si>
    <t>21192117</t>
  </si>
  <si>
    <t>UJED (COMITE DE CREDITO STEUJED)</t>
  </si>
  <si>
    <t>21192118</t>
  </si>
  <si>
    <t>FALTAS</t>
  </si>
  <si>
    <t>21192120</t>
  </si>
  <si>
    <t>SEGUROS INBURSA SA</t>
  </si>
  <si>
    <t>21192125</t>
  </si>
  <si>
    <t>SEGURO DE VIDA ACADEMICOS</t>
  </si>
  <si>
    <t>21192127</t>
  </si>
  <si>
    <t>INFONACOT</t>
  </si>
  <si>
    <t>21192128</t>
  </si>
  <si>
    <t>UNIVERSIDAD JUAREZ DEL ESTADO DE DURANGO/ESC. FUTBOL</t>
  </si>
  <si>
    <t>21192129</t>
  </si>
  <si>
    <t>SEGURO MUTUALISTA STEUJED</t>
  </si>
  <si>
    <t>21192130</t>
  </si>
  <si>
    <t>MUTUO ACADEMICO SPAUJED-STAUJED</t>
  </si>
  <si>
    <t>21192131</t>
  </si>
  <si>
    <t>SEGURO MUTUALISTA SPAUJED</t>
  </si>
  <si>
    <t>21192132</t>
  </si>
  <si>
    <t>FONDO DE AHORRO EMPLEADOS</t>
  </si>
  <si>
    <t>21192133</t>
  </si>
  <si>
    <t>FONDO DE AHORRO MAESTROS</t>
  </si>
  <si>
    <t>21192134</t>
  </si>
  <si>
    <t>FONDO DE AHORRO CONFIANZA</t>
  </si>
  <si>
    <t>21192135</t>
  </si>
  <si>
    <t>UJED ACADEMICO</t>
  </si>
  <si>
    <t>21192136</t>
  </si>
  <si>
    <t>UJED ADMINISTRATIVO</t>
  </si>
  <si>
    <t>21192137</t>
  </si>
  <si>
    <t>21192140</t>
  </si>
  <si>
    <t>COMITE UJED-STEUJED PREST MED PLAZO</t>
  </si>
  <si>
    <t>21192154</t>
  </si>
  <si>
    <t>PENSION ALIMENTICIA</t>
  </si>
  <si>
    <t>21192156</t>
  </si>
  <si>
    <t>ESTANCIA INFANTIL STEUJED</t>
  </si>
  <si>
    <t>21192158</t>
  </si>
  <si>
    <t>CJA DE AHORRO COMERCIAL P</t>
  </si>
  <si>
    <t>21192160</t>
  </si>
  <si>
    <t>FONDO DE AHORRO MANDOS MEDIOS</t>
  </si>
  <si>
    <t>21192162</t>
  </si>
  <si>
    <t>METLIFE MEXICO SA</t>
  </si>
  <si>
    <t>21192165</t>
  </si>
  <si>
    <t>SEGUROS DA¥OS FOVISSSTE</t>
  </si>
  <si>
    <t>21192166</t>
  </si>
  <si>
    <t>PTMO FIDEICOMISO SPAUJED</t>
  </si>
  <si>
    <t>21192168</t>
  </si>
  <si>
    <t>AXA SEGUROS, S.A. DE C.V.</t>
  </si>
  <si>
    <t>21192169</t>
  </si>
  <si>
    <t>21192170</t>
  </si>
  <si>
    <t>STEUJED DESCUENTOS OCASIONALES</t>
  </si>
  <si>
    <t>21192186</t>
  </si>
  <si>
    <t>PRESTAMO FIDEICOMISO STEUJED</t>
  </si>
  <si>
    <t>21192188</t>
  </si>
  <si>
    <t>FCA TANDA CARREON</t>
  </si>
  <si>
    <t>21192189</t>
  </si>
  <si>
    <t>SAMS CREDITO DE EMPLEADOS</t>
  </si>
  <si>
    <t>21192194</t>
  </si>
  <si>
    <t>DESCUENTOS OCASIONALES EFYD</t>
  </si>
  <si>
    <t>21192204</t>
  </si>
  <si>
    <t>TANDA TESORERIA CUMPLEA¥OS</t>
  </si>
  <si>
    <t>21192205</t>
  </si>
  <si>
    <t>UNIVERSIDAD JUAREZ DEL ESTADO DE DURANGO/SORTEO CARROS</t>
  </si>
  <si>
    <t>21192220</t>
  </si>
  <si>
    <t>POSADA NAVIDE¥A FCA</t>
  </si>
  <si>
    <t>21192226</t>
  </si>
  <si>
    <t>SIMPOSIUM REGIONAL DE C Q(GP)</t>
  </si>
  <si>
    <t>21192235</t>
  </si>
  <si>
    <t>DIPLOMADOS</t>
  </si>
  <si>
    <t>21192249</t>
  </si>
  <si>
    <t>LIBRERIA UNIVERSITARIA</t>
  </si>
  <si>
    <t>21192250</t>
  </si>
  <si>
    <t>FECA DESCTOS OCASIONALES</t>
  </si>
  <si>
    <t>21192256</t>
  </si>
  <si>
    <t>SEGURO MUTUALISTA GUARDERIA</t>
  </si>
  <si>
    <t>21192257</t>
  </si>
  <si>
    <t>RESTITUCIONES CREDITO FOVISSSTE</t>
  </si>
  <si>
    <t>21192258</t>
  </si>
  <si>
    <t>SEGUROS INBURSA, S.A.</t>
  </si>
  <si>
    <t>21192261</t>
  </si>
  <si>
    <t>UJED (COMITE DE CREDITO SPAUJED)</t>
  </si>
  <si>
    <t>21192262</t>
  </si>
  <si>
    <t>SEGURO MUTUALISTA ACADEMICOS JUBILADOS</t>
  </si>
  <si>
    <t>21192263</t>
  </si>
  <si>
    <t>SEGURO MUTUALISTA STAUJED JUBILADOS</t>
  </si>
  <si>
    <t>21192265</t>
  </si>
  <si>
    <t>DESCTO LIBROS COM PRACT CCT CLAUSULA 57</t>
  </si>
  <si>
    <t>21192266</t>
  </si>
  <si>
    <t>DESCTO LIBROS PREP DIURNA CCT CLAUSULA 57</t>
  </si>
  <si>
    <t>21192267</t>
  </si>
  <si>
    <t>DESCTO LIBROS PREP NOCT CCT CLAUSULA 57</t>
  </si>
  <si>
    <t>21192268</t>
  </si>
  <si>
    <t>BOLETOS BAILE DEL RECUERDO</t>
  </si>
  <si>
    <t>21192270</t>
  </si>
  <si>
    <t>FOVISSSTE RESPALDA M2</t>
  </si>
  <si>
    <t>21192271</t>
  </si>
  <si>
    <t>DESCTO FCB.CENA BAILE BCO Y NEGRO</t>
  </si>
  <si>
    <t>21192272</t>
  </si>
  <si>
    <t>TRIBUNAL SUPERIOR DE JUSTICIA DEL ESTADO DE DURANGO</t>
  </si>
  <si>
    <t>21192275</t>
  </si>
  <si>
    <t>SPAUJED GP ADQ OFNAS</t>
  </si>
  <si>
    <t>21192278</t>
  </si>
  <si>
    <t>PROMEP DESCTO CONVENIO</t>
  </si>
  <si>
    <t>21193004</t>
  </si>
  <si>
    <t>COCYTED</t>
  </si>
  <si>
    <t>21193005</t>
  </si>
  <si>
    <t>INSTITUTO DE INVESTIGACION CIENTIFICA DE LA UJED</t>
  </si>
  <si>
    <t>21193006</t>
  </si>
  <si>
    <t>21193007</t>
  </si>
  <si>
    <t>DIFUSION CULTURAL</t>
  </si>
  <si>
    <t>21193014</t>
  </si>
  <si>
    <t>DIPL INTROD A EDUC// DIPL EDUC VIRTUAL</t>
  </si>
  <si>
    <t>21193031</t>
  </si>
  <si>
    <t>ESC DE MATEMATICAS</t>
  </si>
  <si>
    <t>21193034</t>
  </si>
  <si>
    <t>UNIVERSIDAD PEDAGOGICA DE DGO</t>
  </si>
  <si>
    <t>21193041</t>
  </si>
  <si>
    <t>RESERVAS PARA SINIESTROS</t>
  </si>
  <si>
    <t>21193049</t>
  </si>
  <si>
    <t>RESTITUCION LIBRERIA UNIVERSITARIA</t>
  </si>
  <si>
    <t>21193050</t>
  </si>
  <si>
    <t>21194005</t>
  </si>
  <si>
    <t>BENEFICIARIOS DE FINIQUITOS</t>
  </si>
  <si>
    <t>21196018</t>
  </si>
  <si>
    <t>CREDITO SPAUJED (FEUD-HONDA)</t>
  </si>
  <si>
    <t>21197003</t>
  </si>
  <si>
    <t>DESCUENTOS STEUJED</t>
  </si>
  <si>
    <t>21197004</t>
  </si>
  <si>
    <t>2018 DESCTO BAILE FECA 60 ANIVERSARIO</t>
  </si>
  <si>
    <t>2120</t>
  </si>
  <si>
    <t>JOSE MANUEL DELGADILLO</t>
  </si>
  <si>
    <t>2134</t>
  </si>
  <si>
    <t>LUIS ALBERTO CASTANEDA GARCIA</t>
  </si>
  <si>
    <t>2147</t>
  </si>
  <si>
    <t>SAUL VAZQUEZ LOPEZ</t>
  </si>
  <si>
    <t>2158</t>
  </si>
  <si>
    <t>GRISELDA HERRERA AMBRIZ</t>
  </si>
  <si>
    <t>2167</t>
  </si>
  <si>
    <t>ADRIANA CORTES ROSALES</t>
  </si>
  <si>
    <t>2192</t>
  </si>
  <si>
    <t>LAURA MANUELA CASTANEDA ORTEGA</t>
  </si>
  <si>
    <t>2199</t>
  </si>
  <si>
    <t>CLAUDIA FARIAS MARTINEZ</t>
  </si>
  <si>
    <t>220063</t>
  </si>
  <si>
    <t>MARIA TERESA SALAZAR TAPIA</t>
  </si>
  <si>
    <t>220069</t>
  </si>
  <si>
    <t>BEATRIZ YADIRA SALAZAR VAZQUEZ</t>
  </si>
  <si>
    <t>220203</t>
  </si>
  <si>
    <t>JOEL SAUCEDA SALAS</t>
  </si>
  <si>
    <t>220256</t>
  </si>
  <si>
    <t>RODOLFO SAUL SEPULVEDA HERRERA</t>
  </si>
  <si>
    <t>220263</t>
  </si>
  <si>
    <t>JOSE SERRANO MORALES</t>
  </si>
  <si>
    <t>220271</t>
  </si>
  <si>
    <t>RUTH SERRATO SALAS</t>
  </si>
  <si>
    <t>2203</t>
  </si>
  <si>
    <t>RICARDO DUARTE MURILLO</t>
  </si>
  <si>
    <t>220357</t>
  </si>
  <si>
    <t>RAUL SOLIS MORENO</t>
  </si>
  <si>
    <t>220433</t>
  </si>
  <si>
    <t>CARLOS MAXIMO SOTO MIER</t>
  </si>
  <si>
    <t>2205</t>
  </si>
  <si>
    <t>ERNESTO BENJAMIN HERNANDEZ LUGO</t>
  </si>
  <si>
    <t>2207</t>
  </si>
  <si>
    <t>2209</t>
  </si>
  <si>
    <t>JUANA GONZALEZ GUTIERREZ</t>
  </si>
  <si>
    <t>2215</t>
  </si>
  <si>
    <t>CHRISTIAN VERONICA ESCAREÑO VITAL</t>
  </si>
  <si>
    <t>2217</t>
  </si>
  <si>
    <t>DARIO CISNEROS GONZALEZ</t>
  </si>
  <si>
    <t>2219</t>
  </si>
  <si>
    <t>MARIO EDUARDO GUERECA SALAZAR</t>
  </si>
  <si>
    <t>22192260</t>
  </si>
  <si>
    <t>RESTITUCION PRESTAMO ISSSTE</t>
  </si>
  <si>
    <t>2220</t>
  </si>
  <si>
    <t>MIGUEL RIGOBERTO SANCHEZ</t>
  </si>
  <si>
    <t>2226</t>
  </si>
  <si>
    <t>RODRIGO ARIEH DIAZ DE LEON MARTINEZ</t>
  </si>
  <si>
    <t>2227</t>
  </si>
  <si>
    <t>MANUEL SALAS MORENO</t>
  </si>
  <si>
    <t>2228</t>
  </si>
  <si>
    <t>CUAUHTEMOC SAENZ ROMERO</t>
  </si>
  <si>
    <t>2230</t>
  </si>
  <si>
    <t>JULIO ARMANDO MORALES SANCHEZ</t>
  </si>
  <si>
    <t>2234</t>
  </si>
  <si>
    <t>ISELA FLORES MONTENEGRO</t>
  </si>
  <si>
    <t>2235</t>
  </si>
  <si>
    <t>MICHEL VEGA VARGAS</t>
  </si>
  <si>
    <t>2236</t>
  </si>
  <si>
    <t>IMELDA ROSE COLE SALAS</t>
  </si>
  <si>
    <t>2237</t>
  </si>
  <si>
    <t>GABRIELA DOLORES JIMENEZ LARA</t>
  </si>
  <si>
    <t>2240</t>
  </si>
  <si>
    <t>ESPERANZA MARCELA VAZQUEZ HERNANDEZ</t>
  </si>
  <si>
    <t>2241</t>
  </si>
  <si>
    <t>JASON ALEJANDRO RIVERA IÑIGUEZ</t>
  </si>
  <si>
    <t>2242</t>
  </si>
  <si>
    <t>CLAUDIA ELISA NUÑEZ RETANA</t>
  </si>
  <si>
    <t>2244</t>
  </si>
  <si>
    <t>GERARDO HERRERA SOTO</t>
  </si>
  <si>
    <t>2246</t>
  </si>
  <si>
    <t>CLAUDIA DANIELA SALAZAR REYES</t>
  </si>
  <si>
    <t>2247</t>
  </si>
  <si>
    <t>DIEGO MANZANO MENDEZ</t>
  </si>
  <si>
    <t>2248</t>
  </si>
  <si>
    <t>JESUS RICARDO MONTES NAVA</t>
  </si>
  <si>
    <t>2249</t>
  </si>
  <si>
    <t>IOSEB GAMILAGDISHVILI</t>
  </si>
  <si>
    <t>2252</t>
  </si>
  <si>
    <t>CARMEN LETICIA FLORES GALINDO</t>
  </si>
  <si>
    <t>2253</t>
  </si>
  <si>
    <t>MARIO NIEVES SOTO</t>
  </si>
  <si>
    <t>2263</t>
  </si>
  <si>
    <t>RAFAEL JIMENEZ PEREZ</t>
  </si>
  <si>
    <t>2264</t>
  </si>
  <si>
    <t>NANCY VIRGINIA HERRERA CARRASCO</t>
  </si>
  <si>
    <t>2267</t>
  </si>
  <si>
    <t>TESORERIA DE LA FEDERACION</t>
  </si>
  <si>
    <t>2274</t>
  </si>
  <si>
    <t>JOSE GUADALUPE MARTINEZ AVALOS</t>
  </si>
  <si>
    <t>2275</t>
  </si>
  <si>
    <t>NATANAEL CERVANTES HERNANDEZ</t>
  </si>
  <si>
    <t>230015</t>
  </si>
  <si>
    <t>JOSE SALVADOR TERAN CORRALES</t>
  </si>
  <si>
    <t>250142</t>
  </si>
  <si>
    <t>RAFAEL VAZQUEZ RIVERA</t>
  </si>
  <si>
    <t>250183</t>
  </si>
  <si>
    <t>JORGE ARTURO VELOZ NUÑEZ</t>
  </si>
  <si>
    <t>250199</t>
  </si>
  <si>
    <t>MA ANTONIA DE JESUS VILLA RODRIGUEZ</t>
  </si>
  <si>
    <t>2532</t>
  </si>
  <si>
    <t>INSTITUTO MEXICANO DEL SEGURO SOCIAL</t>
  </si>
  <si>
    <t>30037</t>
  </si>
  <si>
    <t>ESTEBAN CALDERON ROSAS</t>
  </si>
  <si>
    <t>30126</t>
  </si>
  <si>
    <t>LUIS FERNANDO CARRASCO CASTRO</t>
  </si>
  <si>
    <t>30150</t>
  </si>
  <si>
    <t>RAMON GIL CARREON BURCIAGA</t>
  </si>
  <si>
    <t>301522</t>
  </si>
  <si>
    <t>JUAN JOSE MARTINEZ RIOS</t>
  </si>
  <si>
    <t>30194</t>
  </si>
  <si>
    <t>SERGIO ADRIAN CASTAÑEDA ALVARADO</t>
  </si>
  <si>
    <t>302221</t>
  </si>
  <si>
    <t>MAGDALENO SANCHEZ SERNA</t>
  </si>
  <si>
    <t>320</t>
  </si>
  <si>
    <t>BIBLIOTECA CENTRAL DE LA UJED</t>
  </si>
  <si>
    <t>3200</t>
  </si>
  <si>
    <t>MUSEO REGIONAL DE DURANGO-UJED</t>
  </si>
  <si>
    <t>3212</t>
  </si>
  <si>
    <t>STEFAN HEINZ PEREA Y ROYEN</t>
  </si>
  <si>
    <t>3220</t>
  </si>
  <si>
    <t>EDUARDO LOPEZ HERNANDEZ</t>
  </si>
  <si>
    <t>3222</t>
  </si>
  <si>
    <t>MAURO GONZALEZ CAZARES</t>
  </si>
  <si>
    <t>3244</t>
  </si>
  <si>
    <t>MARIO ALFONSO RODRIGUEZ TABOADA</t>
  </si>
  <si>
    <t>3248</t>
  </si>
  <si>
    <t>CENTRO DE VINCULACION FCA-UJED</t>
  </si>
  <si>
    <t>3265</t>
  </si>
  <si>
    <t>UNIVERSIDAD JUAREZ DEL ESTADO DE DURANGO VYDE</t>
  </si>
  <si>
    <t>3409</t>
  </si>
  <si>
    <t>SECRETARIA DE LA CONTRALORIA DEL GOBIERNO DEL ESTADO DE DURANGO</t>
  </si>
  <si>
    <t>3425</t>
  </si>
  <si>
    <t>ESCUELA DE LENGUAS</t>
  </si>
  <si>
    <t>3463</t>
  </si>
  <si>
    <t>UNIVERSIDAD POLITECNICA DE DURANGO</t>
  </si>
  <si>
    <t>3492</t>
  </si>
  <si>
    <t>TRIBUNAL SUPERIOR DE JUSTICIA</t>
  </si>
  <si>
    <t>3494</t>
  </si>
  <si>
    <t>LUIS MARTINEZ BARROS</t>
  </si>
  <si>
    <t>3557</t>
  </si>
  <si>
    <t>NACIONAL FINANCIERA SNC</t>
  </si>
  <si>
    <t>3755</t>
  </si>
  <si>
    <t>GERARDO ANTONIO PAMANES CARRASCO</t>
  </si>
  <si>
    <t>3839</t>
  </si>
  <si>
    <t>ANA CECILIA CALDERON VICTORIO</t>
  </si>
  <si>
    <t>3849</t>
  </si>
  <si>
    <t>BANOBRAS SNC FID TRESCIENTOS DOCE ICIC DURANGO</t>
  </si>
  <si>
    <t>3852</t>
  </si>
  <si>
    <t>ROSA ELENA ACEVEDO BALLESTEROS</t>
  </si>
  <si>
    <t>3895</t>
  </si>
  <si>
    <t>GABRIELA DEL CARMEN HERRERA RAMIREZ</t>
  </si>
  <si>
    <t>3912</t>
  </si>
  <si>
    <t>CELIA HERNANDEZ ZARCO</t>
  </si>
  <si>
    <t>3930</t>
  </si>
  <si>
    <t>NATALIA MATA NAVARRETE</t>
  </si>
  <si>
    <t>3966</t>
  </si>
  <si>
    <t>FLORANGELY OVALLE GONZALEZ</t>
  </si>
  <si>
    <t>3970</t>
  </si>
  <si>
    <t>LUCIA EVANGELINA ROMO RAMIREZ</t>
  </si>
  <si>
    <t>4241</t>
  </si>
  <si>
    <t>4242</t>
  </si>
  <si>
    <t>500250</t>
  </si>
  <si>
    <t>MARIA FELIX GUTIERREZ OCHOA</t>
  </si>
  <si>
    <t>500252</t>
  </si>
  <si>
    <t>LOURDES MARSELLA HERRERA MORENO</t>
  </si>
  <si>
    <t>50101</t>
  </si>
  <si>
    <t>ALMA CITLALY DIAZ AMARO</t>
  </si>
  <si>
    <t>502549</t>
  </si>
  <si>
    <t>MAYELA MARTINA FRANCO CANALES</t>
  </si>
  <si>
    <t>60062</t>
  </si>
  <si>
    <t>ELOISA ESQUIVEL RODRIGUEZ</t>
  </si>
  <si>
    <t>70129</t>
  </si>
  <si>
    <t>HECTOR FLORES SANTILLAN</t>
  </si>
  <si>
    <t>70136</t>
  </si>
  <si>
    <t>JOSE RICARDO ARTURO FONSECA DIAZ</t>
  </si>
  <si>
    <t>80001</t>
  </si>
  <si>
    <t>RAUL GALARZA ENRIQUEZ</t>
  </si>
  <si>
    <t>80084</t>
  </si>
  <si>
    <t>VICTOR HUGO GALVAN ORTEGA</t>
  </si>
  <si>
    <t>80378</t>
  </si>
  <si>
    <t>GRACIELA GOMEZ ROSALES</t>
  </si>
  <si>
    <t>80517</t>
  </si>
  <si>
    <t>ANASTACIO GUERECA ESQUIVEL</t>
  </si>
  <si>
    <t>80617</t>
  </si>
  <si>
    <t>MANUEL GUTIERREZ CORRAL</t>
  </si>
  <si>
    <t>902923</t>
  </si>
  <si>
    <t>RAUL MONTOYA ZAMORA</t>
  </si>
  <si>
    <t>902989</t>
  </si>
  <si>
    <t>ROSA ALEJANDRA TORRES MONREAL</t>
  </si>
  <si>
    <t>903035</t>
  </si>
  <si>
    <t>ANGELINA TEA MEJIA</t>
  </si>
  <si>
    <t>903083</t>
  </si>
  <si>
    <t>VERONICA PEREZ RIOS</t>
  </si>
  <si>
    <t>903084</t>
  </si>
  <si>
    <t>GUADALUPE MONTELONGO DIAZ</t>
  </si>
  <si>
    <t>903096</t>
  </si>
  <si>
    <t>LUIS OTONIEL GARCIA CONTRERAS</t>
  </si>
  <si>
    <t>903117</t>
  </si>
  <si>
    <t>LAURA LORENA LOPEZ LARA</t>
  </si>
  <si>
    <t>903244</t>
  </si>
  <si>
    <t>GABRIEL GUERRERO CARVAJAL</t>
  </si>
  <si>
    <t>903263</t>
  </si>
  <si>
    <t>ROCIO CASTILLO DIAZ</t>
  </si>
  <si>
    <t>903580</t>
  </si>
  <si>
    <t>J. GUADALUPE PIZAÑA CERVANTES</t>
  </si>
  <si>
    <t>903664</t>
  </si>
  <si>
    <t>JUAN JOSE PORRAS LEMUS</t>
  </si>
  <si>
    <t>903735</t>
  </si>
  <si>
    <t>MIGUEL GARCIA ALVARADO</t>
  </si>
  <si>
    <t>903737</t>
  </si>
  <si>
    <t>MARIBEL CERVANTES FLORES</t>
  </si>
  <si>
    <t>903758</t>
  </si>
  <si>
    <t>KARLA ELENA REYES SOSA</t>
  </si>
  <si>
    <t>903766</t>
  </si>
  <si>
    <t>FABIOLA MIREYA GOMEZ MEZA</t>
  </si>
  <si>
    <t>903888</t>
  </si>
  <si>
    <t>FERNANDO GONZALEZ DIAZ</t>
  </si>
  <si>
    <t>903920</t>
  </si>
  <si>
    <t>MARIA GUADALUPE NIETO PESCADOR</t>
  </si>
  <si>
    <t>903946</t>
  </si>
  <si>
    <t>GRACIELA EUGENIA MINCHACA BERMUDEZ</t>
  </si>
  <si>
    <t>903961</t>
  </si>
  <si>
    <t>ROCIO LEDESMA MEZA</t>
  </si>
  <si>
    <t>904091</t>
  </si>
  <si>
    <t>LOURDES ELIZABETH LECHUGA NEVAREZ</t>
  </si>
  <si>
    <t>904157</t>
  </si>
  <si>
    <t>DIANA LORENA ARREOLA MEZA</t>
  </si>
  <si>
    <t>904291</t>
  </si>
  <si>
    <t>BERNARDO REYES CALDERON</t>
  </si>
  <si>
    <t>904297</t>
  </si>
  <si>
    <t>CLAUDIA EDITH BAILON SOTO</t>
  </si>
  <si>
    <t>904338</t>
  </si>
  <si>
    <t>ERICKA DENISSE BRAVO ROSAS</t>
  </si>
  <si>
    <t>904397</t>
  </si>
  <si>
    <t>IMAHI BARRETERO LARA</t>
  </si>
  <si>
    <t>904411</t>
  </si>
  <si>
    <t>VERONICA REYES FLORES</t>
  </si>
  <si>
    <t>904428</t>
  </si>
  <si>
    <t>ANA ALEJANDRA VALENZUELA GARCIA</t>
  </si>
  <si>
    <t>904491</t>
  </si>
  <si>
    <t>ABEL GARCIA AREVALO</t>
  </si>
  <si>
    <t>904627</t>
  </si>
  <si>
    <t>CLAUDIA IBETH CHAVEZ CALZADA</t>
  </si>
  <si>
    <t>904721</t>
  </si>
  <si>
    <t>JULIETA EVANGELINA SANCHEZ CANO</t>
  </si>
  <si>
    <t>904730</t>
  </si>
  <si>
    <t>KARLA OLIMPIA LUEVANO DE LA CRUZ</t>
  </si>
  <si>
    <t>904774</t>
  </si>
  <si>
    <t>CARMEN EUGENIA HERRERA SANCHEZ</t>
  </si>
  <si>
    <t>904885</t>
  </si>
  <si>
    <t>EVA LUCIA RAMIREZ RAMIREZ</t>
  </si>
  <si>
    <t>904893</t>
  </si>
  <si>
    <t>GABRIEL FERNANDO CARDOZA MARTINEZ</t>
  </si>
  <si>
    <t>904918</t>
  </si>
  <si>
    <t>ROLANDO RAMOS NAVARRO</t>
  </si>
  <si>
    <t>904966</t>
  </si>
  <si>
    <t>JOSE MARIA MORENO ROCHA</t>
  </si>
  <si>
    <t>905056</t>
  </si>
  <si>
    <t>RAMON LOPEZ GONZALEZ</t>
  </si>
  <si>
    <t>905074</t>
  </si>
  <si>
    <t>CELINA PALACIOS MENDOZA</t>
  </si>
  <si>
    <t>905201</t>
  </si>
  <si>
    <t>MIGUEL ALBERTO RUVALCABA MARTINEZ</t>
  </si>
  <si>
    <t>905209</t>
  </si>
  <si>
    <t>RAUL LARA VILLA</t>
  </si>
  <si>
    <t>905226</t>
  </si>
  <si>
    <t>JESUS EMMANUEL BURCIAGA JIMENEZ</t>
  </si>
  <si>
    <t>905294</t>
  </si>
  <si>
    <t>DANIEL ENRIQUE ZAVALA BARRIOS</t>
  </si>
  <si>
    <t>905299</t>
  </si>
  <si>
    <t>JORGE ENRIQUE MIER JACQUEZ</t>
  </si>
  <si>
    <t>905302</t>
  </si>
  <si>
    <t>JESSICA BERENICE MALDONADO ESCANDON</t>
  </si>
  <si>
    <t>905374</t>
  </si>
  <si>
    <t>ANA IRIS MURGUIA HERNANDEZ</t>
  </si>
  <si>
    <t>905378</t>
  </si>
  <si>
    <t>SANDRA GABRIELA DE LA CRUZ HERNANDEZ</t>
  </si>
  <si>
    <t>905540</t>
  </si>
  <si>
    <t>ENRIQUE VARGAS BETANCOURT</t>
  </si>
  <si>
    <t>905555</t>
  </si>
  <si>
    <t>IRANY LIZETH CORONADO REYES</t>
  </si>
  <si>
    <t>905587</t>
  </si>
  <si>
    <t>GERARDO ALFONSO ANGUIANO VEGA</t>
  </si>
  <si>
    <t>905595</t>
  </si>
  <si>
    <t>CARLOS ALBERTO CORREA CORREA</t>
  </si>
  <si>
    <t>905693</t>
  </si>
  <si>
    <t>MANUEL SALAMANCA ESPAÑA</t>
  </si>
  <si>
    <t>905791</t>
  </si>
  <si>
    <t>ERICK ALVARADO ONTIVEROS</t>
  </si>
  <si>
    <t>905850</t>
  </si>
  <si>
    <t>LAURA ANGELICA GONZALEZ MERCADO</t>
  </si>
  <si>
    <t>905885</t>
  </si>
  <si>
    <t>MIGUEL MERCADO GARCIA</t>
  </si>
  <si>
    <t>906034</t>
  </si>
  <si>
    <t>JANETH OLIVA GUANGORENA GOMEZ</t>
  </si>
  <si>
    <t>906039</t>
  </si>
  <si>
    <t>DAYANIRA RUANO CORRAL</t>
  </si>
  <si>
    <t>906075</t>
  </si>
  <si>
    <t>JUAN MANUEL GONZALEZ SOLANO</t>
  </si>
  <si>
    <t>906170</t>
  </si>
  <si>
    <t>VICTOR ALEJANDRO SCHOBER VIDAÑA</t>
  </si>
  <si>
    <t>906183</t>
  </si>
  <si>
    <t>LEON FRANCISCO ESPINOSA CRISTOBAL</t>
  </si>
  <si>
    <t>906198</t>
  </si>
  <si>
    <t>ROSA ANGELICA ZAMORA RIOS</t>
  </si>
  <si>
    <t>906200</t>
  </si>
  <si>
    <t>FLOR MARIA CANO SOTO</t>
  </si>
  <si>
    <t>906306</t>
  </si>
  <si>
    <t>VERONICA YAZMIN MEJIA GARCIA</t>
  </si>
  <si>
    <t>906422</t>
  </si>
  <si>
    <t>MARIA ANGELICA MARTELL NEVAREZ</t>
  </si>
  <si>
    <t>906459</t>
  </si>
  <si>
    <t>SAUL ANDRES CASTAÑEDA QUIROZ</t>
  </si>
  <si>
    <t>906475</t>
  </si>
  <si>
    <t>YOSTI EDEN VILLEGAS GONZALEZ</t>
  </si>
  <si>
    <t>906577</t>
  </si>
  <si>
    <t>EDGAR OMAR CARRILLO DIAZ</t>
  </si>
  <si>
    <t>906744</t>
  </si>
  <si>
    <t>NOEL ROSALIO HERNANDEZ LOPEZ</t>
  </si>
  <si>
    <t>906753</t>
  </si>
  <si>
    <t>CLAUDIA MUÑOZ YAÑEZ</t>
  </si>
  <si>
    <t>906770</t>
  </si>
  <si>
    <t>JAIME BRISEÑO REYES</t>
  </si>
  <si>
    <t>906791</t>
  </si>
  <si>
    <t>KAREN FLORES MACIEL</t>
  </si>
  <si>
    <t>906804</t>
  </si>
  <si>
    <t>SILVIA GUILLERMINA SOLIS QUIÑONES</t>
  </si>
  <si>
    <t>906815</t>
  </si>
  <si>
    <t>JUAN FRANCISCO BARRETO VALLES</t>
  </si>
  <si>
    <t>906985</t>
  </si>
  <si>
    <t>MYRNA ANGELICA GONZALEZ HERNANDEZ</t>
  </si>
  <si>
    <t>906994</t>
  </si>
  <si>
    <t>CARLOS ALBERTO FERNANDEZ MORALES</t>
  </si>
  <si>
    <t>907081</t>
  </si>
  <si>
    <t>SORAYA AMALI ZAVALETA MUÑIZ</t>
  </si>
  <si>
    <t>907136</t>
  </si>
  <si>
    <t>GLORIA ERNESTINA SAENZ IBARRA</t>
  </si>
  <si>
    <t>907162</t>
  </si>
  <si>
    <t>INDIRA NADEZDA MUÑOZ MONTELONGO</t>
  </si>
  <si>
    <t>907218</t>
  </si>
  <si>
    <t>JORGE MARTIN CASTRO VITELA</t>
  </si>
  <si>
    <t>907247</t>
  </si>
  <si>
    <t>ALEXANDRA ABIGAIL VELAZQUEZ REYES</t>
  </si>
  <si>
    <t>907280</t>
  </si>
  <si>
    <t>ERIC CALLEROS FLORES</t>
  </si>
  <si>
    <t>907288</t>
  </si>
  <si>
    <t>CLEMENTE RUIZ ALVARADO</t>
  </si>
  <si>
    <t>907339</t>
  </si>
  <si>
    <t>CARLOS QUIÑONES NAVARRETE</t>
  </si>
  <si>
    <t>907348</t>
  </si>
  <si>
    <t>ALMA JULIA GARCIA CISNEROS</t>
  </si>
  <si>
    <t>907351</t>
  </si>
  <si>
    <t>SELENE BERENICE HERNANDEZ ESTRADA</t>
  </si>
  <si>
    <t>907360</t>
  </si>
  <si>
    <t>ALMA ANGELINA ROSALES DOMINGUEZ</t>
  </si>
  <si>
    <t>907361</t>
  </si>
  <si>
    <t>MAYRA ELIZABETH ROSALES ROSALES</t>
  </si>
  <si>
    <t>907375</t>
  </si>
  <si>
    <t>GUILLERMINA MENDOZA BELTRAN</t>
  </si>
  <si>
    <t>907381</t>
  </si>
  <si>
    <t>RAQUEL GURROLA RODRIGUEZ</t>
  </si>
  <si>
    <t>907410</t>
  </si>
  <si>
    <t>JOSE RENE PALACIOS VAQUERA</t>
  </si>
  <si>
    <t>907434</t>
  </si>
  <si>
    <t>HECTOR HUGO FERNANDEZ GARCIA</t>
  </si>
  <si>
    <t>907439</t>
  </si>
  <si>
    <t>DANIEL JOSE VEGA NIEVA</t>
  </si>
  <si>
    <t>907476</t>
  </si>
  <si>
    <t>MA GABRIELA CERVANTES GUERRERO</t>
  </si>
  <si>
    <t>907581</t>
  </si>
  <si>
    <t>NORMA LIDIA MAGALLANES CARRILLO</t>
  </si>
  <si>
    <t>907616</t>
  </si>
  <si>
    <t>ISABEL CRISTINA PALLI PUENTE</t>
  </si>
  <si>
    <t>907617</t>
  </si>
  <si>
    <t>VICTOR AGUILAR MONTELONGO</t>
  </si>
  <si>
    <t>907784</t>
  </si>
  <si>
    <t>NORMA PATRICIA REYEZ ROSALES</t>
  </si>
  <si>
    <t>907786</t>
  </si>
  <si>
    <t>MA DEL SOCORRO GUTIERREZ DEVORA</t>
  </si>
  <si>
    <t>907825</t>
  </si>
  <si>
    <t>SUSAN JOANA MEDINA PEÑA</t>
  </si>
  <si>
    <t>907908</t>
  </si>
  <si>
    <t>MIGUEL ANGEL BURCIAGA DIAZ</t>
  </si>
  <si>
    <t>907910</t>
  </si>
  <si>
    <t>DIOLA MARINA NUÑEZ RAMIREZ</t>
  </si>
  <si>
    <t>907911</t>
  </si>
  <si>
    <t>DIANA BARRAZA JIMENEZ</t>
  </si>
  <si>
    <t>907912</t>
  </si>
  <si>
    <t>ALICIA RODRIGUEZ PULIDO</t>
  </si>
  <si>
    <t>907933</t>
  </si>
  <si>
    <t>QUITZIA LIBERTAD TORRES SALAZAR</t>
  </si>
  <si>
    <t>907948</t>
  </si>
  <si>
    <t>ABIMAEL ULISES RIVERA HERNANDEZ</t>
  </si>
  <si>
    <t>907953</t>
  </si>
  <si>
    <t>LADY PALOMA AGUILAR JIMENEZ</t>
  </si>
  <si>
    <t>907971</t>
  </si>
  <si>
    <t>BRIZA MARIANA NIEBLA MARTINEZ</t>
  </si>
  <si>
    <t>908027</t>
  </si>
  <si>
    <t>ROGELIO FLORES MACIAS</t>
  </si>
  <si>
    <t>908491</t>
  </si>
  <si>
    <t>ANGEL GABRIEL HERRERA CARRILLO</t>
  </si>
  <si>
    <t>908619</t>
  </si>
  <si>
    <t>MARIA DEL CARMEN OLVERA MARTINEZ</t>
  </si>
  <si>
    <t>908684</t>
  </si>
  <si>
    <t>DIANA BARRAZA BARRAZA</t>
  </si>
  <si>
    <t>908736</t>
  </si>
  <si>
    <t>DANIEL ZACARIAS LUNA MORAN</t>
  </si>
  <si>
    <t>908743</t>
  </si>
  <si>
    <t>JESUS ALEJANDRO SOTO CERVANTES</t>
  </si>
  <si>
    <t>908757</t>
  </si>
  <si>
    <t>PEDRO RAIGOSA GOMEZ</t>
  </si>
  <si>
    <t>908763</t>
  </si>
  <si>
    <t>FAVIAN FLORES MEDINA</t>
  </si>
  <si>
    <t>908778</t>
  </si>
  <si>
    <t>MANUEL ARTURO HERNANDEZ PIEDRA</t>
  </si>
  <si>
    <t>908781</t>
  </si>
  <si>
    <t>DIANA KARINA REYES ESCARCEGA</t>
  </si>
  <si>
    <t>908782</t>
  </si>
  <si>
    <t>ANDREA SANCHEZ MACIAS</t>
  </si>
  <si>
    <t>908783</t>
  </si>
  <si>
    <t>MAYRA ALEJANDRA SERRATO DIAZ</t>
  </si>
  <si>
    <t>908784</t>
  </si>
  <si>
    <t>JOVANNA SIMENTAL HOLGUIN</t>
  </si>
  <si>
    <t>908871</t>
  </si>
  <si>
    <t>ANGEL AXEL SANCHEZ ARREOLA</t>
  </si>
  <si>
    <t>908873</t>
  </si>
  <si>
    <t>FRANCISCO XAVIER ROSAS MARTINEZ</t>
  </si>
  <si>
    <t>908878</t>
  </si>
  <si>
    <t>DAVID CORTEZ LOPEZ</t>
  </si>
  <si>
    <t>908904</t>
  </si>
  <si>
    <t>MOISES NAJERA TORRES</t>
  </si>
  <si>
    <t>908930</t>
  </si>
  <si>
    <t>ANDRES HERRERA DE LA CRUZ</t>
  </si>
  <si>
    <t>908932</t>
  </si>
  <si>
    <t>RENE ALEJANDRO LOZANO CHAVEZ</t>
  </si>
  <si>
    <t>909019</t>
  </si>
  <si>
    <t>EDGAR ANTONIO SANCHEZ TRUJILLO</t>
  </si>
  <si>
    <t>909110</t>
  </si>
  <si>
    <t>MARIA FERNANDA SILVA NAVA</t>
  </si>
  <si>
    <t>909194</t>
  </si>
  <si>
    <t>GUADALUPE LOPEZ BRISEÑO</t>
  </si>
  <si>
    <t>909200</t>
  </si>
  <si>
    <t>GIOVANA ROMINA GOMEZ BUENO</t>
  </si>
  <si>
    <t>909233</t>
  </si>
  <si>
    <t>AMERICA GRICELDA BERMUDEZ DIAZ</t>
  </si>
  <si>
    <t>909234</t>
  </si>
  <si>
    <t>KARLA DENISSE DAVILA CARRASCO</t>
  </si>
  <si>
    <t>909236</t>
  </si>
  <si>
    <t>SANDRA MANUELA HERNANDEZ CASTILLO</t>
  </si>
  <si>
    <t>909237</t>
  </si>
  <si>
    <t>MARIA MONSERRAT ROSALES CASTAÑEDA</t>
  </si>
  <si>
    <t>909238</t>
  </si>
  <si>
    <t>JUVENAL BERMUDEZ RAMIREZ</t>
  </si>
  <si>
    <t>909248</t>
  </si>
  <si>
    <t>GERARDO EMMANUEL OLGUIN MARTINEZ</t>
  </si>
  <si>
    <t>909285</t>
  </si>
  <si>
    <t>BRENDA VANESSA OCHOA CASTAÑEDA</t>
  </si>
  <si>
    <t>909296</t>
  </si>
  <si>
    <t>MIREYA BANDERAS OCHOA</t>
  </si>
  <si>
    <t>909303</t>
  </si>
  <si>
    <t>CUAUHTEMOC CISNEROS CERVANTES</t>
  </si>
  <si>
    <t>909407</t>
  </si>
  <si>
    <t>DAVID HERRERA ZAMUDIO</t>
  </si>
  <si>
    <t>909437</t>
  </si>
  <si>
    <t>JAIME ROBERTO PADILLA MARTINEZ</t>
  </si>
  <si>
    <t>909443</t>
  </si>
  <si>
    <t>RICARDO ISAAC BELLO AGUIRRE</t>
  </si>
  <si>
    <t>909456</t>
  </si>
  <si>
    <t>ESAU FLORES MARTINEZ</t>
  </si>
  <si>
    <t>909471</t>
  </si>
  <si>
    <t>MARIANA GUADALUPE MACIAS MORALES</t>
  </si>
  <si>
    <t>909504</t>
  </si>
  <si>
    <t>YAZIEL PACHECO JUAREZ</t>
  </si>
  <si>
    <t>909515</t>
  </si>
  <si>
    <t>VIRIDIANA CUEVAS LEDEZMA</t>
  </si>
  <si>
    <t>909545</t>
  </si>
  <si>
    <t>LILIANA GAMON HERNANDEZ</t>
  </si>
  <si>
    <t>909595</t>
  </si>
  <si>
    <t>SERI BAEK</t>
  </si>
  <si>
    <t>909613</t>
  </si>
  <si>
    <t>VICTOR DE LA CRUZ DIAZ</t>
  </si>
  <si>
    <t>909712</t>
  </si>
  <si>
    <t>MARTHA ALICIA MALDONADO MATA</t>
  </si>
  <si>
    <t>909742</t>
  </si>
  <si>
    <t>JESUS ADRIAN GRANADOS RENTERIA</t>
  </si>
  <si>
    <t>909751</t>
  </si>
  <si>
    <t>LAURA LUCELY GONZALEZ GALVAN</t>
  </si>
  <si>
    <t>909764</t>
  </si>
  <si>
    <t>ALEJANDRA GABRIELA MENDEZ ALMARAZ</t>
  </si>
  <si>
    <t>909787</t>
  </si>
  <si>
    <t>CARLOS FERNANDO SOTELO MORENO</t>
  </si>
  <si>
    <t>909807</t>
  </si>
  <si>
    <t>ABELINA MONTELONGO SILVA</t>
  </si>
  <si>
    <t>909822</t>
  </si>
  <si>
    <t>RODRIGO CARREON GONZALEZ</t>
  </si>
  <si>
    <t>909825</t>
  </si>
  <si>
    <t>DIANA ISABEL REYES ROSALES</t>
  </si>
  <si>
    <t>909826</t>
  </si>
  <si>
    <t>NOE ALEJANDRO ZUÑIGA GONZALEZ</t>
  </si>
  <si>
    <t>909828</t>
  </si>
  <si>
    <t>IVONNE MONTSERRAT ROMERO GARCIA</t>
  </si>
  <si>
    <t>909830</t>
  </si>
  <si>
    <t>ELIZABETH OBREGON ORTIZ</t>
  </si>
  <si>
    <t>909841</t>
  </si>
  <si>
    <t>VALERIA JANETH CASAS OROZCO</t>
  </si>
  <si>
    <t>909843</t>
  </si>
  <si>
    <t>CARLOS ALONSO QUIÑONES VILLALOBOS</t>
  </si>
  <si>
    <t>909856</t>
  </si>
  <si>
    <t>CARLOS YOSSETH GONZALEZ MONTELONGO</t>
  </si>
  <si>
    <t>909857</t>
  </si>
  <si>
    <t>EVERARDO ZUÑIGA GALLEGOS</t>
  </si>
  <si>
    <t>909859</t>
  </si>
  <si>
    <t>LAURA KARINA DELGADO VALENZUELA</t>
  </si>
  <si>
    <t>909868</t>
  </si>
  <si>
    <t>909908</t>
  </si>
  <si>
    <t>IRLANDA ISABEL ORTEGA MORALES</t>
  </si>
  <si>
    <t>909911</t>
  </si>
  <si>
    <t>ANDREA JACQUELINE DOMINGUEZ FLORES</t>
  </si>
  <si>
    <t>909931</t>
  </si>
  <si>
    <t>CRISTO JESUS ANTONIO MACHADO CORDOVA</t>
  </si>
  <si>
    <t>909962</t>
  </si>
  <si>
    <t>SERGIO RODRIGUEZ CASTAÑEDA</t>
  </si>
  <si>
    <t>909963</t>
  </si>
  <si>
    <t>RODOLFO VAZQUEZ ARROYO</t>
  </si>
  <si>
    <t>910002</t>
  </si>
  <si>
    <t>FEDERICO RIVERA GRANILLO</t>
  </si>
  <si>
    <t>910040</t>
  </si>
  <si>
    <t>MARTHA GABRIELA PEREZ MARTINEZ</t>
  </si>
  <si>
    <t>910096</t>
  </si>
  <si>
    <t>LUIS GERARDO TORRES FERNANDEZ</t>
  </si>
  <si>
    <t>910146</t>
  </si>
  <si>
    <t>EDGAR ULISES VALDEZ RAMIREZ</t>
  </si>
  <si>
    <t>910153</t>
  </si>
  <si>
    <t>EDUARDO PALOME MEJIA</t>
  </si>
  <si>
    <t>9209</t>
  </si>
  <si>
    <t>ANDREA ALFARO LOPEZ</t>
  </si>
  <si>
    <t>9302</t>
  </si>
  <si>
    <t>SECRETARIA DE LA CONTRALORIA Y MODERNIZACION ADMINISTRATIVA</t>
  </si>
  <si>
    <t>9317</t>
  </si>
  <si>
    <t>ANA LAURA CARRANZA AMARO</t>
  </si>
  <si>
    <t>9407</t>
  </si>
  <si>
    <t>OTROS</t>
  </si>
  <si>
    <t>9466</t>
  </si>
  <si>
    <t>TESORERIA ADEUDO INSCRIPCIONES</t>
  </si>
  <si>
    <t>9512</t>
  </si>
  <si>
    <t>CAMARA MEX DE LA INDUST. DE LA CON.</t>
  </si>
  <si>
    <t>A1002001</t>
  </si>
  <si>
    <t>CINTIA CECILIA DE LA PEÑA RINCON</t>
  </si>
  <si>
    <t>A1003973</t>
  </si>
  <si>
    <t>ALEJANDRO CARRASCO ESTRADA</t>
  </si>
  <si>
    <t>A1004236</t>
  </si>
  <si>
    <t>NANCY ADRIANA DAVILA TORRES</t>
  </si>
  <si>
    <t>A1008134</t>
  </si>
  <si>
    <t>ALICIA SOPHIA PULIDO GONZALEZ</t>
  </si>
  <si>
    <t>A1010870</t>
  </si>
  <si>
    <t>SILVIA KARINA SANDOVAL SOTO</t>
  </si>
  <si>
    <t>A1011121</t>
  </si>
  <si>
    <t>DYADA BLANCA LEON FLORES</t>
  </si>
  <si>
    <t>A1011351</t>
  </si>
  <si>
    <t>ELIDE PADILLA CONTRERAS</t>
  </si>
  <si>
    <t>A1011382</t>
  </si>
  <si>
    <t>LUIS ENRIQUE PEREZ DEL CASTILLO</t>
  </si>
  <si>
    <t>A1011610</t>
  </si>
  <si>
    <t>KAREN SUSANA BAILON ALVAREZ</t>
  </si>
  <si>
    <t>A1016387</t>
  </si>
  <si>
    <t>ALEJANDRO DIAZ SIERRA</t>
  </si>
  <si>
    <t>A1017634</t>
  </si>
  <si>
    <t>A1017642</t>
  </si>
  <si>
    <t>IRVING DE LA O VALENCIANO</t>
  </si>
  <si>
    <t>A1017782</t>
  </si>
  <si>
    <t>ALMA JACQUELINE MOLINA SANCHEZ</t>
  </si>
  <si>
    <t>A1017840</t>
  </si>
  <si>
    <t>JESSICA GUADALUPE ZUÑIGA VAZQUEZ</t>
  </si>
  <si>
    <t>A1018301</t>
  </si>
  <si>
    <t>LYDIA SUSEL JARDON RAMIREZ</t>
  </si>
  <si>
    <t>A1023145</t>
  </si>
  <si>
    <t>ADRIANA RAMIREZ MARTINEZ</t>
  </si>
  <si>
    <t>A1024238</t>
  </si>
  <si>
    <t>DULCE MARIA REYES ROJAS</t>
  </si>
  <si>
    <t>A1024415</t>
  </si>
  <si>
    <t>PAULINA ISABEL REYES ARREOLA</t>
  </si>
  <si>
    <t>A1028150</t>
  </si>
  <si>
    <t>MARIA DE LOS ANGELES AVALOS HERNANDEZ</t>
  </si>
  <si>
    <t>A1030023</t>
  </si>
  <si>
    <t>CAROL IVETH GUERECA PEREZ</t>
  </si>
  <si>
    <t>A1033149</t>
  </si>
  <si>
    <t>RAUL FERNANDO MOLINA VILLALOBOS</t>
  </si>
  <si>
    <t>A1033620</t>
  </si>
  <si>
    <t>YARELI MAGALY ALVARADO MEDINA</t>
  </si>
  <si>
    <t>A1036208</t>
  </si>
  <si>
    <t>DANIEL ALEJANDRO GARCIA ESPARZA</t>
  </si>
  <si>
    <t>A1036232</t>
  </si>
  <si>
    <t>KRIS LLANIRA GONZALEZ CISNEROS</t>
  </si>
  <si>
    <t>A1036237</t>
  </si>
  <si>
    <t>LAURA FERNANDA PULGARIN ALVAREZ</t>
  </si>
  <si>
    <t>A1036238</t>
  </si>
  <si>
    <t>LIZETH VERENICE QUIROGA RODRIGUEZ</t>
  </si>
  <si>
    <t>A1036240</t>
  </si>
  <si>
    <t>JEANIFHER RETANA BARRAZA</t>
  </si>
  <si>
    <t>A1036247</t>
  </si>
  <si>
    <t>CARMEN GUADALUPE SANTOS AGUILAR</t>
  </si>
  <si>
    <t>A1036252</t>
  </si>
  <si>
    <t>BERTHA ELLY SCHOMMER GUERECA</t>
  </si>
  <si>
    <t>A1036306</t>
  </si>
  <si>
    <t>FLOR EDITH LOZA TRUJILLO</t>
  </si>
  <si>
    <t>A1036574</t>
  </si>
  <si>
    <t>JACQUELINE ADAME GARCIA</t>
  </si>
  <si>
    <t>A1036646</t>
  </si>
  <si>
    <t>DANIEL CENICEROS VILLARREAL</t>
  </si>
  <si>
    <t>A1037182</t>
  </si>
  <si>
    <t>JANETH CARDOSA RUIZ</t>
  </si>
  <si>
    <t>A1037928</t>
  </si>
  <si>
    <t>MELISSA MIRANDA SANCHEZ</t>
  </si>
  <si>
    <t>A1041017</t>
  </si>
  <si>
    <t>JUAN HERNANDEZ RIVERA</t>
  </si>
  <si>
    <t>A1042475</t>
  </si>
  <si>
    <t>YARELI GUADALUPE ALVARADO VALENZUELA</t>
  </si>
  <si>
    <t>A1042626</t>
  </si>
  <si>
    <t>ADRIANA GUADALUPE ORTIZ ALVAREZ</t>
  </si>
  <si>
    <t>A1044403</t>
  </si>
  <si>
    <t>JORGE EDUARDO RAMOS QUEZADA</t>
  </si>
  <si>
    <t>A1048046</t>
  </si>
  <si>
    <t>ANDREA GANDARA ESCOBEDO</t>
  </si>
  <si>
    <t>A1048110</t>
  </si>
  <si>
    <t>SHARON IRAIS MARTINEZ GOMEZ</t>
  </si>
  <si>
    <t>A1059931</t>
  </si>
  <si>
    <t>JOSE BENJAMIN MATA CANO</t>
  </si>
  <si>
    <t>A1064020</t>
  </si>
  <si>
    <t>NAYBI NIKTE-HA REQUEJO MENDOZA</t>
  </si>
  <si>
    <t>A1081109</t>
  </si>
  <si>
    <t>CARLOS ANDRES PEREZ PEREZ</t>
  </si>
  <si>
    <t>A1083424</t>
  </si>
  <si>
    <t>JOANA BASTOS SANTOS</t>
  </si>
  <si>
    <t>A1083425</t>
  </si>
  <si>
    <t>CLAUDIA ANTONELLA CAPDEVILLA PERALTA</t>
  </si>
  <si>
    <t>A1083426</t>
  </si>
  <si>
    <t>CARLOS ANDRES PEREZ CALDERON</t>
  </si>
  <si>
    <t>A1083427</t>
  </si>
  <si>
    <t>DARKIS DANIELA RIVERA GONZALEZ</t>
  </si>
  <si>
    <t>A1083428</t>
  </si>
  <si>
    <t>MARIA XIMENA REYES CANAS</t>
  </si>
  <si>
    <t>A1083429</t>
  </si>
  <si>
    <t>LEIDY CAROLINA ESPITIA GUTIERREZ</t>
  </si>
  <si>
    <t>A1083430</t>
  </si>
  <si>
    <t>MARIANA NIETO LONDONO</t>
  </si>
  <si>
    <t>A1083431</t>
  </si>
  <si>
    <t>MATHEUS SOUZA DE TOLEDO</t>
  </si>
  <si>
    <t>A1083432</t>
  </si>
  <si>
    <t>MARY INES GONZALEZ MURCIA</t>
  </si>
  <si>
    <t>A1083433</t>
  </si>
  <si>
    <t>MARIA FERNANDA CHAVARRO OCHOA</t>
  </si>
  <si>
    <t>A1083434</t>
  </si>
  <si>
    <t>BRAYAN DAVID PACHECO PACHECO</t>
  </si>
  <si>
    <t>A1083436</t>
  </si>
  <si>
    <t>LINA FERNANDA SABOGAL RIOS</t>
  </si>
  <si>
    <t>A1083437</t>
  </si>
  <si>
    <t>RAISSA SAYUMI KATAKI FONSECA</t>
  </si>
  <si>
    <t>A1083438</t>
  </si>
  <si>
    <t>ANYA ANJA BOULC´H</t>
  </si>
  <si>
    <t>A1083439</t>
  </si>
  <si>
    <t>YANNA PRISCILA CACERES VALERA</t>
  </si>
  <si>
    <t>A1094488</t>
  </si>
  <si>
    <t>MARIA JOSE GARINO</t>
  </si>
  <si>
    <t>A1094489</t>
  </si>
  <si>
    <t>DANIEL CAMILO GOMEZ ROMERO</t>
  </si>
  <si>
    <t>A1094490</t>
  </si>
  <si>
    <t>PAOLA REMOLINA LEON</t>
  </si>
  <si>
    <t>A1094491</t>
  </si>
  <si>
    <t>MARIANA MARTHINO MACHADO</t>
  </si>
  <si>
    <t>AL33435</t>
  </si>
  <si>
    <t>RUBI LUCERO IBAÑEZ SANCHEZ</t>
  </si>
  <si>
    <t>AL37183</t>
  </si>
  <si>
    <t>VALERIA CISNEROS PARGA</t>
  </si>
  <si>
    <t>AL57762</t>
  </si>
  <si>
    <t>MARISOL SOTO AVILA</t>
  </si>
  <si>
    <t>AL59366</t>
  </si>
  <si>
    <t>HILDA NALLELY CARRERA GONZALEZ</t>
  </si>
  <si>
    <t>AL64344</t>
  </si>
  <si>
    <t>TERESA ADRIANA VARGAS TORRES</t>
  </si>
  <si>
    <t>AL65303</t>
  </si>
  <si>
    <t>MARCO ANTONIO PENA CHAVEZ</t>
  </si>
  <si>
    <t>AL65724</t>
  </si>
  <si>
    <t>GABRIELA ANAI HERRERA AGUINAGA</t>
  </si>
  <si>
    <t>216200</t>
  </si>
  <si>
    <t>FONDOS EN ADMON CORTO PLAZO</t>
  </si>
  <si>
    <t>21621100</t>
  </si>
  <si>
    <t>21621151</t>
  </si>
  <si>
    <t>OFERTA EDUCATIVA ESTATAL 2011</t>
  </si>
  <si>
    <t>21621155</t>
  </si>
  <si>
    <t>INCREMENTO A LA MATRICULA 2010</t>
  </si>
  <si>
    <t>21621157</t>
  </si>
  <si>
    <t>PROMEP 2012</t>
  </si>
  <si>
    <t>21621159</t>
  </si>
  <si>
    <t>NVA OFERTA EDUCATIVA 2012 EST</t>
  </si>
  <si>
    <t>21621104</t>
  </si>
  <si>
    <t>21621112</t>
  </si>
  <si>
    <t>FONDO DE JUBILACION</t>
  </si>
  <si>
    <t>21621114</t>
  </si>
  <si>
    <t>COCED 2003</t>
  </si>
  <si>
    <t>21621117</t>
  </si>
  <si>
    <t>PEF 2005</t>
  </si>
  <si>
    <t>21621131</t>
  </si>
  <si>
    <t>INCREMENTO MATRICULA 2008</t>
  </si>
  <si>
    <t>21621132</t>
  </si>
  <si>
    <t>CONSOLIDACION DE INDICAD 2008</t>
  </si>
  <si>
    <t>21621135</t>
  </si>
  <si>
    <t>INCREMENTO EN MATRICULA 2009</t>
  </si>
  <si>
    <t>21621138</t>
  </si>
  <si>
    <t>CONSOLIDACION 2010</t>
  </si>
  <si>
    <t>21621143</t>
  </si>
  <si>
    <t>CONSOLIDACION 2009</t>
  </si>
  <si>
    <t>21621144</t>
  </si>
  <si>
    <t>INCREMENTO EN MATRICULA</t>
  </si>
  <si>
    <t>21621145</t>
  </si>
  <si>
    <t>CENTRO INF EDUC P NOC</t>
  </si>
  <si>
    <t>21621165</t>
  </si>
  <si>
    <t>FONDOS EN ADMON PIFI 2013</t>
  </si>
  <si>
    <t>21621166</t>
  </si>
  <si>
    <t>FDO EN ADMON. PROMEP 2013</t>
  </si>
  <si>
    <t>21621168</t>
  </si>
  <si>
    <t>FDO EN ADMON. FDO PARA AMPLIAR Y DIVERSIFICAR LA OFERTA EDUCATIVA 2013</t>
  </si>
  <si>
    <t>21621169</t>
  </si>
  <si>
    <t>FDO EN ADMON. PROGRAMA MADRES SOLTERAS</t>
  </si>
  <si>
    <t>21621171</t>
  </si>
  <si>
    <t>FDO EN ADMON. FAM SUPERIOR 2013</t>
  </si>
  <si>
    <t>21621172</t>
  </si>
  <si>
    <t>FDO EN ADMON. FAM MEDIA SUPERIOR 2013</t>
  </si>
  <si>
    <t>219900</t>
  </si>
  <si>
    <t>OTROS PASIVOS CIRCULANTES</t>
  </si>
  <si>
    <t>08C5797</t>
  </si>
  <si>
    <t>ADILENE NAVARRO LOPEZ</t>
  </si>
  <si>
    <t>130082</t>
  </si>
  <si>
    <t>OFELIA LIMONES FLORES</t>
  </si>
  <si>
    <t>906252</t>
  </si>
  <si>
    <t>LAURA SIRLE ROJAS RODRIGUEZ</t>
  </si>
  <si>
    <t>AL36624</t>
  </si>
  <si>
    <t>YAZMIN CAROLINA ZAPATA NINO</t>
  </si>
  <si>
    <t>322000</t>
  </si>
  <si>
    <t>RESULTADOS DE EJERCICIOS ANTERIORES</t>
  </si>
  <si>
    <t>32200000</t>
  </si>
  <si>
    <t>32200021</t>
  </si>
  <si>
    <t>RESULTADO DEL EJERCICIO 2011</t>
  </si>
  <si>
    <t>32200022</t>
  </si>
  <si>
    <t>RESULTADO DEL EJERCICIO 2012</t>
  </si>
  <si>
    <t>32200023</t>
  </si>
  <si>
    <t>RESULTADO DEL EJERCICIO 2013</t>
  </si>
  <si>
    <t>32200024</t>
  </si>
  <si>
    <t>RESULTADO DEL EJERCICIO 2014</t>
  </si>
  <si>
    <t>32200025</t>
  </si>
  <si>
    <t>RESULTADO DEL EJERCICIO 2015</t>
  </si>
  <si>
    <t>32200026</t>
  </si>
  <si>
    <t>RESULTADO DEL EJERCICIO 2016</t>
  </si>
  <si>
    <t>32200027</t>
  </si>
  <si>
    <t>RESULTADO DEL EJERCICIO 2017</t>
  </si>
  <si>
    <t>32200001</t>
  </si>
  <si>
    <t>EJERC 1992</t>
  </si>
  <si>
    <t>32200002</t>
  </si>
  <si>
    <t>EJERC 1993</t>
  </si>
  <si>
    <t>32200003</t>
  </si>
  <si>
    <t>EJERC 1994</t>
  </si>
  <si>
    <t>32200004</t>
  </si>
  <si>
    <t>EJERC 1995</t>
  </si>
  <si>
    <t>32200005</t>
  </si>
  <si>
    <t>EJERC 1996</t>
  </si>
  <si>
    <t>32200006</t>
  </si>
  <si>
    <t>EJERC 1997</t>
  </si>
  <si>
    <t>32200007</t>
  </si>
  <si>
    <t>EJERC 1998</t>
  </si>
  <si>
    <t>32200008</t>
  </si>
  <si>
    <t>EJERC 1999</t>
  </si>
  <si>
    <t>32200009</t>
  </si>
  <si>
    <t>EJERC 2000</t>
  </si>
  <si>
    <t>32200010</t>
  </si>
  <si>
    <t>32200011</t>
  </si>
  <si>
    <t>EJERC 2001</t>
  </si>
  <si>
    <t>32200012</t>
  </si>
  <si>
    <t>EJERC 2002</t>
  </si>
  <si>
    <t>32200013</t>
  </si>
  <si>
    <t>EJERC 2003</t>
  </si>
  <si>
    <t>32200014</t>
  </si>
  <si>
    <t>EJERC 2004</t>
  </si>
  <si>
    <t>32200015</t>
  </si>
  <si>
    <t>EJERC 2005</t>
  </si>
  <si>
    <t>32200016</t>
  </si>
  <si>
    <t>EJERC 2006</t>
  </si>
  <si>
    <t>32200017</t>
  </si>
  <si>
    <t>RESULTADO DEL EJERCICIO 2007</t>
  </si>
  <si>
    <t>32200018</t>
  </si>
  <si>
    <t>RES EJER 2008</t>
  </si>
  <si>
    <t>32200019</t>
  </si>
  <si>
    <t>RESULTADO DEL EJERCICIO 2009</t>
  </si>
  <si>
    <t>32200020</t>
  </si>
  <si>
    <t>RESULTADO DEL EJERCICIO 2010</t>
  </si>
  <si>
    <t>323100</t>
  </si>
  <si>
    <t>REVALUO DE BIENES INMUEBLES</t>
  </si>
  <si>
    <t>32310000</t>
  </si>
  <si>
    <t>REVAL£O DE BIENES INMUEBLES</t>
  </si>
  <si>
    <t>323200</t>
  </si>
  <si>
    <t>REVALUO DE BIENES MUEBLES</t>
  </si>
  <si>
    <t>32320000</t>
  </si>
  <si>
    <t>REVAL£O DE BIENES MUEBLES</t>
  </si>
  <si>
    <t>417300</t>
  </si>
  <si>
    <t>INGRESOS POR VENTA DE BIENES Y SERVICIOS DE ORGANISMOS DESCENTRALIZADOS</t>
  </si>
  <si>
    <t>41731000</t>
  </si>
  <si>
    <t>INGRESOS ACADEMICOS</t>
  </si>
  <si>
    <t>41731100</t>
  </si>
  <si>
    <t>CUOTAS Y COLEGIATURAS</t>
  </si>
  <si>
    <t>41731101</t>
  </si>
  <si>
    <t>INSCRIPCION BACHILLERATO</t>
  </si>
  <si>
    <t>41731104</t>
  </si>
  <si>
    <t>PRE INSCRIPCIONES</t>
  </si>
  <si>
    <t>41731105</t>
  </si>
  <si>
    <t>CERTIFICADO SECUNDARIA</t>
  </si>
  <si>
    <t>41731106</t>
  </si>
  <si>
    <t>ELABORACION DE TITULO LICENCIATURA</t>
  </si>
  <si>
    <t>41731107</t>
  </si>
  <si>
    <t>REVALIDACION LICENCIATURA</t>
  </si>
  <si>
    <t>41731108</t>
  </si>
  <si>
    <t>ACTA DE EXAMEN LICENCIATURA</t>
  </si>
  <si>
    <t>41731109</t>
  </si>
  <si>
    <t>CONSTANCIAS</t>
  </si>
  <si>
    <t>41731110</t>
  </si>
  <si>
    <t>ELAB. TITULO ESPECIALIDAD</t>
  </si>
  <si>
    <t>41731111</t>
  </si>
  <si>
    <t>ELAB TITULO MAESTRIA</t>
  </si>
  <si>
    <t>41731112</t>
  </si>
  <si>
    <t>REGISTRO TITULO DE MAESTRIA</t>
  </si>
  <si>
    <t>41731113</t>
  </si>
  <si>
    <t>REGISTRO TITULO DE ESPECIALIDAD</t>
  </si>
  <si>
    <t>41731115</t>
  </si>
  <si>
    <t>REGISTRO DE TITULO PROFESIONAL</t>
  </si>
  <si>
    <t>41731117</t>
  </si>
  <si>
    <t>REGISTRO DE TITULO INCORPORADO</t>
  </si>
  <si>
    <t>41731118</t>
  </si>
  <si>
    <t>REGISTRO TITULO DE  DOCTORADO</t>
  </si>
  <si>
    <t>41731120</t>
  </si>
  <si>
    <t>CERTIFICADO DE PREPA INCORPORADA</t>
  </si>
  <si>
    <t>41731122</t>
  </si>
  <si>
    <t>LICITACIONES</t>
  </si>
  <si>
    <t>41731124</t>
  </si>
  <si>
    <t>ELABORACION  DE TITULO INCORPORACIO</t>
  </si>
  <si>
    <t>41731125</t>
  </si>
  <si>
    <t>ELABORACION TITULO DOCTORADO</t>
  </si>
  <si>
    <t>41731128</t>
  </si>
  <si>
    <t>DIPLOMA NIVEL TECNICO</t>
  </si>
  <si>
    <t>41731132</t>
  </si>
  <si>
    <t>ELABORACION CERTIFICADO PREPA</t>
  </si>
  <si>
    <t>41731133</t>
  </si>
  <si>
    <t>CERTIFICADO PROFESIONAL LICENCIATURA</t>
  </si>
  <si>
    <t>41731134</t>
  </si>
  <si>
    <t>CERTIFICADO ESPECIALIDAD</t>
  </si>
  <si>
    <t>41731135</t>
  </si>
  <si>
    <t>CERTIFICADO MAESTRIA</t>
  </si>
  <si>
    <t>41731136</t>
  </si>
  <si>
    <t>CERTIFICADO DOCTORADO</t>
  </si>
  <si>
    <t>41731137</t>
  </si>
  <si>
    <t>CERTIFICADO NIVEL TECNICO</t>
  </si>
  <si>
    <t>41731138</t>
  </si>
  <si>
    <t>REVALIDACION BACHILLERATO</t>
  </si>
  <si>
    <t>41731139</t>
  </si>
  <si>
    <t>ACTA DE EXAMEN ESPECIALIDAD</t>
  </si>
  <si>
    <t>41731140</t>
  </si>
  <si>
    <t>ACTA DE EXAMEN MAESTRIA</t>
  </si>
  <si>
    <t>41731141</t>
  </si>
  <si>
    <t>ACTA DE EXAMEN DOCTORADO</t>
  </si>
  <si>
    <t>41731143</t>
  </si>
  <si>
    <t>CARTA PASANTE</t>
  </si>
  <si>
    <t>41731146</t>
  </si>
  <si>
    <t>REVALIDACION BACHILLERATO INCORPORACION</t>
  </si>
  <si>
    <t>41731147</t>
  </si>
  <si>
    <t>DEVOLUCION CERTIFICADO PREPARATORIA EGRESADOS UJED</t>
  </si>
  <si>
    <t>41731150</t>
  </si>
  <si>
    <t>INSCRIPCION LICENCIATURA</t>
  </si>
  <si>
    <t>41731200</t>
  </si>
  <si>
    <t>EXAMENES</t>
  </si>
  <si>
    <t>41731203</t>
  </si>
  <si>
    <t>EXAMEN PROFESIONAL</t>
  </si>
  <si>
    <t>41731205</t>
  </si>
  <si>
    <t>EXAMEN MAESTRIA</t>
  </si>
  <si>
    <t>41731206</t>
  </si>
  <si>
    <t>EXAMEN DOCTORADO</t>
  </si>
  <si>
    <t>41731207</t>
  </si>
  <si>
    <t>EXAMEN PROF. INCORPORADO</t>
  </si>
  <si>
    <t>41731208</t>
  </si>
  <si>
    <t>EXAMEN ESPECIALIDAD</t>
  </si>
  <si>
    <t>41731210</t>
  </si>
  <si>
    <t>EXAMEN A TITULO DE INSUF BACHILLERATO</t>
  </si>
  <si>
    <t>41731211</t>
  </si>
  <si>
    <t>EXAMEN PROFESIONAL TECNICO</t>
  </si>
  <si>
    <t>41731212</t>
  </si>
  <si>
    <t>EXAMEN CENEVAL</t>
  </si>
  <si>
    <t>41731400</t>
  </si>
  <si>
    <t>INCORPORACIONES</t>
  </si>
  <si>
    <t>41731445</t>
  </si>
  <si>
    <t>41731500</t>
  </si>
  <si>
    <t>CURSOS</t>
  </si>
  <si>
    <t>41731501</t>
  </si>
  <si>
    <t>INSCRIPCION CURSOS DE VERANO</t>
  </si>
  <si>
    <t>41731505</t>
  </si>
  <si>
    <t>OTROS CURSOS</t>
  </si>
  <si>
    <t>41731508</t>
  </si>
  <si>
    <t>INSCRIPCIONES CURSOS DE INVIERNO</t>
  </si>
  <si>
    <t>41731600</t>
  </si>
  <si>
    <t>INGRESOS ACADEMICOS DE ESCUELAS</t>
  </si>
  <si>
    <t>41731601</t>
  </si>
  <si>
    <t>CUOTAS DE RECUPERACION</t>
  </si>
  <si>
    <t>41731606</t>
  </si>
  <si>
    <t>CONSTANCIAS ESC. INCORPORADAS</t>
  </si>
  <si>
    <t>41731617</t>
  </si>
  <si>
    <t>41731624</t>
  </si>
  <si>
    <t>CREDENCIALIZACION ESTUDIANTES</t>
  </si>
  <si>
    <t>41731630</t>
  </si>
  <si>
    <t>LIGA UNIVERSITARIA - VIRTUAL</t>
  </si>
  <si>
    <t>41731634</t>
  </si>
  <si>
    <t>INGRESOS INSTITUTO DE INVESTIGACION CIENTIFICA</t>
  </si>
  <si>
    <t>41732000</t>
  </si>
  <si>
    <t>DEVOLUCIONES POR VENTA DE BIENES Y SERVICIOS DE ORGANISMOS DESCENTALIZADOS</t>
  </si>
  <si>
    <t>41732001</t>
  </si>
  <si>
    <t>DEVOLUCIONES DE INGRESOS PROPIOS</t>
  </si>
  <si>
    <t>421200</t>
  </si>
  <si>
    <t>APORTACIONES</t>
  </si>
  <si>
    <t>42121001</t>
  </si>
  <si>
    <t>FONDO DE APORTACIONES MULTIPLES</t>
  </si>
  <si>
    <t>422300</t>
  </si>
  <si>
    <t>SUBSIDIOS Y SUBVENCIONES</t>
  </si>
  <si>
    <t>42231000</t>
  </si>
  <si>
    <t>F E D E R A L</t>
  </si>
  <si>
    <t>42231100</t>
  </si>
  <si>
    <t>42231200</t>
  </si>
  <si>
    <t>42231300</t>
  </si>
  <si>
    <t>42231700</t>
  </si>
  <si>
    <t>CONVENIOS</t>
  </si>
  <si>
    <t>42231702</t>
  </si>
  <si>
    <t>CONVENIOS. COCYTED</t>
  </si>
  <si>
    <t>42231715</t>
  </si>
  <si>
    <t>C-252620 CONACYT-CONAFOR-S0002-2014-2</t>
  </si>
  <si>
    <t>42231725</t>
  </si>
  <si>
    <t>CONVENIO UNAM 246911 CONACYT SENER S0019</t>
  </si>
  <si>
    <t>42231729</t>
  </si>
  <si>
    <t>CONVENIO 258694 CONACYT-FSIE-I0017-CB-2015-01</t>
  </si>
  <si>
    <t>42231730</t>
  </si>
  <si>
    <t>C 257848 UJED-CONACYT-CB-2015-01</t>
  </si>
  <si>
    <t>42231731</t>
  </si>
  <si>
    <t>C 258452 UJED-CONACYT-CB-2015-01</t>
  </si>
  <si>
    <t>42231732</t>
  </si>
  <si>
    <t>C 259091 UJED-CONACYT-CB-2015-01</t>
  </si>
  <si>
    <t>42231733</t>
  </si>
  <si>
    <t>C 258553 CONACYT-CB-2015-01</t>
  </si>
  <si>
    <t>42231734</t>
  </si>
  <si>
    <t>C 253857 CONACYT-FSIE-CB-2015-01</t>
  </si>
  <si>
    <t>42231738</t>
  </si>
  <si>
    <t>CONVENIOS EXTENSION UNIVERSITARIA</t>
  </si>
  <si>
    <t>42231739</t>
  </si>
  <si>
    <t>CONVENIOS CONACYT</t>
  </si>
  <si>
    <t>42232000</t>
  </si>
  <si>
    <t>42232100</t>
  </si>
  <si>
    <t>42232700</t>
  </si>
  <si>
    <t>CONVENIOS ESTATALES</t>
  </si>
  <si>
    <t>42232701</t>
  </si>
  <si>
    <t>CONVENIOS CIENCIAS EXACTAS</t>
  </si>
  <si>
    <t>42232703</t>
  </si>
  <si>
    <t>UJED-COCYTED HIBRIDOS PUTATIVOS AC244</t>
  </si>
  <si>
    <t>42232704</t>
  </si>
  <si>
    <t>UJED-COCYTED EXTRACTOS DE CHAYA AC244</t>
  </si>
  <si>
    <t>42232711</t>
  </si>
  <si>
    <t>UJED-COCYCED I CONGRESO EN GESTION Y DESARROLLO AC 244</t>
  </si>
  <si>
    <t>42232713</t>
  </si>
  <si>
    <t>UJED-COCYTED HIPOTIROIDOSMO SUBCLINICO AC 244</t>
  </si>
  <si>
    <t>431900</t>
  </si>
  <si>
    <t>OTROS INGRESOS GANADOS</t>
  </si>
  <si>
    <t>43191000</t>
  </si>
  <si>
    <t>BANCOMER</t>
  </si>
  <si>
    <t>43191002</t>
  </si>
  <si>
    <t>BBVA CTA 447996543 FAM 2009</t>
  </si>
  <si>
    <t>43191004</t>
  </si>
  <si>
    <t>BBVA CTA 445781078 GASTO CORRIENTE</t>
  </si>
  <si>
    <t>43191005</t>
  </si>
  <si>
    <t>43191006</t>
  </si>
  <si>
    <t>43191008</t>
  </si>
  <si>
    <t>BBVA CTA 4457811124 CUENTA MAESTRA GOMEZ PALACIO</t>
  </si>
  <si>
    <t>43191009</t>
  </si>
  <si>
    <t>43191011</t>
  </si>
  <si>
    <t>BBVA CTA 445781132 UJED SAR</t>
  </si>
  <si>
    <t>43191015</t>
  </si>
  <si>
    <t>BBVA CTA 187982372 INFRAESTRUCTURA 2011</t>
  </si>
  <si>
    <t>43191018</t>
  </si>
  <si>
    <t>BBVA CTA 188250456 FADOES 2011 (FDO PARA AMPLIAR Y DIVERSIFICAR LA OFERTA EDUCATIVA)</t>
  </si>
  <si>
    <t>43191021</t>
  </si>
  <si>
    <t>BBVA CTA 190798673  FADOES 2012 (FDO PARA AMPLIAR Y DIVERSIFICAR LA OFERTA EDUCATIVA)</t>
  </si>
  <si>
    <t>43191024</t>
  </si>
  <si>
    <t>BBVA CTA 191699652  INFRAESTRUCTURA  NIVEL MEDIA SUPERIOR 2012</t>
  </si>
  <si>
    <t>43191025</t>
  </si>
  <si>
    <t>BBVA CTA 019311734-0  EDUCACION SUPERIOS FAM 2013</t>
  </si>
  <si>
    <t>43191026</t>
  </si>
  <si>
    <t>BBVA CTA 019311780-4  EDUCACION MEDIA SUPERIOR FAM 2013</t>
  </si>
  <si>
    <t>43191035</t>
  </si>
  <si>
    <t>BBVA CTA 143051765 INSTITUTO DE INVESTIGACION CIENTIFICA</t>
  </si>
  <si>
    <t>43191039</t>
  </si>
  <si>
    <t>BBVA CTA 0199678034 BECAS GARCIA CALDERON</t>
  </si>
  <si>
    <t>43191042</t>
  </si>
  <si>
    <t>43191043</t>
  </si>
  <si>
    <t>BBVA CTA 102339544 FONDO CONCURSABLE DE INVERSION EN INFRAESTRUCTURA PARA EDUCACION MS 2015</t>
  </si>
  <si>
    <t>43191044</t>
  </si>
  <si>
    <t>BBVA CTA 105599660 FONDO DE APORTACION MULTIPLE (FAM) NIVEL MEDIO SUPERIOR 2016</t>
  </si>
  <si>
    <t>43191045</t>
  </si>
  <si>
    <t>BBVA CTA 105599385 FDO DE APORTACIONES MULTIPLES (FAM) NIVEL SUPERIOR 2016</t>
  </si>
  <si>
    <t>43191048</t>
  </si>
  <si>
    <t>BBVA CTA 107726309 CNBV COMISION NACIONAL BANCARIA Y DE VALORES</t>
  </si>
  <si>
    <t>43191052</t>
  </si>
  <si>
    <t>BBVA CTA 110045519 FDO CONCURSABLE DE INVERSION 2016</t>
  </si>
  <si>
    <t>43191053</t>
  </si>
  <si>
    <t>BBVA CTA 01-10492957 FAM SUPERIOR 2017</t>
  </si>
  <si>
    <t>43191054</t>
  </si>
  <si>
    <t>43191055</t>
  </si>
  <si>
    <t>BBVA CTA 0110631744 SAGDER 2017</t>
  </si>
  <si>
    <t>43191057</t>
  </si>
  <si>
    <t>BBVA CTA 0111346466 FAM SUP 2018</t>
  </si>
  <si>
    <t>43191058</t>
  </si>
  <si>
    <t>BBVA CTA 0111346628 FAM MS 2018</t>
  </si>
  <si>
    <t>43191059</t>
  </si>
  <si>
    <t>BBVA CTA 0111227513 FTS-IM-UJED</t>
  </si>
  <si>
    <t>43191060</t>
  </si>
  <si>
    <t>BBVA CTA 0111097385 CNVB 2017</t>
  </si>
  <si>
    <t>43191061</t>
  </si>
  <si>
    <t>BBVA CTA 0112043521 REMANENTES FAM MS 2018</t>
  </si>
  <si>
    <t>43191062</t>
  </si>
  <si>
    <t>BBVA CTA 0112043424 REMANENTES FAM SUPERIOR 2018</t>
  </si>
  <si>
    <t>43191063</t>
  </si>
  <si>
    <t>BBVA CTA 0111527142 EDITORIAL UJED</t>
  </si>
  <si>
    <t>43192000</t>
  </si>
  <si>
    <t>43192005</t>
  </si>
  <si>
    <t>SANTANDER CTA 65-50291293-3   FAM 2010</t>
  </si>
  <si>
    <t>43192017</t>
  </si>
  <si>
    <t>43192024</t>
  </si>
  <si>
    <t>SANTANDER CTA 66-50597269-4 SUBSIDIO FEDERAL 2017</t>
  </si>
  <si>
    <t>43192025</t>
  </si>
  <si>
    <t>43192026</t>
  </si>
  <si>
    <t>43192027</t>
  </si>
  <si>
    <t>43192028</t>
  </si>
  <si>
    <t>SANTANDER CTA 66-506534239  SUBSIDIO ESTATAL 2018</t>
  </si>
  <si>
    <t>43195000</t>
  </si>
  <si>
    <t>43195024</t>
  </si>
  <si>
    <t>BANORTE CTA 547152967 PROYECTOS DIVERSOS EXTENSION UNIVERSITARIA</t>
  </si>
  <si>
    <t>43196000</t>
  </si>
  <si>
    <t>43196011</t>
  </si>
  <si>
    <t>BNMX CTA 111147-5 PIFI 2001</t>
  </si>
  <si>
    <t>43196012</t>
  </si>
  <si>
    <t>BNMX CTA 111148-3 PROMEP</t>
  </si>
  <si>
    <t>43196018</t>
  </si>
  <si>
    <t>BNMX CTA 111316-8 SANEAMIENTO PENSIONES</t>
  </si>
  <si>
    <t>43196033</t>
  </si>
  <si>
    <t>BNMX CTA 7010-0087225 INFRAESTRUCTURA UJED (CD SALUD)</t>
  </si>
  <si>
    <t>43196041</t>
  </si>
  <si>
    <t>BNMX CTA7010-00897241 CENEVAL UJED</t>
  </si>
  <si>
    <t>43196047</t>
  </si>
  <si>
    <t>BNMX CTA 7009-883301 TRANSFER BANAMEX</t>
  </si>
  <si>
    <t>43196050</t>
  </si>
  <si>
    <t>BNMX CTA 7011-3411633 PFCE 2016</t>
  </si>
  <si>
    <t>43196051</t>
  </si>
  <si>
    <t>BNMX CTA 7011-3411579 (UJED) REMANENTE SEGURO MUTUALISTA TRAB ACADEMICOS</t>
  </si>
  <si>
    <t>43196059</t>
  </si>
  <si>
    <t>BNMX CTA 7011-8026940 PFCE 2017</t>
  </si>
  <si>
    <t>43196062</t>
  </si>
  <si>
    <t>BNMX CTA 7011-7671745  POSGRADO MAESTRIA FRANCO-MEXICANO</t>
  </si>
  <si>
    <t>43196063</t>
  </si>
  <si>
    <t>43196095</t>
  </si>
  <si>
    <t>BNMX CTA 7012-5154741 CARRERA DOCENTE 2017</t>
  </si>
  <si>
    <t>43196097</t>
  </si>
  <si>
    <t>BNMX CTA 7012-4743549 PAICE 2017 REHABILITACION MUSEO</t>
  </si>
  <si>
    <t>43196099</t>
  </si>
  <si>
    <t>BNMX CTA 7010-860269 NOMINA UJED</t>
  </si>
  <si>
    <t>43196100</t>
  </si>
  <si>
    <t>BNMX CTA 7013-4545559 C.279459 CONACYT</t>
  </si>
  <si>
    <t>43196104</t>
  </si>
  <si>
    <t>43196101</t>
  </si>
  <si>
    <t>43196102</t>
  </si>
  <si>
    <t>BNMX CTA 7013-7311753</t>
  </si>
  <si>
    <t>43196103</t>
  </si>
  <si>
    <t>439900</t>
  </si>
  <si>
    <t>OTROS INGRESOS Y BENEFICIOS VARIOS</t>
  </si>
  <si>
    <t>43991000</t>
  </si>
  <si>
    <t>INGRESOS DE ENTIDADES AUXILIARES</t>
  </si>
  <si>
    <t>43991002</t>
  </si>
  <si>
    <t>LIBRERIAS</t>
  </si>
  <si>
    <t>43991005</t>
  </si>
  <si>
    <t>ING. PREDIO LAS BAYAS</t>
  </si>
  <si>
    <t>43991006</t>
  </si>
  <si>
    <t>BBVA CTA 0111527142 CTA EDITORIAL</t>
  </si>
  <si>
    <t>43992000</t>
  </si>
  <si>
    <t>INGRESOS POR FUENTES PRIVADAS</t>
  </si>
  <si>
    <t>43992002</t>
  </si>
  <si>
    <t>DONATIVOS</t>
  </si>
  <si>
    <t>43994000</t>
  </si>
  <si>
    <t>OTROS INGRESOS</t>
  </si>
  <si>
    <t>43994002</t>
  </si>
  <si>
    <t>RECUPERACION CUOTAS ISSSTE X JUB</t>
  </si>
  <si>
    <t>43994005</t>
  </si>
  <si>
    <t>511100</t>
  </si>
  <si>
    <t>REMUNERACIONES AL PERSONAL DE CARACTER PERMANENTE</t>
  </si>
  <si>
    <t>51113001</t>
  </si>
  <si>
    <t>REMUNERACIONES H.S.M.</t>
  </si>
  <si>
    <t>51113002</t>
  </si>
  <si>
    <t>REMUNERACIONES TIEMPO COMPLETO BASE</t>
  </si>
  <si>
    <t>51113003</t>
  </si>
  <si>
    <t>REMUNERACIONES MEDIO TIEMPO</t>
  </si>
  <si>
    <t>51113004</t>
  </si>
  <si>
    <t>REMUNERACIONES MANDOS MEDIOS</t>
  </si>
  <si>
    <t>51113005</t>
  </si>
  <si>
    <t>REMUNERACIONES SUELDOS CONFIANZA</t>
  </si>
  <si>
    <t>51113006</t>
  </si>
  <si>
    <t>REMUNERACIONES SUELDOS ADMINISTRATIVOS</t>
  </si>
  <si>
    <t>51113007</t>
  </si>
  <si>
    <t>AJUSTES POR BANCO</t>
  </si>
  <si>
    <t>51113008</t>
  </si>
  <si>
    <t>DIAS DE ASISTENCIA ADMINISTRATIVO</t>
  </si>
  <si>
    <t>51113013</t>
  </si>
  <si>
    <t>RESTITUCION FALTAS ADMINISTRATIVOS</t>
  </si>
  <si>
    <t>511200</t>
  </si>
  <si>
    <t>REMUNERACIONES AL PERSONAL DE CARACTER TRANSITORIO</t>
  </si>
  <si>
    <t>51121000</t>
  </si>
  <si>
    <t>HONORARIOS ASIMILABLES A SALARIOS</t>
  </si>
  <si>
    <t>51122001</t>
  </si>
  <si>
    <t>SUELDOS SUSTITUCION</t>
  </si>
  <si>
    <t>51123002</t>
  </si>
  <si>
    <t>BECA DE APOYO A LA PERMANENCIA</t>
  </si>
  <si>
    <t>51123003</t>
  </si>
  <si>
    <t>BECAS FOMENTO GENERACION APLIC CONOC</t>
  </si>
  <si>
    <t>51123005</t>
  </si>
  <si>
    <t>BECAS MANUTENCION</t>
  </si>
  <si>
    <t>51123006</t>
  </si>
  <si>
    <t>BECAS INSCRIPC,COLEG,GRAD O TITULACION</t>
  </si>
  <si>
    <t>51123007</t>
  </si>
  <si>
    <t>BECAS A TESISTAS</t>
  </si>
  <si>
    <t>511300</t>
  </si>
  <si>
    <t>REMUNERACIONES ADICIONALES Y ESPECIALES</t>
  </si>
  <si>
    <t>51131100</t>
  </si>
  <si>
    <t>PRESTACIONES LIGADAS AL PERSONAL ACADEMICO</t>
  </si>
  <si>
    <t>51131101</t>
  </si>
  <si>
    <t>PRIMA DE ANTIGUEDAD H.S.M.</t>
  </si>
  <si>
    <t>51131102</t>
  </si>
  <si>
    <t>PRIMA DE ANTIGUEDAD MEDIO TIEMPO</t>
  </si>
  <si>
    <t>51131103</t>
  </si>
  <si>
    <t>PRIMA DE ANTIGUEDAD TIEMPO COMPLETO</t>
  </si>
  <si>
    <t>51131200</t>
  </si>
  <si>
    <t>PRESTACIONES NO LIGADAS AL PERSONAL ACADEMICO</t>
  </si>
  <si>
    <t>51131205</t>
  </si>
  <si>
    <t>BONO ORQUESTA SINFONICA ESPECIAL</t>
  </si>
  <si>
    <t>51131206</t>
  </si>
  <si>
    <t>BONO ORQUESTA CAMARA ESPECIAL</t>
  </si>
  <si>
    <t>51131300</t>
  </si>
  <si>
    <t>PRESTACIONES LIGADAS AL PERSONAL ADMIVO</t>
  </si>
  <si>
    <t>51131301</t>
  </si>
  <si>
    <t>PRIMA DE ANTIGUEDAD ADMIVO</t>
  </si>
  <si>
    <t>51131500</t>
  </si>
  <si>
    <t>PRESTACIONES LIGADAS A MANDOS MEDIOS</t>
  </si>
  <si>
    <t>51131501</t>
  </si>
  <si>
    <t>PRIMA DE ANTIGUEDAD A MANDOS MEDIOS</t>
  </si>
  <si>
    <t>51131700</t>
  </si>
  <si>
    <t>PRESTACIONES LIGADAS AL PERSONAL DE CONFIANZA</t>
  </si>
  <si>
    <t>51131701</t>
  </si>
  <si>
    <t>PRIMA DE ANTIGUEDAD PERSONAL DE CONFIANZA</t>
  </si>
  <si>
    <t>51132100</t>
  </si>
  <si>
    <t>51132101</t>
  </si>
  <si>
    <t>PRIMA VACACIONAL PERSONAL ACADEMICO</t>
  </si>
  <si>
    <t>51132103</t>
  </si>
  <si>
    <t>GRATIFICACION ANUAL ACADEMICO</t>
  </si>
  <si>
    <t>51132200</t>
  </si>
  <si>
    <t>51132202</t>
  </si>
  <si>
    <t>PRIMA DOMINICAL DE PERSONAL ADMINISTRATIVO</t>
  </si>
  <si>
    <t>51132300</t>
  </si>
  <si>
    <t>51132301</t>
  </si>
  <si>
    <t>PRIMA VACACIONAL      MANDOS MEDIOS</t>
  </si>
  <si>
    <t>51132302</t>
  </si>
  <si>
    <t>GRATIFICACION ANUAL MANDOS MEDIOS</t>
  </si>
  <si>
    <t>51132500</t>
  </si>
  <si>
    <t>PRESTACIONES  LIGADAS PERSONAL DE SUSTITUCION</t>
  </si>
  <si>
    <t>51132501</t>
  </si>
  <si>
    <t>PRIMA DOMINICAL DE PERSONAL DE SUSTITUCION</t>
  </si>
  <si>
    <t>51132504</t>
  </si>
  <si>
    <t>VALE DE DESPENSA EVENTUALES</t>
  </si>
  <si>
    <t>51133005</t>
  </si>
  <si>
    <t>TIEMPO EXTRA ADMINISTRATIVOS</t>
  </si>
  <si>
    <t>51133006</t>
  </si>
  <si>
    <t>TIEMPO EXTRA EVENTUALES</t>
  </si>
  <si>
    <t>51134000</t>
  </si>
  <si>
    <t>COMPENSACIONES</t>
  </si>
  <si>
    <t>51134008</t>
  </si>
  <si>
    <t>COMPENSACION DE AREA (ACADEMICOS)</t>
  </si>
  <si>
    <t>511400</t>
  </si>
  <si>
    <t>SEGURIDAD SOCIAL</t>
  </si>
  <si>
    <t>51141000</t>
  </si>
  <si>
    <t>APORTACIONES DE SEGURIDAD SOCIAL</t>
  </si>
  <si>
    <t>51141001</t>
  </si>
  <si>
    <t>CUOTAS 12.75% ISSSTE</t>
  </si>
  <si>
    <t>51141002</t>
  </si>
  <si>
    <t>CUOTA ANUAL DE GUARDERIA</t>
  </si>
  <si>
    <t>51141003</t>
  </si>
  <si>
    <t>CES.ED AVANZADA VEJEZ</t>
  </si>
  <si>
    <t>51141004</t>
  </si>
  <si>
    <t>IMSS OBRAS</t>
  </si>
  <si>
    <t>51142000</t>
  </si>
  <si>
    <t>APORTACIONES A FONDOS DE VIVIENDA</t>
  </si>
  <si>
    <t>51142001</t>
  </si>
  <si>
    <t>FOVI</t>
  </si>
  <si>
    <t>51143000</t>
  </si>
  <si>
    <t>APORTACIONES AL SISTEMA PARA EL RETIRO</t>
  </si>
  <si>
    <t>51143001</t>
  </si>
  <si>
    <t>SAR</t>
  </si>
  <si>
    <t>51143002</t>
  </si>
  <si>
    <t>DEPOSITOS PARA EL AHORRO SOLIDARIO</t>
  </si>
  <si>
    <t>51144000</t>
  </si>
  <si>
    <t>APORTACIONES PARA SEGUROS</t>
  </si>
  <si>
    <t>51144001</t>
  </si>
  <si>
    <t>SEGURO DE VIDA ACADEMICO</t>
  </si>
  <si>
    <t>51144003</t>
  </si>
  <si>
    <t>SEGUROS ADMIMISTRATIVOS</t>
  </si>
  <si>
    <t>51144004</t>
  </si>
  <si>
    <t>SEGUROS DE VIDA PERSONAL CONFIANZA</t>
  </si>
  <si>
    <t>51144005</t>
  </si>
  <si>
    <t>SEGURO DE ACCIDENTES DE ACADEMICOS</t>
  </si>
  <si>
    <t>511500</t>
  </si>
  <si>
    <t>OTRAS PRESTACIONES SOCIALES Y ECONOMICAS</t>
  </si>
  <si>
    <t>51151000</t>
  </si>
  <si>
    <t>CUOTAS PARA EL FONDO DE AHORRO Y FONDO DE TRABAJO</t>
  </si>
  <si>
    <t>51151001</t>
  </si>
  <si>
    <t>FONDO DE AHORRO PERSONAL ACADEMICO</t>
  </si>
  <si>
    <t>51151003</t>
  </si>
  <si>
    <t>FONDO DE AHORRO PERSONAL ADMIVO.</t>
  </si>
  <si>
    <t>51151005</t>
  </si>
  <si>
    <t>FONDO DE AHORRO A MANDOS MEDIOS</t>
  </si>
  <si>
    <t>51151007</t>
  </si>
  <si>
    <t>FONDO DE AHORRO DE PERSONAL DE CONFIANZA</t>
  </si>
  <si>
    <t>51152000</t>
  </si>
  <si>
    <t>INDEMNIZACIONES</t>
  </si>
  <si>
    <t>51152007</t>
  </si>
  <si>
    <t>FINIQUITOS ACADEMICOS SPAUJED</t>
  </si>
  <si>
    <t>51152008</t>
  </si>
  <si>
    <t>FINIQUITOS ADMVOS</t>
  </si>
  <si>
    <t>51152009</t>
  </si>
  <si>
    <t>FINIQUITOS CONFIANZA</t>
  </si>
  <si>
    <t>51152011</t>
  </si>
  <si>
    <t>FINIQUITOS JUBILADOS STEUJED</t>
  </si>
  <si>
    <t>51152012</t>
  </si>
  <si>
    <t>FINIQUITOS JUBILADOS SPAUJED</t>
  </si>
  <si>
    <t>51154000</t>
  </si>
  <si>
    <t>PRESTACIONES CONTRACTUALES</t>
  </si>
  <si>
    <t>51154910</t>
  </si>
  <si>
    <t>PRESTACIONES NO LIGADAS AL PERSONAL DE SUSTITUCION</t>
  </si>
  <si>
    <t>51154911</t>
  </si>
  <si>
    <t>DESPENSA PERSONAL SUSTITUCIÓN</t>
  </si>
  <si>
    <t>51154990</t>
  </si>
  <si>
    <t>BONOS ORQUESTAS</t>
  </si>
  <si>
    <t>51154992</t>
  </si>
  <si>
    <t>51154993</t>
  </si>
  <si>
    <t>51154100</t>
  </si>
  <si>
    <t>51154101</t>
  </si>
  <si>
    <t>AYUDA DE JUGUETES ACADEMICO</t>
  </si>
  <si>
    <t>51154103</t>
  </si>
  <si>
    <t>AYUDA DE TRANSP. H.S.M.</t>
  </si>
  <si>
    <t>51154104</t>
  </si>
  <si>
    <t>AYUDA TRANSP. MEDIO TIEMPO</t>
  </si>
  <si>
    <t>51154105</t>
  </si>
  <si>
    <t>AYUDA TRANSP. T.C.</t>
  </si>
  <si>
    <t>51154200</t>
  </si>
  <si>
    <t>51154202</t>
  </si>
  <si>
    <t>PRESTACIONES A MAESTROS H.S.M. ACADEMICO</t>
  </si>
  <si>
    <t>51154203</t>
  </si>
  <si>
    <t>AYUDA DE TRASLADO H.S.M. ACADEMICO</t>
  </si>
  <si>
    <t>51154204</t>
  </si>
  <si>
    <t>BECAS AL DESEMPE¥O ACADEMICO</t>
  </si>
  <si>
    <t>51154205</t>
  </si>
  <si>
    <t>AYUDA DE GASOLINA H.S.M.</t>
  </si>
  <si>
    <t>51154211</t>
  </si>
  <si>
    <t>CANASTILLA MATERNAL ACADEMICOS</t>
  </si>
  <si>
    <t>51154212</t>
  </si>
  <si>
    <t>AYUDA PARA LENTES ACADEMICOS</t>
  </si>
  <si>
    <t>51154213</t>
  </si>
  <si>
    <t>MATERIAL DE PROTECCION ACADEMICOS</t>
  </si>
  <si>
    <t>51154216</t>
  </si>
  <si>
    <t>AYUDA DE MATERIAL BIBLIOGRAFICO ACADEMICOS</t>
  </si>
  <si>
    <t>51154217</t>
  </si>
  <si>
    <t>INHUMACIONES ACADEMICOS</t>
  </si>
  <si>
    <t>51154218</t>
  </si>
  <si>
    <t>PRESTACIONES DIVERSAS ACADEMICOS</t>
  </si>
  <si>
    <t>51154221</t>
  </si>
  <si>
    <t>PREST. MTROS TIEMPO COMPLETO</t>
  </si>
  <si>
    <t>51154222</t>
  </si>
  <si>
    <t>AYUDA DE GASOLINA M.T.</t>
  </si>
  <si>
    <t>51154223</t>
  </si>
  <si>
    <t>AYUDA DE GASOLINA T.C.</t>
  </si>
  <si>
    <t>51154224</t>
  </si>
  <si>
    <t>BATAS ACADEMICOS</t>
  </si>
  <si>
    <t>51154300</t>
  </si>
  <si>
    <t>51154302</t>
  </si>
  <si>
    <t>AYUDA DE RENTA ADMIVOS</t>
  </si>
  <si>
    <t>51154303</t>
  </si>
  <si>
    <t>LABORES INSALUBRES ADMIVOS</t>
  </si>
  <si>
    <t>51154400</t>
  </si>
  <si>
    <t>PRESTACIONES NO LIGADAS AL PERSONAL ADMIVO</t>
  </si>
  <si>
    <t>51154401</t>
  </si>
  <si>
    <t>DESPENSA ADMIVO</t>
  </si>
  <si>
    <t>51154403</t>
  </si>
  <si>
    <t>VALES DE DESPENSA ADMIVO</t>
  </si>
  <si>
    <t>51154404</t>
  </si>
  <si>
    <t>COBERTOR ADMIVO</t>
  </si>
  <si>
    <t>51154405</t>
  </si>
  <si>
    <t>CHAMARRAS ADMIVO</t>
  </si>
  <si>
    <t>51154406</t>
  </si>
  <si>
    <t>PROTESIS DENTALES ADMIVO</t>
  </si>
  <si>
    <t>51154407</t>
  </si>
  <si>
    <t>CANASTILLA MATERNAL  ADMIVO</t>
  </si>
  <si>
    <t>51154408</t>
  </si>
  <si>
    <t>AYUDA PARA LENTES ADMIVO</t>
  </si>
  <si>
    <t>51154409</t>
  </si>
  <si>
    <t>MATERIAL DE PROTECCION ADMIVO</t>
  </si>
  <si>
    <t>51154411</t>
  </si>
  <si>
    <t>AYUDA DE UTILES ESCOLARES ADMIVO</t>
  </si>
  <si>
    <t>51154412</t>
  </si>
  <si>
    <t>PRESTACIONES DIVERSAS ADMIVO</t>
  </si>
  <si>
    <t>51154413</t>
  </si>
  <si>
    <t>AYUDA TRANSPORTE ADMIVO.</t>
  </si>
  <si>
    <t>51154416</t>
  </si>
  <si>
    <t>APARATOS AUDITIVOS ADMIVO</t>
  </si>
  <si>
    <t>51154417</t>
  </si>
  <si>
    <t>INHUMACIONES ADMIVO</t>
  </si>
  <si>
    <t>51154500</t>
  </si>
  <si>
    <t>51154502</t>
  </si>
  <si>
    <t>AYUDA DE UTILES ESCOLARES MANDOS MEDIOS</t>
  </si>
  <si>
    <t>51154600</t>
  </si>
  <si>
    <t>PRESTACIONES NO LIGADAS A MANDOS MEDIOS</t>
  </si>
  <si>
    <t>51154601</t>
  </si>
  <si>
    <t>DESPENSA MANDOS MEDIOS</t>
  </si>
  <si>
    <t>51154607</t>
  </si>
  <si>
    <t>PREST. SOC. MTROS MANDOS MEDIOS</t>
  </si>
  <si>
    <t>51154608</t>
  </si>
  <si>
    <t>AYUDA DE GASOLINA MANDOS MEDIOS</t>
  </si>
  <si>
    <t>51154700</t>
  </si>
  <si>
    <t>51154702</t>
  </si>
  <si>
    <t>AYUDA DE UTILES ESCOLARES CONFIANZA</t>
  </si>
  <si>
    <t>51154800</t>
  </si>
  <si>
    <t>PRESTACIONES NO LIGADAS AL PERSONAL DE CONFIANZA</t>
  </si>
  <si>
    <t>51154801</t>
  </si>
  <si>
    <t>DESPENSA CONFIANZA</t>
  </si>
  <si>
    <t>51154805</t>
  </si>
  <si>
    <t>AYUDA PARA LENTES CONFIANZA</t>
  </si>
  <si>
    <t>51154807</t>
  </si>
  <si>
    <t>CANASTILLA MATERNAL DE CONFIANZA</t>
  </si>
  <si>
    <t>51154900</t>
  </si>
  <si>
    <t>PRESTACIONES LIGADAS PERSONAL DE SUSTITUCIÓN</t>
  </si>
  <si>
    <t>51154901</t>
  </si>
  <si>
    <t>AYUDA DE RENTA PERSONAL SUSTITUCION</t>
  </si>
  <si>
    <t>51154902</t>
  </si>
  <si>
    <t>LABORES INSALUBRES PERSONAL SUSTITUCION</t>
  </si>
  <si>
    <t>51154904</t>
  </si>
  <si>
    <t>AYUDA DE TRANSPORTE PERSONAL SUSTITUCION</t>
  </si>
  <si>
    <t>51159000</t>
  </si>
  <si>
    <t>51159001</t>
  </si>
  <si>
    <t>51159002</t>
  </si>
  <si>
    <t>DIVERSOS NOMINA ISR</t>
  </si>
  <si>
    <t>512100</t>
  </si>
  <si>
    <t>MATERIALES DE ADMINISTRACION, EMISION DE DOCUMENTOS Y ARTICULOS OFICIALES</t>
  </si>
  <si>
    <t>51211000</t>
  </si>
  <si>
    <t>MATERIALES, UTILES Y EQUIPOS MENORES DE OFICINA</t>
  </si>
  <si>
    <t>51212000</t>
  </si>
  <si>
    <t>MATERIALES Y UTILES DE IMPRESION Y REPRODUCCION</t>
  </si>
  <si>
    <t>51214000</t>
  </si>
  <si>
    <t>MATERIALES, UTILES Y EQUIPOS MENORES DE TECNOLOGIAS DE LA IN</t>
  </si>
  <si>
    <t>51215000</t>
  </si>
  <si>
    <t>MATERIAL IMPRESO E INFORMACION DIGITAL</t>
  </si>
  <si>
    <t>51216000</t>
  </si>
  <si>
    <t>51217000</t>
  </si>
  <si>
    <t>MATERIALES Y UTILES DE ENSENANZA</t>
  </si>
  <si>
    <t>51217003</t>
  </si>
  <si>
    <t>MOBILIARIO Y EQUIPO MENOR EDUCACIONAL</t>
  </si>
  <si>
    <t>51217004</t>
  </si>
  <si>
    <t>51218000</t>
  </si>
  <si>
    <t>MATERIALES PARA EL REGISTRO E IDENTIFICACION DE BIENES Y PER</t>
  </si>
  <si>
    <t>51221000</t>
  </si>
  <si>
    <t>PRODUCTOS ALIMENTICIOS PARA PERSONAS  * RECLASIFICADA</t>
  </si>
  <si>
    <t>512200</t>
  </si>
  <si>
    <t>ALIMENTOS Y UTENSILIOS</t>
  </si>
  <si>
    <t>51221001</t>
  </si>
  <si>
    <t>PRODUCTOS ALIMENTICIOS PARA PERSONAS</t>
  </si>
  <si>
    <t>51222001</t>
  </si>
  <si>
    <t>PRODUCTOS ALIMENTICIOS PARA ANIMALES</t>
  </si>
  <si>
    <t>51223001</t>
  </si>
  <si>
    <t>UTENSILIOS PARA EL SERVICIO DE ALIMENTACION</t>
  </si>
  <si>
    <t>512300</t>
  </si>
  <si>
    <t>MATERIAS PRIMAS Y MATERIALES DE PRODUCCION Y COMERCIALIZACION</t>
  </si>
  <si>
    <t>51234000</t>
  </si>
  <si>
    <t>COMBUSTIBLES, LUBRICANTES, ADITIVOS, CARBON Y SUS DERIVADOS</t>
  </si>
  <si>
    <t>51235000</t>
  </si>
  <si>
    <t>PRODUCTOS QUIMICOS, FARMACEUTICOS Y DE LABORATORIO ADQUIRIDO</t>
  </si>
  <si>
    <t>512400</t>
  </si>
  <si>
    <t>MATERIALES Y ARTICULOS DE CONSTRUCCION Y DE REPARACION</t>
  </si>
  <si>
    <t>51241000</t>
  </si>
  <si>
    <t>PRODUCTOS MINERALES NO METALICOS</t>
  </si>
  <si>
    <t>51242000</t>
  </si>
  <si>
    <t>CEMENTO Y PRODUCTOS DE CONCRETO</t>
  </si>
  <si>
    <t>51243000</t>
  </si>
  <si>
    <t>CAL, YESO Y PRODUCTOS DE YESO</t>
  </si>
  <si>
    <t>51244000</t>
  </si>
  <si>
    <t>MADERA Y PRODUCTOS DE MADERA</t>
  </si>
  <si>
    <t>51245000</t>
  </si>
  <si>
    <t>VIDRIO Y PRODUCTOS DE VIDRIO</t>
  </si>
  <si>
    <t>51246000</t>
  </si>
  <si>
    <t>MATERIAL ELECTRICO Y ELECTRONICO</t>
  </si>
  <si>
    <t>51247000</t>
  </si>
  <si>
    <t>ARTICULOS METALICOS PARA LA CONSTRUCCION</t>
  </si>
  <si>
    <t>51248000</t>
  </si>
  <si>
    <t>MATERIALES COMPLEMENTARIOS</t>
  </si>
  <si>
    <t>51249000</t>
  </si>
  <si>
    <t>OTROS MATERIALES Y ARTICULOS DE CONSTRUCCION Y REPARACION</t>
  </si>
  <si>
    <t>512500</t>
  </si>
  <si>
    <t>PRODUCTOS QUIMICOS FARMACEUTICOS Y DE LABORATORIO</t>
  </si>
  <si>
    <t>51251000</t>
  </si>
  <si>
    <t>PRODUCTOS QUIMICOS BASICOS</t>
  </si>
  <si>
    <t>51252000</t>
  </si>
  <si>
    <t>51253000</t>
  </si>
  <si>
    <t>MEDICINAS Y PRODUCTOS FARMACEUTICOS</t>
  </si>
  <si>
    <t>51254000</t>
  </si>
  <si>
    <t>51255000</t>
  </si>
  <si>
    <t>MATERIALES, ACCESORIOS Y SUMINISTROS DE LABORATORIO</t>
  </si>
  <si>
    <t>51256000</t>
  </si>
  <si>
    <t>51259000</t>
  </si>
  <si>
    <t>OTROS PRODUCTOS QUIMICOS</t>
  </si>
  <si>
    <t>512600</t>
  </si>
  <si>
    <t>COMBUSTIBLES, LUBRICANTES Y ADITIVOS</t>
  </si>
  <si>
    <t>51261000</t>
  </si>
  <si>
    <t>512700</t>
  </si>
  <si>
    <t>VESTUARIO, BLANCOS, PRENDAS DE PROTECCION Y ARTICULOS DEPORTIVOS</t>
  </si>
  <si>
    <t>51271000</t>
  </si>
  <si>
    <t>51272000</t>
  </si>
  <si>
    <t>PRENDAS DE SEGURIDAD Y PROTECCION PERSONAL</t>
  </si>
  <si>
    <t>51273000</t>
  </si>
  <si>
    <t>51275000</t>
  </si>
  <si>
    <t>PRODUCTOS TEXTILES</t>
  </si>
  <si>
    <t>512900</t>
  </si>
  <si>
    <t>HERRAMIENTAS, REFACCIONES Y ACCESORIOS MENORES</t>
  </si>
  <si>
    <t>51291000</t>
  </si>
  <si>
    <t>HERRAMIENTAS MENORES</t>
  </si>
  <si>
    <t>51292000</t>
  </si>
  <si>
    <t>51293000</t>
  </si>
  <si>
    <t>REFACCIONES Y ACCESORIOS MENORES DE MOBILIARIO Y EQUIPO DE A</t>
  </si>
  <si>
    <t>51293005</t>
  </si>
  <si>
    <t>REF Y ACCS MENORES DE MOBILIARIO Y EQUIPO DE ADMON., EDUCACIONAL Y RECREATIVO</t>
  </si>
  <si>
    <t>51293008</t>
  </si>
  <si>
    <t>REF Y ACCS DE EQUIPO DIDACTICO</t>
  </si>
  <si>
    <t>51294000</t>
  </si>
  <si>
    <t>51295000</t>
  </si>
  <si>
    <t>REFACCIONES Y ACCESORIOS MENORES DE EQUIPO E INSTRUMENTAL ME</t>
  </si>
  <si>
    <t>51296000</t>
  </si>
  <si>
    <t>51298000</t>
  </si>
  <si>
    <t>51298004</t>
  </si>
  <si>
    <t>REF Y ACCS MENORES DE MAQUINARIA Y OTROS EQUIPOS</t>
  </si>
  <si>
    <t>51299000</t>
  </si>
  <si>
    <t>REFACCIONES Y ACCESORIOS MENORES OTROS BIENES MUEBLES</t>
  </si>
  <si>
    <t>513100</t>
  </si>
  <si>
    <t>SERVICIOS BASICOS</t>
  </si>
  <si>
    <t>51310000</t>
  </si>
  <si>
    <t>ENERGIA ELECTRICA</t>
  </si>
  <si>
    <t>51319100</t>
  </si>
  <si>
    <t>SINDICATOS</t>
  </si>
  <si>
    <t>51319113</t>
  </si>
  <si>
    <t>VIATICOS A SINDICATOS (RECLASIF)</t>
  </si>
  <si>
    <t>51320000</t>
  </si>
  <si>
    <t>GAS</t>
  </si>
  <si>
    <t>51330000</t>
  </si>
  <si>
    <t>AGUA</t>
  </si>
  <si>
    <t>51340000</t>
  </si>
  <si>
    <t>TELEFONIA TRADICIONAL</t>
  </si>
  <si>
    <t>51340003</t>
  </si>
  <si>
    <t>TELEFONOS</t>
  </si>
  <si>
    <t>51350000</t>
  </si>
  <si>
    <t>TELEFONIA CELULAR</t>
  </si>
  <si>
    <t>51370000</t>
  </si>
  <si>
    <t>SERVICIOS DE ACCESO DE INTERNET, REDES Y PROCESAMIENTO DE INFORMACION</t>
  </si>
  <si>
    <t>51380000</t>
  </si>
  <si>
    <t>SERVICIOS POSTALES Y TELEGRAFICOS</t>
  </si>
  <si>
    <t>513200</t>
  </si>
  <si>
    <t>SERVICIOS DE ARRENDAMIENTO</t>
  </si>
  <si>
    <t>51322000</t>
  </si>
  <si>
    <t>ARRENDAMIENTO DE EDIFICIOS</t>
  </si>
  <si>
    <t>51322004</t>
  </si>
  <si>
    <t>51325000</t>
  </si>
  <si>
    <t>ARRENDAMIENTO DE EQUIPO DE TRANSPORTE</t>
  </si>
  <si>
    <t>51327000</t>
  </si>
  <si>
    <t>ARRENDAMIENTO DE ACTIVOS INTANGIBLES</t>
  </si>
  <si>
    <t>51329000</t>
  </si>
  <si>
    <t>OTROS ARRENDAMIENTOS</t>
  </si>
  <si>
    <t>513300</t>
  </si>
  <si>
    <t>SERVICIOS PROFESIONALES, CIENTIFICOS Y TECNICOS Y OTROS SERVICIOS</t>
  </si>
  <si>
    <t>51331000</t>
  </si>
  <si>
    <t>SERVICIOS LEGALES, DE CONTABILIDAD, AUDITORIA Y RELACIONADOS</t>
  </si>
  <si>
    <t>51332000</t>
  </si>
  <si>
    <t>SERVICIOS DE DISENO, ARQUITECTURA, INGENIERIA Y ACTS. RELACIONADAS</t>
  </si>
  <si>
    <t>51333000</t>
  </si>
  <si>
    <t>SERVICIOS DE CONSULTORIA ADMINISTRATIVA, PROCESOS, TECNICA Y</t>
  </si>
  <si>
    <t>51333003</t>
  </si>
  <si>
    <t>SERVICIO DE FACTURACION, VALIDACION Y TIMBRADO</t>
  </si>
  <si>
    <t>51333004</t>
  </si>
  <si>
    <t>SERV DE CONSULTORIA ADMIVA, PROCESOS Y TECNICAS Y EN TECNOLOGIAS DE LA INFORMACION</t>
  </si>
  <si>
    <t>51333005</t>
  </si>
  <si>
    <t>CERTIFICACION DE PROCESOS Y ACREDITACIONES</t>
  </si>
  <si>
    <t>51334000</t>
  </si>
  <si>
    <t>SERVICIOS DE CAPACITACION</t>
  </si>
  <si>
    <t>51335000</t>
  </si>
  <si>
    <t>SERVICIOS DE INVESTIGACION CIENTIFICA Y DESARROLLO</t>
  </si>
  <si>
    <t>51336000</t>
  </si>
  <si>
    <t>SERVICIOS DE APOYO ADMINISTRATIVO, TRADUCCION, FOTOCOPIADO E IMPRESION</t>
  </si>
  <si>
    <t>51338000</t>
  </si>
  <si>
    <t>SERVICIOS DE VIGILANCIA</t>
  </si>
  <si>
    <t>51339000</t>
  </si>
  <si>
    <t>SERVICIOS PROFESIONALES, CIENTIFICOS Y TECNICOS INTEGRALES</t>
  </si>
  <si>
    <t>51339005</t>
  </si>
  <si>
    <t>SERVICIOS APLICACION DE EXAMENES CENEVAL</t>
  </si>
  <si>
    <t>51339006</t>
  </si>
  <si>
    <t>513400</t>
  </si>
  <si>
    <t>SERVICIOS FINANCIEROS, BANCARIOS Y COMERCIALES</t>
  </si>
  <si>
    <t>51344000</t>
  </si>
  <si>
    <t>SEGUROS DE RESPONSABILIDAD PATRIMONIAL Y FIANZAS</t>
  </si>
  <si>
    <t>51344008</t>
  </si>
  <si>
    <t>SEGUROS EQUIPO DE TRANSPORTE</t>
  </si>
  <si>
    <t>51344009</t>
  </si>
  <si>
    <t>SEGUROS Y FIANZAS</t>
  </si>
  <si>
    <t>51344010</t>
  </si>
  <si>
    <t>SEGUROS DE VIDA</t>
  </si>
  <si>
    <t>51344011</t>
  </si>
  <si>
    <t>SEGUROS ACCIDENTES ESTUDIANTES</t>
  </si>
  <si>
    <t>51345000</t>
  </si>
  <si>
    <t>SEGURO DE BIENES PATRIMONIALES</t>
  </si>
  <si>
    <t>51347000</t>
  </si>
  <si>
    <t>FLETES Y MANIOBRAS</t>
  </si>
  <si>
    <t>51349000</t>
  </si>
  <si>
    <t>SERVICIOS FINANCIEROS, BANCARIOS Y COMERCIALES INTEGRALES</t>
  </si>
  <si>
    <t>51349002</t>
  </si>
  <si>
    <t>COMISIONES Y SITUACIONES BANCARIAS</t>
  </si>
  <si>
    <t>513500</t>
  </si>
  <si>
    <t>SERVICIOS DE INSTALACION, REPARACION, MANTENIMIENTO Y CONSERVACION</t>
  </si>
  <si>
    <t>51351000</t>
  </si>
  <si>
    <t>CONSERVACION Y MANTENIMIENTO MENOR DE INMUEBLES</t>
  </si>
  <si>
    <t>51352000</t>
  </si>
  <si>
    <t>INSTALACION, REPARACION Y MANTENIMIENTO DE MOBILIARIO Y EQUI</t>
  </si>
  <si>
    <t>51353000</t>
  </si>
  <si>
    <t>INSTALACION, REPARACION Y MANTENIMIENTO DE EQUIPO DE COMPUTO</t>
  </si>
  <si>
    <t>51354000</t>
  </si>
  <si>
    <t>INSTALACION, REPARACION Y MANTENIMIENTO DE EQUIPO E INSTRUME</t>
  </si>
  <si>
    <t>51355000</t>
  </si>
  <si>
    <t>REPARACION Y MANTENIMIENTO DE EQUIPO DE TRANSPORTE</t>
  </si>
  <si>
    <t>51357000</t>
  </si>
  <si>
    <t>INSTALACION, REPARACION Y MANTENIMIENTO DE MAQUINARIA, OTROS</t>
  </si>
  <si>
    <t>51358000</t>
  </si>
  <si>
    <t>SERVICIOS DE LIMPIEZA Y MANEJO DE DESECHOS</t>
  </si>
  <si>
    <t>51359000</t>
  </si>
  <si>
    <t>SERVICIOS DE JARDINERIA Y FUMIGACION</t>
  </si>
  <si>
    <t>513600</t>
  </si>
  <si>
    <t>SERVICIOS DE COMUNICACION SOCIAL Y PUBLICIDAD</t>
  </si>
  <si>
    <t>51361000</t>
  </si>
  <si>
    <t>DIFUSION POR RADIO, TELEVISION Y OTROS MEDIOS DE MENSAJES SO</t>
  </si>
  <si>
    <t>51363000</t>
  </si>
  <si>
    <t>SERVICIOS DE CREATIVIDAD, PREPRODUCCION Y PRODUCCION DE PUBL</t>
  </si>
  <si>
    <t>513700</t>
  </si>
  <si>
    <t>SERVICIOS DE TRASLADO Y VIATICOS</t>
  </si>
  <si>
    <t>51371000</t>
  </si>
  <si>
    <t>PASAJES AEREOS</t>
  </si>
  <si>
    <t>51372000</t>
  </si>
  <si>
    <t>PASAJES TERRESTRES</t>
  </si>
  <si>
    <t>51374000</t>
  </si>
  <si>
    <t>AUTOTRANSPORTE</t>
  </si>
  <si>
    <t>51375000</t>
  </si>
  <si>
    <t>VIATICOS EN EL PAIS</t>
  </si>
  <si>
    <t>51375001</t>
  </si>
  <si>
    <t>VIATICOS A ESTUDIANTES</t>
  </si>
  <si>
    <t>51375002</t>
  </si>
  <si>
    <t>VIATICOS A EMPLEADOS</t>
  </si>
  <si>
    <t>51375003</t>
  </si>
  <si>
    <t>VIATICOS A PERSONAS EXTERNAS A LA UJED</t>
  </si>
  <si>
    <t>51376000</t>
  </si>
  <si>
    <t>VIATICOS EN EL EXTRANJERO</t>
  </si>
  <si>
    <t>51378000</t>
  </si>
  <si>
    <t>SERVICIOS INTEGRALES DE TRASLADO Y VIATICOS</t>
  </si>
  <si>
    <t>51379000</t>
  </si>
  <si>
    <t>OTROS SERVICIOS DE TRASLADO Y HOSPEDAJE</t>
  </si>
  <si>
    <t>513800</t>
  </si>
  <si>
    <t>SERVICIOS OFICIALES</t>
  </si>
  <si>
    <t>51382000</t>
  </si>
  <si>
    <t>GASTOS DE ORDEN SOCIAL Y CULTURAL</t>
  </si>
  <si>
    <t>51383000</t>
  </si>
  <si>
    <t>CONGRESOS Y CONVENCIONES</t>
  </si>
  <si>
    <t>51383003</t>
  </si>
  <si>
    <t>51385000</t>
  </si>
  <si>
    <t>GASTOS DE REPRESENTACION</t>
  </si>
  <si>
    <t>513900</t>
  </si>
  <si>
    <t>OTROS SERVICIOS GENERALES</t>
  </si>
  <si>
    <t>51392000</t>
  </si>
  <si>
    <t>IMPUESTOS Y DERECHOS</t>
  </si>
  <si>
    <t>51392001</t>
  </si>
  <si>
    <t>TENENCIAS Y REFRENDOS</t>
  </si>
  <si>
    <t>51392012</t>
  </si>
  <si>
    <t>51395000</t>
  </si>
  <si>
    <t>PENAS, MULTAS, ACCESORIOS Y ACTUALIZACIONES</t>
  </si>
  <si>
    <t>51395003</t>
  </si>
  <si>
    <t>MULTAS</t>
  </si>
  <si>
    <t>51395006</t>
  </si>
  <si>
    <t>RECARGOS Y ACTUALIZACIONES</t>
  </si>
  <si>
    <t>51399000</t>
  </si>
  <si>
    <t>51399001</t>
  </si>
  <si>
    <t>MEMBRESÃA A INSTITUCIONES</t>
  </si>
  <si>
    <t>51399002</t>
  </si>
  <si>
    <t>ARBITRAJE, CUOTAS Y SUSCRIPCIONES</t>
  </si>
  <si>
    <t>51399003</t>
  </si>
  <si>
    <t>ESTACIONAMIENTOS</t>
  </si>
  <si>
    <t>51399004</t>
  </si>
  <si>
    <t>GASTOS ANUIES</t>
  </si>
  <si>
    <t>524100</t>
  </si>
  <si>
    <t>AYUDAS SOCIALES A PERSONAS</t>
  </si>
  <si>
    <t>52410001</t>
  </si>
  <si>
    <t>52412000</t>
  </si>
  <si>
    <t>PREMIOS, ESTIMULOS A ACTIVIDADES CULTURALES</t>
  </si>
  <si>
    <t>524200</t>
  </si>
  <si>
    <t>BECAS</t>
  </si>
  <si>
    <t>52421001</t>
  </si>
  <si>
    <t>BECAS ALTO RENDIMIENTO ESTUDIANTIL</t>
  </si>
  <si>
    <t>52421002</t>
  </si>
  <si>
    <t>SUBSIDIO ESTUDIANTIL</t>
  </si>
  <si>
    <t>52421003</t>
  </si>
  <si>
    <t>FESTEJOS ESTUDIANTILES</t>
  </si>
  <si>
    <t>52421004</t>
  </si>
  <si>
    <t>APOYOS AL DEPORTE</t>
  </si>
  <si>
    <t>52421006</t>
  </si>
  <si>
    <t>APOYO DIVERSO A ESTUDIANTES</t>
  </si>
  <si>
    <t>52421007</t>
  </si>
  <si>
    <t>BECAS MOVILIDAD</t>
  </si>
  <si>
    <t>52421008</t>
  </si>
  <si>
    <t>REMUNERACIONES BECAS A ESTUDIANTES</t>
  </si>
  <si>
    <t>52421009</t>
  </si>
  <si>
    <t>52421010</t>
  </si>
  <si>
    <t>APOYOS SERVICIO SOCIAL</t>
  </si>
  <si>
    <t>524300</t>
  </si>
  <si>
    <t>AYUDAS SOCIALES A INSTITUCIONES</t>
  </si>
  <si>
    <t>52432000</t>
  </si>
  <si>
    <t>AYUDAS SOCIALES A ACTIVIDADES CIENTIFICAS O ACADEMICAS</t>
  </si>
  <si>
    <t>52433000</t>
  </si>
  <si>
    <t>AYUDAS SOCIALES A INSTITUCIONES SIN FINES DE LUCRO</t>
  </si>
  <si>
    <t>52433100</t>
  </si>
  <si>
    <t>APOYOS SPAUJED</t>
  </si>
  <si>
    <t>52433101</t>
  </si>
  <si>
    <t>SPAUJED. APOYO ADMINISTRATIVO</t>
  </si>
  <si>
    <t>52433102</t>
  </si>
  <si>
    <t>SPAUJED GP. APOYO ADMINISTRATIVO</t>
  </si>
  <si>
    <t>52433103</t>
  </si>
  <si>
    <t>SPAUJED. APOYO A CASA DEL JUBILADO</t>
  </si>
  <si>
    <t>52433200</t>
  </si>
  <si>
    <t>APOYOS STAUJED</t>
  </si>
  <si>
    <t>52433203</t>
  </si>
  <si>
    <t>STAUJED. LICENCIAS SINDICALES</t>
  </si>
  <si>
    <t>52433300</t>
  </si>
  <si>
    <t>APOYOS STEUJED</t>
  </si>
  <si>
    <t>52433301</t>
  </si>
  <si>
    <t>STEUJED. APOYO ADMINISTRATIVO</t>
  </si>
  <si>
    <t>52433302</t>
  </si>
  <si>
    <t>STEUJED GP. APOYO ADMINISTRATIVO</t>
  </si>
  <si>
    <t>52433304</t>
  </si>
  <si>
    <t>STEUJED. GUARDERIA. APOYO ADMINISTRATIVO</t>
  </si>
  <si>
    <t>52433305</t>
  </si>
  <si>
    <t>STEUJED. GUARDERIA. NOMINA Y SEGURIDAD SOCIAL</t>
  </si>
  <si>
    <t>525200</t>
  </si>
  <si>
    <t>JUBILACIONES</t>
  </si>
  <si>
    <t>52521100</t>
  </si>
  <si>
    <t>REMUNERACIONES A JUBILADOS</t>
  </si>
  <si>
    <t>52521101</t>
  </si>
  <si>
    <t>REMUNERACIONES JUBILADOS ACADEMICOS</t>
  </si>
  <si>
    <t>52521102</t>
  </si>
  <si>
    <t>REMUNERACIONES JUBILADOS ADMINISTRATIVOS</t>
  </si>
  <si>
    <t>52521103</t>
  </si>
  <si>
    <t>REMUNERACIONES JUBILADOS CONFIANZA</t>
  </si>
  <si>
    <t>52521200</t>
  </si>
  <si>
    <t>LIGADAS JUBILADOS</t>
  </si>
  <si>
    <t>52521201</t>
  </si>
  <si>
    <t>PRIMA DE ANT. JUBILADOS ACADEMICOS</t>
  </si>
  <si>
    <t>52521202</t>
  </si>
  <si>
    <t>PRIMA DE ANTIGUEDAD JUBILADOS ADMINISTRATIVOS</t>
  </si>
  <si>
    <t>52521203</t>
  </si>
  <si>
    <t>PRIMA DE ANTIGUEDAD JUBILADOS CONFIANZA</t>
  </si>
  <si>
    <t>52521300</t>
  </si>
  <si>
    <t>NO LIGADAS JUBILADOS</t>
  </si>
  <si>
    <t>52521301</t>
  </si>
  <si>
    <t>APORTACION FONDO DE JUBILACION ACADEMICO</t>
  </si>
  <si>
    <t>52521302</t>
  </si>
  <si>
    <t>APORTACION FONDO DE JUBILACION ADMINISTRATIVOS</t>
  </si>
  <si>
    <t>528100</t>
  </si>
  <si>
    <t>DONATIVOS A INSTITUCIONES SIN FINES DE LUCRO</t>
  </si>
  <si>
    <t>52810001</t>
  </si>
  <si>
    <t>551500</t>
  </si>
  <si>
    <t>DEPRECIACION DE BIENES MUEBLES</t>
  </si>
  <si>
    <t>55151000</t>
  </si>
  <si>
    <t>DEPN MOBILIARIO Y EQUIPO DE ADMINISTRACION</t>
  </si>
  <si>
    <t>55151100</t>
  </si>
  <si>
    <t>DEPN MUEBLES DE OFICINA Y ESTANTERIA</t>
  </si>
  <si>
    <t>55151101</t>
  </si>
  <si>
    <t>DEPN MOBILIARIO Y EQUIPO DE OFICINA</t>
  </si>
  <si>
    <t>55151102</t>
  </si>
  <si>
    <t>DEPN MOBILIARIO Y EQUIPO DE CAFETERIA Y COMEDORES</t>
  </si>
  <si>
    <t>55151103</t>
  </si>
  <si>
    <t>DEPN MUEBLES Y ENSERES</t>
  </si>
  <si>
    <t>55151200</t>
  </si>
  <si>
    <t>DEPN MUEBLES, EXCEPTO DE OFICINA Y ESTANTERIA</t>
  </si>
  <si>
    <t>55151300</t>
  </si>
  <si>
    <t>DEPN EQUIPO DE COMPUTO Y DE TECNOLOGIAS DE LA INFORMACION</t>
  </si>
  <si>
    <t>55151900</t>
  </si>
  <si>
    <t>DEPN OTROS MOBILIARIOS Y EQUIPOS DE ADMINISTRACION</t>
  </si>
  <si>
    <t>55152000</t>
  </si>
  <si>
    <t>DEPN MOBILIARIO Y EQ EDUCACIONAL Y RECREATIVO</t>
  </si>
  <si>
    <t>55152100</t>
  </si>
  <si>
    <t>DEPN EQUIPOS Y APARATOS AUDIOVISUALES</t>
  </si>
  <si>
    <t>55152101</t>
  </si>
  <si>
    <t>DEPN EQUIPO PARA TELEVISORA</t>
  </si>
  <si>
    <t>55152102</t>
  </si>
  <si>
    <t>DEPN EQUIPO PARA RADIODIFUSORA</t>
  </si>
  <si>
    <t>55152103</t>
  </si>
  <si>
    <t>DEPN OTROS EQUIPOS Y APARATOS AUDIOVISUALES</t>
  </si>
  <si>
    <t>55152200</t>
  </si>
  <si>
    <t>DEPN APARATOS DEPORTIVOS</t>
  </si>
  <si>
    <t>55152201</t>
  </si>
  <si>
    <t>DEPN EQUIPO DEPORTIVO</t>
  </si>
  <si>
    <t>55152300</t>
  </si>
  <si>
    <t>DEPN CAMARAS FOTOGRAFICAS Y DE VIDEO</t>
  </si>
  <si>
    <t>55152900</t>
  </si>
  <si>
    <t>DEPN OTRO MOBILIARIO Y EQUIPO EDUCACIONAL Y RECREATIVO</t>
  </si>
  <si>
    <t>55152901</t>
  </si>
  <si>
    <t>DEPN MOB Y EQUIPO PARA BIBLIOTECA</t>
  </si>
  <si>
    <t>55152902</t>
  </si>
  <si>
    <t>DEPN EQUIPOS ESPECIALES</t>
  </si>
  <si>
    <t>55152903</t>
  </si>
  <si>
    <t>DEPN EQUIPO DE MEDICION</t>
  </si>
  <si>
    <t>55152904</t>
  </si>
  <si>
    <t>DEPN EQUIPO DE IMPRENTA</t>
  </si>
  <si>
    <t>55152905</t>
  </si>
  <si>
    <t>DEPN EQUIPOS MUSICALES</t>
  </si>
  <si>
    <t>55152906</t>
  </si>
  <si>
    <t>DEPN EQUIPO DE LIMPIEZA</t>
  </si>
  <si>
    <t>55152907</t>
  </si>
  <si>
    <t>DEPN EQUIPO DE APOYO DIDÃCTICO</t>
  </si>
  <si>
    <t>55152908</t>
  </si>
  <si>
    <t>DEPN MOBILIARIO Y EQUIPO ESCOLAR ACADEMICO</t>
  </si>
  <si>
    <t>55152909</t>
  </si>
  <si>
    <t>DEPN EQUIPO RECREATIVO</t>
  </si>
  <si>
    <t>55153000</t>
  </si>
  <si>
    <t>DEPN EQUIPO E INSTRUMENTAL MEDICO Y DE LABORATORIO</t>
  </si>
  <si>
    <t>55153100</t>
  </si>
  <si>
    <t>DEPN EQUIPO MEDICO Y DE LABORATORIO</t>
  </si>
  <si>
    <t>55153200</t>
  </si>
  <si>
    <t>DEPN INSTRUMENTAL MEDICO Y DE LABORATORIO</t>
  </si>
  <si>
    <t>55154000</t>
  </si>
  <si>
    <t>DEPN EQUIPO DE TRANSPORTE</t>
  </si>
  <si>
    <t>55154100</t>
  </si>
  <si>
    <t>DEPN AUTOMOVILES Y EQUIPO TERRESTRE</t>
  </si>
  <si>
    <t>55154600</t>
  </si>
  <si>
    <t>DEPN OTROS EQUIPOS DE TRANSPORTE</t>
  </si>
  <si>
    <t>55156000</t>
  </si>
  <si>
    <t>DEPN MAQUINARIA, OTROS EQUIPOS Y HERRAMIENTAS</t>
  </si>
  <si>
    <t>55156100</t>
  </si>
  <si>
    <t>DEPN MAQUINARIA Y EQUIPO AGROPECUARIO</t>
  </si>
  <si>
    <t>55156101</t>
  </si>
  <si>
    <t>DEPN MAQUINARIA Y EQUIPO AGRICOLA</t>
  </si>
  <si>
    <t>55156102</t>
  </si>
  <si>
    <t>DEPN EQUIPO DE JARDINERIA</t>
  </si>
  <si>
    <t>55156200</t>
  </si>
  <si>
    <t>DEPN MAQUINARIA Y EQUIPO INDUSTRIAL</t>
  </si>
  <si>
    <t>55156300</t>
  </si>
  <si>
    <t>DEPN MAQUINARIA Y EQUIPO DE CONSTRUCCION</t>
  </si>
  <si>
    <t>55156400</t>
  </si>
  <si>
    <t>DEPN SISTEMAS DE AIRE ACONDICIONADO, CALEFACCION Y DE REFRIGERACION</t>
  </si>
  <si>
    <t>55156500</t>
  </si>
  <si>
    <t>DEPN EQUIPO DE COMUNICACION Y TELECOMUNICACION</t>
  </si>
  <si>
    <t>55156600</t>
  </si>
  <si>
    <t>DEPN EQUIPOS DE GENERACION ELECTRICA, APARATOS Y ACCESORIOS ELECT</t>
  </si>
  <si>
    <t>55156700</t>
  </si>
  <si>
    <t>DEPN HERRAMIENTAS Y MAQUINAS - HERRAMIENTAS</t>
  </si>
  <si>
    <t>55156900</t>
  </si>
  <si>
    <t>DEPN OTROS EQUIPOS</t>
  </si>
  <si>
    <t>551800</t>
  </si>
  <si>
    <t>DISMINUCION DE BIENES POR PERDIDA, OBSOLESCENCIA Y DETERIORO</t>
  </si>
  <si>
    <t>55181000</t>
  </si>
  <si>
    <t>771500</t>
  </si>
  <si>
    <t>BIENES HISTORICOS EN CUSTODIA</t>
  </si>
  <si>
    <t>77150001</t>
  </si>
  <si>
    <t>BIENES HISTORICOS DE UJED</t>
  </si>
  <si>
    <t>771600</t>
  </si>
  <si>
    <t>CUSTODIA DE BIENES HISTORICOS</t>
  </si>
  <si>
    <t>77160001</t>
  </si>
  <si>
    <t>UJED BIENES HISTORICOS</t>
  </si>
  <si>
    <t>Cuenta Pública 2018</t>
  </si>
  <si>
    <t>De Enero a Diciembre de 2018</t>
  </si>
  <si>
    <t>BBVA CTA 0193117340 FAM 2013 EDUCACION SUPERIOR CANCELADA JUN18</t>
  </si>
  <si>
    <t>BBVA CTA 0102339544 FDO CONCURSABLE DE INVERSION EN INFRAEST. PARA ED. MEDIA SUP. 2015 CANCELADA AGO18</t>
  </si>
  <si>
    <t>BBVA CTA 105599660 FONDO DE APORTACIONES MULTIPLES NIVEL MEDIO SUPERIOR 2016 CANCELADA AGO18</t>
  </si>
  <si>
    <t>BBVA CTA 110492957 FAM SUPERIOR 2017 CANCELADA AGO18</t>
  </si>
  <si>
    <t>SANTANDER CTA 65-505379182 RECURSO ESTATAL ORDINARIO 2016 CANCELADA FEB18</t>
  </si>
  <si>
    <t>SANTANDER CTA 65-505972694 SUBSIDIO FEDERAL 2017 CANCELADA ABR18</t>
  </si>
  <si>
    <t>SANTANDER CTA 65-505972677 SUBSIDIO ESTATAL 2017 CANCELADA ABR18</t>
  </si>
  <si>
    <t>BNMX CTA 7006-4663818 MADRES SOLTERAS 2013 CANCELADA AGO18</t>
  </si>
  <si>
    <t>BNMX CTA 7006-5995601 INGRESOS IDIOMAS PLANEACION CANCELADA NOV 2018</t>
  </si>
  <si>
    <t>BNMX CTA 7009-3934324 MADRES SOLTERAS 2015 CANCELADA AGO18</t>
  </si>
  <si>
    <t>BNMX CTA 7011-3411633 PFCE 2016 PROGRAMA DE FORTALECIMIENTO DE LA CALIDAD EDUCATIVA CANCELADA NOV 18</t>
  </si>
  <si>
    <t>BNMX CTA 7011-4565294 RECURSO EXTRAORDINARIO 2016  CANCELADA AL 31 ENERO 2018</t>
  </si>
  <si>
    <t>BNMX CTA 7011-5052800 RECURSO EXTRAORDINARIO 2017 CANCELADA ENERO 2018</t>
  </si>
  <si>
    <t>BNMX CTA 7011-8026940 PROGRAMA DE FORTALECIMIENTO DE LA CALIDAD EDUCATIVA PFCE 2017 CANCELADA NOV18</t>
  </si>
  <si>
    <t>BNMX CTA 7012-5154741 CARRERA DOCENTE 2017 CANCELADA ABR18</t>
  </si>
  <si>
    <t>BNMX CTA 7012-5154792 RECURSO EXTRAORDINARIO 2017 NO 4 CANCELADA ABR18</t>
  </si>
  <si>
    <t>11120900</t>
  </si>
  <si>
    <t>BANCO NOMINA PUENTE</t>
  </si>
  <si>
    <t>11120903</t>
  </si>
  <si>
    <t>210363</t>
  </si>
  <si>
    <t>RAYMUNDO RODRIGUEZ ROMERO</t>
  </si>
  <si>
    <t>2302</t>
  </si>
  <si>
    <t>CENTRO DE ESTUDIOS FRANCISCO ZARCO, A.C.</t>
  </si>
  <si>
    <t>30148</t>
  </si>
  <si>
    <t>JESUS HECTOR CARREON BURCIAGA</t>
  </si>
  <si>
    <t>J. SANTOS SERRATO CORONA</t>
  </si>
  <si>
    <t>903055</t>
  </si>
  <si>
    <t>FILOGONIO AGUILAR MARQUEZ</t>
  </si>
  <si>
    <t>903056</t>
  </si>
  <si>
    <t>ANA ALEJANDRA ONTIVEROS GUTIERREZ</t>
  </si>
  <si>
    <t>903499</t>
  </si>
  <si>
    <t>LUIS ENRIQUE GONZALEZ MARTINEZ</t>
  </si>
  <si>
    <t>903776</t>
  </si>
  <si>
    <t>EVA MARALI CASTAÑEDA SANCHEZ</t>
  </si>
  <si>
    <t>904420</t>
  </si>
  <si>
    <t>HECTOR CALDERON TREJO</t>
  </si>
  <si>
    <t>907235</t>
  </si>
  <si>
    <t>MARIANA PATRICIA BARRAZA VILLARREAL</t>
  </si>
  <si>
    <t>907236</t>
  </si>
  <si>
    <t>ARTURO ENRIQUE BARRAZA VILLARREAL</t>
  </si>
  <si>
    <t>908292</t>
  </si>
  <si>
    <t>GEORGINA CARRILLO FLORES</t>
  </si>
  <si>
    <t>908863</t>
  </si>
  <si>
    <t>ANA MARIA ALBA CANALES</t>
  </si>
  <si>
    <t>909806</t>
  </si>
  <si>
    <t>GABRIEL ALEJANDRO MORENO CHAIREZ</t>
  </si>
  <si>
    <t>02I5012</t>
  </si>
  <si>
    <t>JESUS ROBERTO FAVELA BUENO</t>
  </si>
  <si>
    <t>08H5032</t>
  </si>
  <si>
    <t>ALBERTO PEREZ LUNA</t>
  </si>
  <si>
    <t>09V5039</t>
  </si>
  <si>
    <t>JESUS RAFAEL ONTIVEROS MORA</t>
  </si>
  <si>
    <t>10113</t>
  </si>
  <si>
    <t>RAUL ALDAMA RAMIREZ</t>
  </si>
  <si>
    <t>130215</t>
  </si>
  <si>
    <t>HECTOR MANUEL LOERA GALLEGOS</t>
  </si>
  <si>
    <t>210007</t>
  </si>
  <si>
    <t>TANIA CELISET RAIGOSA GOMEZ</t>
  </si>
  <si>
    <t>210521</t>
  </si>
  <si>
    <t>ELOINA RUIZ SANCHEZ</t>
  </si>
  <si>
    <t>250047</t>
  </si>
  <si>
    <t>MARIA LIZETT VALLES FREYRE</t>
  </si>
  <si>
    <t>250145</t>
  </si>
  <si>
    <t>ELDA RAQUEL VAZQUEZ RIOS</t>
  </si>
  <si>
    <t>30203</t>
  </si>
  <si>
    <t>CARLOS HUMBERTO CASTAÑEDA LECHUGA</t>
  </si>
  <si>
    <t>903147</t>
  </si>
  <si>
    <t>SERGIO VARGAS GARCIA</t>
  </si>
  <si>
    <t>903419</t>
  </si>
  <si>
    <t>JAKELINE FRANCISCA AVILA FLORES</t>
  </si>
  <si>
    <t>903707</t>
  </si>
  <si>
    <t>DAISY VIRGINIA RIVAS GOVEA</t>
  </si>
  <si>
    <t>907614</t>
  </si>
  <si>
    <t>ATSSIEL ALEJANDRO ESTRADA BECERRA</t>
  </si>
  <si>
    <t>908202</t>
  </si>
  <si>
    <t>BERENICE RIVERA BARRAZA</t>
  </si>
  <si>
    <t>9380</t>
  </si>
  <si>
    <t>CARLOS ALEJANDRO ESPINOZA DEL CAMPO</t>
  </si>
  <si>
    <t>97N5118</t>
  </si>
  <si>
    <t>FRANCISCO JAVIER PEREZ MEZA</t>
  </si>
  <si>
    <t>A1005984</t>
  </si>
  <si>
    <t>MARIA AMADA AVALOS DE LA CRUZ</t>
  </si>
  <si>
    <t>A1020679</t>
  </si>
  <si>
    <t>MARIANA VARGAS MARTINEZ</t>
  </si>
  <si>
    <t>A1036078</t>
  </si>
  <si>
    <t>ADRIANA GUADALUPE OLAYO CAMPA</t>
  </si>
  <si>
    <t>A1036084</t>
  </si>
  <si>
    <t>FATIMA FERNANDA PEREYRA ORTEGA</t>
  </si>
  <si>
    <t>A1079328</t>
  </si>
  <si>
    <t>LUIS MIGUEL GARCIA SEGURA</t>
  </si>
  <si>
    <t>A1080725</t>
  </si>
  <si>
    <t>FERNANDO MARCO CALLEROS GARCIA</t>
  </si>
  <si>
    <t>A1080744</t>
  </si>
  <si>
    <t>DULCE ERIKA MORALES HERNANDEZ</t>
  </si>
  <si>
    <t>A1080745</t>
  </si>
  <si>
    <t>JESUS EDUARDO RAMIREZ GONZALEZ</t>
  </si>
  <si>
    <t>AL21623</t>
  </si>
  <si>
    <t>MERCEDES GEORGINA RAMIREZ ARAGON</t>
  </si>
  <si>
    <t>AL51580</t>
  </si>
  <si>
    <t>CARLOS IVAN BRIONES HERRERA</t>
  </si>
  <si>
    <t>00000227</t>
  </si>
  <si>
    <t>TIENDAS SORIANA, S.A. DE C.V.</t>
  </si>
  <si>
    <t>00000831</t>
  </si>
  <si>
    <t>CONSEJO MEXICANO PARA LA ACREDITACION DE LA EDUCACION MEDICA, A.C.</t>
  </si>
  <si>
    <t>00000850</t>
  </si>
  <si>
    <t>SEARS OPERADORA MEXICO, S.A. DE C.V.</t>
  </si>
  <si>
    <t>00000914</t>
  </si>
  <si>
    <t>PORTILLO PULIDO EDGAR HUMBERTO</t>
  </si>
  <si>
    <t>00000939</t>
  </si>
  <si>
    <t>ULINE SHIPPING SUPPLIES, S. DE R.L. DE C.V.</t>
  </si>
  <si>
    <t>00002209</t>
  </si>
  <si>
    <t>COMITE MEXICANO DE ACREDITACION DE LA EDUCACION AGRONOMICA, A.C.</t>
  </si>
  <si>
    <t>00002211</t>
  </si>
  <si>
    <t>CONSEJO NACIONAL PARA LA ENSENANZA E INVESTIGACION EN PSICOLOGIA, A.C.</t>
  </si>
  <si>
    <t>00003432</t>
  </si>
  <si>
    <t>EDICIONES LAROUSSE, S.A. DE C.V.</t>
  </si>
  <si>
    <t>00004056</t>
  </si>
  <si>
    <t>MENDOZA BARBOSA BRICIA YOLANDA</t>
  </si>
  <si>
    <t>00007570</t>
  </si>
  <si>
    <t>SEIKI TECH MEXICO, SA DE CV</t>
  </si>
  <si>
    <t>00007623</t>
  </si>
  <si>
    <t>AVILA PEIMBERT CRISTOPHER</t>
  </si>
  <si>
    <t>00008607</t>
  </si>
  <si>
    <t>COMPANIA CONSTRUCTORA PLAYITA S.A  DE C.V</t>
  </si>
  <si>
    <t>00010221</t>
  </si>
  <si>
    <t>NATURAL MAS ALLA DEL AGUA, SAS DE CV</t>
  </si>
  <si>
    <t>00010242</t>
  </si>
  <si>
    <t>CAMACHO BANDA CANDELO</t>
  </si>
  <si>
    <t>00010337</t>
  </si>
  <si>
    <t>OPERADORA HOTELERA DEL BEKAA, S DE RL DE CV</t>
  </si>
  <si>
    <t>00010715</t>
  </si>
  <si>
    <t>CONTROL AUTOMATIZACION Y SEGURIDAD TOTAL, S DE RL DE CV</t>
  </si>
  <si>
    <t>00010846</t>
  </si>
  <si>
    <t>HERNANDEZ ALVARADO ALEJANDRO</t>
  </si>
  <si>
    <t>00010937</t>
  </si>
  <si>
    <t>MOUSER ELECTRONICS, S DE RL DE CV</t>
  </si>
  <si>
    <t>00011253</t>
  </si>
  <si>
    <t>HORSE DENTAL EQUIPMENT</t>
  </si>
  <si>
    <t>00011258</t>
  </si>
  <si>
    <t>VS VERIFICACIONES ELECTRICAS, SA DE CV</t>
  </si>
  <si>
    <t>00011546</t>
  </si>
  <si>
    <t>CYBERPUERTA, S.A. DE C.V.</t>
  </si>
  <si>
    <t>100160</t>
  </si>
  <si>
    <t>FABRICACIONES ESPECIALIZADAS GUADIANA SA DE CV</t>
  </si>
  <si>
    <t>100165</t>
  </si>
  <si>
    <t>DURANGO ELECTROMECANICA, S.A DE C.V.</t>
  </si>
  <si>
    <t>100167</t>
  </si>
  <si>
    <t>JULIO JAVIER GONZALEZ VERA</t>
  </si>
  <si>
    <t>11514005</t>
  </si>
  <si>
    <t>12362203</t>
  </si>
  <si>
    <t>12442000</t>
  </si>
  <si>
    <t>CARROCERIAS Y REMOLQUES</t>
  </si>
  <si>
    <t>125400</t>
  </si>
  <si>
    <t>LICENCIAS</t>
  </si>
  <si>
    <t>12540000</t>
  </si>
  <si>
    <t>12541000</t>
  </si>
  <si>
    <t>LICENCIAS INFORMATICAS E INTELECTUALES</t>
  </si>
  <si>
    <t>21110009</t>
  </si>
  <si>
    <t>AGUINALDOS POR PAGAR 2017</t>
  </si>
  <si>
    <t>00000002</t>
  </si>
  <si>
    <t>ABASTECEDORA TECNOLOGICA ESPECIALIZADA SA DE CV</t>
  </si>
  <si>
    <t>00000027</t>
  </si>
  <si>
    <t>CAMIONES, AUTOMOVILES Y ACCESORIOS, S.A. DE C.V.</t>
  </si>
  <si>
    <t>LANDEROS JAIME (23 PUBLICIDAD)</t>
  </si>
  <si>
    <t>00000128</t>
  </si>
  <si>
    <t>OFICENTRO S.A. DE C.V.</t>
  </si>
  <si>
    <t>PACS COMPUTACION, S.A. DE C.V.</t>
  </si>
  <si>
    <t>00000325</t>
  </si>
  <si>
    <t>CORRAL VAZQUEZ ROGELIO</t>
  </si>
  <si>
    <t>00000423</t>
  </si>
  <si>
    <t>DIGYTEC SA DE CV</t>
  </si>
  <si>
    <t>00000472</t>
  </si>
  <si>
    <t>SIMULADORES ON LINE S DE RL</t>
  </si>
  <si>
    <t>00000522</t>
  </si>
  <si>
    <t>AEROVIAS DE MEXICO SA DE CV</t>
  </si>
  <si>
    <t>00000565</t>
  </si>
  <si>
    <t>RESENDIZ CISNEROS ANTONIO ERNESTO</t>
  </si>
  <si>
    <t>00000756</t>
  </si>
  <si>
    <t>AYALA QUIROZ EDUARDO</t>
  </si>
  <si>
    <t>00000876</t>
  </si>
  <si>
    <t>PERKIN ELMER DE MEXICO, S.A.</t>
  </si>
  <si>
    <t>00000899</t>
  </si>
  <si>
    <t>DEVELOPER EXPRESS INC</t>
  </si>
  <si>
    <t>00000942</t>
  </si>
  <si>
    <t>DOMINGUEZ RUIZ MANUELA</t>
  </si>
  <si>
    <t>00001140</t>
  </si>
  <si>
    <t>CENTRO DE INVESTIGACION Y DE ESTUDIOS AVANZADOS DEL INSTITUTO POLITECNICO NACIONAL</t>
  </si>
  <si>
    <t>00001319</t>
  </si>
  <si>
    <t>EDITORIAL PLANETA MEXICANA, SA DE CV</t>
  </si>
  <si>
    <t>00001615</t>
  </si>
  <si>
    <t>OCHOA MONTELONGO EDUARDO</t>
  </si>
  <si>
    <t>00001867</t>
  </si>
  <si>
    <t>HERRERA ARELLANO JOSE MA</t>
  </si>
  <si>
    <t>00002028</t>
  </si>
  <si>
    <t>ALEDATOURS, S.A. DE C.V.</t>
  </si>
  <si>
    <t>00002056</t>
  </si>
  <si>
    <t>VITAMEX DE OCCIDENTE, S.A. DE C.V.</t>
  </si>
  <si>
    <t>00002062</t>
  </si>
  <si>
    <t>METTLER TOLEDO, S.A. DE C.V.</t>
  </si>
  <si>
    <t>00002219</t>
  </si>
  <si>
    <t>GARCIA SIFUENTES TERESITA DE JESUS</t>
  </si>
  <si>
    <t>00002306</t>
  </si>
  <si>
    <t>GONZALEZ GOMEZ MARIO</t>
  </si>
  <si>
    <t>00002411</t>
  </si>
  <si>
    <t>UNIVERSIDAD AUTONOMA DE CHIHUAHUA</t>
  </si>
  <si>
    <t>00002854</t>
  </si>
  <si>
    <t>PROVEEDOR DE LABORATORIOS, S.A. DE C.V.</t>
  </si>
  <si>
    <t>00002953</t>
  </si>
  <si>
    <t>GRUPO DINELAB, S.A. DE C.V.</t>
  </si>
  <si>
    <t>00003043</t>
  </si>
  <si>
    <t>VAZQUEZ SOLIS FATIMA IXCHEL</t>
  </si>
  <si>
    <t>00003093</t>
  </si>
  <si>
    <t>TRANSPORTE DE PERSONAL PEQUENA, S.A. DE C.V.</t>
  </si>
  <si>
    <t>00003144</t>
  </si>
  <si>
    <t>SALPER, S.A. DE C.V.</t>
  </si>
  <si>
    <t>00003180</t>
  </si>
  <si>
    <t>PRODUCTORA DE MEZCAL HACIENDA DOLORES, S. DE P.R. DE R.L.</t>
  </si>
  <si>
    <t>00003206</t>
  </si>
  <si>
    <t>DISTRIBUIDORA RODVAL, S.A. DE C.V.</t>
  </si>
  <si>
    <t>00003364</t>
  </si>
  <si>
    <t>NUNEZ CORRAL ILDA</t>
  </si>
  <si>
    <t>00003443</t>
  </si>
  <si>
    <t>COMITE DE ACREDITACION Y CERTIFICACION DE LA LICENCIATURA EN BIOLOGIA, A.C.</t>
  </si>
  <si>
    <t>00003545</t>
  </si>
  <si>
    <t>MENDOZA GARCIA CARLOS</t>
  </si>
  <si>
    <t>00003565</t>
  </si>
  <si>
    <t>TEJADA ESPINO ANGEL</t>
  </si>
  <si>
    <t>00003608</t>
  </si>
  <si>
    <t>LAVA GAMA, S.A. DE C.V.</t>
  </si>
  <si>
    <t>00003658</t>
  </si>
  <si>
    <t>CORRAL ACEVEDO AMAURY</t>
  </si>
  <si>
    <t>00003925</t>
  </si>
  <si>
    <t>PORRAS HERNANDEZ FABRICIO ALFONSO</t>
  </si>
  <si>
    <t>00004129</t>
  </si>
  <si>
    <t>CORRAL NUNEZ ANA DEL ROCIO</t>
  </si>
  <si>
    <t>00004241</t>
  </si>
  <si>
    <t>EDITORIAL SISTA, S.A. DE C.V.</t>
  </si>
  <si>
    <t>00004399</t>
  </si>
  <si>
    <t>CUNILLE SALAS CELIA ELENA</t>
  </si>
  <si>
    <t>00004514</t>
  </si>
  <si>
    <t>PROVEEDORA QUIMICA Y TECNOSCIENTIFICA, S.A. DE C.V.</t>
  </si>
  <si>
    <t>00004826</t>
  </si>
  <si>
    <t>ESTRADA TUERO MARIA DEL CARMEN</t>
  </si>
  <si>
    <t>00004830</t>
  </si>
  <si>
    <t>GD COMERCIALIZADORA DEL BAJIO, SA DE CV</t>
  </si>
  <si>
    <t>00004879</t>
  </si>
  <si>
    <t>ESPINOZA RODRIGUEZ ADRIAN</t>
  </si>
  <si>
    <t>00004914</t>
  </si>
  <si>
    <t>GRUPO SSC, SA DE CV</t>
  </si>
  <si>
    <t>00005010</t>
  </si>
  <si>
    <t>PEREZ GONZALEZ LOURDES VICTORIA</t>
  </si>
  <si>
    <t>00005316</t>
  </si>
  <si>
    <t>IBARRA TRANSFORMACIONES Y ACABADOS METALICOS, S.A. DE C.V.</t>
  </si>
  <si>
    <t>00005434</t>
  </si>
  <si>
    <t>ARMS DE MEXICO, SA DE CV</t>
  </si>
  <si>
    <t>00005656</t>
  </si>
  <si>
    <t>BARRAZA LEON ROBERTO</t>
  </si>
  <si>
    <t>00005709</t>
  </si>
  <si>
    <t>SALMON DE LA LAGUNA, SA DE CV</t>
  </si>
  <si>
    <t>00005730</t>
  </si>
  <si>
    <t>CEDENO BAEZ NANCY ADRIANA</t>
  </si>
  <si>
    <t>00005797</t>
  </si>
  <si>
    <t>SAUZA RAMIREZ MAYRA ELENA</t>
  </si>
  <si>
    <t>00006197</t>
  </si>
  <si>
    <t>PEREZ MONROY JORGE</t>
  </si>
  <si>
    <t>00006428</t>
  </si>
  <si>
    <t>DIAZ ESCOBEDO MARIA GUADALUPE</t>
  </si>
  <si>
    <t>00006544</t>
  </si>
  <si>
    <t>BIOCARE MEDICAL REPRESENTANTE, SA DE CV</t>
  </si>
  <si>
    <t>00006709</t>
  </si>
  <si>
    <t>ORONA FING CARLOS IGNACIO</t>
  </si>
  <si>
    <t>00006911</t>
  </si>
  <si>
    <t>TURISMO CERNA, S.A. DE C.V.</t>
  </si>
  <si>
    <t>00006929</t>
  </si>
  <si>
    <t>RAMIREZ ORONA LILIANA</t>
  </si>
  <si>
    <t>00007310</t>
  </si>
  <si>
    <t>ZARAGOZA IBARRA MARIA CRISTINA</t>
  </si>
  <si>
    <t>00007351</t>
  </si>
  <si>
    <t>URBINA ALEJANDRE NORMA ELIZABETH</t>
  </si>
  <si>
    <t>00007398</t>
  </si>
  <si>
    <t>CASA EDITORIAL BOEK MEXICO, SA DE CV</t>
  </si>
  <si>
    <t>00007631</t>
  </si>
  <si>
    <t>CARDENAS QUINONES HECTOR ESTEBAN</t>
  </si>
  <si>
    <t>00007634</t>
  </si>
  <si>
    <t>ARALUCE ROMO MIGUEL ANGEL</t>
  </si>
  <si>
    <t>00007854</t>
  </si>
  <si>
    <t>RFID &amp; ENERGY, SA DE CV</t>
  </si>
  <si>
    <t>00007979</t>
  </si>
  <si>
    <t>MANZUR COUSILLAS MARIA DEL PILAR</t>
  </si>
  <si>
    <t>00008103</t>
  </si>
  <si>
    <t>GDC DIFUSION CIENTIFICA, SA DE CV</t>
  </si>
  <si>
    <t>00008264</t>
  </si>
  <si>
    <t>XELECTRONICA DIGITAL, S.A. DE C.V.</t>
  </si>
  <si>
    <t>00008310</t>
  </si>
  <si>
    <t>AGUILERA GONZALEZ LAURA ALICIA</t>
  </si>
  <si>
    <t>00008335</t>
  </si>
  <si>
    <t>TOVAR RODRIGUEZ MIGUEL ANGEL</t>
  </si>
  <si>
    <t>00008480</t>
  </si>
  <si>
    <t>SIQUEIROS CASARES JUAN ALONSO</t>
  </si>
  <si>
    <t>00008693</t>
  </si>
  <si>
    <t>MG VALLES Y CIA, S.A. DE C.V.</t>
  </si>
  <si>
    <t>00008773</t>
  </si>
  <si>
    <t>JIMENEZ RIVAS YUNUEN MAGDALENA</t>
  </si>
  <si>
    <t>00009281</t>
  </si>
  <si>
    <t>BALLINAS SOLIS LUIS GERARDO</t>
  </si>
  <si>
    <t>00009556</t>
  </si>
  <si>
    <t>CUETO GONZALEZ SERGIO GABRIEL</t>
  </si>
  <si>
    <t>00009809</t>
  </si>
  <si>
    <t>MENDIVIL ALCALDE ALEJANDRO</t>
  </si>
  <si>
    <t>00010184</t>
  </si>
  <si>
    <t>URICA CONSULTORES SC</t>
  </si>
  <si>
    <t>00010306</t>
  </si>
  <si>
    <t>LERMA ROJAS RUTH</t>
  </si>
  <si>
    <t>00010390</t>
  </si>
  <si>
    <t>SERVICIOS FORESTALES Y AMBIENTALES CUAF SA DE CV</t>
  </si>
  <si>
    <t>00010554</t>
  </si>
  <si>
    <t>JOSE SORIANO BARRIOS</t>
  </si>
  <si>
    <t>00010605</t>
  </si>
  <si>
    <t>AVILA OLIVAS OLGA GUADALUPE</t>
  </si>
  <si>
    <t>00010658</t>
  </si>
  <si>
    <t>COLEGIO DE LICENCIADOS EN ADMINISTRACION DE DURANGO, AC</t>
  </si>
  <si>
    <t>00010756</t>
  </si>
  <si>
    <t>PRESEAS.COM, SA DE CV</t>
  </si>
  <si>
    <t>00010763</t>
  </si>
  <si>
    <t>FLORES CASTRELLON JUAN GUILLERMO</t>
  </si>
  <si>
    <t>00010808</t>
  </si>
  <si>
    <t>CASTANEDA GARCIA LUIS ALBERTO</t>
  </si>
  <si>
    <t>00010814</t>
  </si>
  <si>
    <t>ROSAS ALBA JESUS ALEJANDRO</t>
  </si>
  <si>
    <t>00010848</t>
  </si>
  <si>
    <t>RODARTE CHAVEZ JUDITH</t>
  </si>
  <si>
    <t>00010851</t>
  </si>
  <si>
    <t>PRODUCCIONES ARINDER, S.A. DE C.V.</t>
  </si>
  <si>
    <t>00010864</t>
  </si>
  <si>
    <t>NANDAYAPA VELASCO JAVIER</t>
  </si>
  <si>
    <t>00010870</t>
  </si>
  <si>
    <t>CASTANEDA SALAS MARIA VICTORIA</t>
  </si>
  <si>
    <t>00010881</t>
  </si>
  <si>
    <t>MARIA GUADALUPE MARTHA MUSSIO CHACON</t>
  </si>
  <si>
    <t>00010891</t>
  </si>
  <si>
    <t>MADRIGAL ROMERO OMAR RAFAEL</t>
  </si>
  <si>
    <t>00010938</t>
  </si>
  <si>
    <t>PRONATURA SUR, A.C.</t>
  </si>
  <si>
    <t>00010945</t>
  </si>
  <si>
    <t>SOLUCIONES INTEGRALES Y ASESORIA MEDIOAMBIENTAL CORPORATIVA, S.A. DE C.V.</t>
  </si>
  <si>
    <t>00010951</t>
  </si>
  <si>
    <t>CASTILLO CERVANTES CONSULTORES, S.C.</t>
  </si>
  <si>
    <t>00010979</t>
  </si>
  <si>
    <t>TIRANT LO BLANCH MEXICO</t>
  </si>
  <si>
    <t>00010982</t>
  </si>
  <si>
    <t>MOBILIARIO, SA DE CV</t>
  </si>
  <si>
    <t>00011012</t>
  </si>
  <si>
    <t>EDICIONES AKAL, S.A. DE C.V.</t>
  </si>
  <si>
    <t>00011047</t>
  </si>
  <si>
    <t>CONSULTORA FORESTAL DURANGO, S DE RL DE CV</t>
  </si>
  <si>
    <t>00011048</t>
  </si>
  <si>
    <t>SALAS FLORES NOELIA DAMARIS</t>
  </si>
  <si>
    <t>00011067</t>
  </si>
  <si>
    <t>MOLINA RIOS MARIA TERESA</t>
  </si>
  <si>
    <t>00011068</t>
  </si>
  <si>
    <t>SILVA FALCONER VLADIMIR</t>
  </si>
  <si>
    <t>00011080</t>
  </si>
  <si>
    <t>SILVA SOTO MANUEL DE JESUS</t>
  </si>
  <si>
    <t>00011090</t>
  </si>
  <si>
    <t>RESENDIZ BARRAGAN ERNESTO ORLANDO</t>
  </si>
  <si>
    <t>00011145</t>
  </si>
  <si>
    <t>CORREA GAMBOA OLIVIA</t>
  </si>
  <si>
    <t>00011146</t>
  </si>
  <si>
    <t>INTEGRACION Y LOGISTICA NOHEK, SA DE CV</t>
  </si>
  <si>
    <t>00011152</t>
  </si>
  <si>
    <t>CARSA ACTUARIOS, SC</t>
  </si>
  <si>
    <t>00011153</t>
  </si>
  <si>
    <t>GARCIA TORRES ERICK IVAN</t>
  </si>
  <si>
    <t>00011166</t>
  </si>
  <si>
    <t>FLORES VASQUEZ LILIANA ELIZABETH</t>
  </si>
  <si>
    <t>00011167</t>
  </si>
  <si>
    <t>PINONES ROJAS GERARDO ANTONIO</t>
  </si>
  <si>
    <t>00011172</t>
  </si>
  <si>
    <t>SOSA MARTINEZ GERARDO ANTONIO</t>
  </si>
  <si>
    <t>00011231</t>
  </si>
  <si>
    <t>GALINDO GONZALEZ JESUS SALVADOR</t>
  </si>
  <si>
    <t>00011269</t>
  </si>
  <si>
    <t>DUREQ EQUIPO GANADERO, S DE RL DE CV</t>
  </si>
  <si>
    <t>00011274</t>
  </si>
  <si>
    <t>INSTITUTO MEXICANO DE INGENIERIA DE COSTOS PARA LA CONSTRUCCION, SA DE CV</t>
  </si>
  <si>
    <t>00011304</t>
  </si>
  <si>
    <t>GRUPO INTERDISCIPLINARIO DE INVESTIGACIONES SISTEMATICO INTERPRETATIVAS, SC</t>
  </si>
  <si>
    <t>00011305</t>
  </si>
  <si>
    <t>MERCADO DAVILA RICARDO</t>
  </si>
  <si>
    <t>00011332</t>
  </si>
  <si>
    <t>HARO RUIZ ELISA MARIA</t>
  </si>
  <si>
    <t>00011350</t>
  </si>
  <si>
    <t>URIBE TRANCOSO DANIEL NATIVIDAD</t>
  </si>
  <si>
    <t>00011359</t>
  </si>
  <si>
    <t>DE LA CRUZ SERRANO JOSE LUIS</t>
  </si>
  <si>
    <t>00011360</t>
  </si>
  <si>
    <t>CENTRO EDUCATIVO DE INVESTIGACION Y FORTALECIMIENTO EDUCATIVO, A.C.</t>
  </si>
  <si>
    <t>00011469</t>
  </si>
  <si>
    <t>MERAZ AGUILERA ARTURO</t>
  </si>
  <si>
    <t>00011480</t>
  </si>
  <si>
    <t>DIAZ SALAZAR JESUS IVAN</t>
  </si>
  <si>
    <t>00011551</t>
  </si>
  <si>
    <t>CRUZ BARBOSA CLAUDIA GABRIELA</t>
  </si>
  <si>
    <t>00011555</t>
  </si>
  <si>
    <t>ARREOLA IBARRA LORENA</t>
  </si>
  <si>
    <t>00011568</t>
  </si>
  <si>
    <t>GALINDO ROGERO BLANCA ESTELA</t>
  </si>
  <si>
    <t>00011573</t>
  </si>
  <si>
    <t>DIAZ SALAZAR KARLA MARIA</t>
  </si>
  <si>
    <t>100033</t>
  </si>
  <si>
    <t>JUAN SARMIENTO MARTINEZ</t>
  </si>
  <si>
    <t>100060</t>
  </si>
  <si>
    <t>SALVADOR ALEJANDRO ORTEGA PIÑERA</t>
  </si>
  <si>
    <t>100071</t>
  </si>
  <si>
    <t>DUNN ARQUITECTURA LIGERA SA DE CV</t>
  </si>
  <si>
    <t>100161</t>
  </si>
  <si>
    <t>JUAN GONZALEZ CERVANTES</t>
  </si>
  <si>
    <t>100162</t>
  </si>
  <si>
    <t>PROYECTOS Y CONSTRUCCIONES JERRO, SA DE CV</t>
  </si>
  <si>
    <t>100163</t>
  </si>
  <si>
    <t>SERGIO ALONSO GUERRERO STENNER</t>
  </si>
  <si>
    <t>100164</t>
  </si>
  <si>
    <t>JUAN FRANCISCO MATA PASILLAS</t>
  </si>
  <si>
    <t>100166</t>
  </si>
  <si>
    <t>ANABEL HERNANDEZ RIVAS</t>
  </si>
  <si>
    <t>100168</t>
  </si>
  <si>
    <t>ENERGRAND, S. DE R.L. DE C.V.</t>
  </si>
  <si>
    <t>100169</t>
  </si>
  <si>
    <t>JOSE ANTONIO GARCIA VELA</t>
  </si>
  <si>
    <t>100170</t>
  </si>
  <si>
    <t>DANIEL ZAMORA VARGAS</t>
  </si>
  <si>
    <t>100171</t>
  </si>
  <si>
    <t>LILIANA RAMIREZ ORONA</t>
  </si>
  <si>
    <t>100173</t>
  </si>
  <si>
    <t>PAVIMENTOS Y REVESTIMIENTOS SA DE CV</t>
  </si>
  <si>
    <t>100176</t>
  </si>
  <si>
    <t>JUAN DE JESUS GUERRERO NEVAREZ</t>
  </si>
  <si>
    <t>05P0010</t>
  </si>
  <si>
    <t>RENE FUENTES BAILON</t>
  </si>
  <si>
    <t>08M0123</t>
  </si>
  <si>
    <t>ERIKA LORELY GOCHI VALDEZ</t>
  </si>
  <si>
    <t>08N5186</t>
  </si>
  <si>
    <t>FERNANDO LUNA ALDAMA</t>
  </si>
  <si>
    <t>09K5003</t>
  </si>
  <si>
    <t>EDGAR ALAN CAMPUZANO</t>
  </si>
  <si>
    <t>09M5067</t>
  </si>
  <si>
    <t>JESUS ERNESTO MONTES RUIZ</t>
  </si>
  <si>
    <t>2303</t>
  </si>
  <si>
    <t>BRENDA ALUCIA HERRERA HERNANDEZ</t>
  </si>
  <si>
    <t>2304</t>
  </si>
  <si>
    <t>LETICIA CASTRELLON HERNANDEZ</t>
  </si>
  <si>
    <t>A1010615</t>
  </si>
  <si>
    <t>KEVIN JESUS PEREZ HERNANDEZ</t>
  </si>
  <si>
    <t>A1026258</t>
  </si>
  <si>
    <t>DULCE XIMENA SALAZAR RUEDA</t>
  </si>
  <si>
    <t>A1041635</t>
  </si>
  <si>
    <t>ALAN GEOVANNI TORRES ALARCON</t>
  </si>
  <si>
    <t>A1050060</t>
  </si>
  <si>
    <t>ANA PAOLA MONARREZ BRECEDA</t>
  </si>
  <si>
    <t>A1055750</t>
  </si>
  <si>
    <t>YAZMIN CONSUELO CARRILLO RAMOS</t>
  </si>
  <si>
    <t>A1056719</t>
  </si>
  <si>
    <t>EDWIN BLADIMIR GARCIA VELARDE</t>
  </si>
  <si>
    <t>A1078713</t>
  </si>
  <si>
    <t>GLENDA NIKOLE BALDERAS SUAREZ</t>
  </si>
  <si>
    <t>A1091729</t>
  </si>
  <si>
    <t>NANCY JANETH CASTRO ORDAZ</t>
  </si>
  <si>
    <t>A1091869</t>
  </si>
  <si>
    <t>MARCO ANTONIO GRACIANO GARCIA</t>
  </si>
  <si>
    <t>AL32898</t>
  </si>
  <si>
    <t>ANA ELIZABETH RAMOS ROCHA</t>
  </si>
  <si>
    <t>AL33202</t>
  </si>
  <si>
    <t>MARIA ALEJANDRA GARCIA CISNEROS</t>
  </si>
  <si>
    <t>AL33203</t>
  </si>
  <si>
    <t>TANIA MIROSLAVA ROCHA OLAGUEZ</t>
  </si>
  <si>
    <t>AL36226</t>
  </si>
  <si>
    <t>JANNETTE SILERIO TREMILLO</t>
  </si>
  <si>
    <t>AL4681</t>
  </si>
  <si>
    <t>BERTHA CECILIA FIERRO LOPEZ</t>
  </si>
  <si>
    <t>AL51262</t>
  </si>
  <si>
    <t>GISELLE VELAZQUEZ ENRIQUEZ</t>
  </si>
  <si>
    <t>AL52011</t>
  </si>
  <si>
    <t>FATIMA CITLALI RIVAS SALAS</t>
  </si>
  <si>
    <t>AL59714</t>
  </si>
  <si>
    <t>LARISA ANTONIETA CASTRO DIAZ</t>
  </si>
  <si>
    <t>AL65467</t>
  </si>
  <si>
    <t>MARTIN HERNANDEZ VAZQUEZ</t>
  </si>
  <si>
    <t>07S0793</t>
  </si>
  <si>
    <t>OMAG CANO VILLEGAS</t>
  </si>
  <si>
    <t>09C5074</t>
  </si>
  <si>
    <t>PERLA KRISTAL BOCANEGRA VERGARA</t>
  </si>
  <si>
    <t>1130</t>
  </si>
  <si>
    <t>FACULTAD DE PSICOLOGIAY TERAPIA DE LA COMUNICACION HUMANA</t>
  </si>
  <si>
    <t>FAC. DE CIENCIAS QUIMICAS DGO</t>
  </si>
  <si>
    <t>130039</t>
  </si>
  <si>
    <t>ANGELICA MARIA LECHUGA QUIÑONES</t>
  </si>
  <si>
    <t>130128</t>
  </si>
  <si>
    <t>ALICIA LOPEZ BETANCOURT</t>
  </si>
  <si>
    <t>200135</t>
  </si>
  <si>
    <t>FERNANDO ALONZO ROJO</t>
  </si>
  <si>
    <t>20023</t>
  </si>
  <si>
    <t>LAURA ERNESTINA BARRAGAN LEDESMA</t>
  </si>
  <si>
    <t>200354</t>
  </si>
  <si>
    <t>SALVADOR CONTRERAS CONTRERAS</t>
  </si>
  <si>
    <t>200831</t>
  </si>
  <si>
    <t>CONCEPCION GARCIA LUJAN</t>
  </si>
  <si>
    <t>20131</t>
  </si>
  <si>
    <t>J APOLONIO BETANCOURT RUIZ</t>
  </si>
  <si>
    <t>20134</t>
  </si>
  <si>
    <t>ARMANDO BLANCARTE GOMEZ</t>
  </si>
  <si>
    <t>202209</t>
  </si>
  <si>
    <t>AMORITA IVONNE SALAS WESTPHAL</t>
  </si>
  <si>
    <t>210207</t>
  </si>
  <si>
    <t>EFREN RIVAS AVILA</t>
  </si>
  <si>
    <t>210449</t>
  </si>
  <si>
    <t>JESUS ALFONSO ROSALES ALFEREZ</t>
  </si>
  <si>
    <t>21192039</t>
  </si>
  <si>
    <t>FAZ</t>
  </si>
  <si>
    <t>21192190</t>
  </si>
  <si>
    <t>IMPULSORA PROMOBIEN SA DE CV</t>
  </si>
  <si>
    <t>2174</t>
  </si>
  <si>
    <t>MARCO ANTONIO ESPINOSA LOPEZ</t>
  </si>
  <si>
    <t>2179</t>
  </si>
  <si>
    <t>JAIME FAVELA GONZALEZ</t>
  </si>
  <si>
    <t>2193</t>
  </si>
  <si>
    <t>JESUS ROBERTO DORADOR SIFUENTES</t>
  </si>
  <si>
    <t>CH.EN TRANSITO CTA DIEZ SETENTA Y OCHO A DIC DIECISEIS</t>
  </si>
  <si>
    <t>2243</t>
  </si>
  <si>
    <t>JESSICA DANIELA FLORES ALVARADO</t>
  </si>
  <si>
    <t>2272</t>
  </si>
  <si>
    <t>CARLOS ARTURO HERNANDEZ HERNANDEZ</t>
  </si>
  <si>
    <t>2273</t>
  </si>
  <si>
    <t>JESUS PEREZ DIAZ</t>
  </si>
  <si>
    <t>2276</t>
  </si>
  <si>
    <t>DEISY MARIEL GUTIERREZ NOYOLA</t>
  </si>
  <si>
    <t>2277</t>
  </si>
  <si>
    <t>CARLOS MERY MILAN</t>
  </si>
  <si>
    <t>2278</t>
  </si>
  <si>
    <t>YADIRA ROMERO BALDERAS</t>
  </si>
  <si>
    <t>2283</t>
  </si>
  <si>
    <t>JESUS MANUEL CEPEDA QUEVEDO</t>
  </si>
  <si>
    <t>2284</t>
  </si>
  <si>
    <t>LILIA MARIA FAVELA HERRERA</t>
  </si>
  <si>
    <t>2287</t>
  </si>
  <si>
    <t>ALAN ALEMAN SERRANO</t>
  </si>
  <si>
    <t>2293</t>
  </si>
  <si>
    <t>DIANA ISELA REYES CAMPOS</t>
  </si>
  <si>
    <t>2294</t>
  </si>
  <si>
    <t>CARLOS DE LA CRUZ MONTELONGO</t>
  </si>
  <si>
    <t>2295</t>
  </si>
  <si>
    <t>DIANA FLORENCIA MORENO AGUILAR</t>
  </si>
  <si>
    <t>2296</t>
  </si>
  <si>
    <t>MARIA DE LA LUZ PEREZ Y GOMEZ</t>
  </si>
  <si>
    <t>2297</t>
  </si>
  <si>
    <t>ALMA YADIRA ESPARZA MORENO</t>
  </si>
  <si>
    <t>2298</t>
  </si>
  <si>
    <t>DULCE MARIA SANCHEZ AVALOS</t>
  </si>
  <si>
    <t>2301</t>
  </si>
  <si>
    <t>KARLA ILIANA GODOY BACIO</t>
  </si>
  <si>
    <t>2305</t>
  </si>
  <si>
    <t>MIGUEL ALEJANDRO ORTIZ HERNANDEZ</t>
  </si>
  <si>
    <t>2306</t>
  </si>
  <si>
    <t>FERNANDO BALDERAS HERNANDEZ</t>
  </si>
  <si>
    <t>2307</t>
  </si>
  <si>
    <t>ALMA VERONICA HERNANDEZ CHAVEZ</t>
  </si>
  <si>
    <t>250187</t>
  </si>
  <si>
    <t>LAURA CECILIA VENEGAS SANTILLAN</t>
  </si>
  <si>
    <t>300713</t>
  </si>
  <si>
    <t>MANUEL FORTIS HERNANDEZ</t>
  </si>
  <si>
    <t>30158</t>
  </si>
  <si>
    <t>MARIO CARRERA ZEPEDA</t>
  </si>
  <si>
    <t>30388</t>
  </si>
  <si>
    <t>JOSE MARIA CISNEROS DEL PALACIO</t>
  </si>
  <si>
    <t>30453</t>
  </si>
  <si>
    <t>RAMIRO JAVIER CORRAL</t>
  </si>
  <si>
    <t>3957</t>
  </si>
  <si>
    <t>KENIA PRISCILA LOPEZ PEREZ</t>
  </si>
  <si>
    <t>400542</t>
  </si>
  <si>
    <t>OMAR DAVID LUNA GONZALEZ</t>
  </si>
  <si>
    <t>60027</t>
  </si>
  <si>
    <t>EMILIO ESCAMILLA CASTRELLON</t>
  </si>
  <si>
    <t>70018</t>
  </si>
  <si>
    <t>ALICIA RITA FAVELA LOZOYA</t>
  </si>
  <si>
    <t>70132</t>
  </si>
  <si>
    <t>ROBERTO FLORES ZAMORA</t>
  </si>
  <si>
    <t>90179</t>
  </si>
  <si>
    <t>OLGA ELDA HERNANDEZ SOTO</t>
  </si>
  <si>
    <t>902868</t>
  </si>
  <si>
    <t>ARNULFO MELENDEZ SOTO</t>
  </si>
  <si>
    <t>903267</t>
  </si>
  <si>
    <t>MANUEL VALADEZ DIAZ</t>
  </si>
  <si>
    <t>903672</t>
  </si>
  <si>
    <t>MARTHA XOCHITL HERNANDEZ LEYVA</t>
  </si>
  <si>
    <t>903710</t>
  </si>
  <si>
    <t>MARIA DEL ROSARIO LARES LONGORIA</t>
  </si>
  <si>
    <t>904267</t>
  </si>
  <si>
    <t>MIRIAM HAZEL RODRIGUEZ LOPEZ</t>
  </si>
  <si>
    <t>904333</t>
  </si>
  <si>
    <t>OLGA DANIA LOPEZ GUZMAN</t>
  </si>
  <si>
    <t>904432</t>
  </si>
  <si>
    <t>NORMA DIAZ NAVAR</t>
  </si>
  <si>
    <t>904758</t>
  </si>
  <si>
    <t>ILEANA YEN PIÑA</t>
  </si>
  <si>
    <t>904777</t>
  </si>
  <si>
    <t>LEONARDO MARTIN LOMBAR</t>
  </si>
  <si>
    <t>904864</t>
  </si>
  <si>
    <t>CARLOS ARTURO SILVA SOTO</t>
  </si>
  <si>
    <t>905095</t>
  </si>
  <si>
    <t>JORGE ENRIQUE BRACAMONTES GRAJEDA</t>
  </si>
  <si>
    <t>905097</t>
  </si>
  <si>
    <t>FELIPE DE JESUS MARTINEZ RODARTE</t>
  </si>
  <si>
    <t>905174</t>
  </si>
  <si>
    <t>ARIANA VAZQUEZ GARCIA</t>
  </si>
  <si>
    <t>905245</t>
  </si>
  <si>
    <t>MARCELO BARRAZA SALAS</t>
  </si>
  <si>
    <t>905549</t>
  </si>
  <si>
    <t>FERNANDO DE JESUS ROMAN QUIÑONES</t>
  </si>
  <si>
    <t>905754</t>
  </si>
  <si>
    <t>FRANCISCO GUEVARA MARTINEZ</t>
  </si>
  <si>
    <t>906025</t>
  </si>
  <si>
    <t>JANETH GUADALUPE ARENAS SOTO</t>
  </si>
  <si>
    <t>906285</t>
  </si>
  <si>
    <t>GABRIELA GUADALUPE VALLES SANTILLAN</t>
  </si>
  <si>
    <t>906336</t>
  </si>
  <si>
    <t>MA. DE JESUS URRUTIA OLIVAREZ</t>
  </si>
  <si>
    <t>906508</t>
  </si>
  <si>
    <t>JESSICA YOCASTE CASTAÑEDA GALVAN</t>
  </si>
  <si>
    <t>907312</t>
  </si>
  <si>
    <t>EDDER GERMAN PREZA BARRAGAN</t>
  </si>
  <si>
    <t>907648</t>
  </si>
  <si>
    <t>IOVANNI FERNANDEZ SANCHEZ</t>
  </si>
  <si>
    <t>908085</t>
  </si>
  <si>
    <t>AIDE ELIZABETH RUIZ PEREZ</t>
  </si>
  <si>
    <t>908096</t>
  </si>
  <si>
    <t>OCTAVIO ALFREDO ZALDIVAR AVILA</t>
  </si>
  <si>
    <t>908176</t>
  </si>
  <si>
    <t>GERARDO CABRERA NORIEGA</t>
  </si>
  <si>
    <t>908525</t>
  </si>
  <si>
    <t>CLAUDIA ESTEFANIA NAVARRO MUÑOZ</t>
  </si>
  <si>
    <t>908534</t>
  </si>
  <si>
    <t>JOSE RICARDO BENAVENTE GARCIA</t>
  </si>
  <si>
    <t>909007</t>
  </si>
  <si>
    <t>HORACIO ALEJANDRO GONZALEZ SANCHEZ</t>
  </si>
  <si>
    <t>909608</t>
  </si>
  <si>
    <t>GERARDO EMIR RIOS DELGADO</t>
  </si>
  <si>
    <t>909681</t>
  </si>
  <si>
    <t>JAVIER MISAEL DIAZ NAJERA</t>
  </si>
  <si>
    <t>909821</t>
  </si>
  <si>
    <t>MANUEL CAMPOS ARREOLA</t>
  </si>
  <si>
    <t>909851</t>
  </si>
  <si>
    <t>ALEJANDRO VAZQUEZ AMPARAN</t>
  </si>
  <si>
    <t>910029</t>
  </si>
  <si>
    <t>ANA OTILIA VAZQUEZ VAZQUEZ</t>
  </si>
  <si>
    <t>910126</t>
  </si>
  <si>
    <t>LILIANA AURORA TABARES SANCHEZ</t>
  </si>
  <si>
    <t>910194</t>
  </si>
  <si>
    <t>MARIA JOSE AVIÑA GONZALEZ</t>
  </si>
  <si>
    <t>910261</t>
  </si>
  <si>
    <t>LUIS FERNANDO MORAN GONZALEZ</t>
  </si>
  <si>
    <t>910268</t>
  </si>
  <si>
    <t>ALFREDO CARRILLO MARTINEZ</t>
  </si>
  <si>
    <t>910375</t>
  </si>
  <si>
    <t>JONATAN SANCHEZ TORRES</t>
  </si>
  <si>
    <t>9354</t>
  </si>
  <si>
    <t>FERNANDO ESAU HERRERA AVITIA</t>
  </si>
  <si>
    <t>A1017944</t>
  </si>
  <si>
    <t>EVA PIZZOLATO</t>
  </si>
  <si>
    <t>A1028356</t>
  </si>
  <si>
    <t>ALONDRA JACQUELINE TORRES SANCHEZ</t>
  </si>
  <si>
    <t>A1032565</t>
  </si>
  <si>
    <t>LESLIE MARINA BARBOSA RICARIO</t>
  </si>
  <si>
    <t>A1033402</t>
  </si>
  <si>
    <t>EDGAR ARMANDO SOLIS RIOS</t>
  </si>
  <si>
    <t>A1036060</t>
  </si>
  <si>
    <t>MARIEL CAROLINA MERCADO MARTINEZ</t>
  </si>
  <si>
    <t>A1036234</t>
  </si>
  <si>
    <t>CONSOLACION NAVARRO MENDIA</t>
  </si>
  <si>
    <t>A1036235</t>
  </si>
  <si>
    <t>MARIA DE LOURDES NUNEZ FLORES</t>
  </si>
  <si>
    <t>A1036246</t>
  </si>
  <si>
    <t>AMANDA GUADALUPE SALDANA GARCIA</t>
  </si>
  <si>
    <t>A1036928</t>
  </si>
  <si>
    <t>A1037964</t>
  </si>
  <si>
    <t>DIANA GABRIELA CORDERO TORRES</t>
  </si>
  <si>
    <t>A1039305</t>
  </si>
  <si>
    <t>JAQUELINE YAJAIRA CONDE NORIEGA</t>
  </si>
  <si>
    <t>A1039413</t>
  </si>
  <si>
    <t>ROSSANA MARIA GRANADOS SOSA</t>
  </si>
  <si>
    <t>A1040010</t>
  </si>
  <si>
    <t>YESSENIA ABIGAIL ALMEIDA ARJON</t>
  </si>
  <si>
    <t>A1040973</t>
  </si>
  <si>
    <t>KARLA JAZMIN CABRAL RIOS</t>
  </si>
  <si>
    <t>A1041255</t>
  </si>
  <si>
    <t>MANUELA CASTRELLON SIMENTAL</t>
  </si>
  <si>
    <t>A1043123</t>
  </si>
  <si>
    <t>DENISSE GUADALUPE TEJADA SAENZ</t>
  </si>
  <si>
    <t>A1044871</t>
  </si>
  <si>
    <t>ROSA MARIA ROCHA SANCHEZ</t>
  </si>
  <si>
    <t>A1049232</t>
  </si>
  <si>
    <t>HERIBERTO DE JESUS MALDONADO QUINONES</t>
  </si>
  <si>
    <t>A1055314</t>
  </si>
  <si>
    <t>FERNANDO ENRIQUE GALVAN VALLES</t>
  </si>
  <si>
    <t>A1060817</t>
  </si>
  <si>
    <t>GERARDO ALBERTO ORTEGA LUJAN</t>
  </si>
  <si>
    <t>A1062691</t>
  </si>
  <si>
    <t>DANIELA LOPEZ MANCHA</t>
  </si>
  <si>
    <t>A1064858</t>
  </si>
  <si>
    <t>XOCHITL GUADALUPE ALVA HINOJOSA</t>
  </si>
  <si>
    <t>A1074716</t>
  </si>
  <si>
    <t>PAOLA VAZQUEZ MOLINA</t>
  </si>
  <si>
    <t>A1081604</t>
  </si>
  <si>
    <t>JOSE LUIS SALAZAR PEREZ</t>
  </si>
  <si>
    <t>AL51148</t>
  </si>
  <si>
    <t>ALONDRA SARAHI CHAIDEZ AVILA</t>
  </si>
  <si>
    <t>AL53756</t>
  </si>
  <si>
    <t>LUIS GERARDO ESPINOZA BARAJAS</t>
  </si>
  <si>
    <t>AL66592</t>
  </si>
  <si>
    <t>MIRIAM ANDREA CASTRO PUENTE</t>
  </si>
  <si>
    <t>32200028</t>
  </si>
  <si>
    <t>RESULTADO DEL EJERCICIO 2018</t>
  </si>
  <si>
    <t>42231703</t>
  </si>
  <si>
    <t>CONVENIO. MADRES SOLTERAS</t>
  </si>
  <si>
    <t>42232702</t>
  </si>
  <si>
    <t>UJED-COCYTED VULNERABILIDAD CLIMATICA AC244</t>
  </si>
  <si>
    <t>42232705</t>
  </si>
  <si>
    <t>UJED-COCYTED SIMPCOPLAN AC 244</t>
  </si>
  <si>
    <t>42232706</t>
  </si>
  <si>
    <t>UJED-COCYTED PULPA DE MINERALES AC 244</t>
  </si>
  <si>
    <t>42232707</t>
  </si>
  <si>
    <t>UJED-COCYTED MAPAS DE ARSENICO Y PLOMO AC244</t>
  </si>
  <si>
    <t>42232708</t>
  </si>
  <si>
    <t>UJED-COCYCTED VIRUS DE LA HEPATITIS E AC 244</t>
  </si>
  <si>
    <t>42232709</t>
  </si>
  <si>
    <t>UJED-COCYTED ENVEJECIMIENTO, GENERO Y CUIDADOS AC 244</t>
  </si>
  <si>
    <t>42232712</t>
  </si>
  <si>
    <t>UJED-COCYTED ESTUDIO DE BIOMARCADORES AC 244</t>
  </si>
  <si>
    <t>51132201</t>
  </si>
  <si>
    <t>PRIMA VACACIONAL PERSONAL ADMINISTRATIVO</t>
  </si>
  <si>
    <t>51132203</t>
  </si>
  <si>
    <t>GRATIFICACION ANUAL PERSONAL ADMIVO</t>
  </si>
  <si>
    <t>51132400</t>
  </si>
  <si>
    <t>51132401</t>
  </si>
  <si>
    <t>PRIMA VACACIONAL       PERSONAL CONFIANZA</t>
  </si>
  <si>
    <t>51132402</t>
  </si>
  <si>
    <t>GRATIFICACION ANUAL  PERSONAL CONFIANZA</t>
  </si>
  <si>
    <t>51153000</t>
  </si>
  <si>
    <t>PRESTACIONES Y HABERES DE RETIRO</t>
  </si>
  <si>
    <t>51153001</t>
  </si>
  <si>
    <t>DEMANDAS LABORALES</t>
  </si>
  <si>
    <t>51154207</t>
  </si>
  <si>
    <t>VESTUARIO GRUPOS ARTISTICOS</t>
  </si>
  <si>
    <t>51154301</t>
  </si>
  <si>
    <t>AYUDA DE JUGUETES ADMIVOS</t>
  </si>
  <si>
    <t>51154501</t>
  </si>
  <si>
    <t>AYUDA DE JUGUETES MANDOS MEDIOS</t>
  </si>
  <si>
    <t>51154605</t>
  </si>
  <si>
    <t>AYUDA PARA LENTES MANDOS MEDIOS</t>
  </si>
  <si>
    <t>51154701</t>
  </si>
  <si>
    <t>AYUDA DE JUGUETES CONFIANZA</t>
  </si>
  <si>
    <t>51236000</t>
  </si>
  <si>
    <t>PRODUCTOS METALICOS Y A BASE DE MINERALES NO METALICOS ADQUI</t>
  </si>
  <si>
    <t>51293006</t>
  </si>
  <si>
    <t>REF Y ACCS DE EQUIPO DE OFICINA</t>
  </si>
  <si>
    <t>51297000</t>
  </si>
  <si>
    <t>REFACCIONES Y ACCESORIOS MENORES DE EQUIPO DE DEFENSA Y SEGU</t>
  </si>
  <si>
    <t>51326000</t>
  </si>
  <si>
    <t>ARRENDAMIENTO DE MAQUINARIA, OTROS EQUIPOS Y HERRAMIENTAS</t>
  </si>
  <si>
    <t>51337000</t>
  </si>
  <si>
    <t>SERVICIOS DE PROTECCION Y SEGURIDAD</t>
  </si>
  <si>
    <t>51344007</t>
  </si>
  <si>
    <t>SEGUROS DE GASTOS MEDICOS MAYORES</t>
  </si>
  <si>
    <t>51364000</t>
  </si>
  <si>
    <t>SERVICIOS DE REVELADO DE FOTOGRAFIAS</t>
  </si>
  <si>
    <t>51375005</t>
  </si>
  <si>
    <t>VIATICOS PARA SINDICATOS</t>
  </si>
  <si>
    <t>51392010</t>
  </si>
  <si>
    <t>0.2% INSPECCIÓN Y VIGILANCIA</t>
  </si>
  <si>
    <t>51393000</t>
  </si>
  <si>
    <t>IMPUESTOS Y DERECHOS DE IMPORTACIÓN</t>
  </si>
  <si>
    <t>51393001</t>
  </si>
  <si>
    <t>IMPUESTO DE IMPORTACIONES</t>
  </si>
  <si>
    <t>51395002</t>
  </si>
  <si>
    <t>RECARGOS Y ACTUALIZACIONES ISSSTE</t>
  </si>
  <si>
    <t>Carrocerias y Remolques</t>
  </si>
  <si>
    <t>Bienes Muebles e Inmuebles adquiridos y/o capitalizados a Diciembre de 2018</t>
  </si>
  <si>
    <t>Cuenta Pública a Diciembre 2018</t>
  </si>
  <si>
    <t>MODULO DE BUTACAS PARA 3 PERSONAS</t>
  </si>
  <si>
    <t>ARCHIVERO DE MADERA COLOR CAFE DE 3 GAVETAS_x000D_</t>
  </si>
  <si>
    <t>SILLON EJECUTIVO CON DESCANSABRAZOS TAPIZ TELA NEG</t>
  </si>
  <si>
    <t>BALANZA ANALITICA DE 210 GR._x000D_</t>
  </si>
  <si>
    <t>SILLON EJECUTIVO TAPIZADO EN VINIL COLOR NEGRO</t>
  </si>
  <si>
    <t>MONITOR LCD DE 21.5" COLOR_x000D_</t>
  </si>
  <si>
    <t>MONITOR LCD DE 18.5" COLOR NEGRO_x000D_</t>
  </si>
  <si>
    <t>MONITOR LCD DE 18." COLOR NEGRO_x000D_</t>
  </si>
  <si>
    <t>DISCO DURO EXTERNO DE 2 TB_x000D_</t>
  </si>
  <si>
    <t>PIZARRON POLYVISION TS620._x000D_</t>
  </si>
  <si>
    <t>TRITURADORA DE PAPEL COLOR NEGRO_x000D_</t>
  </si>
  <si>
    <t>PIANO ACUSTICO VERTICAL COLOR NEGRO._x000D_</t>
  </si>
  <si>
    <t>DISCO DURO EXTERNO DE 2 TB._x000D_</t>
  </si>
  <si>
    <t>COMPUTADORA ACER AIO AZS600-*MD37,  PROCESADOR</t>
  </si>
  <si>
    <t>SCANNER HP 5590._x000D_</t>
  </si>
  <si>
    <t>ESCALERA CONVERTIBLE EN COLOR GRIS_x000D_</t>
  </si>
  <si>
    <t>MULTIFUNCIONAL EPSON L555 USB 12000/PAG WI-FI_x000D_</t>
  </si>
  <si>
    <t>PROYECTOR EPSON POWERLITE 1960 4000 LUME _x000D_XGA V1</t>
  </si>
  <si>
    <t>BOMBA DE VACIO_x000D_</t>
  </si>
  <si>
    <t>SWITCH CISCO B02MCA1212 DE 24 PUERTOS._x000D_</t>
  </si>
  <si>
    <t>MONITOR LED DE 20" NEGRO_x000D_</t>
  </si>
  <si>
    <t>MONITOR PLANO DE 18.5", COLOR NEGRO_x000D_</t>
  </si>
  <si>
    <t>MONITOR PLANO DE 18.5", COLOR NEGRO._x000D_</t>
  </si>
  <si>
    <t>EXHIBIDOR DE CRISTAL_x000D_</t>
  </si>
  <si>
    <t>PIANO YAMAHA EN COLOR NEGRO, INCLUYE BANCO._x000D_</t>
  </si>
  <si>
    <t>MALETIN VETERINARIO_x000D_</t>
  </si>
  <si>
    <t>HORNO DE SECADO /ESTERILIZADO_x000D_</t>
  </si>
  <si>
    <t>VIDEOPROYECTOR NEGRO CON CONTROL REMOTO_x000D_</t>
  </si>
  <si>
    <t>LAPTOP INSPIRON 15R DE 15.6" WINDOWS 8._x000D_</t>
  </si>
  <si>
    <t>SECADORA CON CAPACIDAD DE 15 KILOGRAMOS_x000D_ PANEL DE</t>
  </si>
  <si>
    <t>ESCRITORIO FABRICADO EN MELAMINA_x000D_</t>
  </si>
  <si>
    <t>MONITOR LED DE 23.6" EN COLOR NEGRO._x000D_</t>
  </si>
  <si>
    <t>MONITOR LED ACER, VGA VESA NEGRO 3WTY BB 19.5" _x000D_</t>
  </si>
  <si>
    <t>CPU, COMPUTADORA PROCESADOR INTEL CORE 13 3.3 MHZ,</t>
  </si>
  <si>
    <t>PULSOMETRO POLAR M400 NEGRO HR_x000D_</t>
  </si>
  <si>
    <t>TRITURADORA DE PAPEL</t>
  </si>
  <si>
    <t>EQUIPO DE COMPUTO_x000D_</t>
  </si>
  <si>
    <t>PANTALLA.</t>
  </si>
  <si>
    <t>THINCENTRE AIO EDGE 73Z20" 4GB, DD500_x000D_ 5 THINCENTR</t>
  </si>
  <si>
    <t>THINCENTRE AIO EDGE 73Z20" 4GB, DD5005 5 THINCENT</t>
  </si>
  <si>
    <t>1 IMPRESORA  HP LASERJET PRO M176N COLOR $ 5,999.9</t>
  </si>
  <si>
    <t>PANTALLAS PLANA DE 492 LEDSS 49LFS100_x000D_ MARCA LG</t>
  </si>
  <si>
    <t>MODELO PARA PROTEINA_x000D_</t>
  </si>
  <si>
    <t>EQUIPO DE LABORATORIO._x000D_ PROVEEDOR ANA MARIA ALVARE</t>
  </si>
  <si>
    <t>CAMARA NIKON D5100 CON LENTE DE 18-55mm INCLUYE LE</t>
  </si>
  <si>
    <t>ENFRIADOR DE AGUA MCA P_x000D_</t>
  </si>
  <si>
    <t>MESA DE  EXPLORACION UNIVER. SALUDABLE SE</t>
  </si>
  <si>
    <t>REVOLVEDORA MOTOR ELECTRICO_x000D_</t>
  </si>
  <si>
    <t>MANDIL DED PLOMO FLEXIBLE_x000D_</t>
  </si>
  <si>
    <t>FRIGOBAR WHIRPOOL 5P3_x000D_</t>
  </si>
  <si>
    <t>SILLA MOVIL CON DESCANSA BRAZOS DE PLASTICO RIGIDO</t>
  </si>
  <si>
    <t>KIT ULTRASONIDO PORTATIL CON BATERIAS DE 10.8 V_x000D_</t>
  </si>
  <si>
    <t>BALANZA ANALITICA DE 300 GR. VE 303_x000D_</t>
  </si>
  <si>
    <t>DISCO DURO DE ESCRITODIRECCION GENENRAL INVENTARIO</t>
  </si>
  <si>
    <t>SERVIDORE DELL POWEREDGE, INTEL XEON E5</t>
  </si>
  <si>
    <t>ESTACIION DE SOLDAR Y AIRE CALIENTE YIHUA 8786</t>
  </si>
  <si>
    <t>COMPUTADORA INTEL DUAL CORE 4GB 1TB_x000D_</t>
  </si>
  <si>
    <t>SUMINISTRO E INSTALCION DE MINISPLIT COLOR BLANCO,</t>
  </si>
  <si>
    <t>DESBROXADORA FS-120 CPN CUCHIL_x000D_</t>
  </si>
  <si>
    <t>MAMPARAS</t>
  </si>
  <si>
    <t>MEZCLADORA</t>
  </si>
  <si>
    <t>RADIO MAG-ONE8 UHF EN COLOR NEGRO_x000D_</t>
  </si>
  <si>
    <t>ESCRITORIO DE MADERA COLOR GRIS_x000D_</t>
  </si>
  <si>
    <t>SUMINISTRO, INSTALACION Y PUESTA DE ELEVADOR, CON</t>
  </si>
  <si>
    <t>GIMNASIO AIRE LIB,MUSICA (30% RESTANTE)</t>
  </si>
  <si>
    <t>POTRO,REMO,PRENSA DE ESPALDA,ESCALADORA</t>
  </si>
  <si>
    <t>FINIQUITO POTRO,REMO,PRENSA,ESCALADORA,Y ANCLAS</t>
  </si>
  <si>
    <t>SISTEMA DE ACCESO FACULTAD, DOS PLUMAS CON CHECAD</t>
  </si>
  <si>
    <t>REFRIGERADOR DAEWOO DFR-25210GBDA DE 9 PIES CUBICO</t>
  </si>
  <si>
    <t>ESPIROMETRO MICRO LOOP II C/SOFTWARE, INCLUYE 2 AD</t>
  </si>
  <si>
    <t>LAPTOP HP PROBOOK 440 G5_x000D_</t>
  </si>
  <si>
    <t>VEHICULO CAMIONETA PICK UP TACOMA COLOR AZUL</t>
  </si>
  <si>
    <t>MEDIDOR DE PH HANNA HI-5221-1 CON PANTALLA LCD A C</t>
  </si>
  <si>
    <t>MEDIDOR DE SOBREMESA HANNA HI2550-1, MEDIDOR DE DO</t>
  </si>
  <si>
    <t>MICROSCOPIO TRIOCULAR AMSCOPE-T400A CON CAMARA VER</t>
  </si>
  <si>
    <t>MICROSCOPIO TRIOCULAR AMSCOPE-T400B CON CAMARA VER</t>
  </si>
  <si>
    <t>BAÐO ULTRASONICO BRANSON CPX1800H CON CALENTAMIENT</t>
  </si>
  <si>
    <t>COMPUTADORA ENSAMBLADA CORE I5-7400, 8GBDE RAM, 2T</t>
  </si>
  <si>
    <t>COMPUTADORA AIO HP PAVILION 24-R007 8GB RAM, 1TB D</t>
  </si>
  <si>
    <t>CONSOLA DE XBOX ONE S, BLANCO, 500 GB MEMORIA, INC</t>
  </si>
  <si>
    <t>LAPTOP LENOVO IDEAPAD 33015AST</t>
  </si>
  <si>
    <t>IMAC CON PANTALLA RETINA 5K 27"</t>
  </si>
  <si>
    <t>SCANER KODAK SCANMATE I1150  EN COLOR NEGRO/GRIS</t>
  </si>
  <si>
    <t>EST PORTATIL INTEL CORE I5 MEM 8GB DD 1T,  EN COLO</t>
  </si>
  <si>
    <t>COMPUTADORA AIO HP 20-C408IA, CORE I3, RAM DE 4GB,</t>
  </si>
  <si>
    <t>COMPUTADORA ENSAMBLADA CORE I5-7400, 8GB DE RAM, 1</t>
  </si>
  <si>
    <t>MICROSCOPIO LABOMED  LX400 TRIOCULAR, CON SISTEMA</t>
  </si>
  <si>
    <t>BOMBA INFUSION IDENV7P VETERINARIO, DE PLASTICO EN</t>
  </si>
  <si>
    <t>BOMBA INFUSION IDENV7P VETERINARIO, EN PLASTICO CO</t>
  </si>
  <si>
    <t>CPU ACTECK 8GB RAM DD2TB DVD WRITER W10H ENSAMBLAD</t>
  </si>
  <si>
    <t>SONIFIER SFX250/SFX550 CELL DISRUPTORS</t>
  </si>
  <si>
    <t>LAPTOP DELL XPS 13 9370, CORE I7-8550U 16GB RAM, 1</t>
  </si>
  <si>
    <t>CAMARA FOTOGRAFICA DIGITAL REFLEX CANON EOS REBEL</t>
  </si>
  <si>
    <t>DELL INSPIRON  D.D. 1TB, 8G RAM</t>
  </si>
  <si>
    <t>ESCARIADOR ULTRASONICO DTE D7 LED</t>
  </si>
  <si>
    <t>MEDIDOR DE PRESION ARTERIAL SUNTECH VET25, MONITOR</t>
  </si>
  <si>
    <t>BOMBA DE VACIO LUBRICADA FELISA FE1500L 1/4HP, 350</t>
  </si>
  <si>
    <t>OTOSCOPIO OFTALMOSCOPIO TELE VIEW TV-200, CON SENS</t>
  </si>
  <si>
    <t>IMAC 21.5" INTEL CORE I5 DUAL CORE 7A GENERACION</t>
  </si>
  <si>
    <t>MOBILIARIO ARMAZON PARA BASE DE LAVADO DE TRASTES</t>
  </si>
  <si>
    <t>MACBOOK PRO 13" GRIS ESPACIAL, PROCESADOR INTEL CO</t>
  </si>
  <si>
    <t>VEHICULO TRAVERSE COLOR GRIS GRAFITO METALICO, TAP</t>
  </si>
  <si>
    <t>KIT 2 LAMPARAS YONGNUO YN600 LED</t>
  </si>
  <si>
    <t>APARATO PARA HACER ABDOMINALES, DE METAL EN COLOR</t>
  </si>
  <si>
    <t>LAPTOP DELL COREI7,8TA GEN 2TB COLOR PLATA</t>
  </si>
  <si>
    <t>PORTATIL LENOVO IDEA 310-14ISK COLOR PLATA</t>
  </si>
  <si>
    <t>EQUIPO DE COMPUTO DE ESCRITORIO</t>
  </si>
  <si>
    <t>IMAC MMQA2E/A 21.5" CORE I5, 8GB DE RAM, 1TB DISCO</t>
  </si>
  <si>
    <t>COMPLEMENTO BOMBA DE VACIO FELISA FE1500</t>
  </si>
  <si>
    <t>PODIUM NIBO 003 AIO24" ECS COREI3 4GB</t>
  </si>
  <si>
    <t>PC ILTRA CORE I3-7100 INTEL 67</t>
  </si>
  <si>
    <t>DRON DJI PHANTOM 4 ADVANCED, EN COLOR BLANCO, CON</t>
  </si>
  <si>
    <t>COMPUTADORA HP AIO-C023LA 21.5 AMDA94GB</t>
  </si>
  <si>
    <t>COMPUTADORA AIO LENOVO 520-22AST 21.5#</t>
  </si>
  <si>
    <t>COMPLEMENTO PC AIO LENOVO 520-22AST 21.5</t>
  </si>
  <si>
    <t>HP PAVILION AIO 24-R110LA COREI5 8400T</t>
  </si>
  <si>
    <t>LAPTOP HP 250 G6 CORE I3 6006U 2.0 GHZ 8</t>
  </si>
  <si>
    <t>LAPTOP 2 EN1 ACER SP513 52N CI5-8250U 8G</t>
  </si>
  <si>
    <t>LAPTOP 2 EN 1 DELL I5378-I3T41 4GB 1TB</t>
  </si>
  <si>
    <t>COMPUTADORA 4GB 1TB HDD+60GB SSD MONIT19</t>
  </si>
  <si>
    <t>DISPLAY PARA PROYECTO UNIVERSIDAD SALUDA</t>
  </si>
  <si>
    <t>LAPTOP HP 4GB RAM 1TB</t>
  </si>
  <si>
    <t>REMOLQUE</t>
  </si>
  <si>
    <t>VIDEOPROYECTOR</t>
  </si>
  <si>
    <t>LAPTOP INSPIRON DELL 15 3567 CORE I3 8GB DE RAM,</t>
  </si>
  <si>
    <t>TRANSPORTADOR HAGLOF</t>
  </si>
  <si>
    <t>GPS GARMIN RINO</t>
  </si>
  <si>
    <t>CONGELADOR MARCA TORREY</t>
  </si>
  <si>
    <t>SWITCH CISCO GIGABIT SG220-50 48 PTOS ET</t>
  </si>
  <si>
    <t>VIDEO PROYECTOR ACER ESSENTIALS DLP 3D R</t>
  </si>
  <si>
    <t>ESCRITORIO CON ARCHIVERO EN 32MM</t>
  </si>
  <si>
    <t>RECEPCION EN L DOBLE CAJONERA EN 32MM</t>
  </si>
  <si>
    <t>COPIADORA</t>
  </si>
  <si>
    <t>COMPUTADORA AIO DELL INSP 3477 CI7 12GB</t>
  </si>
  <si>
    <t>DESBROZADORA STHIL MOD. FS-120</t>
  </si>
  <si>
    <t>KIT EXTENS. HDMI SOBRE POERLINE</t>
  </si>
  <si>
    <t>KIT EXTENSOR HDMI X CABLE UTP/5/5E/6/EP</t>
  </si>
  <si>
    <t>COMPUTADORA PROC. CORE I3-600 3.7 GHZ</t>
  </si>
  <si>
    <t>COPIADORA SPRINT A4 SLM2835DW XPRES</t>
  </si>
  <si>
    <t>COMPL.DE PAGO DEL CAJERO DE COBRO ADQ.PIFIDIR 2015</t>
  </si>
  <si>
    <t>LAPTOP HP 4GB RAM 1TB DD</t>
  </si>
  <si>
    <t>PANTALLA LG 55" UK6250PUB LCD LED SMART TV4K, COLO</t>
  </si>
  <si>
    <t>VIDEOPROYECTOR EPSON S39 3300 LUMENES 3LCD, ENTRAD</t>
  </si>
  <si>
    <t>MICROCENTRIFUGA REFRIG ROTOR ANG 18T LAB</t>
  </si>
  <si>
    <t>AGITADOR OSCILAT SCIENTIFIC P/12 TUBOS</t>
  </si>
  <si>
    <t>PARRILA D CALENTAC C/AGIT CIMAREC-THERMO</t>
  </si>
  <si>
    <t>UNIDAD DE MEDIDA INERCIAL</t>
  </si>
  <si>
    <t>COMPUTADORA AIO LENOVO 520-22AST 21.5 8G</t>
  </si>
  <si>
    <t>PRENSA HIDRAULICA MANUAL</t>
  </si>
  <si>
    <t>SILLA  CAJERA</t>
  </si>
  <si>
    <t>CONGELADOR (EQUIPO)</t>
  </si>
  <si>
    <t>MACBOOK</t>
  </si>
  <si>
    <t>SUBE Y BAJA SENCILLO DUPARK</t>
  </si>
  <si>
    <t>VIDEOPROYECTOR EPSON W05</t>
  </si>
  <si>
    <t>MULTIFUNCIONAL HP PRO 377 LASER, PUERTO USB, WIFI,</t>
  </si>
  <si>
    <t>CENTRIFUGA REFRIGERADA CON ROTOR 24X2 ML</t>
  </si>
  <si>
    <t>TRITURADORA FELLOWES PS-79CI</t>
  </si>
  <si>
    <t>BAÐO SECO ( MINI DRY)</t>
  </si>
  <si>
    <t>MICROSCOPIO BINOCULAR BIOLOGICO LUZEREN</t>
  </si>
  <si>
    <t>ELECTROEYACULADOR ELECTROJAC 6 COMPLETO</t>
  </si>
  <si>
    <t>AGITADOR VORTEX</t>
  </si>
  <si>
    <t>LABNET ENDURO</t>
  </si>
  <si>
    <t>COMPUTADORA HP AIO 22-C023LA AMD A9-9425</t>
  </si>
  <si>
    <t>CAMARA</t>
  </si>
  <si>
    <t>MINISPLIT INVERTER 220</t>
  </si>
  <si>
    <t>PIANO ELECT DIGITAL YAMAHA P-115B</t>
  </si>
  <si>
    <t>PIANO VERTICAL YAMAHA JU-109-PE</t>
  </si>
  <si>
    <t>CONTABAJO DE ESTUDIO AMADEUS  3/4 P</t>
  </si>
  <si>
    <t>VIDEOPROYECTOR EPSON POWERLITE X41</t>
  </si>
  <si>
    <t>AIRE MARCA RHEEM F/C PORTATIL 110V</t>
  </si>
  <si>
    <t>CELLO  LAMINADO MATE C/AFINADORES AMADEU</t>
  </si>
  <si>
    <t>ESCRITORIO TIPO BALA CON CREDENZA</t>
  </si>
  <si>
    <t>LIBRERO/ESTANTE METALICO DOBLE PERFIL 2.</t>
  </si>
  <si>
    <t>SALA ISABELLA CHOCOLATE</t>
  </si>
  <si>
    <t>MICROSCOPIO TRIOCULAR COMP AMSCOPE T400</t>
  </si>
  <si>
    <t>SISTEMA VIDEOCONFERENCIA CAM LOGITECH</t>
  </si>
  <si>
    <t>SUMIN. E INST. ELEVADOR DISCAPACITACITAD</t>
  </si>
  <si>
    <t>ULTRASONIDO TERAPEUTICO DE 1MHZ</t>
  </si>
  <si>
    <t>COMPLEMENTO ULTRASONIDO TERAPEUTICO</t>
  </si>
  <si>
    <t>BAÐO MARIA MODELO KD-P MARCACA KEDEE, CON PANTALLA</t>
  </si>
  <si>
    <t>50% REST BAÐO MARIA MOD KD-P MCA KEDEE</t>
  </si>
  <si>
    <t>BARRA OLIMPICA Y JUEGO DE DISCOS DE 20, 15, 10, 5</t>
  </si>
  <si>
    <t>SET DE MANCUERNAS EN PAR DE 3, 5, 7, 10, 13, 15, 2</t>
  </si>
  <si>
    <t>BASCULA OMRON</t>
  </si>
  <si>
    <t>COMPL LAPTOP ACER TRAVELMATE 14" CI3 4GB</t>
  </si>
  <si>
    <t>LAPTOP ACER TRAVELMATE 14" CI3 4GB 1TB</t>
  </si>
  <si>
    <t>COL-ELITE-FFAP-30M-.25-.25MM</t>
  </si>
  <si>
    <t>SOPHOS AP 55C ACCESS POINT</t>
  </si>
  <si>
    <t>BIX3 TRAINER/FPV EPO</t>
  </si>
  <si>
    <t>3 TUBO CUADRADO FIBRA CARBONO</t>
  </si>
  <si>
    <t>4 TURNIGY NANO-TECH 2200MAH 3S</t>
  </si>
  <si>
    <t>11 HELICES ELECTRICAS ASPAS</t>
  </si>
  <si>
    <t>DURAFLY T-28 TROJAN</t>
  </si>
  <si>
    <t>SAX ALTO YAMAHA YAS26 C/ESTUCHE, BOQUILL</t>
  </si>
  <si>
    <t>MULTIFUNCIONAL XEROX WORKCENTER 3225</t>
  </si>
  <si>
    <t>COMPL COMPUT AIO LENOVO 520-22AST 21.5 1</t>
  </si>
  <si>
    <t>COMPUT AIO LENOVO 520-22AST 21.5 1TB 8GB</t>
  </si>
  <si>
    <t>ABRE BOCA OPTIMUM OB_OPT PARA EQUINO</t>
  </si>
  <si>
    <t>PLATINA AMPLIA P/CABALLO DENTIVANO</t>
  </si>
  <si>
    <t>VIDEOPROYECTOR ACER SVGA 3600 LUM</t>
  </si>
  <si>
    <t>BESELER PRINTMAKER 67</t>
  </si>
  <si>
    <t>LAPTOP HP240 G6 CI5 14" 8GB 1TB DD, EN COLOR GRIS</t>
  </si>
  <si>
    <t>LAPTOP HP240 G6 CI5 14" 8GB C/BOC, EN COLOR GRIS O</t>
  </si>
  <si>
    <t>COMPUTADORA AIO LENOVO IC 520-22AST 21.5</t>
  </si>
  <si>
    <t>COMPUTADORA AIO LENOVO IC520-22AST 21.5"</t>
  </si>
  <si>
    <t>SISTEMA MINI SPLIT MIRAGE</t>
  </si>
  <si>
    <t>AGITADOR DE PIPETAS MCA ICB 2 MODOS OPER</t>
  </si>
  <si>
    <t>LICENCIA FORTALECIMIENTO INTRANET ASP N</t>
  </si>
  <si>
    <t>123500</t>
  </si>
  <si>
    <t>CONSTRUCCIONES EN PROCESO EN BIENES DE DOMINIO PUBLICO</t>
  </si>
  <si>
    <t>12357000</t>
  </si>
  <si>
    <t>INSTALACIONES Y EQUIPAMIENTO EN CONSTRUCCIONES EN PROCESO</t>
  </si>
  <si>
    <t>12362103</t>
  </si>
  <si>
    <t>12362403</t>
  </si>
  <si>
    <t>12362503</t>
  </si>
  <si>
    <t>12362800</t>
  </si>
  <si>
    <t>ADHERIDOS</t>
  </si>
  <si>
    <t>12362803</t>
  </si>
  <si>
    <t>12365000</t>
  </si>
  <si>
    <t>CONSTRUCCION DE VIAS DE COMUNICACION EN PROCESO</t>
  </si>
  <si>
    <t>12366000</t>
  </si>
  <si>
    <t>OTRAS CONSTRUCCIONES DE INGENIERIA CIVIL U OBRA PESADA EN PR</t>
  </si>
  <si>
    <t>12367000</t>
  </si>
  <si>
    <t>12369000</t>
  </si>
  <si>
    <t>TRABAJOS DE ACABADOS EN EDIFICACIOENS Y OTROS TRABAJOS ESPEC1</t>
  </si>
  <si>
    <t>00008280</t>
  </si>
  <si>
    <t>CAMPUS FRANCE EPIC AGENCE COMPTABLE</t>
  </si>
  <si>
    <t>00010019</t>
  </si>
  <si>
    <t>ESPINO LEYVA ANDRES</t>
  </si>
  <si>
    <t>00011564</t>
  </si>
  <si>
    <t>GONZALEZ VILLARREAL MARIA YESENIA</t>
  </si>
  <si>
    <t>00011773</t>
  </si>
  <si>
    <t>MORENO SILVESTRE JOSE ALFREDO</t>
  </si>
  <si>
    <t>100177</t>
  </si>
  <si>
    <t>GILBERTO GAMBOA CANO</t>
  </si>
  <si>
    <t>100178</t>
  </si>
  <si>
    <t>MAYRA CABELLO AMAYA</t>
  </si>
  <si>
    <t>100179</t>
  </si>
  <si>
    <t>100181</t>
  </si>
  <si>
    <t>CARLOS ERNESTO AVIÑA MEDINA</t>
  </si>
  <si>
    <t>100182</t>
  </si>
  <si>
    <t>JOSE ALFREDO MORENO SILVESTRE</t>
  </si>
  <si>
    <t>AL65043</t>
  </si>
  <si>
    <t>VICTOR MANUEL PEREYRA ALBA</t>
  </si>
  <si>
    <t>CTA 450160946</t>
  </si>
  <si>
    <t>439100</t>
  </si>
  <si>
    <t>OTROS INGRESOS DE EJERCICIOS ANTERIORES</t>
  </si>
  <si>
    <t>43911000</t>
  </si>
  <si>
    <t>OTROS INGRESOS EJERCICIOS ANTERIORES FEDERALES</t>
  </si>
  <si>
    <t>43911001</t>
  </si>
  <si>
    <t>OTROS INGRESOS EJERCICIOS ANTERIORES FEDERALES 2013</t>
  </si>
  <si>
    <t>43911002</t>
  </si>
  <si>
    <t>OTROS INGRESOS EJERCICIOS ANTERIORES FEDERALES 2012</t>
  </si>
  <si>
    <t>43912000</t>
  </si>
  <si>
    <t>OTROS INGRESOS EJERCICIOS ANTERIORES ESTATALES</t>
  </si>
  <si>
    <t>43912004</t>
  </si>
  <si>
    <t>OTROS INGRESOS EJERCICIOS ANTERIORES ESTATALES 2012</t>
  </si>
  <si>
    <t>SUMINISTRO E INSTALACION EQUIPO AUDIO.</t>
  </si>
  <si>
    <t>SUMINISTRO Y COLOCACION DE TELON AUDIOV.</t>
  </si>
  <si>
    <t>SOMBRILLAS Y MESAS PICNIC TELA</t>
  </si>
  <si>
    <t>INSTALACION Y COLOCACION ELEVADOR FECA</t>
  </si>
  <si>
    <t>Terrenos</t>
  </si>
  <si>
    <t>S_CUPICH</t>
  </si>
  <si>
    <t>11126024</t>
  </si>
  <si>
    <t>BNMX CTA 7012-2695830 RECURSO EXTRAORDINARIO 2017 N.3 CANCELADA ENERO 2018</t>
  </si>
  <si>
    <t>GRUPO CONSTRUCTOR RIJOARA, S DE RL DE CV</t>
  </si>
  <si>
    <t>21621161</t>
  </si>
  <si>
    <t>FONDO P ELEVAR CALDAD FED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</si>
</sst>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3" formatCode="_-* #,##0.00_-;\-* #,##0.00_-;_-* &quot;-&quot;??_-;_-@_-"/>
    <numFmt numFmtId="164" formatCode="_-* #,##0_-;\-* #,##0_-;_-* &quot;-&quot;??_-;_-@_-"/>
    <numFmt numFmtId="165" formatCode="#,##0_ ;\-#,##0\ "/>
    <numFmt numFmtId="166" formatCode="dd/mm/yyyy\ hh:mm:ss"/>
    <numFmt numFmtId="167" formatCode="\$\ #,##0.00"/>
  </numFmts>
  <fonts count="25">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b/>
      <sz val="11"/>
      <color theme="1"/>
      <name val="Arial"/>
      <family val="2"/>
    </font>
    <font>
      <b/>
      <sz val="10"/>
      <color theme="1"/>
      <name val="Arial"/>
      <family val="2"/>
    </font>
    <font>
      <b/>
      <sz val="11"/>
      <name val="Arial"/>
      <family val="2"/>
    </font>
    <font>
      <b/>
      <sz val="9"/>
      <color theme="1"/>
      <name val="Arial"/>
      <family val="2"/>
    </font>
    <font>
      <sz val="10"/>
      <name val="Arial"/>
      <family val="2"/>
    </font>
    <font>
      <b/>
      <sz val="9"/>
      <name val="Arial"/>
      <family val="2"/>
    </font>
    <font>
      <sz val="9"/>
      <color theme="1"/>
      <name val="Arial"/>
      <family val="2"/>
    </font>
    <font>
      <sz val="9"/>
      <name val="Arial"/>
      <family val="2"/>
    </font>
    <font>
      <b/>
      <sz val="10"/>
      <color theme="0"/>
      <name val="Arial"/>
      <family val="2"/>
    </font>
    <font>
      <sz val="10"/>
      <color theme="1"/>
      <name val="Arial"/>
      <family val="2"/>
    </font>
    <font>
      <b/>
      <sz val="10"/>
      <name val="Arial"/>
      <family val="2"/>
    </font>
    <font>
      <sz val="11"/>
      <color theme="1"/>
      <name val="Arial"/>
      <family val="2"/>
    </font>
    <font>
      <sz val="11"/>
      <color rgb="FF000000"/>
      <name val="Arial"/>
      <family val="2"/>
    </font>
    <font>
      <b/>
      <sz val="14"/>
      <color rgb="FF000000"/>
      <name val="SansSerif"/>
      <family val="2"/>
    </font>
    <font>
      <b/>
      <i/>
      <sz val="12"/>
      <color rgb="FF000000"/>
      <name val="SansSerif"/>
      <family val="2"/>
    </font>
    <font>
      <sz val="10"/>
      <color rgb="FF000000"/>
      <name val="SansSerif"/>
      <family val="2"/>
    </font>
    <font>
      <b/>
      <sz val="10"/>
      <color rgb="FF000000"/>
      <name val="SansSerif"/>
      <family val="2"/>
    </font>
    <font>
      <i/>
      <sz val="10"/>
      <color rgb="FF000000"/>
      <name val="SansSerif"/>
      <family val="2"/>
    </font>
    <font>
      <b/>
      <sz val="9"/>
      <color rgb="FF000000"/>
      <name val="SansSerif"/>
      <family val="2"/>
    </font>
    <font>
      <b/>
      <sz val="8"/>
      <color rgb="FF000000"/>
      <name val="SansSerif"/>
      <family val="2"/>
    </font>
    <font>
      <sz val="8"/>
      <color rgb="FF000000"/>
      <name val="SansSerif"/>
      <family val="2"/>
    </font>
  </fonts>
  <fills count="8">
    <fill>
      <patternFill patternType="none"/>
    </fill>
    <fill>
      <patternFill patternType="gray125"/>
    </fill>
    <fill>
      <patternFill patternType="none"/>
    </fill>
    <fill>
      <patternFill patternType="solid">
        <fgColor theme="0"/>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FFFF"/>
      </patternFill>
    </fill>
    <fill>
      <patternFill patternType="solid">
        <fgColor theme="3" tint="0.59999389629810485"/>
        <bgColor indexed="64"/>
      </patternFill>
    </fill>
  </fills>
  <borders count="10">
    <border>
      <left/>
      <right/>
      <top/>
      <bottom/>
      <diagonal/>
    </border>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rgb="FF000000"/>
      </top>
      <bottom/>
      <diagonal/>
    </border>
  </borders>
  <cellStyleXfs count="11">
    <xf numFmtId="0" fontId="0" fillId="0" borderId="0"/>
    <xf numFmtId="0" fontId="1" fillId="2" borderId="1"/>
    <xf numFmtId="0" fontId="8" fillId="2" borderId="1"/>
    <xf numFmtId="0" fontId="1" fillId="2" borderId="1"/>
    <xf numFmtId="0" fontId="1" fillId="2" borderId="1"/>
    <xf numFmtId="43" fontId="1" fillId="2" borderId="1" applyFont="0" applyFill="0" applyBorder="0" applyAlignment="0" applyProtection="0"/>
    <xf numFmtId="9" fontId="1" fillId="2" borderId="1" applyFont="0" applyFill="0" applyBorder="0" applyAlignment="0" applyProtection="0"/>
    <xf numFmtId="43" fontId="8" fillId="2" borderId="1" applyFont="0" applyFill="0" applyBorder="0" applyAlignment="0" applyProtection="0"/>
    <xf numFmtId="0" fontId="1" fillId="2" borderId="1"/>
    <xf numFmtId="0" fontId="1" fillId="2" borderId="1"/>
    <xf numFmtId="43" fontId="1" fillId="2" borderId="1" applyFont="0" applyFill="0" applyBorder="0" applyAlignment="0" applyProtection="0"/>
  </cellStyleXfs>
  <cellXfs count="162">
    <xf numFmtId="0" fontId="0" fillId="0" borderId="0" xfId="0"/>
    <xf numFmtId="0" fontId="1" fillId="2" borderId="1" xfId="1"/>
    <xf numFmtId="0" fontId="6" fillId="3" borderId="1" xfId="1" applyFont="1" applyFill="1" applyBorder="1" applyAlignment="1" applyProtection="1">
      <alignment horizontal="right"/>
      <protection locked="0"/>
    </xf>
    <xf numFmtId="0" fontId="7" fillId="3" borderId="1" xfId="1" applyFont="1" applyFill="1" applyBorder="1" applyAlignment="1" applyProtection="1">
      <alignment horizontal="centerContinuous"/>
      <protection locked="0"/>
    </xf>
    <xf numFmtId="0" fontId="9" fillId="3" borderId="1" xfId="2" applyFont="1" applyFill="1" applyBorder="1" applyAlignment="1" applyProtection="1">
      <alignment horizontal="centerContinuous"/>
      <protection locked="0"/>
    </xf>
    <xf numFmtId="0" fontId="10" fillId="3" borderId="1" xfId="1" applyFont="1" applyFill="1" applyBorder="1" applyAlignment="1" applyProtection="1">
      <alignment horizontal="center"/>
      <protection locked="0"/>
    </xf>
    <xf numFmtId="0" fontId="11" fillId="3" borderId="1" xfId="2" applyFont="1" applyFill="1" applyBorder="1" applyAlignment="1" applyProtection="1">
      <alignment horizontal="center" vertical="center"/>
      <protection locked="0"/>
    </xf>
    <xf numFmtId="0" fontId="13" fillId="2" borderId="3" xfId="3" applyFont="1" applyFill="1" applyBorder="1" applyAlignment="1">
      <alignment wrapText="1"/>
    </xf>
    <xf numFmtId="0" fontId="13" fillId="2" borderId="3" xfId="4" applyFont="1" applyFill="1" applyBorder="1" applyAlignment="1">
      <alignment wrapText="1"/>
    </xf>
    <xf numFmtId="3" fontId="13" fillId="2" borderId="3" xfId="1" applyNumberFormat="1" applyFont="1" applyBorder="1"/>
    <xf numFmtId="0" fontId="13" fillId="2" borderId="3" xfId="3" quotePrefix="1" applyFont="1" applyFill="1" applyBorder="1" applyAlignment="1">
      <alignment wrapText="1"/>
    </xf>
    <xf numFmtId="4" fontId="13" fillId="2" borderId="3" xfId="1" applyNumberFormat="1" applyFont="1" applyBorder="1"/>
    <xf numFmtId="0" fontId="13" fillId="2" borderId="3" xfId="4" applyFont="1" applyFill="1" applyBorder="1" applyAlignment="1" applyProtection="1">
      <alignment wrapText="1"/>
      <protection locked="0"/>
    </xf>
    <xf numFmtId="0" fontId="5" fillId="2" borderId="3" xfId="3" applyFont="1" applyFill="1" applyBorder="1" applyAlignment="1">
      <alignment wrapText="1"/>
    </xf>
    <xf numFmtId="0" fontId="5" fillId="2" borderId="3" xfId="4" quotePrefix="1" applyFont="1" applyFill="1" applyBorder="1" applyAlignment="1">
      <alignment wrapText="1"/>
    </xf>
    <xf numFmtId="0" fontId="5" fillId="2" borderId="3" xfId="3" quotePrefix="1" applyFont="1" applyFill="1" applyBorder="1" applyAlignment="1">
      <alignment wrapText="1"/>
    </xf>
    <xf numFmtId="0" fontId="13" fillId="2" borderId="3" xfId="1" applyFont="1" applyBorder="1"/>
    <xf numFmtId="3" fontId="5" fillId="2" borderId="3" xfId="1" applyNumberFormat="1" applyFont="1" applyBorder="1"/>
    <xf numFmtId="0" fontId="13" fillId="2" borderId="4" xfId="1" applyFont="1" applyBorder="1"/>
    <xf numFmtId="0" fontId="14" fillId="3" borderId="3" xfId="1" applyFont="1" applyFill="1" applyBorder="1" applyAlignment="1" applyProtection="1">
      <alignment horizontal="left" vertical="top" wrapText="1"/>
      <protection locked="0"/>
    </xf>
    <xf numFmtId="0" fontId="13" fillId="3" borderId="3" xfId="3" applyFont="1" applyFill="1" applyBorder="1" applyAlignment="1">
      <alignment wrapText="1"/>
    </xf>
    <xf numFmtId="0" fontId="13" fillId="3" borderId="3" xfId="4" applyFont="1" applyFill="1" applyBorder="1" applyAlignment="1" applyProtection="1">
      <alignment wrapText="1"/>
      <protection locked="0"/>
    </xf>
    <xf numFmtId="0" fontId="13" fillId="3" borderId="3" xfId="4" applyFont="1" applyFill="1" applyBorder="1" applyAlignment="1">
      <alignment wrapText="1"/>
    </xf>
    <xf numFmtId="0" fontId="5" fillId="2" borderId="3" xfId="1" applyFont="1" applyBorder="1" applyAlignment="1">
      <alignment horizontal="right"/>
    </xf>
    <xf numFmtId="4" fontId="2" fillId="2" borderId="3" xfId="1" applyNumberFormat="1" applyFont="1" applyBorder="1"/>
    <xf numFmtId="3" fontId="2" fillId="2" borderId="3" xfId="1" applyNumberFormat="1" applyFont="1" applyBorder="1"/>
    <xf numFmtId="4" fontId="2" fillId="2" borderId="3" xfId="1" applyNumberFormat="1" applyFont="1" applyFill="1" applyBorder="1"/>
    <xf numFmtId="0" fontId="15" fillId="2" borderId="1" xfId="1" applyFont="1"/>
    <xf numFmtId="4" fontId="1" fillId="2" borderId="1" xfId="1" applyNumberFormat="1"/>
    <xf numFmtId="4" fontId="2" fillId="2" borderId="1" xfId="1" applyNumberFormat="1" applyFont="1" applyAlignment="1">
      <alignment horizontal="right" vertical="center"/>
    </xf>
    <xf numFmtId="0" fontId="0" fillId="2" borderId="1" xfId="1" applyFont="1"/>
    <xf numFmtId="1" fontId="12" fillId="4" borderId="3" xfId="2" applyNumberFormat="1" applyFont="1" applyFill="1" applyBorder="1" applyAlignment="1" applyProtection="1">
      <alignment horizontal="center" vertical="center"/>
    </xf>
    <xf numFmtId="0" fontId="12" fillId="4" borderId="3" xfId="2" applyFont="1" applyFill="1" applyBorder="1" applyAlignment="1" applyProtection="1">
      <alignment horizontal="center" vertical="center"/>
    </xf>
    <xf numFmtId="4" fontId="12" fillId="4" borderId="3" xfId="2" applyNumberFormat="1" applyFont="1" applyFill="1" applyBorder="1" applyAlignment="1" applyProtection="1">
      <alignment horizontal="center" vertical="center"/>
    </xf>
    <xf numFmtId="0" fontId="2" fillId="2" borderId="3" xfId="1" applyFont="1" applyBorder="1" applyAlignment="1">
      <alignment wrapText="1"/>
    </xf>
    <xf numFmtId="41" fontId="2" fillId="2" borderId="3" xfId="1" applyNumberFormat="1" applyFont="1" applyBorder="1" applyAlignment="1">
      <alignment horizontal="center" vertical="center" wrapText="1"/>
    </xf>
    <xf numFmtId="0" fontId="2" fillId="2" borderId="3" xfId="1" applyFont="1" applyBorder="1" applyAlignment="1">
      <alignment horizontal="center" vertical="center" wrapText="1"/>
    </xf>
    <xf numFmtId="0" fontId="0" fillId="2" borderId="3" xfId="1" applyFont="1" applyBorder="1"/>
    <xf numFmtId="4" fontId="1" fillId="2" borderId="3" xfId="1" applyNumberFormat="1" applyBorder="1"/>
    <xf numFmtId="41" fontId="0" fillId="2" borderId="3" xfId="1" applyNumberFormat="1" applyFont="1" applyBorder="1" applyAlignment="1">
      <alignment horizontal="center" vertical="center"/>
    </xf>
    <xf numFmtId="4" fontId="1" fillId="2" borderId="3" xfId="1" applyNumberFormat="1" applyFill="1" applyBorder="1"/>
    <xf numFmtId="41" fontId="0" fillId="2" borderId="3" xfId="1" applyNumberFormat="1" applyFont="1" applyBorder="1" applyAlignment="1">
      <alignment horizontal="center" vertical="center" wrapText="1"/>
    </xf>
    <xf numFmtId="10" fontId="0" fillId="2" borderId="3" xfId="1" applyNumberFormat="1" applyFont="1" applyBorder="1" applyAlignment="1">
      <alignment horizontal="center" vertical="center" wrapText="1"/>
    </xf>
    <xf numFmtId="0" fontId="0" fillId="2" borderId="3" xfId="1" applyFont="1" applyBorder="1" applyAlignment="1">
      <alignment wrapText="1"/>
    </xf>
    <xf numFmtId="0" fontId="0" fillId="2" borderId="3" xfId="1" applyFont="1" applyBorder="1" applyAlignment="1">
      <alignment horizontal="center" vertical="center" wrapText="1"/>
    </xf>
    <xf numFmtId="0" fontId="2" fillId="2" borderId="3" xfId="1" applyFont="1" applyFill="1" applyBorder="1"/>
    <xf numFmtId="0" fontId="0" fillId="3" borderId="3" xfId="1" applyFont="1" applyFill="1" applyBorder="1" applyAlignment="1">
      <alignment wrapText="1"/>
    </xf>
    <xf numFmtId="4" fontId="0" fillId="3" borderId="3" xfId="1" applyNumberFormat="1" applyFont="1" applyFill="1" applyBorder="1"/>
    <xf numFmtId="41" fontId="0" fillId="3" borderId="3" xfId="1" applyNumberFormat="1" applyFont="1" applyFill="1" applyBorder="1" applyAlignment="1">
      <alignment horizontal="center" vertical="center"/>
    </xf>
    <xf numFmtId="43" fontId="0" fillId="3" borderId="3" xfId="5" applyFont="1" applyFill="1" applyBorder="1" applyAlignment="1">
      <alignment horizontal="center" vertical="center"/>
    </xf>
    <xf numFmtId="41" fontId="0" fillId="3" borderId="3" xfId="1" applyNumberFormat="1" applyFont="1" applyFill="1" applyBorder="1" applyAlignment="1">
      <alignment horizontal="center" vertical="center" wrapText="1"/>
    </xf>
    <xf numFmtId="0" fontId="0" fillId="3" borderId="3" xfId="1" applyFont="1" applyFill="1" applyBorder="1" applyAlignment="1">
      <alignment horizontal="center" vertical="center" wrapText="1"/>
    </xf>
    <xf numFmtId="0" fontId="4" fillId="2" borderId="3" xfId="1" applyFont="1" applyBorder="1" applyAlignment="1">
      <alignment wrapText="1"/>
    </xf>
    <xf numFmtId="3" fontId="4" fillId="2" borderId="3" xfId="5" applyNumberFormat="1" applyFont="1" applyBorder="1" applyAlignment="1">
      <alignment horizontal="right"/>
    </xf>
    <xf numFmtId="164" fontId="4" fillId="2" borderId="3" xfId="5" applyNumberFormat="1" applyFont="1" applyBorder="1"/>
    <xf numFmtId="4" fontId="4" fillId="2" borderId="3" xfId="1" applyNumberFormat="1" applyFont="1" applyBorder="1"/>
    <xf numFmtId="0" fontId="15" fillId="2" borderId="3" xfId="1" applyFont="1" applyBorder="1"/>
    <xf numFmtId="3" fontId="16" fillId="2" borderId="3" xfId="1" applyNumberFormat="1" applyFont="1" applyFill="1" applyBorder="1" applyAlignment="1">
      <alignment horizontal="right" vertical="top" wrapText="1"/>
    </xf>
    <xf numFmtId="3" fontId="15" fillId="2" borderId="3" xfId="1" applyNumberFormat="1" applyFont="1" applyBorder="1" applyAlignment="1">
      <alignment horizontal="right"/>
    </xf>
    <xf numFmtId="164" fontId="15" fillId="2" borderId="3" xfId="5" applyNumberFormat="1" applyFont="1" applyBorder="1"/>
    <xf numFmtId="0" fontId="15" fillId="2" borderId="3" xfId="1" applyFont="1" applyBorder="1" applyAlignment="1">
      <alignment horizontal="center"/>
    </xf>
    <xf numFmtId="9" fontId="15" fillId="2" borderId="3" xfId="6" applyFont="1" applyBorder="1" applyAlignment="1">
      <alignment horizontal="center"/>
    </xf>
    <xf numFmtId="0" fontId="15" fillId="2" borderId="3" xfId="1" applyFont="1" applyBorder="1" applyAlignment="1">
      <alignment wrapText="1"/>
    </xf>
    <xf numFmtId="3" fontId="16" fillId="2" borderId="3" xfId="1" applyNumberFormat="1" applyFont="1" applyFill="1" applyBorder="1" applyAlignment="1">
      <alignment horizontal="right" wrapText="1"/>
    </xf>
    <xf numFmtId="3" fontId="15" fillId="2" borderId="3" xfId="5" applyNumberFormat="1" applyFont="1" applyBorder="1" applyAlignment="1">
      <alignment horizontal="right"/>
    </xf>
    <xf numFmtId="10" fontId="15" fillId="2" borderId="3" xfId="6" applyNumberFormat="1" applyFont="1" applyBorder="1" applyAlignment="1">
      <alignment horizontal="center"/>
    </xf>
    <xf numFmtId="3" fontId="4" fillId="2" borderId="3" xfId="5" applyNumberFormat="1" applyFont="1" applyBorder="1"/>
    <xf numFmtId="3" fontId="15" fillId="2" borderId="1" xfId="1" applyNumberFormat="1" applyFont="1"/>
    <xf numFmtId="3" fontId="15" fillId="2" borderId="3" xfId="5" applyNumberFormat="1" applyFont="1" applyBorder="1"/>
    <xf numFmtId="3" fontId="16" fillId="2" borderId="1" xfId="1" applyNumberFormat="1" applyFont="1" applyFill="1" applyBorder="1" applyAlignment="1">
      <alignment horizontal="right" wrapText="1"/>
    </xf>
    <xf numFmtId="3" fontId="15" fillId="2" borderId="3" xfId="1" applyNumberFormat="1" applyFont="1" applyBorder="1" applyAlignment="1"/>
    <xf numFmtId="165" fontId="4" fillId="2" borderId="3" xfId="5" applyNumberFormat="1" applyFont="1" applyBorder="1"/>
    <xf numFmtId="165" fontId="15" fillId="2" borderId="3" xfId="5" applyNumberFormat="1" applyFont="1" applyBorder="1"/>
    <xf numFmtId="164" fontId="1" fillId="2" borderId="1" xfId="1" applyNumberFormat="1"/>
    <xf numFmtId="0" fontId="4" fillId="2" borderId="3" xfId="1" applyFont="1" applyBorder="1"/>
    <xf numFmtId="0" fontId="1" fillId="2" borderId="3" xfId="1" applyBorder="1"/>
    <xf numFmtId="0" fontId="1" fillId="2" borderId="1" xfId="1" applyBorder="1"/>
    <xf numFmtId="4" fontId="0" fillId="2" borderId="1" xfId="1" applyNumberFormat="1" applyFont="1"/>
    <xf numFmtId="0" fontId="15" fillId="2" borderId="1" xfId="1" applyFont="1" applyFill="1" applyBorder="1"/>
    <xf numFmtId="43" fontId="15" fillId="2" borderId="3" xfId="5" applyFont="1" applyBorder="1"/>
    <xf numFmtId="0" fontId="15" fillId="2" borderId="4" xfId="1" applyFont="1" applyFill="1" applyBorder="1" applyAlignment="1">
      <alignment horizontal="left" vertical="center"/>
    </xf>
    <xf numFmtId="9" fontId="15" fillId="2" borderId="3" xfId="6" applyFont="1" applyFill="1" applyBorder="1" applyAlignment="1">
      <alignment horizontal="center"/>
    </xf>
    <xf numFmtId="9" fontId="15" fillId="2" borderId="3" xfId="6" applyFont="1" applyFill="1" applyBorder="1" applyAlignment="1">
      <alignment horizontal="center" wrapText="1"/>
    </xf>
    <xf numFmtId="0" fontId="0" fillId="2" borderId="1" xfId="1" applyFont="1" applyFill="1"/>
    <xf numFmtId="0" fontId="1" fillId="2" borderId="1" xfId="1" applyFill="1"/>
    <xf numFmtId="0" fontId="15" fillId="2" borderId="3" xfId="1" applyFont="1" applyFill="1" applyBorder="1" applyAlignment="1">
      <alignment wrapText="1"/>
    </xf>
    <xf numFmtId="165" fontId="15" fillId="2" borderId="3" xfId="5" applyNumberFormat="1" applyFont="1" applyFill="1" applyBorder="1"/>
    <xf numFmtId="0" fontId="15" fillId="2" borderId="3" xfId="1" applyNumberFormat="1" applyFont="1" applyBorder="1" applyAlignment="1">
      <alignment horizontal="center" vertical="center" wrapText="1"/>
    </xf>
    <xf numFmtId="9" fontId="15" fillId="2" borderId="3" xfId="6" applyFont="1" applyBorder="1" applyAlignment="1">
      <alignment horizontal="center" vertical="center" wrapText="1"/>
    </xf>
    <xf numFmtId="10" fontId="15" fillId="2" borderId="3" xfId="6" applyNumberFormat="1" applyFont="1" applyBorder="1" applyAlignment="1">
      <alignment horizontal="center" vertical="center" wrapText="1"/>
    </xf>
    <xf numFmtId="4" fontId="15" fillId="2" borderId="3" xfId="1" applyNumberFormat="1" applyFont="1" applyBorder="1" applyAlignment="1">
      <alignment horizontal="center" vertical="center" wrapText="1"/>
    </xf>
    <xf numFmtId="0" fontId="15" fillId="2" borderId="3" xfId="1" applyFont="1" applyBorder="1" applyAlignment="1">
      <alignment horizontal="center" vertical="center" wrapText="1"/>
    </xf>
    <xf numFmtId="4" fontId="4" fillId="2" borderId="3" xfId="1" applyNumberFormat="1" applyFont="1" applyBorder="1" applyAlignment="1">
      <alignment horizontal="center" vertical="center" wrapText="1"/>
    </xf>
    <xf numFmtId="0" fontId="4" fillId="2" borderId="3" xfId="1" applyFont="1" applyBorder="1" applyAlignment="1">
      <alignment horizontal="center" vertical="center" wrapText="1"/>
    </xf>
    <xf numFmtId="0" fontId="6" fillId="3" borderId="2" xfId="1" applyNumberFormat="1" applyFont="1" applyFill="1" applyBorder="1" applyAlignment="1" applyProtection="1">
      <alignment horizontal="left"/>
      <protection locked="0"/>
    </xf>
    <xf numFmtId="1" fontId="6" fillId="3" borderId="3" xfId="1" applyNumberFormat="1" applyFont="1" applyFill="1" applyBorder="1" applyAlignment="1" applyProtection="1">
      <alignment horizontal="center" vertical="center"/>
      <protection locked="0"/>
    </xf>
    <xf numFmtId="1" fontId="1" fillId="2" borderId="1" xfId="1" applyNumberFormat="1"/>
    <xf numFmtId="0" fontId="13" fillId="0" borderId="3" xfId="3" applyFont="1" applyFill="1" applyBorder="1" applyAlignment="1">
      <alignment wrapText="1"/>
    </xf>
    <xf numFmtId="0" fontId="13" fillId="0" borderId="3" xfId="4" applyFont="1" applyFill="1" applyBorder="1" applyAlignment="1"/>
    <xf numFmtId="4" fontId="2" fillId="2" borderId="1" xfId="1" applyNumberFormat="1" applyFont="1" applyBorder="1"/>
    <xf numFmtId="4" fontId="1" fillId="2" borderId="1" xfId="1" applyNumberFormat="1" applyBorder="1"/>
    <xf numFmtId="0" fontId="13" fillId="0" borderId="3" xfId="3" quotePrefix="1" applyFont="1" applyFill="1" applyBorder="1" applyAlignment="1">
      <alignment wrapText="1"/>
    </xf>
    <xf numFmtId="1" fontId="13" fillId="0" borderId="3" xfId="0" applyNumberFormat="1" applyFont="1" applyBorder="1"/>
    <xf numFmtId="4" fontId="13" fillId="0" borderId="3" xfId="0" applyNumberFormat="1" applyFont="1" applyBorder="1"/>
    <xf numFmtId="1" fontId="13" fillId="0" borderId="3" xfId="0" applyNumberFormat="1" applyFont="1" applyBorder="1" applyAlignment="1">
      <alignment wrapText="1"/>
    </xf>
    <xf numFmtId="4" fontId="2" fillId="2" borderId="1" xfId="1" applyNumberFormat="1" applyFont="1"/>
    <xf numFmtId="0" fontId="19" fillId="2" borderId="1" xfId="1" applyFont="1" applyFill="1" applyBorder="1" applyAlignment="1">
      <alignment horizontal="right" vertical="top" wrapText="1"/>
    </xf>
    <xf numFmtId="166" fontId="20" fillId="2" borderId="1" xfId="1" applyNumberFormat="1" applyFont="1" applyFill="1" applyBorder="1" applyAlignment="1">
      <alignment horizontal="left" vertical="top" wrapText="1"/>
    </xf>
    <xf numFmtId="0" fontId="20" fillId="2" borderId="1" xfId="1" applyFont="1" applyFill="1" applyBorder="1" applyAlignment="1">
      <alignment horizontal="left" vertical="top" wrapText="1"/>
    </xf>
    <xf numFmtId="167" fontId="23" fillId="2" borderId="1" xfId="1" applyNumberFormat="1" applyFont="1" applyFill="1" applyBorder="1" applyAlignment="1">
      <alignment horizontal="right" vertical="top" wrapText="1"/>
    </xf>
    <xf numFmtId="0" fontId="1" fillId="2" borderId="1" xfId="1" applyFill="1" applyAlignment="1" applyProtection="1">
      <alignment wrapText="1"/>
      <protection locked="0"/>
    </xf>
    <xf numFmtId="167" fontId="24" fillId="2" borderId="1" xfId="1" applyNumberFormat="1" applyFont="1" applyFill="1" applyBorder="1" applyAlignment="1">
      <alignment horizontal="right" vertical="top" wrapText="1"/>
    </xf>
    <xf numFmtId="1" fontId="13" fillId="0" borderId="3" xfId="0" applyNumberFormat="1" applyFont="1" applyBorder="1" applyAlignment="1">
      <alignment horizontal="center"/>
    </xf>
    <xf numFmtId="0" fontId="2" fillId="7" borderId="3" xfId="1" applyFont="1" applyFill="1" applyBorder="1" applyAlignment="1">
      <alignment horizontal="center" vertical="center" wrapText="1"/>
    </xf>
    <xf numFmtId="0" fontId="2" fillId="7" borderId="3" xfId="1" applyFont="1" applyFill="1" applyBorder="1" applyAlignment="1">
      <alignment horizontal="right"/>
    </xf>
    <xf numFmtId="4" fontId="2" fillId="7" borderId="3" xfId="1" applyNumberFormat="1" applyFont="1" applyFill="1" applyBorder="1"/>
    <xf numFmtId="4" fontId="2" fillId="7" borderId="3" xfId="1" applyNumberFormat="1" applyFont="1" applyFill="1" applyBorder="1" applyAlignment="1">
      <alignment horizontal="center" vertical="center" wrapText="1"/>
    </xf>
    <xf numFmtId="0" fontId="4" fillId="7" borderId="3" xfId="1" applyFont="1" applyFill="1" applyBorder="1" applyAlignment="1">
      <alignment horizontal="center" vertical="center" wrapText="1"/>
    </xf>
    <xf numFmtId="0" fontId="4" fillId="7" borderId="3" xfId="1" applyFont="1" applyFill="1" applyBorder="1" applyAlignment="1">
      <alignment horizontal="right"/>
    </xf>
    <xf numFmtId="3" fontId="4" fillId="7" borderId="3" xfId="1" applyNumberFormat="1" applyFont="1" applyFill="1" applyBorder="1"/>
    <xf numFmtId="0" fontId="15" fillId="7" borderId="3" xfId="1" applyFont="1" applyFill="1" applyBorder="1"/>
    <xf numFmtId="164" fontId="4" fillId="7" borderId="3" xfId="5" applyNumberFormat="1" applyFont="1" applyFill="1" applyBorder="1"/>
    <xf numFmtId="43" fontId="15" fillId="7" borderId="3" xfId="5" applyFont="1" applyFill="1" applyBorder="1"/>
    <xf numFmtId="0" fontId="4" fillId="7" borderId="3" xfId="1" applyFont="1" applyFill="1" applyBorder="1" applyAlignment="1">
      <alignment horizontal="center"/>
    </xf>
    <xf numFmtId="0" fontId="4" fillId="7" borderId="3" xfId="1" applyFont="1" applyFill="1" applyBorder="1" applyAlignment="1">
      <alignment horizontal="center" wrapText="1"/>
    </xf>
    <xf numFmtId="165" fontId="4" fillId="7" borderId="3" xfId="5" applyNumberFormat="1" applyFont="1" applyFill="1" applyBorder="1"/>
    <xf numFmtId="0" fontId="4" fillId="7" borderId="3" xfId="1" applyFont="1" applyFill="1" applyBorder="1"/>
    <xf numFmtId="4" fontId="2" fillId="5" borderId="1" xfId="1" applyNumberFormat="1" applyFont="1" applyFill="1" applyAlignment="1">
      <alignment vertical="center"/>
    </xf>
    <xf numFmtId="1" fontId="0" fillId="0" borderId="0" xfId="0" applyNumberFormat="1"/>
    <xf numFmtId="0" fontId="22" fillId="2" borderId="1" xfId="1" applyFont="1" applyFill="1" applyBorder="1" applyAlignment="1">
      <alignment horizontal="center" vertical="top" wrapText="1"/>
    </xf>
    <xf numFmtId="0" fontId="3" fillId="3" borderId="1" xfId="1" applyFont="1" applyFill="1" applyBorder="1" applyAlignment="1" applyProtection="1">
      <alignment horizontal="center" vertical="center"/>
    </xf>
    <xf numFmtId="0" fontId="4" fillId="3" borderId="1" xfId="1" applyFont="1" applyFill="1" applyBorder="1" applyAlignment="1" applyProtection="1">
      <alignment horizontal="center" vertical="center"/>
    </xf>
    <xf numFmtId="0" fontId="5" fillId="3" borderId="1" xfId="1" applyFont="1" applyFill="1" applyBorder="1" applyAlignment="1" applyProtection="1">
      <alignment horizontal="center" vertical="center"/>
    </xf>
    <xf numFmtId="0" fontId="3" fillId="3" borderId="3" xfId="1" applyFont="1" applyFill="1" applyBorder="1" applyAlignment="1" applyProtection="1">
      <alignment horizontal="center" vertical="center"/>
    </xf>
    <xf numFmtId="0" fontId="4" fillId="3" borderId="3" xfId="1" applyFont="1" applyFill="1" applyBorder="1" applyAlignment="1" applyProtection="1">
      <alignment horizontal="center" vertical="center"/>
    </xf>
    <xf numFmtId="0" fontId="5" fillId="3" borderId="3" xfId="1" applyFont="1" applyFill="1" applyBorder="1" applyAlignment="1" applyProtection="1">
      <alignment horizontal="center" vertical="center"/>
    </xf>
    <xf numFmtId="0" fontId="6" fillId="3" borderId="3" xfId="1" applyNumberFormat="1" applyFont="1" applyFill="1" applyBorder="1" applyAlignment="1" applyProtection="1">
      <alignment horizontal="center"/>
      <protection locked="0"/>
    </xf>
    <xf numFmtId="0" fontId="15" fillId="2" borderId="5" xfId="1" applyFont="1" applyBorder="1" applyAlignment="1">
      <alignment horizontal="center"/>
    </xf>
    <xf numFmtId="0" fontId="15" fillId="2" borderId="7" xfId="1" applyFont="1" applyBorder="1" applyAlignment="1">
      <alignment horizontal="center"/>
    </xf>
    <xf numFmtId="0" fontId="4" fillId="7" borderId="3" xfId="1" applyFont="1" applyFill="1" applyBorder="1" applyAlignment="1">
      <alignment horizontal="center" vertical="center"/>
    </xf>
    <xf numFmtId="0" fontId="4" fillId="7" borderId="5" xfId="1" applyFont="1" applyFill="1" applyBorder="1" applyAlignment="1">
      <alignment horizontal="center"/>
    </xf>
    <xf numFmtId="0" fontId="4" fillId="7" borderId="6" xfId="1" applyFont="1" applyFill="1" applyBorder="1" applyAlignment="1">
      <alignment horizontal="center"/>
    </xf>
    <xf numFmtId="0" fontId="4" fillId="7" borderId="7" xfId="1" applyFont="1" applyFill="1" applyBorder="1" applyAlignment="1">
      <alignment horizontal="center"/>
    </xf>
    <xf numFmtId="0" fontId="4" fillId="7" borderId="8" xfId="1" applyFont="1" applyFill="1" applyBorder="1" applyAlignment="1">
      <alignment horizontal="center" vertical="center"/>
    </xf>
    <xf numFmtId="0" fontId="4" fillId="7" borderId="4" xfId="1" applyFont="1" applyFill="1" applyBorder="1" applyAlignment="1">
      <alignment horizontal="center" vertical="center"/>
    </xf>
    <xf numFmtId="0" fontId="4" fillId="7" borderId="8" xfId="1" applyFont="1" applyFill="1" applyBorder="1" applyAlignment="1">
      <alignment horizontal="center" vertical="center" wrapText="1"/>
    </xf>
    <xf numFmtId="0" fontId="4" fillId="7" borderId="4" xfId="1" applyFont="1" applyFill="1" applyBorder="1" applyAlignment="1">
      <alignment horizontal="center" vertical="center" wrapText="1"/>
    </xf>
    <xf numFmtId="0" fontId="24" fillId="2" borderId="1" xfId="1" applyFont="1" applyFill="1" applyBorder="1" applyAlignment="1">
      <alignment horizontal="left" vertical="top" wrapText="1"/>
    </xf>
    <xf numFmtId="0" fontId="24" fillId="2" borderId="1" xfId="1" applyFont="1" applyFill="1" applyBorder="1" applyAlignment="1" applyProtection="1">
      <alignment horizontal="left" vertical="top" wrapText="1"/>
      <protection locked="0"/>
    </xf>
    <xf numFmtId="0" fontId="23" fillId="2" borderId="1" xfId="1" applyFont="1" applyFill="1" applyBorder="1" applyAlignment="1">
      <alignment horizontal="left" vertical="top" wrapText="1"/>
    </xf>
    <xf numFmtId="0" fontId="23" fillId="2" borderId="1" xfId="1" applyFont="1" applyFill="1" applyBorder="1" applyAlignment="1" applyProtection="1">
      <alignment horizontal="left" vertical="top" wrapText="1"/>
      <protection locked="0"/>
    </xf>
    <xf numFmtId="0" fontId="22" fillId="2" borderId="1" xfId="1" applyFont="1" applyFill="1" applyBorder="1" applyAlignment="1">
      <alignment horizontal="center" vertical="top" wrapText="1"/>
    </xf>
    <xf numFmtId="0" fontId="22" fillId="2" borderId="1" xfId="1" applyFont="1" applyFill="1" applyBorder="1" applyAlignment="1" applyProtection="1">
      <alignment horizontal="center" vertical="top" wrapText="1"/>
      <protection locked="0"/>
    </xf>
    <xf numFmtId="0" fontId="1" fillId="6" borderId="9" xfId="1" applyFill="1" applyBorder="1" applyAlignment="1" applyProtection="1">
      <alignment wrapText="1"/>
      <protection locked="0"/>
    </xf>
    <xf numFmtId="0" fontId="1" fillId="2" borderId="1" xfId="1" applyFill="1" applyBorder="1" applyAlignment="1" applyProtection="1">
      <alignment horizontal="center" vertical="center" wrapText="1"/>
      <protection locked="0"/>
    </xf>
    <xf numFmtId="0" fontId="17" fillId="2" borderId="1" xfId="1" applyFont="1" applyFill="1" applyBorder="1" applyAlignment="1">
      <alignment horizontal="center" vertical="center" wrapText="1"/>
    </xf>
    <xf numFmtId="0" fontId="17" fillId="2" borderId="1" xfId="1" applyFont="1" applyFill="1" applyBorder="1" applyAlignment="1" applyProtection="1">
      <alignment horizontal="center" vertical="center" wrapText="1"/>
      <protection locked="0"/>
    </xf>
    <xf numFmtId="0" fontId="18" fillId="2" borderId="1" xfId="1" applyFont="1" applyFill="1" applyBorder="1" applyAlignment="1">
      <alignment horizontal="center" vertical="center" wrapText="1"/>
    </xf>
    <xf numFmtId="0" fontId="18" fillId="2" borderId="1" xfId="1" applyFont="1" applyFill="1" applyBorder="1" applyAlignment="1" applyProtection="1">
      <alignment horizontal="center" vertical="center" wrapText="1"/>
      <protection locked="0"/>
    </xf>
    <xf numFmtId="0" fontId="21" fillId="2" borderId="1" xfId="1" applyFont="1" applyFill="1" applyBorder="1" applyAlignment="1">
      <alignment horizontal="right" vertical="top" wrapText="1"/>
    </xf>
    <xf numFmtId="0" fontId="21" fillId="2" borderId="1" xfId="1" applyFont="1" applyFill="1" applyBorder="1" applyAlignment="1" applyProtection="1">
      <alignment horizontal="right" vertical="top" wrapText="1"/>
      <protection locked="0"/>
    </xf>
    <xf numFmtId="0" fontId="1" fillId="2" borderId="1" xfId="1" applyFill="1" applyBorder="1" applyAlignment="1" applyProtection="1">
      <alignment wrapText="1"/>
      <protection locked="0"/>
    </xf>
  </cellXfs>
  <cellStyles count="11">
    <cellStyle name="Millares 2" xfId="5"/>
    <cellStyle name="Millares 2 2" xfId="10"/>
    <cellStyle name="Millares 3" xfId="7"/>
    <cellStyle name="Normal" xfId="0" builtinId="0"/>
    <cellStyle name="Normal 2" xfId="1"/>
    <cellStyle name="Normal 2 2" xfId="2"/>
    <cellStyle name="Normal 5" xfId="4"/>
    <cellStyle name="Normal 5 2" xfId="9"/>
    <cellStyle name="Normal 6" xfId="3"/>
    <cellStyle name="Normal 6 2" xfId="8"/>
    <cellStyle name="Porcentaje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4</xdr:row>
      <xdr:rowOff>0</xdr:rowOff>
    </xdr:to>
    <xdr:pic>
      <xdr:nvPicPr>
        <xdr:cNvPr id="2" name="Picture"/>
        <xdr:cNvPicPr/>
      </xdr:nvPicPr>
      <xdr:blipFill>
        <a:blip xmlns:r="http://schemas.openxmlformats.org/officeDocument/2006/relationships" r:embed="rId1"/>
        <a:srcRect/>
        <a:stretch>
          <a:fillRect l="34500" r="34500"/>
        </a:stretch>
      </xdr:blipFill>
      <xdr:spPr>
        <a:xfrm>
          <a:off x="0" y="0"/>
          <a:ext cx="1085850" cy="7905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zoomScaleNormal="100" workbookViewId="0">
      <selection activeCell="C44" sqref="C44"/>
    </sheetView>
  </sheetViews>
  <sheetFormatPr baseColWidth="10" defaultRowHeight="15"/>
  <cols>
    <col min="1" max="1" width="39.85546875" style="27" customWidth="1"/>
    <col min="2" max="2" width="60.42578125" style="27" customWidth="1"/>
    <col min="3" max="3" width="32.140625" style="1" customWidth="1"/>
    <col min="4" max="16384" width="11.42578125" style="1"/>
  </cols>
  <sheetData>
    <row r="1" spans="1:3" ht="15.75">
      <c r="A1" s="130" t="s">
        <v>2</v>
      </c>
      <c r="B1" s="130"/>
      <c r="C1" s="130"/>
    </row>
    <row r="2" spans="1:3">
      <c r="A2" s="131" t="s">
        <v>13511</v>
      </c>
      <c r="B2" s="131"/>
      <c r="C2" s="131"/>
    </row>
    <row r="3" spans="1:3">
      <c r="A3" s="132" t="s">
        <v>3</v>
      </c>
      <c r="B3" s="132"/>
      <c r="C3" s="132"/>
    </row>
    <row r="4" spans="1:3">
      <c r="A4" s="2" t="s">
        <v>4</v>
      </c>
      <c r="B4" s="94" t="s">
        <v>5</v>
      </c>
    </row>
    <row r="5" spans="1:3">
      <c r="A5" s="3"/>
      <c r="B5" s="4"/>
    </row>
    <row r="6" spans="1:3">
      <c r="A6" s="5"/>
      <c r="B6" s="6"/>
    </row>
    <row r="7" spans="1:3" ht="30" customHeight="1">
      <c r="A7" s="31" t="s">
        <v>6</v>
      </c>
      <c r="B7" s="32" t="s">
        <v>7</v>
      </c>
      <c r="C7" s="32" t="s">
        <v>71</v>
      </c>
    </row>
    <row r="8" spans="1:3">
      <c r="A8" s="7" t="s">
        <v>8</v>
      </c>
      <c r="B8" s="8" t="s">
        <v>9</v>
      </c>
      <c r="C8" s="9">
        <v>534400117.99999994</v>
      </c>
    </row>
    <row r="9" spans="1:3" ht="15" customHeight="1">
      <c r="A9" s="97" t="s">
        <v>10</v>
      </c>
      <c r="B9" s="98" t="s">
        <v>11</v>
      </c>
      <c r="C9" s="9">
        <v>8305388</v>
      </c>
    </row>
    <row r="10" spans="1:3">
      <c r="A10" s="10" t="s">
        <v>12</v>
      </c>
      <c r="B10" s="8" t="s">
        <v>13</v>
      </c>
      <c r="C10" s="9">
        <v>139617363.73000002</v>
      </c>
    </row>
    <row r="11" spans="1:3">
      <c r="A11" s="7" t="s">
        <v>14</v>
      </c>
      <c r="B11" s="8" t="s">
        <v>15</v>
      </c>
      <c r="C11" s="9">
        <v>201953050.98000002</v>
      </c>
    </row>
    <row r="12" spans="1:3">
      <c r="A12" s="7" t="s">
        <v>141</v>
      </c>
      <c r="B12" s="8" t="s">
        <v>142</v>
      </c>
      <c r="C12" s="9">
        <v>8226654.5600000005</v>
      </c>
    </row>
    <row r="13" spans="1:3">
      <c r="A13" s="7" t="s">
        <v>16</v>
      </c>
      <c r="B13" s="8" t="s">
        <v>17</v>
      </c>
      <c r="C13" s="9">
        <v>82052444.480000004</v>
      </c>
    </row>
    <row r="14" spans="1:3">
      <c r="A14" s="7" t="s">
        <v>18</v>
      </c>
      <c r="B14" s="8" t="s">
        <v>19</v>
      </c>
      <c r="C14" s="9">
        <v>43850267.289999999</v>
      </c>
    </row>
    <row r="15" spans="1:3" ht="39">
      <c r="A15" s="7" t="s">
        <v>20</v>
      </c>
      <c r="B15" s="8" t="s">
        <v>21</v>
      </c>
      <c r="C15" s="9">
        <v>274273662.96999997</v>
      </c>
    </row>
    <row r="16" spans="1:3">
      <c r="A16" s="7" t="s">
        <v>143</v>
      </c>
      <c r="B16" s="8" t="s">
        <v>23</v>
      </c>
      <c r="C16" s="9">
        <v>1163755.6200000001</v>
      </c>
    </row>
    <row r="17" spans="1:3">
      <c r="A17" s="7" t="s">
        <v>22</v>
      </c>
      <c r="B17" s="8" t="s">
        <v>144</v>
      </c>
      <c r="C17" s="9">
        <v>33363043.719999999</v>
      </c>
    </row>
    <row r="18" spans="1:3">
      <c r="A18" s="7" t="s">
        <v>24</v>
      </c>
      <c r="B18" s="8" t="s">
        <v>25</v>
      </c>
      <c r="C18" s="9">
        <v>68505692.570000008</v>
      </c>
    </row>
    <row r="19" spans="1:3">
      <c r="A19" s="7" t="s">
        <v>26</v>
      </c>
      <c r="B19" s="8" t="s">
        <v>27</v>
      </c>
      <c r="C19" s="9">
        <v>296029628.96000004</v>
      </c>
    </row>
    <row r="20" spans="1:3" ht="26.25">
      <c r="A20" s="7" t="s">
        <v>28</v>
      </c>
      <c r="B20" s="12" t="s">
        <v>29</v>
      </c>
      <c r="C20" s="9">
        <f>61692030.03+400000</f>
        <v>62092030.030000001</v>
      </c>
    </row>
    <row r="21" spans="1:3" ht="26.25">
      <c r="A21" s="7" t="s">
        <v>30</v>
      </c>
      <c r="B21" s="12" t="s">
        <v>31</v>
      </c>
      <c r="C21" s="9">
        <v>2716172.29</v>
      </c>
    </row>
    <row r="22" spans="1:3" ht="51.75">
      <c r="A22" s="7" t="s">
        <v>32</v>
      </c>
      <c r="B22" s="8" t="s">
        <v>33</v>
      </c>
      <c r="C22" s="9">
        <v>167227708.31999999</v>
      </c>
    </row>
    <row r="23" spans="1:3" ht="39">
      <c r="A23" s="7" t="s">
        <v>34</v>
      </c>
      <c r="B23" s="8" t="s">
        <v>35</v>
      </c>
      <c r="C23" s="9">
        <v>18699789.32</v>
      </c>
    </row>
    <row r="24" spans="1:3">
      <c r="A24" s="7" t="s">
        <v>36</v>
      </c>
      <c r="B24" s="8" t="s">
        <v>37</v>
      </c>
      <c r="C24" s="9">
        <v>31129075.270000003</v>
      </c>
    </row>
    <row r="25" spans="1:3" ht="39">
      <c r="A25" s="101" t="s">
        <v>38</v>
      </c>
      <c r="B25" s="8" t="s">
        <v>39</v>
      </c>
      <c r="C25" s="9">
        <v>126827372.77999999</v>
      </c>
    </row>
    <row r="26" spans="1:3" ht="26.25">
      <c r="A26" s="7" t="s">
        <v>40</v>
      </c>
      <c r="B26" s="12" t="s">
        <v>41</v>
      </c>
      <c r="C26" s="9">
        <v>275071693.88999999</v>
      </c>
    </row>
    <row r="27" spans="1:3">
      <c r="A27" s="7" t="s">
        <v>42</v>
      </c>
      <c r="B27" s="8" t="s">
        <v>43</v>
      </c>
      <c r="C27" s="9">
        <v>1458173.5499999998</v>
      </c>
    </row>
    <row r="28" spans="1:3">
      <c r="A28" s="7" t="s">
        <v>44</v>
      </c>
      <c r="B28" s="8" t="s">
        <v>45</v>
      </c>
      <c r="C28" s="9">
        <v>112722913.41</v>
      </c>
    </row>
    <row r="29" spans="1:3">
      <c r="A29" s="10" t="s">
        <v>46</v>
      </c>
      <c r="B29" s="8" t="s">
        <v>47</v>
      </c>
      <c r="C29" s="9">
        <v>366791.39</v>
      </c>
    </row>
    <row r="30" spans="1:3">
      <c r="A30" s="7" t="s">
        <v>48</v>
      </c>
      <c r="B30" s="8" t="s">
        <v>49</v>
      </c>
      <c r="C30" s="9">
        <v>473911.47</v>
      </c>
    </row>
    <row r="31" spans="1:3" ht="39">
      <c r="A31" s="12" t="s">
        <v>50</v>
      </c>
      <c r="B31" s="8" t="s">
        <v>51</v>
      </c>
      <c r="C31" s="9">
        <v>148461364.53000003</v>
      </c>
    </row>
    <row r="32" spans="1:3">
      <c r="A32" s="13" t="s">
        <v>52</v>
      </c>
      <c r="B32" s="12" t="s">
        <v>53</v>
      </c>
      <c r="C32" s="9">
        <v>25315384.520000003</v>
      </c>
    </row>
    <row r="33" spans="1:3">
      <c r="A33" s="8" t="s">
        <v>54</v>
      </c>
      <c r="B33" s="8" t="s">
        <v>55</v>
      </c>
      <c r="C33" s="9">
        <v>31202263.630000003</v>
      </c>
    </row>
    <row r="34" spans="1:3">
      <c r="A34" s="8"/>
      <c r="B34" s="8" t="s">
        <v>56</v>
      </c>
      <c r="C34" s="9">
        <v>500000</v>
      </c>
    </row>
    <row r="35" spans="1:3">
      <c r="A35" s="14" t="s">
        <v>57</v>
      </c>
      <c r="B35" s="12" t="s">
        <v>58</v>
      </c>
      <c r="C35" s="9">
        <v>7082233.7999999998</v>
      </c>
    </row>
    <row r="36" spans="1:3">
      <c r="A36" s="7"/>
      <c r="B36" s="8" t="s">
        <v>59</v>
      </c>
      <c r="C36" s="9">
        <v>4100434.87</v>
      </c>
    </row>
    <row r="37" spans="1:3">
      <c r="A37" s="15" t="s">
        <v>60</v>
      </c>
      <c r="B37" s="12" t="s">
        <v>61</v>
      </c>
      <c r="C37" s="9">
        <v>35633.71</v>
      </c>
    </row>
    <row r="38" spans="1:3">
      <c r="A38" s="16"/>
      <c r="B38" s="16" t="s">
        <v>62</v>
      </c>
      <c r="C38" s="17">
        <v>98372361.859999999</v>
      </c>
    </row>
    <row r="39" spans="1:3">
      <c r="A39" s="18"/>
      <c r="B39" s="18"/>
      <c r="C39" s="9"/>
    </row>
    <row r="40" spans="1:3">
      <c r="A40" s="16"/>
      <c r="B40" s="19" t="s">
        <v>63</v>
      </c>
      <c r="C40" s="9"/>
    </row>
    <row r="41" spans="1:3">
      <c r="A41" s="20" t="s">
        <v>64</v>
      </c>
      <c r="B41" s="21" t="s">
        <v>65</v>
      </c>
      <c r="C41" s="11">
        <f>87893033-400000</f>
        <v>87493033</v>
      </c>
    </row>
    <row r="42" spans="1:3" ht="26.25">
      <c r="A42" s="20" t="s">
        <v>66</v>
      </c>
      <c r="B42" s="21" t="s">
        <v>67</v>
      </c>
      <c r="C42" s="9">
        <v>22559643</v>
      </c>
    </row>
    <row r="43" spans="1:3">
      <c r="A43" s="20" t="s">
        <v>68</v>
      </c>
      <c r="B43" s="22" t="s">
        <v>69</v>
      </c>
      <c r="C43" s="9">
        <v>7232762</v>
      </c>
    </row>
    <row r="44" spans="1:3">
      <c r="A44" s="16"/>
      <c r="B44" s="23" t="s">
        <v>70</v>
      </c>
      <c r="C44" s="25">
        <f t="shared" ref="C44" si="0">SUM(C8:C43)</f>
        <v>2922881817.52</v>
      </c>
    </row>
    <row r="48" spans="1:3">
      <c r="C48" s="29"/>
    </row>
    <row r="49" spans="3:4">
      <c r="C49" s="99"/>
    </row>
    <row r="50" spans="3:4">
      <c r="C50" s="99"/>
    </row>
    <row r="51" spans="3:4">
      <c r="C51" s="100"/>
      <c r="D51" s="30"/>
    </row>
    <row r="52" spans="3:4">
      <c r="C52" s="100"/>
      <c r="D52" s="30"/>
    </row>
    <row r="53" spans="3:4">
      <c r="C53" s="99"/>
    </row>
  </sheetData>
  <mergeCells count="3">
    <mergeCell ref="A1:C1"/>
    <mergeCell ref="A2:C2"/>
    <mergeCell ref="A3:C3"/>
  </mergeCells>
  <pageMargins left="0.70866141732283472" right="0.70866141732283472" top="0.74803149606299213" bottom="0.74803149606299213" header="0.31496062992125984" footer="0.31496062992125984"/>
  <pageSetup scale="68"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591"/>
  <sheetViews>
    <sheetView workbookViewId="0">
      <selection activeCell="E12" sqref="E12"/>
    </sheetView>
  </sheetViews>
  <sheetFormatPr baseColWidth="10" defaultRowHeight="15"/>
  <cols>
    <col min="1" max="1" width="20.7109375" style="96" customWidth="1"/>
    <col min="2" max="2" width="80.7109375" style="96" customWidth="1"/>
    <col min="3" max="3" width="20.7109375" style="28" customWidth="1"/>
    <col min="4" max="16384" width="11.42578125" style="1"/>
  </cols>
  <sheetData>
    <row r="1" spans="1:3" ht="15.75">
      <c r="A1" s="133" t="s">
        <v>145</v>
      </c>
      <c r="B1" s="133"/>
      <c r="C1" s="133"/>
    </row>
    <row r="2" spans="1:3">
      <c r="A2" s="134" t="s">
        <v>14298</v>
      </c>
      <c r="B2" s="134"/>
      <c r="C2" s="134"/>
    </row>
    <row r="3" spans="1:3">
      <c r="A3" s="135" t="s">
        <v>3</v>
      </c>
      <c r="B3" s="135"/>
      <c r="C3" s="135"/>
    </row>
    <row r="4" spans="1:3">
      <c r="A4" s="95" t="s">
        <v>4</v>
      </c>
      <c r="B4" s="136" t="s">
        <v>5</v>
      </c>
      <c r="C4" s="136"/>
    </row>
    <row r="5" spans="1:3">
      <c r="A5" s="31" t="s">
        <v>6</v>
      </c>
      <c r="B5" s="32" t="s">
        <v>146</v>
      </c>
      <c r="C5" s="33" t="s">
        <v>71</v>
      </c>
    </row>
    <row r="6" spans="1:3" ht="15" customHeight="1">
      <c r="A6" s="112">
        <v>26</v>
      </c>
      <c r="B6" s="102" t="s">
        <v>147</v>
      </c>
      <c r="C6" s="103">
        <v>500</v>
      </c>
    </row>
    <row r="7" spans="1:3">
      <c r="A7" s="112">
        <v>28</v>
      </c>
      <c r="B7" s="102" t="s">
        <v>148</v>
      </c>
      <c r="C7" s="103">
        <v>550</v>
      </c>
    </row>
    <row r="8" spans="1:3">
      <c r="A8" s="112">
        <v>48</v>
      </c>
      <c r="B8" s="102" t="s">
        <v>149</v>
      </c>
      <c r="C8" s="103">
        <v>650</v>
      </c>
    </row>
    <row r="9" spans="1:3">
      <c r="A9" s="112">
        <v>65</v>
      </c>
      <c r="B9" s="102" t="s">
        <v>148</v>
      </c>
      <c r="C9" s="103">
        <v>550</v>
      </c>
    </row>
    <row r="10" spans="1:3">
      <c r="A10" s="112">
        <v>112</v>
      </c>
      <c r="B10" s="104" t="s">
        <v>14299</v>
      </c>
      <c r="C10" s="103">
        <v>1000</v>
      </c>
    </row>
    <row r="11" spans="1:3">
      <c r="A11" s="112">
        <v>132</v>
      </c>
      <c r="B11" s="102" t="s">
        <v>150</v>
      </c>
      <c r="C11" s="103">
        <v>650</v>
      </c>
    </row>
    <row r="12" spans="1:3">
      <c r="A12" s="112">
        <v>304</v>
      </c>
      <c r="B12" s="102" t="s">
        <v>151</v>
      </c>
      <c r="C12" s="103">
        <v>880</v>
      </c>
    </row>
    <row r="13" spans="1:3">
      <c r="A13" s="112">
        <v>318</v>
      </c>
      <c r="B13" s="102" t="s">
        <v>152</v>
      </c>
      <c r="C13" s="103">
        <v>1000</v>
      </c>
    </row>
    <row r="14" spans="1:3">
      <c r="A14" s="112">
        <v>320</v>
      </c>
      <c r="B14" s="102" t="s">
        <v>151</v>
      </c>
      <c r="C14" s="103">
        <v>860</v>
      </c>
    </row>
    <row r="15" spans="1:3">
      <c r="A15" s="112">
        <v>321</v>
      </c>
      <c r="B15" s="102" t="s">
        <v>153</v>
      </c>
      <c r="C15" s="103">
        <v>860</v>
      </c>
    </row>
    <row r="16" spans="1:3">
      <c r="A16" s="112">
        <v>324</v>
      </c>
      <c r="B16" s="102" t="s">
        <v>154</v>
      </c>
      <c r="C16" s="103">
        <v>860</v>
      </c>
    </row>
    <row r="17" spans="1:3">
      <c r="A17" s="112">
        <v>325</v>
      </c>
      <c r="B17" s="102" t="s">
        <v>154</v>
      </c>
      <c r="C17" s="103">
        <v>860</v>
      </c>
    </row>
    <row r="18" spans="1:3">
      <c r="A18" s="112">
        <v>327</v>
      </c>
      <c r="B18" s="102" t="s">
        <v>151</v>
      </c>
      <c r="C18" s="103">
        <v>860</v>
      </c>
    </row>
    <row r="19" spans="1:3">
      <c r="A19" s="112">
        <v>329</v>
      </c>
      <c r="B19" s="102" t="s">
        <v>151</v>
      </c>
      <c r="C19" s="103">
        <v>860</v>
      </c>
    </row>
    <row r="20" spans="1:3">
      <c r="A20" s="112">
        <v>330</v>
      </c>
      <c r="B20" s="102" t="s">
        <v>155</v>
      </c>
      <c r="C20" s="103">
        <v>900</v>
      </c>
    </row>
    <row r="21" spans="1:3">
      <c r="A21" s="112">
        <v>365</v>
      </c>
      <c r="B21" s="102" t="s">
        <v>156</v>
      </c>
      <c r="C21" s="103">
        <v>1000</v>
      </c>
    </row>
    <row r="22" spans="1:3">
      <c r="A22" s="112">
        <v>382</v>
      </c>
      <c r="B22" s="102" t="s">
        <v>157</v>
      </c>
      <c r="C22" s="103">
        <v>1000</v>
      </c>
    </row>
    <row r="23" spans="1:3">
      <c r="A23" s="112">
        <v>392</v>
      </c>
      <c r="B23" s="102" t="s">
        <v>158</v>
      </c>
      <c r="C23" s="103">
        <v>800</v>
      </c>
    </row>
    <row r="24" spans="1:3">
      <c r="A24" s="112">
        <v>393</v>
      </c>
      <c r="B24" s="102" t="s">
        <v>159</v>
      </c>
      <c r="C24" s="103">
        <v>800</v>
      </c>
    </row>
    <row r="25" spans="1:3">
      <c r="A25" s="112">
        <v>394</v>
      </c>
      <c r="B25" s="102" t="s">
        <v>160</v>
      </c>
      <c r="C25" s="103">
        <v>800</v>
      </c>
    </row>
    <row r="26" spans="1:3">
      <c r="A26" s="112">
        <v>397</v>
      </c>
      <c r="B26" s="102" t="s">
        <v>154</v>
      </c>
      <c r="C26" s="103">
        <v>800</v>
      </c>
    </row>
    <row r="27" spans="1:3">
      <c r="A27" s="112">
        <v>399</v>
      </c>
      <c r="B27" s="102" t="s">
        <v>154</v>
      </c>
      <c r="C27" s="103">
        <v>800</v>
      </c>
    </row>
    <row r="28" spans="1:3">
      <c r="A28" s="112">
        <v>621</v>
      </c>
      <c r="B28" s="102" t="s">
        <v>161</v>
      </c>
      <c r="C28" s="103">
        <v>860</v>
      </c>
    </row>
    <row r="29" spans="1:3">
      <c r="A29" s="112">
        <v>632</v>
      </c>
      <c r="B29" s="102" t="s">
        <v>162</v>
      </c>
      <c r="C29" s="103">
        <v>1000</v>
      </c>
    </row>
    <row r="30" spans="1:3">
      <c r="A30" s="112">
        <v>636</v>
      </c>
      <c r="B30" s="102" t="s">
        <v>163</v>
      </c>
      <c r="C30" s="103">
        <v>1000</v>
      </c>
    </row>
    <row r="31" spans="1:3">
      <c r="A31" s="112">
        <v>1986</v>
      </c>
      <c r="B31" s="102" t="s">
        <v>164</v>
      </c>
      <c r="C31" s="103">
        <v>500</v>
      </c>
    </row>
    <row r="32" spans="1:3">
      <c r="A32" s="112">
        <v>2020</v>
      </c>
      <c r="B32" s="102" t="s">
        <v>165</v>
      </c>
      <c r="C32" s="103">
        <v>800</v>
      </c>
    </row>
    <row r="33" spans="1:3">
      <c r="A33" s="112">
        <v>2043</v>
      </c>
      <c r="B33" s="102" t="s">
        <v>164</v>
      </c>
      <c r="C33" s="103">
        <v>500</v>
      </c>
    </row>
    <row r="34" spans="1:3">
      <c r="A34" s="112">
        <v>2044</v>
      </c>
      <c r="B34" s="102" t="s">
        <v>166</v>
      </c>
      <c r="C34" s="103">
        <v>500</v>
      </c>
    </row>
    <row r="35" spans="1:3">
      <c r="A35" s="112">
        <v>2045</v>
      </c>
      <c r="B35" s="102" t="s">
        <v>164</v>
      </c>
      <c r="C35" s="103">
        <v>500</v>
      </c>
    </row>
    <row r="36" spans="1:3">
      <c r="A36" s="112">
        <v>2046</v>
      </c>
      <c r="B36" s="102" t="s">
        <v>164</v>
      </c>
      <c r="C36" s="103">
        <v>500</v>
      </c>
    </row>
    <row r="37" spans="1:3">
      <c r="A37" s="112">
        <v>2047</v>
      </c>
      <c r="B37" s="102" t="s">
        <v>164</v>
      </c>
      <c r="C37" s="103">
        <v>500</v>
      </c>
    </row>
    <row r="38" spans="1:3">
      <c r="A38" s="112">
        <v>2048</v>
      </c>
      <c r="B38" s="102" t="s">
        <v>164</v>
      </c>
      <c r="C38" s="103">
        <v>500</v>
      </c>
    </row>
    <row r="39" spans="1:3">
      <c r="A39" s="112">
        <v>2049</v>
      </c>
      <c r="B39" s="102" t="s">
        <v>164</v>
      </c>
      <c r="C39" s="103">
        <v>500</v>
      </c>
    </row>
    <row r="40" spans="1:3">
      <c r="A40" s="112">
        <v>2050</v>
      </c>
      <c r="B40" s="102" t="s">
        <v>164</v>
      </c>
      <c r="C40" s="103">
        <v>500</v>
      </c>
    </row>
    <row r="41" spans="1:3">
      <c r="A41" s="112">
        <v>2057</v>
      </c>
      <c r="B41" s="102" t="s">
        <v>164</v>
      </c>
      <c r="C41" s="103">
        <v>1131</v>
      </c>
    </row>
    <row r="42" spans="1:3">
      <c r="A42" s="112">
        <v>2058</v>
      </c>
      <c r="B42" s="102" t="s">
        <v>164</v>
      </c>
      <c r="C42" s="103">
        <v>1131</v>
      </c>
    </row>
    <row r="43" spans="1:3">
      <c r="A43" s="112">
        <v>2059</v>
      </c>
      <c r="B43" s="102" t="s">
        <v>164</v>
      </c>
      <c r="C43" s="103">
        <v>1131</v>
      </c>
    </row>
    <row r="44" spans="1:3">
      <c r="A44" s="112">
        <v>2060</v>
      </c>
      <c r="B44" s="102" t="s">
        <v>164</v>
      </c>
      <c r="C44" s="103">
        <v>1131</v>
      </c>
    </row>
    <row r="45" spans="1:3">
      <c r="A45" s="112">
        <v>2107</v>
      </c>
      <c r="B45" s="102" t="s">
        <v>165</v>
      </c>
      <c r="C45" s="103">
        <v>800</v>
      </c>
    </row>
    <row r="46" spans="1:3">
      <c r="A46" s="112">
        <v>2109</v>
      </c>
      <c r="B46" s="102" t="s">
        <v>165</v>
      </c>
      <c r="C46" s="103">
        <v>800</v>
      </c>
    </row>
    <row r="47" spans="1:3">
      <c r="A47" s="112">
        <v>2111</v>
      </c>
      <c r="B47" s="102" t="s">
        <v>165</v>
      </c>
      <c r="C47" s="103">
        <v>800</v>
      </c>
    </row>
    <row r="48" spans="1:3">
      <c r="A48" s="112">
        <v>2112</v>
      </c>
      <c r="B48" s="102" t="s">
        <v>165</v>
      </c>
      <c r="C48" s="103">
        <v>800</v>
      </c>
    </row>
    <row r="49" spans="1:3">
      <c r="A49" s="112">
        <v>2113</v>
      </c>
      <c r="B49" s="102" t="s">
        <v>165</v>
      </c>
      <c r="C49" s="103">
        <v>800</v>
      </c>
    </row>
    <row r="50" spans="1:3">
      <c r="A50" s="112">
        <v>2124</v>
      </c>
      <c r="B50" s="102" t="s">
        <v>167</v>
      </c>
      <c r="C50" s="103">
        <v>800</v>
      </c>
    </row>
    <row r="51" spans="1:3">
      <c r="A51" s="112">
        <v>2126</v>
      </c>
      <c r="B51" s="102" t="s">
        <v>165</v>
      </c>
      <c r="C51" s="103">
        <v>800</v>
      </c>
    </row>
    <row r="52" spans="1:3">
      <c r="A52" s="112">
        <v>2142</v>
      </c>
      <c r="B52" s="102" t="s">
        <v>165</v>
      </c>
      <c r="C52" s="103">
        <v>800</v>
      </c>
    </row>
    <row r="53" spans="1:3">
      <c r="A53" s="112">
        <v>2143</v>
      </c>
      <c r="B53" s="102" t="s">
        <v>165</v>
      </c>
      <c r="C53" s="103">
        <v>800</v>
      </c>
    </row>
    <row r="54" spans="1:3">
      <c r="A54" s="112">
        <v>2233</v>
      </c>
      <c r="B54" s="102" t="s">
        <v>168</v>
      </c>
      <c r="C54" s="103">
        <v>600</v>
      </c>
    </row>
    <row r="55" spans="1:3">
      <c r="A55" s="112">
        <v>2313</v>
      </c>
      <c r="B55" s="102" t="s">
        <v>164</v>
      </c>
      <c r="C55" s="103">
        <v>500</v>
      </c>
    </row>
    <row r="56" spans="1:3">
      <c r="A56" s="112">
        <v>2315</v>
      </c>
      <c r="B56" s="102" t="s">
        <v>164</v>
      </c>
      <c r="C56" s="103">
        <v>1131</v>
      </c>
    </row>
    <row r="57" spans="1:3">
      <c r="A57" s="112">
        <v>2330</v>
      </c>
      <c r="B57" s="102" t="s">
        <v>165</v>
      </c>
      <c r="C57" s="103">
        <v>800</v>
      </c>
    </row>
    <row r="58" spans="1:3">
      <c r="A58" s="112">
        <v>8764</v>
      </c>
      <c r="B58" s="102" t="s">
        <v>169</v>
      </c>
      <c r="C58" s="103">
        <v>660</v>
      </c>
    </row>
    <row r="59" spans="1:3">
      <c r="A59" s="112">
        <v>11737</v>
      </c>
      <c r="B59" s="102" t="s">
        <v>170</v>
      </c>
      <c r="C59" s="103">
        <v>800</v>
      </c>
    </row>
    <row r="60" spans="1:3">
      <c r="A60" s="112">
        <v>11738</v>
      </c>
      <c r="B60" s="104" t="s">
        <v>14300</v>
      </c>
      <c r="C60" s="103">
        <v>800</v>
      </c>
    </row>
    <row r="61" spans="1:3">
      <c r="A61" s="112">
        <v>13503</v>
      </c>
      <c r="B61" s="102" t="s">
        <v>171</v>
      </c>
      <c r="C61" s="103">
        <v>1200</v>
      </c>
    </row>
    <row r="62" spans="1:3">
      <c r="A62" s="112">
        <v>13504</v>
      </c>
      <c r="B62" s="102" t="s">
        <v>171</v>
      </c>
      <c r="C62" s="103">
        <v>1200</v>
      </c>
    </row>
    <row r="63" spans="1:3">
      <c r="A63" s="112">
        <v>13541</v>
      </c>
      <c r="B63" s="102" t="s">
        <v>172</v>
      </c>
      <c r="C63" s="103">
        <v>2500</v>
      </c>
    </row>
    <row r="64" spans="1:3">
      <c r="A64" s="112">
        <v>13611</v>
      </c>
      <c r="B64" s="102" t="s">
        <v>173</v>
      </c>
      <c r="C64" s="103">
        <v>5750</v>
      </c>
    </row>
    <row r="65" spans="1:3">
      <c r="A65" s="112">
        <v>13701</v>
      </c>
      <c r="B65" s="102" t="s">
        <v>174</v>
      </c>
      <c r="C65" s="103">
        <v>500</v>
      </c>
    </row>
    <row r="66" spans="1:3">
      <c r="A66" s="112">
        <v>13840</v>
      </c>
      <c r="B66" s="102" t="s">
        <v>175</v>
      </c>
      <c r="C66" s="103">
        <v>500</v>
      </c>
    </row>
    <row r="67" spans="1:3">
      <c r="A67" s="112">
        <v>14424</v>
      </c>
      <c r="B67" s="102" t="s">
        <v>176</v>
      </c>
      <c r="C67" s="103">
        <v>800</v>
      </c>
    </row>
    <row r="68" spans="1:3">
      <c r="A68" s="112">
        <v>14426</v>
      </c>
      <c r="B68" s="102" t="s">
        <v>177</v>
      </c>
      <c r="C68" s="103">
        <v>650</v>
      </c>
    </row>
    <row r="69" spans="1:3">
      <c r="A69" s="112">
        <v>14427</v>
      </c>
      <c r="B69" s="102" t="s">
        <v>178</v>
      </c>
      <c r="C69" s="103">
        <v>650</v>
      </c>
    </row>
    <row r="70" spans="1:3">
      <c r="A70" s="112">
        <v>14549</v>
      </c>
      <c r="B70" s="102" t="s">
        <v>179</v>
      </c>
      <c r="C70" s="103">
        <v>500</v>
      </c>
    </row>
    <row r="71" spans="1:3">
      <c r="A71" s="112">
        <v>19466</v>
      </c>
      <c r="B71" s="102" t="s">
        <v>180</v>
      </c>
      <c r="C71" s="103">
        <v>3790</v>
      </c>
    </row>
    <row r="72" spans="1:3">
      <c r="A72" s="112">
        <v>19534</v>
      </c>
      <c r="B72" s="102" t="s">
        <v>181</v>
      </c>
      <c r="C72" s="103">
        <v>24300</v>
      </c>
    </row>
    <row r="73" spans="1:3">
      <c r="A73" s="112">
        <v>28558</v>
      </c>
      <c r="B73" s="102" t="s">
        <v>182</v>
      </c>
      <c r="C73" s="103">
        <v>800</v>
      </c>
    </row>
    <row r="74" spans="1:3">
      <c r="A74" s="112">
        <v>29328</v>
      </c>
      <c r="B74" s="102" t="s">
        <v>183</v>
      </c>
      <c r="C74" s="103">
        <v>1040</v>
      </c>
    </row>
    <row r="75" spans="1:3">
      <c r="A75" s="112">
        <v>29418</v>
      </c>
      <c r="B75" s="102" t="s">
        <v>184</v>
      </c>
      <c r="C75" s="103">
        <v>500</v>
      </c>
    </row>
    <row r="76" spans="1:3">
      <c r="A76" s="112">
        <v>29421</v>
      </c>
      <c r="B76" s="102" t="s">
        <v>184</v>
      </c>
      <c r="C76" s="103">
        <v>500</v>
      </c>
    </row>
    <row r="77" spans="1:3">
      <c r="A77" s="112">
        <v>29430</v>
      </c>
      <c r="B77" s="102" t="s">
        <v>184</v>
      </c>
      <c r="C77" s="103">
        <v>500</v>
      </c>
    </row>
    <row r="78" spans="1:3">
      <c r="A78" s="112">
        <v>29506</v>
      </c>
      <c r="B78" s="102" t="s">
        <v>184</v>
      </c>
      <c r="C78" s="103">
        <v>500</v>
      </c>
    </row>
    <row r="79" spans="1:3">
      <c r="A79" s="112">
        <v>29536</v>
      </c>
      <c r="B79" s="102" t="s">
        <v>185</v>
      </c>
      <c r="C79" s="103">
        <v>920</v>
      </c>
    </row>
    <row r="80" spans="1:3">
      <c r="A80" s="112">
        <v>29558</v>
      </c>
      <c r="B80" s="102" t="s">
        <v>184</v>
      </c>
      <c r="C80" s="103">
        <v>500</v>
      </c>
    </row>
    <row r="81" spans="1:3">
      <c r="A81" s="112">
        <v>34014</v>
      </c>
      <c r="B81" s="102" t="s">
        <v>186</v>
      </c>
      <c r="C81" s="103">
        <v>95500</v>
      </c>
    </row>
    <row r="82" spans="1:3">
      <c r="A82" s="112">
        <v>38886</v>
      </c>
      <c r="B82" s="102" t="s">
        <v>187</v>
      </c>
      <c r="C82" s="103">
        <v>4185.3100000000004</v>
      </c>
    </row>
    <row r="83" spans="1:3">
      <c r="A83" s="112">
        <v>38887</v>
      </c>
      <c r="B83" s="102" t="s">
        <v>187</v>
      </c>
      <c r="C83" s="103">
        <v>4185.3100000000004</v>
      </c>
    </row>
    <row r="84" spans="1:3">
      <c r="A84" s="112">
        <v>38888</v>
      </c>
      <c r="B84" s="102" t="s">
        <v>188</v>
      </c>
      <c r="C84" s="103">
        <v>4185.3100000000004</v>
      </c>
    </row>
    <row r="85" spans="1:3">
      <c r="A85" s="112">
        <v>38891</v>
      </c>
      <c r="B85" s="102" t="s">
        <v>188</v>
      </c>
      <c r="C85" s="103">
        <v>4185.3100000000004</v>
      </c>
    </row>
    <row r="86" spans="1:3">
      <c r="A86" s="112">
        <v>38892</v>
      </c>
      <c r="B86" s="102" t="s">
        <v>188</v>
      </c>
      <c r="C86" s="103">
        <v>4185.3100000000004</v>
      </c>
    </row>
    <row r="87" spans="1:3">
      <c r="A87" s="112">
        <v>38893</v>
      </c>
      <c r="B87" s="102" t="s">
        <v>189</v>
      </c>
      <c r="C87" s="103">
        <v>4185.3100000000004</v>
      </c>
    </row>
    <row r="88" spans="1:3">
      <c r="A88" s="112">
        <v>38895</v>
      </c>
      <c r="B88" s="102" t="s">
        <v>188</v>
      </c>
      <c r="C88" s="103">
        <v>4185.3100000000004</v>
      </c>
    </row>
    <row r="89" spans="1:3">
      <c r="A89" s="112">
        <v>38896</v>
      </c>
      <c r="B89" s="102" t="s">
        <v>187</v>
      </c>
      <c r="C89" s="103">
        <v>4185.3100000000004</v>
      </c>
    </row>
    <row r="90" spans="1:3">
      <c r="A90" s="112">
        <v>38898</v>
      </c>
      <c r="B90" s="102" t="s">
        <v>188</v>
      </c>
      <c r="C90" s="103">
        <v>4185.3100000000004</v>
      </c>
    </row>
    <row r="91" spans="1:3">
      <c r="A91" s="112">
        <v>39030</v>
      </c>
      <c r="B91" s="102" t="s">
        <v>190</v>
      </c>
      <c r="C91" s="103">
        <v>1333.46</v>
      </c>
    </row>
    <row r="92" spans="1:3">
      <c r="A92" s="112">
        <v>39031</v>
      </c>
      <c r="B92" s="102" t="s">
        <v>191</v>
      </c>
      <c r="C92" s="103">
        <v>1333.46</v>
      </c>
    </row>
    <row r="93" spans="1:3">
      <c r="A93" s="112">
        <v>39032</v>
      </c>
      <c r="B93" s="102" t="s">
        <v>191</v>
      </c>
      <c r="C93" s="103">
        <v>1333.46</v>
      </c>
    </row>
    <row r="94" spans="1:3">
      <c r="A94" s="112">
        <v>39033</v>
      </c>
      <c r="B94" s="102" t="s">
        <v>191</v>
      </c>
      <c r="C94" s="103">
        <v>1333.46</v>
      </c>
    </row>
    <row r="95" spans="1:3">
      <c r="A95" s="112">
        <v>39034</v>
      </c>
      <c r="B95" s="102" t="s">
        <v>191</v>
      </c>
      <c r="C95" s="103">
        <v>1333.46</v>
      </c>
    </row>
    <row r="96" spans="1:3">
      <c r="A96" s="112">
        <v>39035</v>
      </c>
      <c r="B96" s="102" t="s">
        <v>191</v>
      </c>
      <c r="C96" s="103">
        <v>1333.46</v>
      </c>
    </row>
    <row r="97" spans="1:3">
      <c r="A97" s="112">
        <v>39036</v>
      </c>
      <c r="B97" s="102" t="s">
        <v>191</v>
      </c>
      <c r="C97" s="103">
        <v>1333.46</v>
      </c>
    </row>
    <row r="98" spans="1:3">
      <c r="A98" s="112">
        <v>39037</v>
      </c>
      <c r="B98" s="102" t="s">
        <v>191</v>
      </c>
      <c r="C98" s="103">
        <v>1333.46</v>
      </c>
    </row>
    <row r="99" spans="1:3">
      <c r="A99" s="112">
        <v>39038</v>
      </c>
      <c r="B99" s="102" t="s">
        <v>191</v>
      </c>
      <c r="C99" s="103">
        <v>1333.46</v>
      </c>
    </row>
    <row r="100" spans="1:3">
      <c r="A100" s="112">
        <v>39039</v>
      </c>
      <c r="B100" s="102" t="s">
        <v>191</v>
      </c>
      <c r="C100" s="103">
        <v>1333.46</v>
      </c>
    </row>
    <row r="101" spans="1:3">
      <c r="A101" s="112">
        <v>39040</v>
      </c>
      <c r="B101" s="102" t="s">
        <v>191</v>
      </c>
      <c r="C101" s="103">
        <v>1333.46</v>
      </c>
    </row>
    <row r="102" spans="1:3">
      <c r="A102" s="112">
        <v>39042</v>
      </c>
      <c r="B102" s="102" t="s">
        <v>191</v>
      </c>
      <c r="C102" s="103">
        <v>1333.46</v>
      </c>
    </row>
    <row r="103" spans="1:3">
      <c r="A103" s="112">
        <v>39043</v>
      </c>
      <c r="B103" s="102" t="s">
        <v>191</v>
      </c>
      <c r="C103" s="103">
        <v>1333.46</v>
      </c>
    </row>
    <row r="104" spans="1:3">
      <c r="A104" s="112">
        <v>39047</v>
      </c>
      <c r="B104" s="102" t="s">
        <v>191</v>
      </c>
      <c r="C104" s="103">
        <v>1333.46</v>
      </c>
    </row>
    <row r="105" spans="1:3">
      <c r="A105" s="112">
        <v>39048</v>
      </c>
      <c r="B105" s="102" t="s">
        <v>191</v>
      </c>
      <c r="C105" s="103">
        <v>1333.46</v>
      </c>
    </row>
    <row r="106" spans="1:3">
      <c r="A106" s="112">
        <v>39050</v>
      </c>
      <c r="B106" s="102" t="s">
        <v>191</v>
      </c>
      <c r="C106" s="103">
        <v>1333.46</v>
      </c>
    </row>
    <row r="107" spans="1:3">
      <c r="A107" s="112">
        <v>39053</v>
      </c>
      <c r="B107" s="102" t="s">
        <v>191</v>
      </c>
      <c r="C107" s="103">
        <v>1333.46</v>
      </c>
    </row>
    <row r="108" spans="1:3">
      <c r="A108" s="112">
        <v>39054</v>
      </c>
      <c r="B108" s="102" t="s">
        <v>191</v>
      </c>
      <c r="C108" s="103">
        <v>1333.46</v>
      </c>
    </row>
    <row r="109" spans="1:3">
      <c r="A109" s="112">
        <v>39056</v>
      </c>
      <c r="B109" s="102" t="s">
        <v>191</v>
      </c>
      <c r="C109" s="103">
        <v>1333.46</v>
      </c>
    </row>
    <row r="110" spans="1:3">
      <c r="A110" s="112">
        <v>39058</v>
      </c>
      <c r="B110" s="102" t="s">
        <v>191</v>
      </c>
      <c r="C110" s="103">
        <v>1333.46</v>
      </c>
    </row>
    <row r="111" spans="1:3">
      <c r="A111" s="112">
        <v>39245</v>
      </c>
      <c r="B111" s="102" t="s">
        <v>192</v>
      </c>
      <c r="C111" s="103">
        <v>1023.5</v>
      </c>
    </row>
    <row r="112" spans="1:3">
      <c r="A112" s="112">
        <v>39321</v>
      </c>
      <c r="B112" s="102" t="s">
        <v>193</v>
      </c>
      <c r="C112" s="103">
        <v>10427</v>
      </c>
    </row>
    <row r="113" spans="1:3">
      <c r="A113" s="112">
        <v>39503</v>
      </c>
      <c r="B113" s="102" t="s">
        <v>194</v>
      </c>
      <c r="C113" s="103">
        <v>10796.32</v>
      </c>
    </row>
    <row r="114" spans="1:3">
      <c r="A114" s="112">
        <v>40410</v>
      </c>
      <c r="B114" s="102" t="s">
        <v>14301</v>
      </c>
      <c r="C114" s="103">
        <v>1084</v>
      </c>
    </row>
    <row r="115" spans="1:3">
      <c r="A115" s="112">
        <v>41531</v>
      </c>
      <c r="B115" s="102" t="s">
        <v>195</v>
      </c>
      <c r="C115" s="103">
        <v>6000</v>
      </c>
    </row>
    <row r="116" spans="1:3">
      <c r="A116" s="112">
        <v>43104</v>
      </c>
      <c r="B116" s="102" t="s">
        <v>196</v>
      </c>
      <c r="C116" s="103">
        <v>600</v>
      </c>
    </row>
    <row r="117" spans="1:3">
      <c r="A117" s="112">
        <v>43109</v>
      </c>
      <c r="B117" s="102" t="s">
        <v>197</v>
      </c>
      <c r="C117" s="103">
        <v>800</v>
      </c>
    </row>
    <row r="118" spans="1:3">
      <c r="A118" s="112">
        <v>43111</v>
      </c>
      <c r="B118" s="102" t="s">
        <v>198</v>
      </c>
      <c r="C118" s="103">
        <v>750</v>
      </c>
    </row>
    <row r="119" spans="1:3">
      <c r="A119" s="112">
        <v>43112</v>
      </c>
      <c r="B119" s="102" t="s">
        <v>198</v>
      </c>
      <c r="C119" s="103">
        <v>750</v>
      </c>
    </row>
    <row r="120" spans="1:3">
      <c r="A120" s="112">
        <v>43113</v>
      </c>
      <c r="B120" s="102" t="s">
        <v>198</v>
      </c>
      <c r="C120" s="103">
        <v>750</v>
      </c>
    </row>
    <row r="121" spans="1:3">
      <c r="A121" s="112">
        <v>43114</v>
      </c>
      <c r="B121" s="102" t="s">
        <v>198</v>
      </c>
      <c r="C121" s="103">
        <v>750</v>
      </c>
    </row>
    <row r="122" spans="1:3">
      <c r="A122" s="112">
        <v>43115</v>
      </c>
      <c r="B122" s="102" t="s">
        <v>198</v>
      </c>
      <c r="C122" s="103">
        <v>750</v>
      </c>
    </row>
    <row r="123" spans="1:3">
      <c r="A123" s="112">
        <v>43116</v>
      </c>
      <c r="B123" s="102" t="s">
        <v>198</v>
      </c>
      <c r="C123" s="103">
        <v>750</v>
      </c>
    </row>
    <row r="124" spans="1:3">
      <c r="A124" s="112">
        <v>43118</v>
      </c>
      <c r="B124" s="102" t="s">
        <v>198</v>
      </c>
      <c r="C124" s="103">
        <v>750</v>
      </c>
    </row>
    <row r="125" spans="1:3">
      <c r="A125" s="112">
        <v>43138</v>
      </c>
      <c r="B125" s="102" t="s">
        <v>199</v>
      </c>
      <c r="C125" s="103">
        <v>1000</v>
      </c>
    </row>
    <row r="126" spans="1:3">
      <c r="A126" s="112">
        <v>43312</v>
      </c>
      <c r="B126" s="102" t="s">
        <v>200</v>
      </c>
      <c r="C126" s="103">
        <v>736</v>
      </c>
    </row>
    <row r="127" spans="1:3">
      <c r="A127" s="112">
        <v>43484</v>
      </c>
      <c r="B127" s="102" t="s">
        <v>201</v>
      </c>
      <c r="C127" s="103">
        <v>500</v>
      </c>
    </row>
    <row r="128" spans="1:3">
      <c r="A128" s="112">
        <v>43488</v>
      </c>
      <c r="B128" s="102" t="s">
        <v>202</v>
      </c>
      <c r="C128" s="103">
        <v>500</v>
      </c>
    </row>
    <row r="129" spans="1:3">
      <c r="A129" s="112">
        <v>43558</v>
      </c>
      <c r="B129" s="102" t="s">
        <v>159</v>
      </c>
      <c r="C129" s="103">
        <v>1000</v>
      </c>
    </row>
    <row r="130" spans="1:3">
      <c r="A130" s="112">
        <v>43559</v>
      </c>
      <c r="B130" s="102" t="s">
        <v>159</v>
      </c>
      <c r="C130" s="103">
        <v>1000</v>
      </c>
    </row>
    <row r="131" spans="1:3">
      <c r="A131" s="112">
        <v>43560</v>
      </c>
      <c r="B131" s="102" t="s">
        <v>159</v>
      </c>
      <c r="C131" s="103">
        <v>1000</v>
      </c>
    </row>
    <row r="132" spans="1:3">
      <c r="A132" s="112">
        <v>43561</v>
      </c>
      <c r="B132" s="102" t="s">
        <v>203</v>
      </c>
      <c r="C132" s="103">
        <v>1000</v>
      </c>
    </row>
    <row r="133" spans="1:3">
      <c r="A133" s="112">
        <v>43562</v>
      </c>
      <c r="B133" s="102" t="s">
        <v>204</v>
      </c>
      <c r="C133" s="103">
        <v>1000</v>
      </c>
    </row>
    <row r="134" spans="1:3">
      <c r="A134" s="112">
        <v>43564</v>
      </c>
      <c r="B134" s="102" t="s">
        <v>159</v>
      </c>
      <c r="C134" s="103">
        <v>1000</v>
      </c>
    </row>
    <row r="135" spans="1:3">
      <c r="A135" s="112">
        <v>43565</v>
      </c>
      <c r="B135" s="102" t="s">
        <v>159</v>
      </c>
      <c r="C135" s="103">
        <v>1000</v>
      </c>
    </row>
    <row r="136" spans="1:3">
      <c r="A136" s="112">
        <v>43566</v>
      </c>
      <c r="B136" s="102" t="s">
        <v>152</v>
      </c>
      <c r="C136" s="103">
        <v>1000</v>
      </c>
    </row>
    <row r="137" spans="1:3">
      <c r="A137" s="112">
        <v>43568</v>
      </c>
      <c r="B137" s="102" t="s">
        <v>158</v>
      </c>
      <c r="C137" s="103">
        <v>1000</v>
      </c>
    </row>
    <row r="138" spans="1:3">
      <c r="A138" s="112">
        <v>43569</v>
      </c>
      <c r="B138" s="102" t="s">
        <v>156</v>
      </c>
      <c r="C138" s="103">
        <v>1000</v>
      </c>
    </row>
    <row r="139" spans="1:3">
      <c r="A139" s="112">
        <v>43573</v>
      </c>
      <c r="B139" s="102" t="s">
        <v>205</v>
      </c>
      <c r="C139" s="103">
        <v>1000</v>
      </c>
    </row>
    <row r="140" spans="1:3">
      <c r="A140" s="112">
        <v>43784</v>
      </c>
      <c r="B140" s="102" t="s">
        <v>206</v>
      </c>
      <c r="C140" s="103">
        <v>700</v>
      </c>
    </row>
    <row r="141" spans="1:3">
      <c r="A141" s="112">
        <v>43785</v>
      </c>
      <c r="B141" s="102" t="s">
        <v>206</v>
      </c>
      <c r="C141" s="103">
        <v>700</v>
      </c>
    </row>
    <row r="142" spans="1:3">
      <c r="A142" s="112">
        <v>43786</v>
      </c>
      <c r="B142" s="102" t="s">
        <v>206</v>
      </c>
      <c r="C142" s="103">
        <v>700</v>
      </c>
    </row>
    <row r="143" spans="1:3">
      <c r="A143" s="112">
        <v>43787</v>
      </c>
      <c r="B143" s="102" t="s">
        <v>206</v>
      </c>
      <c r="C143" s="103">
        <v>700</v>
      </c>
    </row>
    <row r="144" spans="1:3">
      <c r="A144" s="112">
        <v>43788</v>
      </c>
      <c r="B144" s="102" t="s">
        <v>206</v>
      </c>
      <c r="C144" s="103">
        <v>700</v>
      </c>
    </row>
    <row r="145" spans="1:3">
      <c r="A145" s="112">
        <v>43789</v>
      </c>
      <c r="B145" s="102" t="s">
        <v>206</v>
      </c>
      <c r="C145" s="103">
        <v>700</v>
      </c>
    </row>
    <row r="146" spans="1:3">
      <c r="A146" s="112">
        <v>44138</v>
      </c>
      <c r="B146" s="102" t="s">
        <v>207</v>
      </c>
      <c r="C146" s="103">
        <v>13589.29</v>
      </c>
    </row>
    <row r="147" spans="1:3">
      <c r="A147" s="112">
        <v>44290</v>
      </c>
      <c r="B147" s="102" t="s">
        <v>208</v>
      </c>
      <c r="C147" s="103">
        <v>1200</v>
      </c>
    </row>
    <row r="148" spans="1:3">
      <c r="A148" s="112">
        <v>44595</v>
      </c>
      <c r="B148" s="102" t="s">
        <v>209</v>
      </c>
      <c r="C148" s="103">
        <v>1800</v>
      </c>
    </row>
    <row r="149" spans="1:3">
      <c r="A149" s="112">
        <v>47014</v>
      </c>
      <c r="B149" s="102" t="s">
        <v>210</v>
      </c>
      <c r="C149" s="103">
        <v>187500</v>
      </c>
    </row>
    <row r="150" spans="1:3">
      <c r="A150" s="112">
        <v>47570</v>
      </c>
      <c r="B150" s="102" t="s">
        <v>211</v>
      </c>
      <c r="C150" s="103">
        <v>12000</v>
      </c>
    </row>
    <row r="151" spans="1:3">
      <c r="A151" s="112">
        <v>47682</v>
      </c>
      <c r="B151" s="102" t="s">
        <v>212</v>
      </c>
      <c r="C151" s="103">
        <v>1493.99</v>
      </c>
    </row>
    <row r="152" spans="1:3">
      <c r="A152" s="112">
        <v>47780</v>
      </c>
      <c r="B152" s="102" t="s">
        <v>213</v>
      </c>
      <c r="C152" s="103">
        <v>1400</v>
      </c>
    </row>
    <row r="153" spans="1:3">
      <c r="A153" s="112">
        <v>47781</v>
      </c>
      <c r="B153" s="102" t="s">
        <v>214</v>
      </c>
      <c r="C153" s="103">
        <v>4280</v>
      </c>
    </row>
    <row r="154" spans="1:3">
      <c r="A154" s="112">
        <v>48623</v>
      </c>
      <c r="B154" s="102" t="s">
        <v>215</v>
      </c>
      <c r="C154" s="103">
        <v>10000</v>
      </c>
    </row>
    <row r="155" spans="1:3">
      <c r="A155" s="112">
        <v>48624</v>
      </c>
      <c r="B155" s="102" t="s">
        <v>215</v>
      </c>
      <c r="C155" s="103">
        <v>10000</v>
      </c>
    </row>
    <row r="156" spans="1:3">
      <c r="A156" s="112">
        <v>48625</v>
      </c>
      <c r="B156" s="102" t="s">
        <v>216</v>
      </c>
      <c r="C156" s="103">
        <v>10000</v>
      </c>
    </row>
    <row r="157" spans="1:3">
      <c r="A157" s="112">
        <v>48626</v>
      </c>
      <c r="B157" s="102" t="s">
        <v>215</v>
      </c>
      <c r="C157" s="103">
        <v>10000</v>
      </c>
    </row>
    <row r="158" spans="1:3">
      <c r="A158" s="112">
        <v>48627</v>
      </c>
      <c r="B158" s="102" t="s">
        <v>215</v>
      </c>
      <c r="C158" s="103">
        <v>10000</v>
      </c>
    </row>
    <row r="159" spans="1:3">
      <c r="A159" s="112">
        <v>48628</v>
      </c>
      <c r="B159" s="102" t="s">
        <v>215</v>
      </c>
      <c r="C159" s="103">
        <v>10000</v>
      </c>
    </row>
    <row r="160" spans="1:3">
      <c r="A160" s="112">
        <v>48629</v>
      </c>
      <c r="B160" s="102" t="s">
        <v>215</v>
      </c>
      <c r="C160" s="103">
        <v>10000</v>
      </c>
    </row>
    <row r="161" spans="1:3">
      <c r="A161" s="112">
        <v>48630</v>
      </c>
      <c r="B161" s="102" t="s">
        <v>215</v>
      </c>
      <c r="C161" s="103">
        <v>10000</v>
      </c>
    </row>
    <row r="162" spans="1:3">
      <c r="A162" s="112">
        <v>48631</v>
      </c>
      <c r="B162" s="102" t="s">
        <v>215</v>
      </c>
      <c r="C162" s="103">
        <v>10000</v>
      </c>
    </row>
    <row r="163" spans="1:3">
      <c r="A163" s="112">
        <v>48632</v>
      </c>
      <c r="B163" s="102" t="s">
        <v>215</v>
      </c>
      <c r="C163" s="103">
        <v>10000</v>
      </c>
    </row>
    <row r="164" spans="1:3">
      <c r="A164" s="112">
        <v>48633</v>
      </c>
      <c r="B164" s="102" t="s">
        <v>215</v>
      </c>
      <c r="C164" s="103">
        <v>10000</v>
      </c>
    </row>
    <row r="165" spans="1:3">
      <c r="A165" s="112">
        <v>48634</v>
      </c>
      <c r="B165" s="102" t="s">
        <v>215</v>
      </c>
      <c r="C165" s="103">
        <v>10000</v>
      </c>
    </row>
    <row r="166" spans="1:3">
      <c r="A166" s="112">
        <v>48635</v>
      </c>
      <c r="B166" s="102" t="s">
        <v>215</v>
      </c>
      <c r="C166" s="103">
        <v>10000</v>
      </c>
    </row>
    <row r="167" spans="1:3">
      <c r="A167" s="112">
        <v>48636</v>
      </c>
      <c r="B167" s="102" t="s">
        <v>215</v>
      </c>
      <c r="C167" s="103">
        <v>10000</v>
      </c>
    </row>
    <row r="168" spans="1:3">
      <c r="A168" s="112">
        <v>48637</v>
      </c>
      <c r="B168" s="102" t="s">
        <v>215</v>
      </c>
      <c r="C168" s="103">
        <v>10000</v>
      </c>
    </row>
    <row r="169" spans="1:3">
      <c r="A169" s="112">
        <v>48638</v>
      </c>
      <c r="B169" s="102" t="s">
        <v>215</v>
      </c>
      <c r="C169" s="103">
        <v>10000</v>
      </c>
    </row>
    <row r="170" spans="1:3">
      <c r="A170" s="112">
        <v>48639</v>
      </c>
      <c r="B170" s="102" t="s">
        <v>217</v>
      </c>
      <c r="C170" s="103">
        <v>10000</v>
      </c>
    </row>
    <row r="171" spans="1:3">
      <c r="A171" s="112">
        <v>48640</v>
      </c>
      <c r="B171" s="102" t="s">
        <v>215</v>
      </c>
      <c r="C171" s="103">
        <v>10000</v>
      </c>
    </row>
    <row r="172" spans="1:3">
      <c r="A172" s="112">
        <v>48641</v>
      </c>
      <c r="B172" s="102" t="s">
        <v>215</v>
      </c>
      <c r="C172" s="103">
        <v>10000</v>
      </c>
    </row>
    <row r="173" spans="1:3">
      <c r="A173" s="112">
        <v>48642</v>
      </c>
      <c r="B173" s="102" t="s">
        <v>216</v>
      </c>
      <c r="C173" s="103">
        <v>10000</v>
      </c>
    </row>
    <row r="174" spans="1:3">
      <c r="A174" s="112">
        <v>51310</v>
      </c>
      <c r="B174" s="102" t="s">
        <v>218</v>
      </c>
      <c r="C174" s="103">
        <v>10480</v>
      </c>
    </row>
    <row r="175" spans="1:3">
      <c r="A175" s="112">
        <v>51428</v>
      </c>
      <c r="B175" s="102" t="s">
        <v>219</v>
      </c>
      <c r="C175" s="103">
        <v>2000</v>
      </c>
    </row>
    <row r="176" spans="1:3">
      <c r="A176" s="112">
        <v>51430</v>
      </c>
      <c r="B176" s="102" t="s">
        <v>220</v>
      </c>
      <c r="C176" s="103">
        <v>2000</v>
      </c>
    </row>
    <row r="177" spans="1:3">
      <c r="A177" s="112">
        <v>51443</v>
      </c>
      <c r="B177" s="102" t="s">
        <v>219</v>
      </c>
      <c r="C177" s="103">
        <v>2000</v>
      </c>
    </row>
    <row r="178" spans="1:3">
      <c r="A178" s="112">
        <v>51727</v>
      </c>
      <c r="B178" s="102" t="s">
        <v>221</v>
      </c>
      <c r="C178" s="103">
        <v>10480</v>
      </c>
    </row>
    <row r="179" spans="1:3">
      <c r="A179" s="112">
        <v>51789</v>
      </c>
      <c r="B179" s="102" t="s">
        <v>221</v>
      </c>
      <c r="C179" s="103">
        <v>10480</v>
      </c>
    </row>
    <row r="180" spans="1:3">
      <c r="A180" s="112">
        <v>52219</v>
      </c>
      <c r="B180" s="102" t="s">
        <v>222</v>
      </c>
      <c r="C180" s="103">
        <v>1500</v>
      </c>
    </row>
    <row r="181" spans="1:3">
      <c r="A181" s="112">
        <v>52537</v>
      </c>
      <c r="B181" s="102" t="s">
        <v>223</v>
      </c>
      <c r="C181" s="103">
        <v>1631</v>
      </c>
    </row>
    <row r="182" spans="1:3">
      <c r="A182" s="112">
        <v>52566</v>
      </c>
      <c r="B182" s="102" t="s">
        <v>224</v>
      </c>
      <c r="C182" s="103">
        <v>1797.45</v>
      </c>
    </row>
    <row r="183" spans="1:3">
      <c r="A183" s="112">
        <v>52573</v>
      </c>
      <c r="B183" s="102" t="s">
        <v>225</v>
      </c>
      <c r="C183" s="103">
        <v>1797.45</v>
      </c>
    </row>
    <row r="184" spans="1:3">
      <c r="A184" s="112">
        <v>52574</v>
      </c>
      <c r="B184" s="102" t="s">
        <v>225</v>
      </c>
      <c r="C184" s="103">
        <v>1797.45</v>
      </c>
    </row>
    <row r="185" spans="1:3">
      <c r="A185" s="112">
        <v>52784</v>
      </c>
      <c r="B185" s="102" t="s">
        <v>187</v>
      </c>
      <c r="C185" s="103">
        <v>4185.3100000000004</v>
      </c>
    </row>
    <row r="186" spans="1:3">
      <c r="A186" s="112">
        <v>53298</v>
      </c>
      <c r="B186" s="102" t="s">
        <v>226</v>
      </c>
      <c r="C186" s="103">
        <v>1416.5</v>
      </c>
    </row>
    <row r="187" spans="1:3">
      <c r="A187" s="112">
        <v>53299</v>
      </c>
      <c r="B187" s="102" t="s">
        <v>226</v>
      </c>
      <c r="C187" s="103">
        <v>1416.5</v>
      </c>
    </row>
    <row r="188" spans="1:3">
      <c r="A188" s="112">
        <v>53300</v>
      </c>
      <c r="B188" s="102" t="s">
        <v>226</v>
      </c>
      <c r="C188" s="103">
        <v>1416.5</v>
      </c>
    </row>
    <row r="189" spans="1:3">
      <c r="A189" s="112">
        <v>53301</v>
      </c>
      <c r="B189" s="102" t="s">
        <v>226</v>
      </c>
      <c r="C189" s="103">
        <v>1416.5</v>
      </c>
    </row>
    <row r="190" spans="1:3">
      <c r="A190" s="112">
        <v>53302</v>
      </c>
      <c r="B190" s="102" t="s">
        <v>226</v>
      </c>
      <c r="C190" s="103">
        <v>1416.5</v>
      </c>
    </row>
    <row r="191" spans="1:3">
      <c r="A191" s="112">
        <v>53303</v>
      </c>
      <c r="B191" s="102" t="s">
        <v>226</v>
      </c>
      <c r="C191" s="103">
        <v>1416.5</v>
      </c>
    </row>
    <row r="192" spans="1:3">
      <c r="A192" s="112">
        <v>53304</v>
      </c>
      <c r="B192" s="102" t="s">
        <v>226</v>
      </c>
      <c r="C192" s="103">
        <v>1416.5</v>
      </c>
    </row>
    <row r="193" spans="1:3">
      <c r="A193" s="112">
        <v>53305</v>
      </c>
      <c r="B193" s="102" t="s">
        <v>226</v>
      </c>
      <c r="C193" s="103">
        <v>1416.5</v>
      </c>
    </row>
    <row r="194" spans="1:3">
      <c r="A194" s="112">
        <v>53306</v>
      </c>
      <c r="B194" s="102" t="s">
        <v>226</v>
      </c>
      <c r="C194" s="103">
        <v>1416.5</v>
      </c>
    </row>
    <row r="195" spans="1:3">
      <c r="A195" s="112">
        <v>53307</v>
      </c>
      <c r="B195" s="102" t="s">
        <v>226</v>
      </c>
      <c r="C195" s="103">
        <v>1416.5</v>
      </c>
    </row>
    <row r="196" spans="1:3">
      <c r="A196" s="112">
        <v>53308</v>
      </c>
      <c r="B196" s="102" t="s">
        <v>226</v>
      </c>
      <c r="C196" s="103">
        <v>1416.5</v>
      </c>
    </row>
    <row r="197" spans="1:3">
      <c r="A197" s="112">
        <v>53309</v>
      </c>
      <c r="B197" s="102" t="s">
        <v>226</v>
      </c>
      <c r="C197" s="103">
        <v>1416.5</v>
      </c>
    </row>
    <row r="198" spans="1:3">
      <c r="A198" s="112">
        <v>53310</v>
      </c>
      <c r="B198" s="102" t="s">
        <v>226</v>
      </c>
      <c r="C198" s="103">
        <v>1416.5</v>
      </c>
    </row>
    <row r="199" spans="1:3">
      <c r="A199" s="112">
        <v>53311</v>
      </c>
      <c r="B199" s="102" t="s">
        <v>226</v>
      </c>
      <c r="C199" s="103">
        <v>1416.5</v>
      </c>
    </row>
    <row r="200" spans="1:3">
      <c r="A200" s="112">
        <v>53312</v>
      </c>
      <c r="B200" s="102" t="s">
        <v>226</v>
      </c>
      <c r="C200" s="103">
        <v>1416.5</v>
      </c>
    </row>
    <row r="201" spans="1:3">
      <c r="A201" s="112">
        <v>53313</v>
      </c>
      <c r="B201" s="102" t="s">
        <v>226</v>
      </c>
      <c r="C201" s="103">
        <v>1416.5</v>
      </c>
    </row>
    <row r="202" spans="1:3">
      <c r="A202" s="112">
        <v>53314</v>
      </c>
      <c r="B202" s="102" t="s">
        <v>226</v>
      </c>
      <c r="C202" s="103">
        <v>1416.5</v>
      </c>
    </row>
    <row r="203" spans="1:3">
      <c r="A203" s="112">
        <v>53315</v>
      </c>
      <c r="B203" s="102" t="s">
        <v>226</v>
      </c>
      <c r="C203" s="103">
        <v>1416.5</v>
      </c>
    </row>
    <row r="204" spans="1:3">
      <c r="A204" s="112">
        <v>53316</v>
      </c>
      <c r="B204" s="102" t="s">
        <v>226</v>
      </c>
      <c r="C204" s="103">
        <v>1416.5</v>
      </c>
    </row>
    <row r="205" spans="1:3">
      <c r="A205" s="112">
        <v>53317</v>
      </c>
      <c r="B205" s="102" t="s">
        <v>226</v>
      </c>
      <c r="C205" s="103">
        <v>1416.5</v>
      </c>
    </row>
    <row r="206" spans="1:3">
      <c r="A206" s="112">
        <v>53318</v>
      </c>
      <c r="B206" s="102" t="s">
        <v>226</v>
      </c>
      <c r="C206" s="103">
        <v>1416.5</v>
      </c>
    </row>
    <row r="207" spans="1:3">
      <c r="A207" s="112">
        <v>53319</v>
      </c>
      <c r="B207" s="102" t="s">
        <v>226</v>
      </c>
      <c r="C207" s="103">
        <v>1416.5</v>
      </c>
    </row>
    <row r="208" spans="1:3">
      <c r="A208" s="112">
        <v>53320</v>
      </c>
      <c r="B208" s="102" t="s">
        <v>226</v>
      </c>
      <c r="C208" s="103">
        <v>1416.5</v>
      </c>
    </row>
    <row r="209" spans="1:3">
      <c r="A209" s="112">
        <v>53321</v>
      </c>
      <c r="B209" s="102" t="s">
        <v>226</v>
      </c>
      <c r="C209" s="103">
        <v>1416.5</v>
      </c>
    </row>
    <row r="210" spans="1:3">
      <c r="A210" s="112">
        <v>53322</v>
      </c>
      <c r="B210" s="102" t="s">
        <v>226</v>
      </c>
      <c r="C210" s="103">
        <v>1416.5</v>
      </c>
    </row>
    <row r="211" spans="1:3">
      <c r="A211" s="112">
        <v>53323</v>
      </c>
      <c r="B211" s="102" t="s">
        <v>226</v>
      </c>
      <c r="C211" s="103">
        <v>1416.5</v>
      </c>
    </row>
    <row r="212" spans="1:3">
      <c r="A212" s="112">
        <v>53324</v>
      </c>
      <c r="B212" s="102" t="s">
        <v>226</v>
      </c>
      <c r="C212" s="103">
        <v>1416.5</v>
      </c>
    </row>
    <row r="213" spans="1:3">
      <c r="A213" s="112">
        <v>53325</v>
      </c>
      <c r="B213" s="102" t="s">
        <v>226</v>
      </c>
      <c r="C213" s="103">
        <v>1416.5</v>
      </c>
    </row>
    <row r="214" spans="1:3">
      <c r="A214" s="112">
        <v>53326</v>
      </c>
      <c r="B214" s="102" t="s">
        <v>226</v>
      </c>
      <c r="C214" s="103">
        <v>1416.5</v>
      </c>
    </row>
    <row r="215" spans="1:3">
      <c r="A215" s="112">
        <v>53327</v>
      </c>
      <c r="B215" s="102" t="s">
        <v>226</v>
      </c>
      <c r="C215" s="103">
        <v>1416.5</v>
      </c>
    </row>
    <row r="216" spans="1:3">
      <c r="A216" s="112">
        <v>53328</v>
      </c>
      <c r="B216" s="102" t="s">
        <v>226</v>
      </c>
      <c r="C216" s="103">
        <v>1416.5</v>
      </c>
    </row>
    <row r="217" spans="1:3">
      <c r="A217" s="112">
        <v>53329</v>
      </c>
      <c r="B217" s="102" t="s">
        <v>226</v>
      </c>
      <c r="C217" s="103">
        <v>1416.5</v>
      </c>
    </row>
    <row r="218" spans="1:3">
      <c r="A218" s="112">
        <v>53330</v>
      </c>
      <c r="B218" s="102" t="s">
        <v>226</v>
      </c>
      <c r="C218" s="103">
        <v>1416.5</v>
      </c>
    </row>
    <row r="219" spans="1:3">
      <c r="A219" s="112">
        <v>53331</v>
      </c>
      <c r="B219" s="102" t="s">
        <v>226</v>
      </c>
      <c r="C219" s="103">
        <v>1416.5</v>
      </c>
    </row>
    <row r="220" spans="1:3">
      <c r="A220" s="112">
        <v>53332</v>
      </c>
      <c r="B220" s="102" t="s">
        <v>226</v>
      </c>
      <c r="C220" s="103">
        <v>1416.5</v>
      </c>
    </row>
    <row r="221" spans="1:3">
      <c r="A221" s="112">
        <v>53333</v>
      </c>
      <c r="B221" s="102" t="s">
        <v>226</v>
      </c>
      <c r="C221" s="103">
        <v>1416.5</v>
      </c>
    </row>
    <row r="222" spans="1:3">
      <c r="A222" s="112">
        <v>53334</v>
      </c>
      <c r="B222" s="102" t="s">
        <v>226</v>
      </c>
      <c r="C222" s="103">
        <v>1416.5</v>
      </c>
    </row>
    <row r="223" spans="1:3">
      <c r="A223" s="112">
        <v>53335</v>
      </c>
      <c r="B223" s="102" t="s">
        <v>226</v>
      </c>
      <c r="C223" s="103">
        <v>1416.5</v>
      </c>
    </row>
    <row r="224" spans="1:3">
      <c r="A224" s="112">
        <v>53336</v>
      </c>
      <c r="B224" s="102" t="s">
        <v>226</v>
      </c>
      <c r="C224" s="103">
        <v>1416.5</v>
      </c>
    </row>
    <row r="225" spans="1:3">
      <c r="A225" s="112">
        <v>53337</v>
      </c>
      <c r="B225" s="102" t="s">
        <v>226</v>
      </c>
      <c r="C225" s="103">
        <v>1416.5</v>
      </c>
    </row>
    <row r="226" spans="1:3">
      <c r="A226" s="112">
        <v>53338</v>
      </c>
      <c r="B226" s="102" t="s">
        <v>226</v>
      </c>
      <c r="C226" s="103">
        <v>1416.5</v>
      </c>
    </row>
    <row r="227" spans="1:3">
      <c r="A227" s="112">
        <v>53339</v>
      </c>
      <c r="B227" s="102" t="s">
        <v>226</v>
      </c>
      <c r="C227" s="103">
        <v>1416.5</v>
      </c>
    </row>
    <row r="228" spans="1:3">
      <c r="A228" s="112">
        <v>53340</v>
      </c>
      <c r="B228" s="102" t="s">
        <v>226</v>
      </c>
      <c r="C228" s="103">
        <v>1416.5</v>
      </c>
    </row>
    <row r="229" spans="1:3">
      <c r="A229" s="112">
        <v>53341</v>
      </c>
      <c r="B229" s="102" t="s">
        <v>226</v>
      </c>
      <c r="C229" s="103">
        <v>1416.5</v>
      </c>
    </row>
    <row r="230" spans="1:3">
      <c r="A230" s="112">
        <v>53342</v>
      </c>
      <c r="B230" s="102" t="s">
        <v>226</v>
      </c>
      <c r="C230" s="103">
        <v>1416.5</v>
      </c>
    </row>
    <row r="231" spans="1:3">
      <c r="A231" s="112">
        <v>53343</v>
      </c>
      <c r="B231" s="102" t="s">
        <v>226</v>
      </c>
      <c r="C231" s="103">
        <v>1416.5</v>
      </c>
    </row>
    <row r="232" spans="1:3">
      <c r="A232" s="112">
        <v>53344</v>
      </c>
      <c r="B232" s="102" t="s">
        <v>226</v>
      </c>
      <c r="C232" s="103">
        <v>1416.5</v>
      </c>
    </row>
    <row r="233" spans="1:3">
      <c r="A233" s="112">
        <v>53345</v>
      </c>
      <c r="B233" s="102" t="s">
        <v>226</v>
      </c>
      <c r="C233" s="103">
        <v>1416.5</v>
      </c>
    </row>
    <row r="234" spans="1:3">
      <c r="A234" s="112">
        <v>53346</v>
      </c>
      <c r="B234" s="102" t="s">
        <v>226</v>
      </c>
      <c r="C234" s="103">
        <v>1416.5</v>
      </c>
    </row>
    <row r="235" spans="1:3">
      <c r="A235" s="112">
        <v>53347</v>
      </c>
      <c r="B235" s="102" t="s">
        <v>226</v>
      </c>
      <c r="C235" s="103">
        <v>1416.5</v>
      </c>
    </row>
    <row r="236" spans="1:3">
      <c r="A236" s="112">
        <v>53348</v>
      </c>
      <c r="B236" s="102" t="s">
        <v>226</v>
      </c>
      <c r="C236" s="103">
        <v>1416.5</v>
      </c>
    </row>
    <row r="237" spans="1:3">
      <c r="A237" s="112">
        <v>53349</v>
      </c>
      <c r="B237" s="102" t="s">
        <v>226</v>
      </c>
      <c r="C237" s="103">
        <v>1416.5</v>
      </c>
    </row>
    <row r="238" spans="1:3">
      <c r="A238" s="112">
        <v>53350</v>
      </c>
      <c r="B238" s="102" t="s">
        <v>226</v>
      </c>
      <c r="C238" s="103">
        <v>1416.5</v>
      </c>
    </row>
    <row r="239" spans="1:3">
      <c r="A239" s="112">
        <v>53351</v>
      </c>
      <c r="B239" s="102" t="s">
        <v>226</v>
      </c>
      <c r="C239" s="103">
        <v>1416.5</v>
      </c>
    </row>
    <row r="240" spans="1:3">
      <c r="A240" s="112">
        <v>53352</v>
      </c>
      <c r="B240" s="102" t="s">
        <v>226</v>
      </c>
      <c r="C240" s="103">
        <v>1416.5</v>
      </c>
    </row>
    <row r="241" spans="1:3">
      <c r="A241" s="112">
        <v>53353</v>
      </c>
      <c r="B241" s="102" t="s">
        <v>226</v>
      </c>
      <c r="C241" s="103">
        <v>1416.5</v>
      </c>
    </row>
    <row r="242" spans="1:3">
      <c r="A242" s="112">
        <v>53354</v>
      </c>
      <c r="B242" s="102" t="s">
        <v>226</v>
      </c>
      <c r="C242" s="103">
        <v>1416.5</v>
      </c>
    </row>
    <row r="243" spans="1:3">
      <c r="A243" s="112">
        <v>53355</v>
      </c>
      <c r="B243" s="102" t="s">
        <v>226</v>
      </c>
      <c r="C243" s="103">
        <v>1416.5</v>
      </c>
    </row>
    <row r="244" spans="1:3">
      <c r="A244" s="112">
        <v>53356</v>
      </c>
      <c r="B244" s="102" t="s">
        <v>226</v>
      </c>
      <c r="C244" s="103">
        <v>1416.5</v>
      </c>
    </row>
    <row r="245" spans="1:3">
      <c r="A245" s="112">
        <v>53357</v>
      </c>
      <c r="B245" s="102" t="s">
        <v>226</v>
      </c>
      <c r="C245" s="103">
        <v>1416.5</v>
      </c>
    </row>
    <row r="246" spans="1:3">
      <c r="A246" s="112">
        <v>53358</v>
      </c>
      <c r="B246" s="102" t="s">
        <v>226</v>
      </c>
      <c r="C246" s="103">
        <v>1416.5</v>
      </c>
    </row>
    <row r="247" spans="1:3">
      <c r="A247" s="112">
        <v>53359</v>
      </c>
      <c r="B247" s="102" t="s">
        <v>226</v>
      </c>
      <c r="C247" s="103">
        <v>1416.5</v>
      </c>
    </row>
    <row r="248" spans="1:3">
      <c r="A248" s="112">
        <v>53360</v>
      </c>
      <c r="B248" s="102" t="s">
        <v>226</v>
      </c>
      <c r="C248" s="103">
        <v>1416.5</v>
      </c>
    </row>
    <row r="249" spans="1:3">
      <c r="A249" s="112">
        <v>53361</v>
      </c>
      <c r="B249" s="102" t="s">
        <v>226</v>
      </c>
      <c r="C249" s="103">
        <v>1416.5</v>
      </c>
    </row>
    <row r="250" spans="1:3">
      <c r="A250" s="112">
        <v>53362</v>
      </c>
      <c r="B250" s="102" t="s">
        <v>226</v>
      </c>
      <c r="C250" s="103">
        <v>1416.5</v>
      </c>
    </row>
    <row r="251" spans="1:3">
      <c r="A251" s="112">
        <v>53363</v>
      </c>
      <c r="B251" s="102" t="s">
        <v>226</v>
      </c>
      <c r="C251" s="103">
        <v>1416.5</v>
      </c>
    </row>
    <row r="252" spans="1:3">
      <c r="A252" s="112">
        <v>53364</v>
      </c>
      <c r="B252" s="102" t="s">
        <v>227</v>
      </c>
      <c r="C252" s="103">
        <v>1416.5</v>
      </c>
    </row>
    <row r="253" spans="1:3">
      <c r="A253" s="112">
        <v>53365</v>
      </c>
      <c r="B253" s="102" t="s">
        <v>226</v>
      </c>
      <c r="C253" s="103">
        <v>1416.5</v>
      </c>
    </row>
    <row r="254" spans="1:3">
      <c r="A254" s="112">
        <v>53366</v>
      </c>
      <c r="B254" s="102" t="s">
        <v>226</v>
      </c>
      <c r="C254" s="103">
        <v>1416.5</v>
      </c>
    </row>
    <row r="255" spans="1:3">
      <c r="A255" s="112">
        <v>53367</v>
      </c>
      <c r="B255" s="102" t="s">
        <v>226</v>
      </c>
      <c r="C255" s="103">
        <v>1416.5</v>
      </c>
    </row>
    <row r="256" spans="1:3">
      <c r="A256" s="112">
        <v>53368</v>
      </c>
      <c r="B256" s="102" t="s">
        <v>226</v>
      </c>
      <c r="C256" s="103">
        <v>1416.5</v>
      </c>
    </row>
    <row r="257" spans="1:3">
      <c r="A257" s="112">
        <v>53369</v>
      </c>
      <c r="B257" s="102" t="s">
        <v>226</v>
      </c>
      <c r="C257" s="103">
        <v>1416.5</v>
      </c>
    </row>
    <row r="258" spans="1:3">
      <c r="A258" s="112">
        <v>53370</v>
      </c>
      <c r="B258" s="102" t="s">
        <v>226</v>
      </c>
      <c r="C258" s="103">
        <v>1416.5</v>
      </c>
    </row>
    <row r="259" spans="1:3">
      <c r="A259" s="112">
        <v>53371</v>
      </c>
      <c r="B259" s="102" t="s">
        <v>226</v>
      </c>
      <c r="C259" s="103">
        <v>1416.5</v>
      </c>
    </row>
    <row r="260" spans="1:3">
      <c r="A260" s="112">
        <v>53372</v>
      </c>
      <c r="B260" s="102" t="s">
        <v>226</v>
      </c>
      <c r="C260" s="103">
        <v>1416.5</v>
      </c>
    </row>
    <row r="261" spans="1:3">
      <c r="A261" s="112">
        <v>53373</v>
      </c>
      <c r="B261" s="102" t="s">
        <v>226</v>
      </c>
      <c r="C261" s="103">
        <v>1416.5</v>
      </c>
    </row>
    <row r="262" spans="1:3">
      <c r="A262" s="112">
        <v>53374</v>
      </c>
      <c r="B262" s="102" t="s">
        <v>226</v>
      </c>
      <c r="C262" s="103">
        <v>1416.5</v>
      </c>
    </row>
    <row r="263" spans="1:3">
      <c r="A263" s="112">
        <v>53375</v>
      </c>
      <c r="B263" s="102" t="s">
        <v>226</v>
      </c>
      <c r="C263" s="103">
        <v>1416.5</v>
      </c>
    </row>
    <row r="264" spans="1:3">
      <c r="A264" s="112">
        <v>53376</v>
      </c>
      <c r="B264" s="102" t="s">
        <v>226</v>
      </c>
      <c r="C264" s="103">
        <v>1416.5</v>
      </c>
    </row>
    <row r="265" spans="1:3">
      <c r="A265" s="112">
        <v>53377</v>
      </c>
      <c r="B265" s="102" t="s">
        <v>226</v>
      </c>
      <c r="C265" s="103">
        <v>1416.5</v>
      </c>
    </row>
    <row r="266" spans="1:3">
      <c r="A266" s="112">
        <v>56665</v>
      </c>
      <c r="B266" s="102" t="s">
        <v>228</v>
      </c>
      <c r="C266" s="103">
        <v>1050</v>
      </c>
    </row>
    <row r="267" spans="1:3">
      <c r="A267" s="112">
        <v>56682</v>
      </c>
      <c r="B267" s="102" t="s">
        <v>229</v>
      </c>
      <c r="C267" s="103">
        <v>3066.92</v>
      </c>
    </row>
    <row r="268" spans="1:3">
      <c r="A268" s="112">
        <v>56683</v>
      </c>
      <c r="B268" s="102" t="s">
        <v>230</v>
      </c>
      <c r="C268" s="103">
        <v>3066.96</v>
      </c>
    </row>
    <row r="269" spans="1:3">
      <c r="A269" s="112">
        <v>56737</v>
      </c>
      <c r="B269" s="102" t="s">
        <v>231</v>
      </c>
      <c r="C269" s="103">
        <v>1541</v>
      </c>
    </row>
    <row r="270" spans="1:3">
      <c r="A270" s="112">
        <v>56739</v>
      </c>
      <c r="B270" s="102" t="s">
        <v>231</v>
      </c>
      <c r="C270" s="103">
        <v>1541</v>
      </c>
    </row>
    <row r="271" spans="1:3">
      <c r="A271" s="112">
        <v>56743</v>
      </c>
      <c r="B271" s="102" t="s">
        <v>232</v>
      </c>
      <c r="C271" s="103">
        <v>1541</v>
      </c>
    </row>
    <row r="272" spans="1:3">
      <c r="A272" s="112">
        <v>56744</v>
      </c>
      <c r="B272" s="102" t="s">
        <v>231</v>
      </c>
      <c r="C272" s="103">
        <v>1541</v>
      </c>
    </row>
    <row r="273" spans="1:3">
      <c r="A273" s="112">
        <v>56745</v>
      </c>
      <c r="B273" s="102" t="s">
        <v>231</v>
      </c>
      <c r="C273" s="103">
        <v>1541</v>
      </c>
    </row>
    <row r="274" spans="1:3">
      <c r="A274" s="112">
        <v>56746</v>
      </c>
      <c r="B274" s="102" t="s">
        <v>231</v>
      </c>
      <c r="C274" s="103">
        <v>1541</v>
      </c>
    </row>
    <row r="275" spans="1:3">
      <c r="A275" s="112">
        <v>56747</v>
      </c>
      <c r="B275" s="102" t="s">
        <v>231</v>
      </c>
      <c r="C275" s="103">
        <v>1541</v>
      </c>
    </row>
    <row r="276" spans="1:3">
      <c r="A276" s="112">
        <v>56749</v>
      </c>
      <c r="B276" s="102" t="s">
        <v>231</v>
      </c>
      <c r="C276" s="103">
        <v>1541</v>
      </c>
    </row>
    <row r="277" spans="1:3">
      <c r="A277" s="112">
        <v>56752</v>
      </c>
      <c r="B277" s="102" t="s">
        <v>231</v>
      </c>
      <c r="C277" s="103">
        <v>1541</v>
      </c>
    </row>
    <row r="278" spans="1:3">
      <c r="A278" s="112">
        <v>56757</v>
      </c>
      <c r="B278" s="102" t="s">
        <v>231</v>
      </c>
      <c r="C278" s="103">
        <v>1541</v>
      </c>
    </row>
    <row r="279" spans="1:3">
      <c r="A279" s="112">
        <v>56758</v>
      </c>
      <c r="B279" s="102" t="s">
        <v>231</v>
      </c>
      <c r="C279" s="103">
        <v>1541</v>
      </c>
    </row>
    <row r="280" spans="1:3">
      <c r="A280" s="112">
        <v>56767</v>
      </c>
      <c r="B280" s="102" t="s">
        <v>233</v>
      </c>
      <c r="C280" s="103">
        <v>9000</v>
      </c>
    </row>
    <row r="281" spans="1:3">
      <c r="A281" s="112">
        <v>56768</v>
      </c>
      <c r="B281" s="102" t="s">
        <v>233</v>
      </c>
      <c r="C281" s="103">
        <v>9000</v>
      </c>
    </row>
    <row r="282" spans="1:3">
      <c r="A282" s="112">
        <v>56770</v>
      </c>
      <c r="B282" s="102" t="s">
        <v>233</v>
      </c>
      <c r="C282" s="103">
        <v>9000</v>
      </c>
    </row>
    <row r="283" spans="1:3">
      <c r="A283" s="112">
        <v>56771</v>
      </c>
      <c r="B283" s="102" t="s">
        <v>233</v>
      </c>
      <c r="C283" s="103">
        <v>9000</v>
      </c>
    </row>
    <row r="284" spans="1:3">
      <c r="A284" s="112">
        <v>56772</v>
      </c>
      <c r="B284" s="102" t="s">
        <v>233</v>
      </c>
      <c r="C284" s="103">
        <v>9000</v>
      </c>
    </row>
    <row r="285" spans="1:3">
      <c r="A285" s="112">
        <v>56773</v>
      </c>
      <c r="B285" s="102" t="s">
        <v>233</v>
      </c>
      <c r="C285" s="103">
        <v>9000</v>
      </c>
    </row>
    <row r="286" spans="1:3">
      <c r="A286" s="112">
        <v>56774</v>
      </c>
      <c r="B286" s="102" t="s">
        <v>233</v>
      </c>
      <c r="C286" s="103">
        <v>9000</v>
      </c>
    </row>
    <row r="287" spans="1:3">
      <c r="A287" s="112">
        <v>56775</v>
      </c>
      <c r="B287" s="102" t="s">
        <v>234</v>
      </c>
      <c r="C287" s="103">
        <v>2462.0500000000002</v>
      </c>
    </row>
    <row r="288" spans="1:3">
      <c r="A288" s="112">
        <v>56776</v>
      </c>
      <c r="B288" s="102" t="s">
        <v>235</v>
      </c>
      <c r="C288" s="103">
        <v>2462.0500000000002</v>
      </c>
    </row>
    <row r="289" spans="1:3">
      <c r="A289" s="112">
        <v>56777</v>
      </c>
      <c r="B289" s="102" t="s">
        <v>235</v>
      </c>
      <c r="C289" s="103">
        <v>2462.0500000000002</v>
      </c>
    </row>
    <row r="290" spans="1:3">
      <c r="A290" s="112">
        <v>56778</v>
      </c>
      <c r="B290" s="102" t="s">
        <v>235</v>
      </c>
      <c r="C290" s="103">
        <v>2462.0500000000002</v>
      </c>
    </row>
    <row r="291" spans="1:3">
      <c r="A291" s="112">
        <v>56779</v>
      </c>
      <c r="B291" s="102" t="s">
        <v>235</v>
      </c>
      <c r="C291" s="103">
        <v>2462.0500000000002</v>
      </c>
    </row>
    <row r="292" spans="1:3">
      <c r="A292" s="112">
        <v>56780</v>
      </c>
      <c r="B292" s="102" t="s">
        <v>235</v>
      </c>
      <c r="C292" s="103">
        <v>2462.0500000000002</v>
      </c>
    </row>
    <row r="293" spans="1:3">
      <c r="A293" s="112">
        <v>56781</v>
      </c>
      <c r="B293" s="102" t="s">
        <v>235</v>
      </c>
      <c r="C293" s="103">
        <v>2462.0500000000002</v>
      </c>
    </row>
    <row r="294" spans="1:3">
      <c r="A294" s="112">
        <v>56782</v>
      </c>
      <c r="B294" s="102" t="s">
        <v>235</v>
      </c>
      <c r="C294" s="103">
        <v>2462.0500000000002</v>
      </c>
    </row>
    <row r="295" spans="1:3">
      <c r="A295" s="112">
        <v>57114</v>
      </c>
      <c r="B295" s="102" t="s">
        <v>236</v>
      </c>
      <c r="C295" s="103">
        <v>2000</v>
      </c>
    </row>
    <row r="296" spans="1:3">
      <c r="A296" s="112">
        <v>58975</v>
      </c>
      <c r="B296" s="102" t="s">
        <v>237</v>
      </c>
      <c r="C296" s="103">
        <v>2000</v>
      </c>
    </row>
    <row r="297" spans="1:3">
      <c r="A297" s="112">
        <v>58976</v>
      </c>
      <c r="B297" s="102" t="s">
        <v>237</v>
      </c>
      <c r="C297" s="103">
        <v>2000</v>
      </c>
    </row>
    <row r="298" spans="1:3">
      <c r="A298" s="112">
        <v>58978</v>
      </c>
      <c r="B298" s="102" t="s">
        <v>237</v>
      </c>
      <c r="C298" s="103">
        <v>2000</v>
      </c>
    </row>
    <row r="299" spans="1:3">
      <c r="A299" s="112">
        <v>58979</v>
      </c>
      <c r="B299" s="102" t="s">
        <v>237</v>
      </c>
      <c r="C299" s="103">
        <v>2000</v>
      </c>
    </row>
    <row r="300" spans="1:3">
      <c r="A300" s="112">
        <v>58980</v>
      </c>
      <c r="B300" s="102" t="s">
        <v>237</v>
      </c>
      <c r="C300" s="103">
        <v>2000</v>
      </c>
    </row>
    <row r="301" spans="1:3">
      <c r="A301" s="112">
        <v>58982</v>
      </c>
      <c r="B301" s="102" t="s">
        <v>237</v>
      </c>
      <c r="C301" s="103">
        <v>2000</v>
      </c>
    </row>
    <row r="302" spans="1:3">
      <c r="A302" s="112">
        <v>58983</v>
      </c>
      <c r="B302" s="102" t="s">
        <v>237</v>
      </c>
      <c r="C302" s="103">
        <v>2000</v>
      </c>
    </row>
    <row r="303" spans="1:3">
      <c r="A303" s="112">
        <v>58985</v>
      </c>
      <c r="B303" s="102" t="s">
        <v>238</v>
      </c>
      <c r="C303" s="103">
        <v>2000</v>
      </c>
    </row>
    <row r="304" spans="1:3">
      <c r="A304" s="112">
        <v>58986</v>
      </c>
      <c r="B304" s="102" t="s">
        <v>237</v>
      </c>
      <c r="C304" s="103">
        <v>2000</v>
      </c>
    </row>
    <row r="305" spans="1:3">
      <c r="A305" s="112">
        <v>58987</v>
      </c>
      <c r="B305" s="102" t="s">
        <v>237</v>
      </c>
      <c r="C305" s="103">
        <v>2000</v>
      </c>
    </row>
    <row r="306" spans="1:3">
      <c r="A306" s="112">
        <v>58988</v>
      </c>
      <c r="B306" s="102" t="s">
        <v>239</v>
      </c>
      <c r="C306" s="103">
        <v>2000</v>
      </c>
    </row>
    <row r="307" spans="1:3">
      <c r="A307" s="112">
        <v>58989</v>
      </c>
      <c r="B307" s="102" t="s">
        <v>237</v>
      </c>
      <c r="C307" s="103">
        <v>2000</v>
      </c>
    </row>
    <row r="308" spans="1:3">
      <c r="A308" s="112">
        <v>58990</v>
      </c>
      <c r="B308" s="102" t="s">
        <v>237</v>
      </c>
      <c r="C308" s="103">
        <v>2000</v>
      </c>
    </row>
    <row r="309" spans="1:3">
      <c r="A309" s="112">
        <v>58991</v>
      </c>
      <c r="B309" s="102" t="s">
        <v>240</v>
      </c>
      <c r="C309" s="103">
        <v>2000</v>
      </c>
    </row>
    <row r="310" spans="1:3">
      <c r="A310" s="112">
        <v>58992</v>
      </c>
      <c r="B310" s="102" t="s">
        <v>237</v>
      </c>
      <c r="C310" s="103">
        <v>2000</v>
      </c>
    </row>
    <row r="311" spans="1:3">
      <c r="A311" s="112">
        <v>58993</v>
      </c>
      <c r="B311" s="102" t="s">
        <v>237</v>
      </c>
      <c r="C311" s="103">
        <v>2000</v>
      </c>
    </row>
    <row r="312" spans="1:3">
      <c r="A312" s="112">
        <v>58994</v>
      </c>
      <c r="B312" s="102" t="s">
        <v>237</v>
      </c>
      <c r="C312" s="103">
        <v>2000</v>
      </c>
    </row>
    <row r="313" spans="1:3">
      <c r="A313" s="112">
        <v>58996</v>
      </c>
      <c r="B313" s="102" t="s">
        <v>237</v>
      </c>
      <c r="C313" s="103">
        <v>2000</v>
      </c>
    </row>
    <row r="314" spans="1:3">
      <c r="A314" s="112">
        <v>58997</v>
      </c>
      <c r="B314" s="102" t="s">
        <v>237</v>
      </c>
      <c r="C314" s="103">
        <v>2000</v>
      </c>
    </row>
    <row r="315" spans="1:3">
      <c r="A315" s="112">
        <v>58998</v>
      </c>
      <c r="B315" s="102" t="s">
        <v>237</v>
      </c>
      <c r="C315" s="103">
        <v>2000</v>
      </c>
    </row>
    <row r="316" spans="1:3">
      <c r="A316" s="112">
        <v>58999</v>
      </c>
      <c r="B316" s="102" t="s">
        <v>237</v>
      </c>
      <c r="C316" s="103">
        <v>2000</v>
      </c>
    </row>
    <row r="317" spans="1:3">
      <c r="A317" s="112">
        <v>59001</v>
      </c>
      <c r="B317" s="102" t="s">
        <v>237</v>
      </c>
      <c r="C317" s="103">
        <v>2000</v>
      </c>
    </row>
    <row r="318" spans="1:3">
      <c r="A318" s="112">
        <v>59002</v>
      </c>
      <c r="B318" s="102" t="s">
        <v>237</v>
      </c>
      <c r="C318" s="103">
        <v>2000</v>
      </c>
    </row>
    <row r="319" spans="1:3">
      <c r="A319" s="112">
        <v>59003</v>
      </c>
      <c r="B319" s="102" t="s">
        <v>237</v>
      </c>
      <c r="C319" s="103">
        <v>2000</v>
      </c>
    </row>
    <row r="320" spans="1:3">
      <c r="A320" s="112">
        <v>59004</v>
      </c>
      <c r="B320" s="102" t="s">
        <v>237</v>
      </c>
      <c r="C320" s="103">
        <v>2000</v>
      </c>
    </row>
    <row r="321" spans="1:3">
      <c r="A321" s="112">
        <v>59005</v>
      </c>
      <c r="B321" s="102" t="s">
        <v>237</v>
      </c>
      <c r="C321" s="103">
        <v>2000</v>
      </c>
    </row>
    <row r="322" spans="1:3">
      <c r="A322" s="112">
        <v>59006</v>
      </c>
      <c r="B322" s="102" t="s">
        <v>237</v>
      </c>
      <c r="C322" s="103">
        <v>2000</v>
      </c>
    </row>
    <row r="323" spans="1:3">
      <c r="A323" s="112">
        <v>59007</v>
      </c>
      <c r="B323" s="102" t="s">
        <v>237</v>
      </c>
      <c r="C323" s="103">
        <v>2000</v>
      </c>
    </row>
    <row r="324" spans="1:3">
      <c r="A324" s="112">
        <v>59009</v>
      </c>
      <c r="B324" s="102" t="s">
        <v>237</v>
      </c>
      <c r="C324" s="103">
        <v>2000</v>
      </c>
    </row>
    <row r="325" spans="1:3">
      <c r="A325" s="112">
        <v>59012</v>
      </c>
      <c r="B325" s="102" t="s">
        <v>237</v>
      </c>
      <c r="C325" s="103">
        <v>2000</v>
      </c>
    </row>
    <row r="326" spans="1:3">
      <c r="A326" s="112">
        <v>59013</v>
      </c>
      <c r="B326" s="102" t="s">
        <v>237</v>
      </c>
      <c r="C326" s="103">
        <v>2000</v>
      </c>
    </row>
    <row r="327" spans="1:3">
      <c r="A327" s="112">
        <v>59141</v>
      </c>
      <c r="B327" s="102" t="s">
        <v>241</v>
      </c>
      <c r="C327" s="103">
        <v>8851.4</v>
      </c>
    </row>
    <row r="328" spans="1:3">
      <c r="A328" s="112">
        <v>59142</v>
      </c>
      <c r="B328" s="102" t="s">
        <v>241</v>
      </c>
      <c r="C328" s="103">
        <v>8851.4</v>
      </c>
    </row>
    <row r="329" spans="1:3">
      <c r="A329" s="112">
        <v>59143</v>
      </c>
      <c r="B329" s="102" t="s">
        <v>241</v>
      </c>
      <c r="C329" s="103">
        <v>8851.4</v>
      </c>
    </row>
    <row r="330" spans="1:3">
      <c r="A330" s="112">
        <v>59144</v>
      </c>
      <c r="B330" s="102" t="s">
        <v>241</v>
      </c>
      <c r="C330" s="103">
        <v>8851.4</v>
      </c>
    </row>
    <row r="331" spans="1:3">
      <c r="A331" s="112">
        <v>59145</v>
      </c>
      <c r="B331" s="102" t="s">
        <v>241</v>
      </c>
      <c r="C331" s="103">
        <v>8851.4</v>
      </c>
    </row>
    <row r="332" spans="1:3">
      <c r="A332" s="112">
        <v>59146</v>
      </c>
      <c r="B332" s="102" t="s">
        <v>241</v>
      </c>
      <c r="C332" s="103">
        <v>8851.4</v>
      </c>
    </row>
    <row r="333" spans="1:3">
      <c r="A333" s="112">
        <v>59147</v>
      </c>
      <c r="B333" s="102" t="s">
        <v>241</v>
      </c>
      <c r="C333" s="103">
        <v>8851.4</v>
      </c>
    </row>
    <row r="334" spans="1:3">
      <c r="A334" s="112">
        <v>59150</v>
      </c>
      <c r="B334" s="102" t="s">
        <v>241</v>
      </c>
      <c r="C334" s="103">
        <v>8851.4</v>
      </c>
    </row>
    <row r="335" spans="1:3">
      <c r="A335" s="112">
        <v>59151</v>
      </c>
      <c r="B335" s="102" t="s">
        <v>241</v>
      </c>
      <c r="C335" s="103">
        <v>8851.4</v>
      </c>
    </row>
    <row r="336" spans="1:3">
      <c r="A336" s="112">
        <v>59152</v>
      </c>
      <c r="B336" s="102" t="s">
        <v>241</v>
      </c>
      <c r="C336" s="103">
        <v>8851.4</v>
      </c>
    </row>
    <row r="337" spans="1:3">
      <c r="A337" s="112">
        <v>59155</v>
      </c>
      <c r="B337" s="102" t="s">
        <v>241</v>
      </c>
      <c r="C337" s="103">
        <v>8851.4</v>
      </c>
    </row>
    <row r="338" spans="1:3">
      <c r="A338" s="112">
        <v>59156</v>
      </c>
      <c r="B338" s="102" t="s">
        <v>241</v>
      </c>
      <c r="C338" s="103">
        <v>8851.4</v>
      </c>
    </row>
    <row r="339" spans="1:3">
      <c r="A339" s="112">
        <v>59158</v>
      </c>
      <c r="B339" s="102" t="s">
        <v>241</v>
      </c>
      <c r="C339" s="103">
        <v>8851.4</v>
      </c>
    </row>
    <row r="340" spans="1:3">
      <c r="A340" s="112">
        <v>59160</v>
      </c>
      <c r="B340" s="102" t="s">
        <v>241</v>
      </c>
      <c r="C340" s="103">
        <v>8851.4</v>
      </c>
    </row>
    <row r="341" spans="1:3">
      <c r="A341" s="112">
        <v>59161</v>
      </c>
      <c r="B341" s="102" t="s">
        <v>241</v>
      </c>
      <c r="C341" s="103">
        <v>8851.4</v>
      </c>
    </row>
    <row r="342" spans="1:3">
      <c r="A342" s="112">
        <v>59162</v>
      </c>
      <c r="B342" s="102" t="s">
        <v>241</v>
      </c>
      <c r="C342" s="103">
        <v>8851.4</v>
      </c>
    </row>
    <row r="343" spans="1:3">
      <c r="A343" s="112">
        <v>59163</v>
      </c>
      <c r="B343" s="102" t="s">
        <v>241</v>
      </c>
      <c r="C343" s="103">
        <v>8851.4</v>
      </c>
    </row>
    <row r="344" spans="1:3">
      <c r="A344" s="112">
        <v>59165</v>
      </c>
      <c r="B344" s="102" t="s">
        <v>241</v>
      </c>
      <c r="C344" s="103">
        <v>8851.4</v>
      </c>
    </row>
    <row r="345" spans="1:3">
      <c r="A345" s="112">
        <v>59272</v>
      </c>
      <c r="B345" s="102" t="s">
        <v>241</v>
      </c>
      <c r="C345" s="103">
        <v>8851.4</v>
      </c>
    </row>
    <row r="346" spans="1:3">
      <c r="A346" s="112">
        <v>59273</v>
      </c>
      <c r="B346" s="102" t="s">
        <v>241</v>
      </c>
      <c r="C346" s="103">
        <v>8851.4</v>
      </c>
    </row>
    <row r="347" spans="1:3">
      <c r="A347" s="112">
        <v>59275</v>
      </c>
      <c r="B347" s="102" t="s">
        <v>241</v>
      </c>
      <c r="C347" s="103">
        <v>8851.4</v>
      </c>
    </row>
    <row r="348" spans="1:3">
      <c r="A348" s="112">
        <v>59276</v>
      </c>
      <c r="B348" s="102" t="s">
        <v>241</v>
      </c>
      <c r="C348" s="103">
        <v>8851.4</v>
      </c>
    </row>
    <row r="349" spans="1:3">
      <c r="A349" s="112">
        <v>59280</v>
      </c>
      <c r="B349" s="102" t="s">
        <v>241</v>
      </c>
      <c r="C349" s="103">
        <v>8851.4</v>
      </c>
    </row>
    <row r="350" spans="1:3">
      <c r="A350" s="112">
        <v>59281</v>
      </c>
      <c r="B350" s="102" t="s">
        <v>241</v>
      </c>
      <c r="C350" s="103">
        <v>8851.4</v>
      </c>
    </row>
    <row r="351" spans="1:3">
      <c r="A351" s="112">
        <v>59291</v>
      </c>
      <c r="B351" s="102" t="s">
        <v>241</v>
      </c>
      <c r="C351" s="103">
        <v>8851.4</v>
      </c>
    </row>
    <row r="352" spans="1:3">
      <c r="A352" s="112">
        <v>61142</v>
      </c>
      <c r="B352" s="102" t="s">
        <v>242</v>
      </c>
      <c r="C352" s="103">
        <v>2500</v>
      </c>
    </row>
    <row r="353" spans="1:3">
      <c r="A353" s="112">
        <v>61143</v>
      </c>
      <c r="B353" s="102" t="s">
        <v>242</v>
      </c>
      <c r="C353" s="103">
        <v>2500</v>
      </c>
    </row>
    <row r="354" spans="1:3">
      <c r="A354" s="112">
        <v>61162</v>
      </c>
      <c r="B354" s="102" t="s">
        <v>242</v>
      </c>
      <c r="C354" s="103">
        <v>2500</v>
      </c>
    </row>
    <row r="355" spans="1:3">
      <c r="A355" s="112">
        <v>61312</v>
      </c>
      <c r="B355" s="102" t="s">
        <v>243</v>
      </c>
      <c r="C355" s="103">
        <v>6399.99</v>
      </c>
    </row>
    <row r="356" spans="1:3">
      <c r="A356" s="112">
        <v>61340</v>
      </c>
      <c r="B356" s="102" t="s">
        <v>243</v>
      </c>
      <c r="C356" s="103">
        <v>6399.99</v>
      </c>
    </row>
    <row r="357" spans="1:3">
      <c r="A357" s="112">
        <v>61341</v>
      </c>
      <c r="B357" s="102" t="s">
        <v>243</v>
      </c>
      <c r="C357" s="103">
        <v>6399.99</v>
      </c>
    </row>
    <row r="358" spans="1:3">
      <c r="A358" s="112">
        <v>61342</v>
      </c>
      <c r="B358" s="102" t="s">
        <v>243</v>
      </c>
      <c r="C358" s="103">
        <v>6399.99</v>
      </c>
    </row>
    <row r="359" spans="1:3">
      <c r="A359" s="112">
        <v>61363</v>
      </c>
      <c r="B359" s="102" t="s">
        <v>243</v>
      </c>
      <c r="C359" s="103">
        <v>6399.99</v>
      </c>
    </row>
    <row r="360" spans="1:3">
      <c r="A360" s="112">
        <v>62224</v>
      </c>
      <c r="B360" s="102" t="s">
        <v>244</v>
      </c>
      <c r="C360" s="103">
        <v>24626.1</v>
      </c>
    </row>
    <row r="361" spans="1:3">
      <c r="A361" s="112">
        <v>63064</v>
      </c>
      <c r="B361" s="102" t="s">
        <v>245</v>
      </c>
      <c r="C361" s="103">
        <v>9000</v>
      </c>
    </row>
    <row r="362" spans="1:3">
      <c r="A362" s="112">
        <v>63238</v>
      </c>
      <c r="B362" s="102" t="s">
        <v>246</v>
      </c>
      <c r="C362" s="103">
        <v>1216.2</v>
      </c>
    </row>
    <row r="363" spans="1:3">
      <c r="A363" s="112">
        <v>63345</v>
      </c>
      <c r="B363" s="102" t="s">
        <v>242</v>
      </c>
      <c r="C363" s="103">
        <v>2500</v>
      </c>
    </row>
    <row r="364" spans="1:3">
      <c r="A364" s="112">
        <v>63347</v>
      </c>
      <c r="B364" s="102" t="s">
        <v>242</v>
      </c>
      <c r="C364" s="103">
        <v>2500</v>
      </c>
    </row>
    <row r="365" spans="1:3">
      <c r="A365" s="112">
        <v>63348</v>
      </c>
      <c r="B365" s="102" t="s">
        <v>242</v>
      </c>
      <c r="C365" s="103">
        <v>2500</v>
      </c>
    </row>
    <row r="366" spans="1:3">
      <c r="A366" s="112">
        <v>63349</v>
      </c>
      <c r="B366" s="102" t="s">
        <v>242</v>
      </c>
      <c r="C366" s="103">
        <v>2500</v>
      </c>
    </row>
    <row r="367" spans="1:3">
      <c r="A367" s="112">
        <v>63350</v>
      </c>
      <c r="B367" s="102" t="s">
        <v>242</v>
      </c>
      <c r="C367" s="103">
        <v>2500</v>
      </c>
    </row>
    <row r="368" spans="1:3">
      <c r="A368" s="112">
        <v>63353</v>
      </c>
      <c r="B368" s="102" t="s">
        <v>242</v>
      </c>
      <c r="C368" s="103">
        <v>2500</v>
      </c>
    </row>
    <row r="369" spans="1:3">
      <c r="A369" s="112">
        <v>63355</v>
      </c>
      <c r="B369" s="102" t="s">
        <v>242</v>
      </c>
      <c r="C369" s="103">
        <v>2500</v>
      </c>
    </row>
    <row r="370" spans="1:3">
      <c r="A370" s="112">
        <v>63452</v>
      </c>
      <c r="B370" s="102" t="s">
        <v>247</v>
      </c>
      <c r="C370" s="103">
        <v>6399.99</v>
      </c>
    </row>
    <row r="371" spans="1:3">
      <c r="A371" s="112">
        <v>63453</v>
      </c>
      <c r="B371" s="102" t="s">
        <v>247</v>
      </c>
      <c r="C371" s="103">
        <v>6399.99</v>
      </c>
    </row>
    <row r="372" spans="1:3">
      <c r="A372" s="112">
        <v>63454</v>
      </c>
      <c r="B372" s="102" t="s">
        <v>247</v>
      </c>
      <c r="C372" s="103">
        <v>6399.99</v>
      </c>
    </row>
    <row r="373" spans="1:3">
      <c r="A373" s="112">
        <v>63456</v>
      </c>
      <c r="B373" s="102" t="s">
        <v>247</v>
      </c>
      <c r="C373" s="103">
        <v>6399.99</v>
      </c>
    </row>
    <row r="374" spans="1:3">
      <c r="A374" s="112">
        <v>63458</v>
      </c>
      <c r="B374" s="102" t="s">
        <v>247</v>
      </c>
      <c r="C374" s="103">
        <v>6399.99</v>
      </c>
    </row>
    <row r="375" spans="1:3">
      <c r="A375" s="112">
        <v>63459</v>
      </c>
      <c r="B375" s="102" t="s">
        <v>247</v>
      </c>
      <c r="C375" s="103">
        <v>6399.99</v>
      </c>
    </row>
    <row r="376" spans="1:3">
      <c r="A376" s="112">
        <v>63600</v>
      </c>
      <c r="B376" s="102" t="s">
        <v>248</v>
      </c>
      <c r="C376" s="103">
        <v>50</v>
      </c>
    </row>
    <row r="377" spans="1:3">
      <c r="A377" s="112">
        <v>64179</v>
      </c>
      <c r="B377" s="102" t="s">
        <v>249</v>
      </c>
      <c r="C377" s="103">
        <v>5350</v>
      </c>
    </row>
    <row r="378" spans="1:3">
      <c r="A378" s="112">
        <v>64181</v>
      </c>
      <c r="B378" s="102" t="s">
        <v>250</v>
      </c>
      <c r="C378" s="103">
        <v>2800</v>
      </c>
    </row>
    <row r="379" spans="1:3">
      <c r="A379" s="112">
        <v>64182</v>
      </c>
      <c r="B379" s="102" t="s">
        <v>251</v>
      </c>
      <c r="C379" s="103">
        <v>700</v>
      </c>
    </row>
    <row r="380" spans="1:3">
      <c r="A380" s="112">
        <v>64183</v>
      </c>
      <c r="B380" s="102" t="s">
        <v>251</v>
      </c>
      <c r="C380" s="103">
        <v>700</v>
      </c>
    </row>
    <row r="381" spans="1:3">
      <c r="A381" s="112">
        <v>64184</v>
      </c>
      <c r="B381" s="102" t="s">
        <v>251</v>
      </c>
      <c r="C381" s="103">
        <v>700</v>
      </c>
    </row>
    <row r="382" spans="1:3">
      <c r="A382" s="112">
        <v>64185</v>
      </c>
      <c r="B382" s="102" t="s">
        <v>251</v>
      </c>
      <c r="C382" s="103">
        <v>700</v>
      </c>
    </row>
    <row r="383" spans="1:3">
      <c r="A383" s="112">
        <v>64186</v>
      </c>
      <c r="B383" s="102" t="s">
        <v>251</v>
      </c>
      <c r="C383" s="103">
        <v>700</v>
      </c>
    </row>
    <row r="384" spans="1:3">
      <c r="A384" s="112">
        <v>64187</v>
      </c>
      <c r="B384" s="102" t="s">
        <v>251</v>
      </c>
      <c r="C384" s="103">
        <v>700</v>
      </c>
    </row>
    <row r="385" spans="1:3">
      <c r="A385" s="112">
        <v>64188</v>
      </c>
      <c r="B385" s="102" t="s">
        <v>251</v>
      </c>
      <c r="C385" s="103">
        <v>700</v>
      </c>
    </row>
    <row r="386" spans="1:3">
      <c r="A386" s="112">
        <v>64189</v>
      </c>
      <c r="B386" s="102" t="s">
        <v>251</v>
      </c>
      <c r="C386" s="103">
        <v>700</v>
      </c>
    </row>
    <row r="387" spans="1:3">
      <c r="A387" s="112">
        <v>64190</v>
      </c>
      <c r="B387" s="102" t="s">
        <v>251</v>
      </c>
      <c r="C387" s="103">
        <v>700</v>
      </c>
    </row>
    <row r="388" spans="1:3">
      <c r="A388" s="112">
        <v>64191</v>
      </c>
      <c r="B388" s="102" t="s">
        <v>251</v>
      </c>
      <c r="C388" s="103">
        <v>700</v>
      </c>
    </row>
    <row r="389" spans="1:3">
      <c r="A389" s="112">
        <v>65885</v>
      </c>
      <c r="B389" s="102" t="s">
        <v>252</v>
      </c>
      <c r="C389" s="103">
        <v>550</v>
      </c>
    </row>
    <row r="390" spans="1:3">
      <c r="A390" s="112">
        <v>65904</v>
      </c>
      <c r="B390" s="102" t="s">
        <v>253</v>
      </c>
      <c r="C390" s="103">
        <v>600</v>
      </c>
    </row>
    <row r="391" spans="1:3">
      <c r="A391" s="112">
        <v>65909</v>
      </c>
      <c r="B391" s="102" t="s">
        <v>253</v>
      </c>
      <c r="C391" s="103">
        <v>600</v>
      </c>
    </row>
    <row r="392" spans="1:3">
      <c r="A392" s="112">
        <v>66512</v>
      </c>
      <c r="B392" s="102" t="s">
        <v>254</v>
      </c>
      <c r="C392" s="103">
        <v>9426</v>
      </c>
    </row>
    <row r="393" spans="1:3">
      <c r="A393" s="112">
        <v>66789</v>
      </c>
      <c r="B393" s="102" t="s">
        <v>255</v>
      </c>
      <c r="C393" s="103">
        <v>2000</v>
      </c>
    </row>
    <row r="394" spans="1:3">
      <c r="A394" s="112">
        <v>66812</v>
      </c>
      <c r="B394" s="102" t="s">
        <v>255</v>
      </c>
      <c r="C394" s="103">
        <v>2000</v>
      </c>
    </row>
    <row r="395" spans="1:3">
      <c r="A395" s="112">
        <v>67348</v>
      </c>
      <c r="B395" s="102" t="s">
        <v>256</v>
      </c>
      <c r="C395" s="103">
        <v>3500</v>
      </c>
    </row>
    <row r="396" spans="1:3">
      <c r="A396" s="112">
        <v>67984</v>
      </c>
      <c r="B396" s="102" t="s">
        <v>257</v>
      </c>
      <c r="C396" s="103">
        <v>2000</v>
      </c>
    </row>
    <row r="397" spans="1:3">
      <c r="A397" s="112">
        <v>68257</v>
      </c>
      <c r="B397" s="102" t="s">
        <v>258</v>
      </c>
      <c r="C397" s="103">
        <v>1216.2</v>
      </c>
    </row>
    <row r="398" spans="1:3">
      <c r="A398" s="112">
        <v>68333</v>
      </c>
      <c r="B398" s="102" t="s">
        <v>259</v>
      </c>
      <c r="C398" s="103">
        <v>3770</v>
      </c>
    </row>
    <row r="399" spans="1:3">
      <c r="A399" s="112">
        <v>70979</v>
      </c>
      <c r="B399" s="102" t="s">
        <v>260</v>
      </c>
      <c r="C399" s="103">
        <v>228700</v>
      </c>
    </row>
    <row r="400" spans="1:3">
      <c r="A400" s="112">
        <v>71081</v>
      </c>
      <c r="B400" s="102" t="s">
        <v>261</v>
      </c>
      <c r="C400" s="103">
        <v>279500</v>
      </c>
    </row>
    <row r="401" spans="1:3">
      <c r="A401" s="112">
        <v>72362</v>
      </c>
      <c r="B401" s="102" t="s">
        <v>262</v>
      </c>
      <c r="C401" s="103">
        <v>375</v>
      </c>
    </row>
    <row r="402" spans="1:3">
      <c r="A402" s="112">
        <v>73374</v>
      </c>
      <c r="B402" s="102" t="s">
        <v>263</v>
      </c>
      <c r="C402" s="103">
        <v>6513.4</v>
      </c>
    </row>
    <row r="403" spans="1:3">
      <c r="A403" s="112">
        <v>73542</v>
      </c>
      <c r="B403" s="102" t="s">
        <v>264</v>
      </c>
      <c r="C403" s="103">
        <v>5412.4</v>
      </c>
    </row>
    <row r="404" spans="1:3">
      <c r="A404" s="112">
        <v>73543</v>
      </c>
      <c r="B404" s="102" t="s">
        <v>264</v>
      </c>
      <c r="C404" s="103">
        <v>5412.4</v>
      </c>
    </row>
    <row r="405" spans="1:3">
      <c r="A405" s="112">
        <v>73544</v>
      </c>
      <c r="B405" s="102" t="s">
        <v>264</v>
      </c>
      <c r="C405" s="103">
        <v>5412.4</v>
      </c>
    </row>
    <row r="406" spans="1:3">
      <c r="A406" s="112">
        <v>73551</v>
      </c>
      <c r="B406" s="102" t="s">
        <v>264</v>
      </c>
      <c r="C406" s="103">
        <v>5412.4</v>
      </c>
    </row>
    <row r="407" spans="1:3">
      <c r="A407" s="112">
        <v>73566</v>
      </c>
      <c r="B407" s="102" t="s">
        <v>264</v>
      </c>
      <c r="C407" s="103">
        <v>5412.4</v>
      </c>
    </row>
    <row r="408" spans="1:3">
      <c r="A408" s="112">
        <v>73574</v>
      </c>
      <c r="B408" s="102" t="s">
        <v>264</v>
      </c>
      <c r="C408" s="103">
        <v>5412.4</v>
      </c>
    </row>
    <row r="409" spans="1:3">
      <c r="A409" s="112">
        <v>73575</v>
      </c>
      <c r="B409" s="102" t="s">
        <v>264</v>
      </c>
      <c r="C409" s="103">
        <v>5412.4</v>
      </c>
    </row>
    <row r="410" spans="1:3">
      <c r="A410" s="112">
        <v>73580</v>
      </c>
      <c r="B410" s="102" t="s">
        <v>264</v>
      </c>
      <c r="C410" s="103">
        <v>5412.4</v>
      </c>
    </row>
    <row r="411" spans="1:3">
      <c r="A411" s="112">
        <v>73644</v>
      </c>
      <c r="B411" s="102" t="s">
        <v>265</v>
      </c>
      <c r="C411" s="103">
        <v>2000</v>
      </c>
    </row>
    <row r="412" spans="1:3">
      <c r="A412" s="112">
        <v>73646</v>
      </c>
      <c r="B412" s="102" t="s">
        <v>265</v>
      </c>
      <c r="C412" s="103">
        <v>2000</v>
      </c>
    </row>
    <row r="413" spans="1:3">
      <c r="A413" s="112">
        <v>73647</v>
      </c>
      <c r="B413" s="102" t="s">
        <v>265</v>
      </c>
      <c r="C413" s="103">
        <v>2000</v>
      </c>
    </row>
    <row r="414" spans="1:3">
      <c r="A414" s="112">
        <v>73648</v>
      </c>
      <c r="B414" s="102" t="s">
        <v>265</v>
      </c>
      <c r="C414" s="103">
        <v>2000</v>
      </c>
    </row>
    <row r="415" spans="1:3">
      <c r="A415" s="112">
        <v>73649</v>
      </c>
      <c r="B415" s="102" t="s">
        <v>265</v>
      </c>
      <c r="C415" s="103">
        <v>2000</v>
      </c>
    </row>
    <row r="416" spans="1:3">
      <c r="A416" s="112">
        <v>73673</v>
      </c>
      <c r="B416" s="102" t="s">
        <v>265</v>
      </c>
      <c r="C416" s="103">
        <v>2000</v>
      </c>
    </row>
    <row r="417" spans="1:3">
      <c r="A417" s="112">
        <v>73676</v>
      </c>
      <c r="B417" s="102" t="s">
        <v>265</v>
      </c>
      <c r="C417" s="103">
        <v>2000</v>
      </c>
    </row>
    <row r="418" spans="1:3">
      <c r="A418" s="112">
        <v>73714</v>
      </c>
      <c r="B418" s="102" t="s">
        <v>266</v>
      </c>
      <c r="C418" s="103">
        <v>345100</v>
      </c>
    </row>
    <row r="419" spans="1:3">
      <c r="A419" s="112">
        <v>73715</v>
      </c>
      <c r="B419" s="102" t="s">
        <v>267</v>
      </c>
      <c r="C419" s="103">
        <v>216600</v>
      </c>
    </row>
    <row r="420" spans="1:3">
      <c r="A420" s="112">
        <v>73720</v>
      </c>
      <c r="B420" s="102" t="s">
        <v>268</v>
      </c>
      <c r="C420" s="103">
        <v>499090</v>
      </c>
    </row>
    <row r="421" spans="1:3">
      <c r="A421" s="112">
        <v>73721</v>
      </c>
      <c r="B421" s="102" t="s">
        <v>269</v>
      </c>
      <c r="C421" s="103">
        <v>2308.4</v>
      </c>
    </row>
    <row r="422" spans="1:3">
      <c r="A422" s="112">
        <v>73722</v>
      </c>
      <c r="B422" s="102" t="s">
        <v>269</v>
      </c>
      <c r="C422" s="103">
        <v>2308.4</v>
      </c>
    </row>
    <row r="423" spans="1:3">
      <c r="A423" s="112">
        <v>73723</v>
      </c>
      <c r="B423" s="102" t="s">
        <v>269</v>
      </c>
      <c r="C423" s="103">
        <v>2308.4</v>
      </c>
    </row>
    <row r="424" spans="1:3">
      <c r="A424" s="112">
        <v>73724</v>
      </c>
      <c r="B424" s="102" t="s">
        <v>269</v>
      </c>
      <c r="C424" s="103">
        <v>2308.4</v>
      </c>
    </row>
    <row r="425" spans="1:3">
      <c r="A425" s="112">
        <v>73725</v>
      </c>
      <c r="B425" s="102" t="s">
        <v>269</v>
      </c>
      <c r="C425" s="103">
        <v>2308.4</v>
      </c>
    </row>
    <row r="426" spans="1:3">
      <c r="A426" s="112">
        <v>73726</v>
      </c>
      <c r="B426" s="102" t="s">
        <v>269</v>
      </c>
      <c r="C426" s="103">
        <v>2308.4</v>
      </c>
    </row>
    <row r="427" spans="1:3">
      <c r="A427" s="112">
        <v>73727</v>
      </c>
      <c r="B427" s="102" t="s">
        <v>269</v>
      </c>
      <c r="C427" s="103">
        <v>2308.4</v>
      </c>
    </row>
    <row r="428" spans="1:3">
      <c r="A428" s="112">
        <v>73728</v>
      </c>
      <c r="B428" s="102" t="s">
        <v>269</v>
      </c>
      <c r="C428" s="103">
        <v>2308.4</v>
      </c>
    </row>
    <row r="429" spans="1:3">
      <c r="A429" s="112">
        <v>73729</v>
      </c>
      <c r="B429" s="102" t="s">
        <v>269</v>
      </c>
      <c r="C429" s="103">
        <v>2308.4</v>
      </c>
    </row>
    <row r="430" spans="1:3">
      <c r="A430" s="112">
        <v>73730</v>
      </c>
      <c r="B430" s="102" t="s">
        <v>269</v>
      </c>
      <c r="C430" s="103">
        <v>2308.4</v>
      </c>
    </row>
    <row r="431" spans="1:3">
      <c r="A431" s="112">
        <v>73731</v>
      </c>
      <c r="B431" s="102" t="s">
        <v>269</v>
      </c>
      <c r="C431" s="103">
        <v>2308.4</v>
      </c>
    </row>
    <row r="432" spans="1:3">
      <c r="A432" s="112">
        <v>73732</v>
      </c>
      <c r="B432" s="102" t="s">
        <v>269</v>
      </c>
      <c r="C432" s="103">
        <v>2308.4</v>
      </c>
    </row>
    <row r="433" spans="1:3">
      <c r="A433" s="112">
        <v>73733</v>
      </c>
      <c r="B433" s="102" t="s">
        <v>269</v>
      </c>
      <c r="C433" s="103">
        <v>2308.4</v>
      </c>
    </row>
    <row r="434" spans="1:3">
      <c r="A434" s="112">
        <v>73734</v>
      </c>
      <c r="B434" s="102" t="s">
        <v>269</v>
      </c>
      <c r="C434" s="103">
        <v>2308.4</v>
      </c>
    </row>
    <row r="435" spans="1:3">
      <c r="A435" s="112">
        <v>73735</v>
      </c>
      <c r="B435" s="102" t="s">
        <v>269</v>
      </c>
      <c r="C435" s="103">
        <v>2308.4</v>
      </c>
    </row>
    <row r="436" spans="1:3">
      <c r="A436" s="112">
        <v>73736</v>
      </c>
      <c r="B436" s="102" t="s">
        <v>269</v>
      </c>
      <c r="C436" s="103">
        <v>2308.4</v>
      </c>
    </row>
    <row r="437" spans="1:3">
      <c r="A437" s="112">
        <v>73737</v>
      </c>
      <c r="B437" s="102" t="s">
        <v>269</v>
      </c>
      <c r="C437" s="103">
        <v>2308.4</v>
      </c>
    </row>
    <row r="438" spans="1:3">
      <c r="A438" s="112">
        <v>73738</v>
      </c>
      <c r="B438" s="102" t="s">
        <v>269</v>
      </c>
      <c r="C438" s="103">
        <v>2308.4</v>
      </c>
    </row>
    <row r="439" spans="1:3">
      <c r="A439" s="112">
        <v>73739</v>
      </c>
      <c r="B439" s="102" t="s">
        <v>269</v>
      </c>
      <c r="C439" s="103">
        <v>2308.4</v>
      </c>
    </row>
    <row r="440" spans="1:3">
      <c r="A440" s="112">
        <v>73740</v>
      </c>
      <c r="B440" s="102" t="s">
        <v>269</v>
      </c>
      <c r="C440" s="103">
        <v>2308.4</v>
      </c>
    </row>
    <row r="441" spans="1:3">
      <c r="A441" s="112">
        <v>73741</v>
      </c>
      <c r="B441" s="102" t="s">
        <v>270</v>
      </c>
      <c r="C441" s="103">
        <v>11299</v>
      </c>
    </row>
    <row r="442" spans="1:3">
      <c r="A442" s="112">
        <v>73742</v>
      </c>
      <c r="B442" s="102" t="s">
        <v>271</v>
      </c>
      <c r="C442" s="103">
        <v>16999</v>
      </c>
    </row>
    <row r="443" spans="1:3">
      <c r="A443" s="112">
        <v>73743</v>
      </c>
      <c r="B443" s="102" t="s">
        <v>272</v>
      </c>
      <c r="C443" s="103">
        <v>2500</v>
      </c>
    </row>
    <row r="444" spans="1:3">
      <c r="A444" s="112">
        <v>73744</v>
      </c>
      <c r="B444" s="102" t="s">
        <v>273</v>
      </c>
      <c r="C444" s="103">
        <v>3999</v>
      </c>
    </row>
    <row r="445" spans="1:3">
      <c r="A445" s="112">
        <v>73745</v>
      </c>
      <c r="B445" s="102" t="s">
        <v>274</v>
      </c>
      <c r="C445" s="103">
        <v>11299</v>
      </c>
    </row>
    <row r="446" spans="1:3">
      <c r="A446" s="112">
        <v>73747</v>
      </c>
      <c r="B446" s="102" t="s">
        <v>275</v>
      </c>
      <c r="C446" s="103">
        <v>345100</v>
      </c>
    </row>
    <row r="447" spans="1:3">
      <c r="A447" s="112">
        <v>73752</v>
      </c>
      <c r="B447" s="102" t="s">
        <v>277</v>
      </c>
      <c r="C447" s="103">
        <v>760.11</v>
      </c>
    </row>
    <row r="448" spans="1:3">
      <c r="A448" s="112">
        <v>73753</v>
      </c>
      <c r="B448" s="102" t="s">
        <v>278</v>
      </c>
      <c r="C448" s="103">
        <v>1100</v>
      </c>
    </row>
    <row r="449" spans="1:3">
      <c r="A449" s="112">
        <v>73754</v>
      </c>
      <c r="B449" s="102" t="s">
        <v>276</v>
      </c>
      <c r="C449" s="103">
        <v>2890</v>
      </c>
    </row>
    <row r="450" spans="1:3">
      <c r="A450" s="112">
        <v>73758</v>
      </c>
      <c r="B450" s="102" t="s">
        <v>277</v>
      </c>
      <c r="C450" s="103">
        <v>760.11</v>
      </c>
    </row>
    <row r="451" spans="1:3">
      <c r="A451" s="112">
        <v>73759</v>
      </c>
      <c r="B451" s="102" t="s">
        <v>278</v>
      </c>
      <c r="C451" s="103">
        <v>1100</v>
      </c>
    </row>
    <row r="452" spans="1:3">
      <c r="A452" s="112">
        <v>73760</v>
      </c>
      <c r="B452" s="102" t="s">
        <v>276</v>
      </c>
      <c r="C452" s="103">
        <v>2890</v>
      </c>
    </row>
    <row r="453" spans="1:3">
      <c r="A453" s="112">
        <v>73764</v>
      </c>
      <c r="B453" s="102" t="s">
        <v>277</v>
      </c>
      <c r="C453" s="103">
        <v>760.11</v>
      </c>
    </row>
    <row r="454" spans="1:3">
      <c r="A454" s="112">
        <v>73765</v>
      </c>
      <c r="B454" s="102" t="s">
        <v>278</v>
      </c>
      <c r="C454" s="103">
        <v>1100</v>
      </c>
    </row>
    <row r="455" spans="1:3">
      <c r="A455" s="112">
        <v>73766</v>
      </c>
      <c r="B455" s="102" t="s">
        <v>276</v>
      </c>
      <c r="C455" s="103">
        <v>2890</v>
      </c>
    </row>
    <row r="456" spans="1:3">
      <c r="A456" s="112">
        <v>73774</v>
      </c>
      <c r="B456" s="102" t="s">
        <v>279</v>
      </c>
      <c r="C456" s="103">
        <v>158500</v>
      </c>
    </row>
    <row r="457" spans="1:3">
      <c r="A457" s="112">
        <v>73777</v>
      </c>
      <c r="B457" s="102" t="s">
        <v>280</v>
      </c>
      <c r="C457" s="103">
        <v>49872.38</v>
      </c>
    </row>
    <row r="458" spans="1:3">
      <c r="A458" s="112">
        <v>73778</v>
      </c>
      <c r="B458" s="102" t="s">
        <v>281</v>
      </c>
      <c r="C458" s="103">
        <v>33849.379999999997</v>
      </c>
    </row>
    <row r="459" spans="1:3">
      <c r="A459" s="112">
        <v>73779</v>
      </c>
      <c r="B459" s="102" t="s">
        <v>282</v>
      </c>
      <c r="C459" s="103">
        <v>11444.83</v>
      </c>
    </row>
    <row r="460" spans="1:3">
      <c r="A460" s="112">
        <v>73780</v>
      </c>
      <c r="B460" s="102" t="s">
        <v>283</v>
      </c>
      <c r="C460" s="103">
        <v>57079.519999999997</v>
      </c>
    </row>
    <row r="461" spans="1:3">
      <c r="A461" s="112">
        <v>73781</v>
      </c>
      <c r="B461" s="102" t="s">
        <v>284</v>
      </c>
      <c r="C461" s="103">
        <v>53051.93</v>
      </c>
    </row>
    <row r="462" spans="1:3">
      <c r="A462" s="112">
        <v>73782</v>
      </c>
      <c r="B462" s="102" t="s">
        <v>285</v>
      </c>
      <c r="C462" s="103">
        <v>21076.1</v>
      </c>
    </row>
    <row r="463" spans="1:3">
      <c r="A463" s="112">
        <v>73784</v>
      </c>
      <c r="B463" s="102" t="s">
        <v>286</v>
      </c>
      <c r="C463" s="103">
        <v>72682.25</v>
      </c>
    </row>
    <row r="464" spans="1:3">
      <c r="A464" s="112">
        <v>73786</v>
      </c>
      <c r="B464" s="102" t="s">
        <v>287</v>
      </c>
      <c r="C464" s="103">
        <v>3378.46</v>
      </c>
    </row>
    <row r="465" spans="1:3">
      <c r="A465" s="112">
        <v>73787</v>
      </c>
      <c r="B465" s="102" t="s">
        <v>287</v>
      </c>
      <c r="C465" s="103">
        <v>3378.46</v>
      </c>
    </row>
    <row r="466" spans="1:3">
      <c r="A466" s="112">
        <v>73788</v>
      </c>
      <c r="B466" s="102" t="s">
        <v>287</v>
      </c>
      <c r="C466" s="103">
        <v>3378.46</v>
      </c>
    </row>
    <row r="467" spans="1:3">
      <c r="A467" s="112">
        <v>73789</v>
      </c>
      <c r="B467" s="102" t="s">
        <v>287</v>
      </c>
      <c r="C467" s="103">
        <v>3378.46</v>
      </c>
    </row>
    <row r="468" spans="1:3">
      <c r="A468" s="112">
        <v>73790</v>
      </c>
      <c r="B468" s="102" t="s">
        <v>288</v>
      </c>
      <c r="C468" s="103">
        <v>50820.21</v>
      </c>
    </row>
    <row r="469" spans="1:3">
      <c r="A469" s="112">
        <v>73791</v>
      </c>
      <c r="B469" s="102" t="s">
        <v>289</v>
      </c>
      <c r="C469" s="103">
        <v>35095.629999999997</v>
      </c>
    </row>
    <row r="470" spans="1:3">
      <c r="A470" s="112">
        <v>73792</v>
      </c>
      <c r="B470" s="102" t="s">
        <v>290</v>
      </c>
      <c r="C470" s="103">
        <v>96668.89</v>
      </c>
    </row>
    <row r="471" spans="1:3">
      <c r="A471" s="112">
        <v>73793</v>
      </c>
      <c r="B471" s="102" t="s">
        <v>291</v>
      </c>
      <c r="C471" s="103">
        <v>96668.89</v>
      </c>
    </row>
    <row r="472" spans="1:3">
      <c r="A472" s="112">
        <v>73794</v>
      </c>
      <c r="B472" s="102" t="s">
        <v>292</v>
      </c>
      <c r="C472" s="103">
        <v>5500</v>
      </c>
    </row>
    <row r="473" spans="1:3">
      <c r="A473" s="112">
        <v>73795</v>
      </c>
      <c r="B473" s="102" t="s">
        <v>293</v>
      </c>
      <c r="C473" s="103">
        <v>1689</v>
      </c>
    </row>
    <row r="474" spans="1:3">
      <c r="A474" s="112">
        <v>73796</v>
      </c>
      <c r="B474" s="102" t="s">
        <v>294</v>
      </c>
      <c r="C474" s="103">
        <v>96716.65</v>
      </c>
    </row>
    <row r="475" spans="1:3">
      <c r="A475" s="112">
        <v>73797</v>
      </c>
      <c r="B475" s="102" t="s">
        <v>295</v>
      </c>
      <c r="C475" s="103">
        <v>96716.65</v>
      </c>
    </row>
    <row r="476" spans="1:3">
      <c r="A476" s="112">
        <v>73798</v>
      </c>
      <c r="B476" s="102" t="s">
        <v>296</v>
      </c>
      <c r="C476" s="103">
        <v>92520.47</v>
      </c>
    </row>
    <row r="477" spans="1:3">
      <c r="A477" s="112">
        <v>73799</v>
      </c>
      <c r="B477" s="102" t="s">
        <v>297</v>
      </c>
      <c r="C477" s="103">
        <v>3378.46</v>
      </c>
    </row>
    <row r="478" spans="1:3">
      <c r="A478" s="112">
        <v>73800</v>
      </c>
      <c r="B478" s="102" t="s">
        <v>298</v>
      </c>
      <c r="C478" s="103">
        <v>3378.46</v>
      </c>
    </row>
    <row r="479" spans="1:3">
      <c r="A479" s="112">
        <v>73801</v>
      </c>
      <c r="B479" s="102" t="s">
        <v>299</v>
      </c>
      <c r="C479" s="103">
        <v>3378.46</v>
      </c>
    </row>
    <row r="480" spans="1:3">
      <c r="A480" s="112">
        <v>73802</v>
      </c>
      <c r="B480" s="102" t="s">
        <v>300</v>
      </c>
      <c r="C480" s="103">
        <v>3378.46</v>
      </c>
    </row>
    <row r="481" spans="1:3">
      <c r="A481" s="112">
        <v>73803</v>
      </c>
      <c r="B481" s="102" t="s">
        <v>297</v>
      </c>
      <c r="C481" s="103">
        <v>3378.46</v>
      </c>
    </row>
    <row r="482" spans="1:3">
      <c r="A482" s="112">
        <v>73804</v>
      </c>
      <c r="B482" s="102" t="s">
        <v>301</v>
      </c>
      <c r="C482" s="103">
        <v>66303.47</v>
      </c>
    </row>
    <row r="483" spans="1:3">
      <c r="A483" s="112">
        <v>73805</v>
      </c>
      <c r="B483" s="102" t="s">
        <v>302</v>
      </c>
      <c r="C483" s="103">
        <v>65712.34</v>
      </c>
    </row>
    <row r="484" spans="1:3">
      <c r="A484" s="112">
        <v>73806</v>
      </c>
      <c r="B484" s="102" t="s">
        <v>303</v>
      </c>
      <c r="C484" s="103">
        <v>39071.949999999997</v>
      </c>
    </row>
    <row r="485" spans="1:3">
      <c r="A485" s="112">
        <v>73807</v>
      </c>
      <c r="B485" s="102" t="s">
        <v>304</v>
      </c>
      <c r="C485" s="103">
        <v>35689</v>
      </c>
    </row>
    <row r="486" spans="1:3">
      <c r="A486" s="112">
        <v>73808</v>
      </c>
      <c r="B486" s="102" t="s">
        <v>305</v>
      </c>
      <c r="C486" s="103">
        <v>11444.83</v>
      </c>
    </row>
    <row r="487" spans="1:3">
      <c r="A487" s="112">
        <v>73809</v>
      </c>
      <c r="B487" s="102" t="s">
        <v>306</v>
      </c>
      <c r="C487" s="103">
        <v>207548.85</v>
      </c>
    </row>
    <row r="488" spans="1:3">
      <c r="A488" s="112">
        <v>73810</v>
      </c>
      <c r="B488" s="102" t="s">
        <v>307</v>
      </c>
      <c r="C488" s="103">
        <v>90909.61</v>
      </c>
    </row>
    <row r="489" spans="1:3">
      <c r="A489" s="112">
        <v>73811</v>
      </c>
      <c r="B489" s="102" t="s">
        <v>308</v>
      </c>
      <c r="C489" s="103">
        <v>164289.21</v>
      </c>
    </row>
    <row r="490" spans="1:3">
      <c r="A490" s="112">
        <v>73812</v>
      </c>
      <c r="B490" s="102" t="s">
        <v>309</v>
      </c>
      <c r="C490" s="103">
        <v>92765.9</v>
      </c>
    </row>
    <row r="491" spans="1:3">
      <c r="A491" s="112">
        <v>73813</v>
      </c>
      <c r="B491" s="102" t="s">
        <v>310</v>
      </c>
      <c r="C491" s="103">
        <v>98925.32</v>
      </c>
    </row>
    <row r="492" spans="1:3">
      <c r="A492" s="112">
        <v>73814</v>
      </c>
      <c r="B492" s="102" t="s">
        <v>311</v>
      </c>
      <c r="C492" s="103">
        <v>98925.32</v>
      </c>
    </row>
    <row r="493" spans="1:3">
      <c r="A493" s="112">
        <v>73815</v>
      </c>
      <c r="B493" s="102" t="s">
        <v>297</v>
      </c>
      <c r="C493" s="103">
        <v>3378.46</v>
      </c>
    </row>
    <row r="494" spans="1:3">
      <c r="A494" s="112">
        <v>73816</v>
      </c>
      <c r="B494" s="102" t="s">
        <v>312</v>
      </c>
      <c r="C494" s="103">
        <v>3378.46</v>
      </c>
    </row>
    <row r="495" spans="1:3">
      <c r="A495" s="112">
        <v>73817</v>
      </c>
      <c r="B495" s="102" t="s">
        <v>297</v>
      </c>
      <c r="C495" s="103">
        <v>3378.46</v>
      </c>
    </row>
    <row r="496" spans="1:3">
      <c r="A496" s="112">
        <v>73818</v>
      </c>
      <c r="B496" s="102" t="s">
        <v>313</v>
      </c>
      <c r="C496" s="103">
        <v>197550.31</v>
      </c>
    </row>
    <row r="497" spans="1:3">
      <c r="A497" s="112">
        <v>73819</v>
      </c>
      <c r="B497" s="102" t="s">
        <v>314</v>
      </c>
      <c r="C497" s="103">
        <v>11444.83</v>
      </c>
    </row>
    <row r="498" spans="1:3">
      <c r="A498" s="112">
        <v>73820</v>
      </c>
      <c r="B498" s="102" t="s">
        <v>315</v>
      </c>
      <c r="C498" s="103">
        <v>4930</v>
      </c>
    </row>
    <row r="499" spans="1:3">
      <c r="A499" s="112">
        <v>73829</v>
      </c>
      <c r="B499" s="102" t="s">
        <v>316</v>
      </c>
      <c r="C499" s="103">
        <v>148000.10999999999</v>
      </c>
    </row>
    <row r="500" spans="1:3">
      <c r="A500" s="112">
        <v>73840</v>
      </c>
      <c r="B500" s="102" t="s">
        <v>317</v>
      </c>
      <c r="C500" s="103">
        <v>1565.21</v>
      </c>
    </row>
    <row r="501" spans="1:3">
      <c r="A501" s="112">
        <v>73841</v>
      </c>
      <c r="B501" s="102" t="s">
        <v>317</v>
      </c>
      <c r="C501" s="103">
        <v>1565.21</v>
      </c>
    </row>
    <row r="502" spans="1:3">
      <c r="A502" s="112">
        <v>73842</v>
      </c>
      <c r="B502" s="102" t="s">
        <v>317</v>
      </c>
      <c r="C502" s="103">
        <v>1565.21</v>
      </c>
    </row>
    <row r="503" spans="1:3">
      <c r="A503" s="112">
        <v>73843</v>
      </c>
      <c r="B503" s="102" t="s">
        <v>317</v>
      </c>
      <c r="C503" s="103">
        <v>1565.21</v>
      </c>
    </row>
    <row r="504" spans="1:3">
      <c r="A504" s="112">
        <v>73845</v>
      </c>
      <c r="B504" s="102" t="s">
        <v>318</v>
      </c>
      <c r="C504" s="103">
        <v>1043.42</v>
      </c>
    </row>
    <row r="505" spans="1:3">
      <c r="A505" s="112">
        <v>73846</v>
      </c>
      <c r="B505" s="102" t="s">
        <v>318</v>
      </c>
      <c r="C505" s="103">
        <v>1043.42</v>
      </c>
    </row>
    <row r="506" spans="1:3">
      <c r="A506" s="112">
        <v>73847</v>
      </c>
      <c r="B506" s="102" t="s">
        <v>318</v>
      </c>
      <c r="C506" s="103">
        <v>1043.42</v>
      </c>
    </row>
    <row r="507" spans="1:3">
      <c r="A507" s="112">
        <v>73848</v>
      </c>
      <c r="B507" s="102" t="s">
        <v>318</v>
      </c>
      <c r="C507" s="103">
        <v>1043.42</v>
      </c>
    </row>
    <row r="508" spans="1:3">
      <c r="A508" s="112">
        <v>73849</v>
      </c>
      <c r="B508" s="102" t="s">
        <v>318</v>
      </c>
      <c r="C508" s="103">
        <v>1043.42</v>
      </c>
    </row>
    <row r="509" spans="1:3">
      <c r="A509" s="112">
        <v>73850</v>
      </c>
      <c r="B509" s="102" t="s">
        <v>319</v>
      </c>
      <c r="C509" s="103">
        <v>5683.8</v>
      </c>
    </row>
    <row r="510" spans="1:3">
      <c r="A510" s="112">
        <v>73851</v>
      </c>
      <c r="B510" s="102" t="s">
        <v>320</v>
      </c>
      <c r="C510" s="103">
        <v>169715.25</v>
      </c>
    </row>
    <row r="511" spans="1:3">
      <c r="A511" s="112">
        <v>73852</v>
      </c>
      <c r="B511" s="102" t="s">
        <v>321</v>
      </c>
      <c r="C511" s="103">
        <v>25284.639999999999</v>
      </c>
    </row>
    <row r="512" spans="1:3">
      <c r="A512" s="112">
        <v>73853</v>
      </c>
      <c r="B512" s="102" t="s">
        <v>322</v>
      </c>
      <c r="C512" s="103">
        <v>36644.400000000001</v>
      </c>
    </row>
    <row r="513" spans="1:3">
      <c r="A513" s="112">
        <v>73854</v>
      </c>
      <c r="B513" s="102" t="s">
        <v>323</v>
      </c>
      <c r="C513" s="103">
        <v>27753.15</v>
      </c>
    </row>
    <row r="514" spans="1:3">
      <c r="A514" s="112">
        <v>73855</v>
      </c>
      <c r="B514" s="102" t="s">
        <v>324</v>
      </c>
      <c r="C514" s="103">
        <v>3828</v>
      </c>
    </row>
    <row r="515" spans="1:3">
      <c r="A515" s="112">
        <v>73856</v>
      </c>
      <c r="B515" s="102" t="s">
        <v>325</v>
      </c>
      <c r="C515" s="103">
        <v>83889.87</v>
      </c>
    </row>
    <row r="516" spans="1:3">
      <c r="A516" s="112">
        <v>73857</v>
      </c>
      <c r="B516" s="102" t="s">
        <v>326</v>
      </c>
      <c r="C516" s="103">
        <v>13818.11</v>
      </c>
    </row>
    <row r="517" spans="1:3">
      <c r="A517" s="112">
        <v>73858</v>
      </c>
      <c r="B517" s="102" t="s">
        <v>325</v>
      </c>
      <c r="C517" s="103">
        <v>83889.89</v>
      </c>
    </row>
    <row r="518" spans="1:3">
      <c r="A518" s="112">
        <v>73859</v>
      </c>
      <c r="B518" s="102" t="s">
        <v>326</v>
      </c>
      <c r="C518" s="103">
        <v>13818.11</v>
      </c>
    </row>
    <row r="519" spans="1:3">
      <c r="A519" s="112">
        <v>73860</v>
      </c>
      <c r="B519" s="102" t="s">
        <v>325</v>
      </c>
      <c r="C519" s="103">
        <v>83889.87</v>
      </c>
    </row>
    <row r="520" spans="1:3">
      <c r="A520" s="112">
        <v>73861</v>
      </c>
      <c r="B520" s="102" t="s">
        <v>326</v>
      </c>
      <c r="C520" s="103">
        <v>13818.11</v>
      </c>
    </row>
    <row r="521" spans="1:3">
      <c r="A521" s="112">
        <v>73862</v>
      </c>
      <c r="B521" s="102" t="s">
        <v>327</v>
      </c>
      <c r="C521" s="103">
        <v>11312.16</v>
      </c>
    </row>
    <row r="522" spans="1:3">
      <c r="A522" s="112">
        <v>73863</v>
      </c>
      <c r="B522" s="102" t="s">
        <v>328</v>
      </c>
      <c r="C522" s="103">
        <v>11312.16</v>
      </c>
    </row>
    <row r="523" spans="1:3">
      <c r="A523" s="112">
        <v>73864</v>
      </c>
      <c r="B523" s="102" t="s">
        <v>328</v>
      </c>
      <c r="C523" s="103">
        <v>11312.16</v>
      </c>
    </row>
    <row r="524" spans="1:3">
      <c r="A524" s="112">
        <v>73865</v>
      </c>
      <c r="B524" s="102" t="s">
        <v>329</v>
      </c>
      <c r="C524" s="103">
        <v>11835.11</v>
      </c>
    </row>
    <row r="525" spans="1:3">
      <c r="A525" s="112">
        <v>73866</v>
      </c>
      <c r="B525" s="102" t="s">
        <v>329</v>
      </c>
      <c r="C525" s="103">
        <v>11853.89</v>
      </c>
    </row>
    <row r="526" spans="1:3">
      <c r="A526" s="112">
        <v>73867</v>
      </c>
      <c r="B526" s="102" t="s">
        <v>330</v>
      </c>
      <c r="C526" s="103">
        <v>3379.71</v>
      </c>
    </row>
    <row r="527" spans="1:3">
      <c r="A527" s="112">
        <v>73868</v>
      </c>
      <c r="B527" s="102" t="s">
        <v>330</v>
      </c>
      <c r="C527" s="103">
        <v>3117.8</v>
      </c>
    </row>
    <row r="528" spans="1:3">
      <c r="A528" s="112">
        <v>73869</v>
      </c>
      <c r="B528" s="102" t="s">
        <v>330</v>
      </c>
      <c r="C528" s="103">
        <v>3117.8</v>
      </c>
    </row>
    <row r="529" spans="1:3">
      <c r="A529" s="112">
        <v>73870</v>
      </c>
      <c r="B529" s="102" t="s">
        <v>331</v>
      </c>
      <c r="C529" s="103">
        <v>29808.71</v>
      </c>
    </row>
    <row r="530" spans="1:3">
      <c r="A530" s="112">
        <v>73871</v>
      </c>
      <c r="B530" s="102" t="s">
        <v>331</v>
      </c>
      <c r="C530" s="103">
        <v>29808.71</v>
      </c>
    </row>
    <row r="531" spans="1:3">
      <c r="A531" s="112">
        <v>73872</v>
      </c>
      <c r="B531" s="102" t="s">
        <v>331</v>
      </c>
      <c r="C531" s="103">
        <v>29808.71</v>
      </c>
    </row>
    <row r="532" spans="1:3">
      <c r="A532" s="112">
        <v>73873</v>
      </c>
      <c r="B532" s="102" t="s">
        <v>331</v>
      </c>
      <c r="C532" s="103">
        <v>29808.71</v>
      </c>
    </row>
    <row r="533" spans="1:3">
      <c r="A533" s="112">
        <v>73874</v>
      </c>
      <c r="B533" s="102" t="s">
        <v>331</v>
      </c>
      <c r="C533" s="103">
        <v>29808.71</v>
      </c>
    </row>
    <row r="534" spans="1:3">
      <c r="A534" s="112">
        <v>73875</v>
      </c>
      <c r="B534" s="102" t="s">
        <v>331</v>
      </c>
      <c r="C534" s="103">
        <v>29808.71</v>
      </c>
    </row>
    <row r="535" spans="1:3">
      <c r="A535" s="112">
        <v>73876</v>
      </c>
      <c r="B535" s="102" t="s">
        <v>332</v>
      </c>
      <c r="C535" s="103">
        <v>59240.4</v>
      </c>
    </row>
    <row r="536" spans="1:3">
      <c r="A536" s="112">
        <v>73877</v>
      </c>
      <c r="B536" s="102" t="s">
        <v>333</v>
      </c>
      <c r="C536" s="103">
        <v>26337.09</v>
      </c>
    </row>
    <row r="537" spans="1:3">
      <c r="A537" s="112">
        <v>73878</v>
      </c>
      <c r="B537" s="102" t="s">
        <v>334</v>
      </c>
      <c r="C537" s="103">
        <v>48440.7</v>
      </c>
    </row>
    <row r="538" spans="1:3">
      <c r="A538" s="112">
        <v>73879</v>
      </c>
      <c r="B538" s="102" t="s">
        <v>335</v>
      </c>
      <c r="C538" s="103">
        <v>104233.93</v>
      </c>
    </row>
    <row r="539" spans="1:3">
      <c r="A539" s="112">
        <v>73880</v>
      </c>
      <c r="B539" s="102" t="s">
        <v>336</v>
      </c>
      <c r="C539" s="103">
        <v>11853.89</v>
      </c>
    </row>
    <row r="540" spans="1:3">
      <c r="A540" s="112">
        <v>73881</v>
      </c>
      <c r="B540" s="102" t="s">
        <v>336</v>
      </c>
      <c r="C540" s="103">
        <v>11853.89</v>
      </c>
    </row>
    <row r="541" spans="1:3">
      <c r="A541" s="112">
        <v>73882</v>
      </c>
      <c r="B541" s="102" t="s">
        <v>337</v>
      </c>
      <c r="C541" s="103">
        <v>11444.83</v>
      </c>
    </row>
    <row r="542" spans="1:3">
      <c r="A542" s="112">
        <v>73883</v>
      </c>
      <c r="B542" s="102" t="s">
        <v>337</v>
      </c>
      <c r="C542" s="103">
        <v>11853.89</v>
      </c>
    </row>
    <row r="543" spans="1:3">
      <c r="A543" s="112">
        <v>73884</v>
      </c>
      <c r="B543" s="102" t="s">
        <v>337</v>
      </c>
      <c r="C543" s="103">
        <v>11853.89</v>
      </c>
    </row>
    <row r="544" spans="1:3">
      <c r="A544" s="112">
        <v>73885</v>
      </c>
      <c r="B544" s="102" t="s">
        <v>338</v>
      </c>
      <c r="C544" s="103">
        <v>20690.740000000002</v>
      </c>
    </row>
    <row r="545" spans="1:3">
      <c r="A545" s="112">
        <v>73886</v>
      </c>
      <c r="B545" s="102" t="s">
        <v>339</v>
      </c>
      <c r="C545" s="103">
        <v>45344.1</v>
      </c>
    </row>
    <row r="546" spans="1:3">
      <c r="A546" s="112">
        <v>73887</v>
      </c>
      <c r="B546" s="102" t="s">
        <v>340</v>
      </c>
      <c r="C546" s="103">
        <v>26107</v>
      </c>
    </row>
    <row r="547" spans="1:3">
      <c r="A547" s="112">
        <v>73888</v>
      </c>
      <c r="B547" s="102" t="s">
        <v>341</v>
      </c>
      <c r="C547" s="103">
        <v>3378.46</v>
      </c>
    </row>
    <row r="548" spans="1:3">
      <c r="A548" s="112">
        <v>73889</v>
      </c>
      <c r="B548" s="102" t="s">
        <v>342</v>
      </c>
      <c r="C548" s="103">
        <v>3378.46</v>
      </c>
    </row>
    <row r="549" spans="1:3">
      <c r="A549" s="112">
        <v>73890</v>
      </c>
      <c r="B549" s="102" t="s">
        <v>341</v>
      </c>
      <c r="C549" s="103">
        <v>3378.46</v>
      </c>
    </row>
    <row r="550" spans="1:3">
      <c r="A550" s="112">
        <v>73891</v>
      </c>
      <c r="B550" s="102" t="s">
        <v>343</v>
      </c>
      <c r="C550" s="103">
        <v>22546.84</v>
      </c>
    </row>
    <row r="551" spans="1:3">
      <c r="A551" s="112">
        <v>73892</v>
      </c>
      <c r="B551" s="102" t="s">
        <v>344</v>
      </c>
      <c r="C551" s="103">
        <v>3378.46</v>
      </c>
    </row>
    <row r="552" spans="1:3">
      <c r="A552" s="112">
        <v>73893</v>
      </c>
      <c r="B552" s="102" t="s">
        <v>345</v>
      </c>
      <c r="C552" s="103">
        <v>22180.06</v>
      </c>
    </row>
    <row r="553" spans="1:3">
      <c r="A553" s="112">
        <v>73895</v>
      </c>
      <c r="B553" s="102" t="s">
        <v>346</v>
      </c>
      <c r="C553" s="103">
        <v>3828</v>
      </c>
    </row>
    <row r="554" spans="1:3">
      <c r="A554" s="112">
        <v>73896</v>
      </c>
      <c r="B554" s="102" t="s">
        <v>347</v>
      </c>
      <c r="C554" s="103">
        <v>9222</v>
      </c>
    </row>
    <row r="555" spans="1:3">
      <c r="A555" s="112">
        <v>73897</v>
      </c>
      <c r="B555" s="102" t="s">
        <v>348</v>
      </c>
      <c r="C555" s="103">
        <v>10208</v>
      </c>
    </row>
    <row r="556" spans="1:3">
      <c r="A556" s="112">
        <v>73898</v>
      </c>
      <c r="B556" s="102" t="s">
        <v>349</v>
      </c>
      <c r="C556" s="103">
        <v>10324</v>
      </c>
    </row>
    <row r="557" spans="1:3">
      <c r="A557" s="112">
        <v>73899</v>
      </c>
      <c r="B557" s="102" t="s">
        <v>350</v>
      </c>
      <c r="C557" s="103">
        <v>10078.08</v>
      </c>
    </row>
    <row r="558" spans="1:3">
      <c r="A558" s="112">
        <v>73900</v>
      </c>
      <c r="B558" s="102" t="s">
        <v>351</v>
      </c>
      <c r="C558" s="103">
        <v>2668</v>
      </c>
    </row>
    <row r="559" spans="1:3">
      <c r="A559" s="112">
        <v>73902</v>
      </c>
      <c r="B559" s="102" t="s">
        <v>352</v>
      </c>
      <c r="C559" s="103">
        <v>22971.99</v>
      </c>
    </row>
    <row r="560" spans="1:3">
      <c r="A560" s="112">
        <v>73903</v>
      </c>
      <c r="B560" s="102" t="s">
        <v>353</v>
      </c>
      <c r="C560" s="103">
        <v>69702.649999999994</v>
      </c>
    </row>
    <row r="561" spans="1:3">
      <c r="A561" s="112">
        <v>73904</v>
      </c>
      <c r="B561" s="102" t="s">
        <v>354</v>
      </c>
      <c r="C561" s="103">
        <v>6720.94</v>
      </c>
    </row>
    <row r="562" spans="1:3">
      <c r="A562" s="112">
        <v>73905</v>
      </c>
      <c r="B562" s="102" t="s">
        <v>355</v>
      </c>
      <c r="C562" s="103">
        <v>31684.400000000001</v>
      </c>
    </row>
    <row r="563" spans="1:3">
      <c r="A563" s="112">
        <v>73906</v>
      </c>
      <c r="B563" s="102" t="s">
        <v>356</v>
      </c>
      <c r="C563" s="103">
        <v>59742.5</v>
      </c>
    </row>
    <row r="564" spans="1:3">
      <c r="A564" s="112">
        <v>73907</v>
      </c>
      <c r="B564" s="102" t="s">
        <v>357</v>
      </c>
      <c r="C564" s="103">
        <v>63077.5</v>
      </c>
    </row>
    <row r="565" spans="1:3">
      <c r="A565" s="112">
        <v>73908</v>
      </c>
      <c r="B565" s="102" t="s">
        <v>358</v>
      </c>
      <c r="C565" s="103">
        <v>9975</v>
      </c>
    </row>
    <row r="566" spans="1:3">
      <c r="A566" s="112">
        <v>73909</v>
      </c>
      <c r="B566" s="102" t="s">
        <v>359</v>
      </c>
      <c r="C566" s="103">
        <v>248000</v>
      </c>
    </row>
    <row r="567" spans="1:3">
      <c r="A567" s="112">
        <v>73910</v>
      </c>
      <c r="B567" s="104" t="s">
        <v>14302</v>
      </c>
      <c r="C567" s="103">
        <v>19199.95</v>
      </c>
    </row>
    <row r="568" spans="1:3">
      <c r="A568" s="112">
        <v>73911</v>
      </c>
      <c r="B568" s="102" t="s">
        <v>360</v>
      </c>
      <c r="C568" s="103">
        <v>43625.1</v>
      </c>
    </row>
    <row r="569" spans="1:3">
      <c r="A569" s="112">
        <v>73912</v>
      </c>
      <c r="B569" s="102" t="s">
        <v>361</v>
      </c>
      <c r="C569" s="103">
        <v>9717.0300000000007</v>
      </c>
    </row>
    <row r="570" spans="1:3">
      <c r="A570" s="112">
        <v>73913</v>
      </c>
      <c r="B570" s="102" t="s">
        <v>362</v>
      </c>
      <c r="C570" s="103">
        <v>15999.01</v>
      </c>
    </row>
    <row r="571" spans="1:3">
      <c r="A571" s="112">
        <v>73914</v>
      </c>
      <c r="B571" s="102" t="s">
        <v>363</v>
      </c>
      <c r="C571" s="103">
        <v>5742</v>
      </c>
    </row>
    <row r="572" spans="1:3">
      <c r="A572" s="112">
        <v>73915</v>
      </c>
      <c r="B572" s="102" t="s">
        <v>364</v>
      </c>
      <c r="C572" s="103">
        <v>5312.8</v>
      </c>
    </row>
    <row r="573" spans="1:3">
      <c r="A573" s="112">
        <v>73916</v>
      </c>
      <c r="B573" s="102" t="s">
        <v>365</v>
      </c>
      <c r="C573" s="103">
        <v>2726</v>
      </c>
    </row>
    <row r="574" spans="1:3">
      <c r="A574" s="112">
        <v>73917</v>
      </c>
      <c r="B574" s="102" t="s">
        <v>366</v>
      </c>
      <c r="C574" s="103">
        <v>2548.52</v>
      </c>
    </row>
    <row r="575" spans="1:3">
      <c r="A575" s="112">
        <v>73918</v>
      </c>
      <c r="B575" s="102" t="s">
        <v>367</v>
      </c>
      <c r="C575" s="103">
        <v>3828</v>
      </c>
    </row>
    <row r="576" spans="1:3">
      <c r="A576" s="112">
        <v>73919</v>
      </c>
      <c r="B576" s="102" t="s">
        <v>368</v>
      </c>
      <c r="C576" s="103">
        <v>4650</v>
      </c>
    </row>
    <row r="577" spans="1:3">
      <c r="A577" s="112">
        <v>73920</v>
      </c>
      <c r="B577" s="102" t="s">
        <v>369</v>
      </c>
      <c r="C577" s="103">
        <v>2000</v>
      </c>
    </row>
    <row r="578" spans="1:3">
      <c r="A578" s="112">
        <v>73921</v>
      </c>
      <c r="B578" s="102" t="s">
        <v>370</v>
      </c>
      <c r="C578" s="103">
        <v>1500</v>
      </c>
    </row>
    <row r="579" spans="1:3">
      <c r="A579" s="112">
        <v>73922</v>
      </c>
      <c r="B579" s="102" t="s">
        <v>370</v>
      </c>
      <c r="C579" s="103">
        <v>1500</v>
      </c>
    </row>
    <row r="580" spans="1:3">
      <c r="A580" s="112">
        <v>73923</v>
      </c>
      <c r="B580" s="102" t="s">
        <v>370</v>
      </c>
      <c r="C580" s="103">
        <v>1500</v>
      </c>
    </row>
    <row r="581" spans="1:3">
      <c r="A581" s="112">
        <v>73924</v>
      </c>
      <c r="B581" s="102" t="s">
        <v>370</v>
      </c>
      <c r="C581" s="103">
        <v>1500</v>
      </c>
    </row>
    <row r="582" spans="1:3">
      <c r="A582" s="112">
        <v>73925</v>
      </c>
      <c r="B582" s="102" t="s">
        <v>370</v>
      </c>
      <c r="C582" s="103">
        <v>1500</v>
      </c>
    </row>
    <row r="583" spans="1:3">
      <c r="A583" s="112">
        <v>73926</v>
      </c>
      <c r="B583" s="102" t="s">
        <v>370</v>
      </c>
      <c r="C583" s="103">
        <v>1500</v>
      </c>
    </row>
    <row r="584" spans="1:3">
      <c r="A584" s="112">
        <v>73927</v>
      </c>
      <c r="B584" s="102" t="s">
        <v>370</v>
      </c>
      <c r="C584" s="103">
        <v>1500</v>
      </c>
    </row>
    <row r="585" spans="1:3">
      <c r="A585" s="112">
        <v>73928</v>
      </c>
      <c r="B585" s="102" t="s">
        <v>371</v>
      </c>
      <c r="C585" s="103">
        <v>4154.22</v>
      </c>
    </row>
    <row r="586" spans="1:3">
      <c r="A586" s="112">
        <v>73929</v>
      </c>
      <c r="B586" s="102" t="s">
        <v>371</v>
      </c>
      <c r="C586" s="103">
        <v>4154.22</v>
      </c>
    </row>
    <row r="587" spans="1:3">
      <c r="A587" s="112">
        <v>73930</v>
      </c>
      <c r="B587" s="102" t="s">
        <v>371</v>
      </c>
      <c r="C587" s="103">
        <v>4154.22</v>
      </c>
    </row>
    <row r="588" spans="1:3">
      <c r="A588" s="112">
        <v>73931</v>
      </c>
      <c r="B588" s="102" t="s">
        <v>371</v>
      </c>
      <c r="C588" s="103">
        <v>4154.22</v>
      </c>
    </row>
    <row r="589" spans="1:3">
      <c r="A589" s="112">
        <v>73932</v>
      </c>
      <c r="B589" s="102" t="s">
        <v>371</v>
      </c>
      <c r="C589" s="103">
        <v>4154.22</v>
      </c>
    </row>
    <row r="590" spans="1:3">
      <c r="A590" s="112">
        <v>73933</v>
      </c>
      <c r="B590" s="102" t="s">
        <v>371</v>
      </c>
      <c r="C590" s="103">
        <v>4154.22</v>
      </c>
    </row>
    <row r="591" spans="1:3">
      <c r="A591" s="112">
        <v>73934</v>
      </c>
      <c r="B591" s="102" t="s">
        <v>371</v>
      </c>
      <c r="C591" s="103">
        <v>4154.22</v>
      </c>
    </row>
    <row r="592" spans="1:3">
      <c r="A592" s="112">
        <v>73935</v>
      </c>
      <c r="B592" s="102" t="s">
        <v>370</v>
      </c>
      <c r="C592" s="103">
        <v>1500</v>
      </c>
    </row>
    <row r="593" spans="1:3">
      <c r="A593" s="112">
        <v>73936</v>
      </c>
      <c r="B593" s="102" t="s">
        <v>371</v>
      </c>
      <c r="C593" s="103">
        <v>4154.22</v>
      </c>
    </row>
    <row r="594" spans="1:3">
      <c r="A594" s="112">
        <v>73937</v>
      </c>
      <c r="B594" s="102" t="s">
        <v>370</v>
      </c>
      <c r="C594" s="103">
        <v>1500</v>
      </c>
    </row>
    <row r="595" spans="1:3">
      <c r="A595" s="112">
        <v>73938</v>
      </c>
      <c r="B595" s="102" t="s">
        <v>371</v>
      </c>
      <c r="C595" s="103">
        <v>4154.25</v>
      </c>
    </row>
    <row r="596" spans="1:3">
      <c r="A596" s="112">
        <v>73940</v>
      </c>
      <c r="B596" s="102" t="s">
        <v>372</v>
      </c>
      <c r="C596" s="103">
        <v>149445.47</v>
      </c>
    </row>
    <row r="597" spans="1:3">
      <c r="A597" s="112">
        <v>73941</v>
      </c>
      <c r="B597" s="102" t="s">
        <v>373</v>
      </c>
      <c r="C597" s="103">
        <v>8230.2000000000007</v>
      </c>
    </row>
    <row r="598" spans="1:3">
      <c r="A598" s="112">
        <v>73942</v>
      </c>
      <c r="B598" s="102" t="s">
        <v>374</v>
      </c>
      <c r="C598" s="103">
        <v>12839.11</v>
      </c>
    </row>
    <row r="599" spans="1:3">
      <c r="A599" s="112">
        <v>73943</v>
      </c>
      <c r="B599" s="102" t="s">
        <v>375</v>
      </c>
      <c r="C599" s="103">
        <v>10474.799999999999</v>
      </c>
    </row>
    <row r="600" spans="1:3">
      <c r="A600" s="112">
        <v>73944</v>
      </c>
      <c r="B600" s="102" t="s">
        <v>376</v>
      </c>
      <c r="C600" s="103">
        <v>200390</v>
      </c>
    </row>
    <row r="601" spans="1:3">
      <c r="A601" s="112">
        <v>73945</v>
      </c>
      <c r="B601" s="102" t="s">
        <v>377</v>
      </c>
      <c r="C601" s="103">
        <v>9998</v>
      </c>
    </row>
    <row r="602" spans="1:3">
      <c r="A602" s="112">
        <v>73947</v>
      </c>
      <c r="B602" s="102" t="s">
        <v>378</v>
      </c>
      <c r="C602" s="103">
        <v>20230.009999999998</v>
      </c>
    </row>
    <row r="603" spans="1:3">
      <c r="A603" s="112">
        <v>73948</v>
      </c>
      <c r="B603" s="102" t="s">
        <v>379</v>
      </c>
      <c r="C603" s="103">
        <v>113741.8</v>
      </c>
    </row>
    <row r="604" spans="1:3">
      <c r="A604" s="112">
        <v>73957</v>
      </c>
      <c r="B604" s="102" t="s">
        <v>380</v>
      </c>
      <c r="C604" s="103">
        <v>18017.77</v>
      </c>
    </row>
    <row r="605" spans="1:3">
      <c r="A605" s="112">
        <v>73958</v>
      </c>
      <c r="B605" s="102" t="s">
        <v>381</v>
      </c>
      <c r="C605" s="103">
        <v>24527.89</v>
      </c>
    </row>
    <row r="606" spans="1:3">
      <c r="A606" s="112">
        <v>73959</v>
      </c>
      <c r="B606" s="102" t="s">
        <v>382</v>
      </c>
      <c r="C606" s="103">
        <v>45615.360000000001</v>
      </c>
    </row>
    <row r="607" spans="1:3">
      <c r="A607" s="112">
        <v>73960</v>
      </c>
      <c r="B607" s="102" t="s">
        <v>383</v>
      </c>
      <c r="C607" s="103">
        <v>3636.48</v>
      </c>
    </row>
    <row r="608" spans="1:3">
      <c r="A608" s="112">
        <v>73961</v>
      </c>
      <c r="B608" s="102" t="s">
        <v>384</v>
      </c>
      <c r="C608" s="103">
        <v>8664.0499999999993</v>
      </c>
    </row>
    <row r="609" spans="1:3">
      <c r="A609" s="112">
        <v>73962</v>
      </c>
      <c r="B609" s="102" t="s">
        <v>385</v>
      </c>
      <c r="C609" s="103">
        <v>8664.0499999999993</v>
      </c>
    </row>
    <row r="610" spans="1:3">
      <c r="A610" s="112">
        <v>73963</v>
      </c>
      <c r="B610" s="102" t="s">
        <v>384</v>
      </c>
      <c r="C610" s="103">
        <v>8664.0499999999993</v>
      </c>
    </row>
    <row r="611" spans="1:3">
      <c r="A611" s="112">
        <v>73964</v>
      </c>
      <c r="B611" s="102" t="s">
        <v>386</v>
      </c>
      <c r="C611" s="103">
        <v>8104.59</v>
      </c>
    </row>
    <row r="612" spans="1:3">
      <c r="A612" s="112">
        <v>73965</v>
      </c>
      <c r="B612" s="102" t="s">
        <v>387</v>
      </c>
      <c r="C612" s="103">
        <v>8104.59</v>
      </c>
    </row>
    <row r="613" spans="1:3">
      <c r="A613" s="112">
        <v>73966</v>
      </c>
      <c r="B613" s="102" t="s">
        <v>386</v>
      </c>
      <c r="C613" s="103">
        <v>8104.59</v>
      </c>
    </row>
    <row r="614" spans="1:3">
      <c r="A614" s="112">
        <v>73967</v>
      </c>
      <c r="B614" s="102" t="s">
        <v>388</v>
      </c>
      <c r="C614" s="103">
        <v>22170.6</v>
      </c>
    </row>
    <row r="615" spans="1:3">
      <c r="A615" s="112">
        <v>73968</v>
      </c>
      <c r="B615" s="102" t="s">
        <v>389</v>
      </c>
      <c r="C615" s="103">
        <v>10745.57</v>
      </c>
    </row>
    <row r="616" spans="1:3">
      <c r="A616" s="112">
        <v>73969</v>
      </c>
      <c r="B616" s="102" t="s">
        <v>390</v>
      </c>
      <c r="C616" s="103">
        <v>4536.1499999999996</v>
      </c>
    </row>
    <row r="617" spans="1:3">
      <c r="A617" s="112">
        <v>73970</v>
      </c>
      <c r="B617" s="102" t="s">
        <v>390</v>
      </c>
      <c r="C617" s="103">
        <v>4536.1499999999996</v>
      </c>
    </row>
    <row r="618" spans="1:3">
      <c r="A618" s="112">
        <v>73971</v>
      </c>
      <c r="B618" s="102" t="s">
        <v>390</v>
      </c>
      <c r="C618" s="103">
        <v>4536.1499999999996</v>
      </c>
    </row>
    <row r="619" spans="1:3">
      <c r="A619" s="112">
        <v>73972</v>
      </c>
      <c r="B619" s="102" t="s">
        <v>391</v>
      </c>
      <c r="C619" s="103">
        <v>137023.47</v>
      </c>
    </row>
    <row r="620" spans="1:3">
      <c r="A620" s="112">
        <v>73973</v>
      </c>
      <c r="B620" s="102" t="s">
        <v>392</v>
      </c>
      <c r="C620" s="103">
        <v>449465.2</v>
      </c>
    </row>
    <row r="621" spans="1:3">
      <c r="A621" s="112">
        <v>73978</v>
      </c>
      <c r="B621" s="104" t="s">
        <v>14303</v>
      </c>
      <c r="C621" s="103">
        <v>2084.9899999999998</v>
      </c>
    </row>
    <row r="622" spans="1:3">
      <c r="A622" s="112">
        <v>73979</v>
      </c>
      <c r="B622" s="104" t="s">
        <v>14303</v>
      </c>
      <c r="C622" s="103">
        <v>2084.9899999999998</v>
      </c>
    </row>
    <row r="623" spans="1:3">
      <c r="A623" s="112">
        <v>73980</v>
      </c>
      <c r="B623" s="104" t="s">
        <v>14303</v>
      </c>
      <c r="C623" s="103">
        <v>2084.9899999999998</v>
      </c>
    </row>
    <row r="624" spans="1:3">
      <c r="A624" s="112">
        <v>73981</v>
      </c>
      <c r="B624" s="102" t="s">
        <v>393</v>
      </c>
      <c r="C624" s="103">
        <v>5220</v>
      </c>
    </row>
    <row r="625" spans="1:3">
      <c r="A625" s="112">
        <v>73982</v>
      </c>
      <c r="B625" s="102" t="s">
        <v>394</v>
      </c>
      <c r="C625" s="103">
        <v>5220</v>
      </c>
    </row>
    <row r="626" spans="1:3">
      <c r="A626" s="112">
        <v>73983</v>
      </c>
      <c r="B626" s="102" t="s">
        <v>395</v>
      </c>
      <c r="C626" s="103">
        <v>2990</v>
      </c>
    </row>
    <row r="627" spans="1:3">
      <c r="A627" s="112">
        <v>73984</v>
      </c>
      <c r="B627" s="102" t="s">
        <v>396</v>
      </c>
      <c r="C627" s="103">
        <v>30160</v>
      </c>
    </row>
    <row r="628" spans="1:3">
      <c r="A628" s="112">
        <v>73985</v>
      </c>
      <c r="B628" s="102" t="s">
        <v>396</v>
      </c>
      <c r="C628" s="103">
        <v>30160</v>
      </c>
    </row>
    <row r="629" spans="1:3">
      <c r="A629" s="112">
        <v>73987</v>
      </c>
      <c r="B629" s="102" t="s">
        <v>397</v>
      </c>
      <c r="C629" s="103">
        <v>5480</v>
      </c>
    </row>
    <row r="630" spans="1:3">
      <c r="A630" s="112">
        <v>73988</v>
      </c>
      <c r="B630" s="102" t="s">
        <v>398</v>
      </c>
      <c r="C630" s="103">
        <v>2350</v>
      </c>
    </row>
    <row r="631" spans="1:3">
      <c r="A631" s="112">
        <v>73989</v>
      </c>
      <c r="B631" s="102" t="s">
        <v>397</v>
      </c>
      <c r="C631" s="103">
        <v>5480</v>
      </c>
    </row>
    <row r="632" spans="1:3">
      <c r="A632" s="112">
        <v>73990</v>
      </c>
      <c r="B632" s="102" t="s">
        <v>398</v>
      </c>
      <c r="C632" s="103">
        <v>2350</v>
      </c>
    </row>
    <row r="633" spans="1:3">
      <c r="A633" s="112">
        <v>73991</v>
      </c>
      <c r="B633" s="102" t="s">
        <v>399</v>
      </c>
      <c r="C633" s="103">
        <v>3600</v>
      </c>
    </row>
    <row r="634" spans="1:3">
      <c r="A634" s="112">
        <v>73992</v>
      </c>
      <c r="B634" s="102" t="s">
        <v>400</v>
      </c>
      <c r="C634" s="103">
        <v>1900</v>
      </c>
    </row>
    <row r="635" spans="1:3">
      <c r="A635" s="112">
        <v>73993</v>
      </c>
      <c r="B635" s="102" t="s">
        <v>401</v>
      </c>
      <c r="C635" s="103">
        <v>7219</v>
      </c>
    </row>
    <row r="636" spans="1:3">
      <c r="A636" s="112">
        <v>73994</v>
      </c>
      <c r="B636" s="102" t="s">
        <v>402</v>
      </c>
      <c r="C636" s="103">
        <v>1972</v>
      </c>
    </row>
    <row r="637" spans="1:3">
      <c r="A637" s="112">
        <v>73995</v>
      </c>
      <c r="B637" s="102" t="s">
        <v>402</v>
      </c>
      <c r="C637" s="103">
        <v>1972</v>
      </c>
    </row>
    <row r="638" spans="1:3">
      <c r="A638" s="112">
        <v>73996</v>
      </c>
      <c r="B638" s="102" t="s">
        <v>402</v>
      </c>
      <c r="C638" s="103">
        <v>1972</v>
      </c>
    </row>
    <row r="639" spans="1:3">
      <c r="A639" s="112">
        <v>73998</v>
      </c>
      <c r="B639" s="102" t="s">
        <v>403</v>
      </c>
      <c r="C639" s="103">
        <v>10062.5</v>
      </c>
    </row>
    <row r="640" spans="1:3">
      <c r="A640" s="112">
        <v>73999</v>
      </c>
      <c r="B640" s="102" t="s">
        <v>404</v>
      </c>
      <c r="C640" s="103">
        <v>6490.75</v>
      </c>
    </row>
    <row r="641" spans="1:3">
      <c r="A641" s="112">
        <v>74000</v>
      </c>
      <c r="B641" s="102" t="s">
        <v>405</v>
      </c>
      <c r="C641" s="103">
        <v>16460.57</v>
      </c>
    </row>
    <row r="642" spans="1:3">
      <c r="A642" s="112">
        <v>74001</v>
      </c>
      <c r="B642" s="102" t="s">
        <v>405</v>
      </c>
      <c r="C642" s="103">
        <v>16460.57</v>
      </c>
    </row>
    <row r="643" spans="1:3">
      <c r="A643" s="112">
        <v>74002</v>
      </c>
      <c r="B643" s="102" t="s">
        <v>406</v>
      </c>
      <c r="C643" s="103">
        <v>7245</v>
      </c>
    </row>
    <row r="644" spans="1:3">
      <c r="A644" s="112">
        <v>74004</v>
      </c>
      <c r="B644" s="102" t="s">
        <v>407</v>
      </c>
      <c r="C644" s="103">
        <v>5800</v>
      </c>
    </row>
    <row r="645" spans="1:3">
      <c r="A645" s="112">
        <v>74005</v>
      </c>
      <c r="B645" s="102" t="s">
        <v>407</v>
      </c>
      <c r="C645" s="103">
        <v>5800</v>
      </c>
    </row>
    <row r="646" spans="1:3">
      <c r="A646" s="112">
        <v>74006</v>
      </c>
      <c r="B646" s="102" t="s">
        <v>408</v>
      </c>
      <c r="C646" s="103">
        <v>5800</v>
      </c>
    </row>
    <row r="647" spans="1:3">
      <c r="A647" s="112">
        <v>74007</v>
      </c>
      <c r="B647" s="102" t="s">
        <v>409</v>
      </c>
      <c r="C647" s="103">
        <v>250000</v>
      </c>
    </row>
    <row r="648" spans="1:3">
      <c r="A648" s="112">
        <v>74008</v>
      </c>
      <c r="B648" s="102" t="s">
        <v>370</v>
      </c>
      <c r="C648" s="103">
        <v>1500</v>
      </c>
    </row>
    <row r="649" spans="1:3">
      <c r="A649" s="112">
        <v>74014</v>
      </c>
      <c r="B649" s="102" t="s">
        <v>410</v>
      </c>
      <c r="C649" s="103">
        <v>2390</v>
      </c>
    </row>
    <row r="650" spans="1:3">
      <c r="A650" s="112">
        <v>74015</v>
      </c>
      <c r="B650" s="102" t="s">
        <v>410</v>
      </c>
      <c r="C650" s="103">
        <v>2390</v>
      </c>
    </row>
    <row r="651" spans="1:3">
      <c r="A651" s="112">
        <v>74016</v>
      </c>
      <c r="B651" s="102" t="s">
        <v>410</v>
      </c>
      <c r="C651" s="103">
        <v>2390</v>
      </c>
    </row>
    <row r="652" spans="1:3">
      <c r="A652" s="112">
        <v>74017</v>
      </c>
      <c r="B652" s="102" t="s">
        <v>410</v>
      </c>
      <c r="C652" s="103">
        <v>2390</v>
      </c>
    </row>
    <row r="653" spans="1:3">
      <c r="A653" s="112">
        <v>74018</v>
      </c>
      <c r="B653" s="102" t="s">
        <v>410</v>
      </c>
      <c r="C653" s="103">
        <v>2390</v>
      </c>
    </row>
    <row r="654" spans="1:3">
      <c r="A654" s="112">
        <v>74019</v>
      </c>
      <c r="B654" s="102" t="s">
        <v>410</v>
      </c>
      <c r="C654" s="103">
        <v>2390</v>
      </c>
    </row>
    <row r="655" spans="1:3">
      <c r="A655" s="112">
        <v>74020</v>
      </c>
      <c r="B655" s="102" t="s">
        <v>410</v>
      </c>
      <c r="C655" s="103">
        <v>2390</v>
      </c>
    </row>
    <row r="656" spans="1:3">
      <c r="A656" s="112">
        <v>74021</v>
      </c>
      <c r="B656" s="102" t="s">
        <v>410</v>
      </c>
      <c r="C656" s="103">
        <v>2390</v>
      </c>
    </row>
    <row r="657" spans="1:3">
      <c r="A657" s="112">
        <v>74025</v>
      </c>
      <c r="B657" s="102" t="s">
        <v>411</v>
      </c>
      <c r="C657" s="103">
        <v>1800</v>
      </c>
    </row>
    <row r="658" spans="1:3">
      <c r="A658" s="112">
        <v>74026</v>
      </c>
      <c r="B658" s="102" t="s">
        <v>412</v>
      </c>
      <c r="C658" s="103">
        <v>2700</v>
      </c>
    </row>
    <row r="659" spans="1:3">
      <c r="A659" s="112">
        <v>74027</v>
      </c>
      <c r="B659" s="102" t="s">
        <v>413</v>
      </c>
      <c r="C659" s="103">
        <v>9999</v>
      </c>
    </row>
    <row r="660" spans="1:3">
      <c r="A660" s="112">
        <v>74028</v>
      </c>
      <c r="B660" s="102" t="s">
        <v>413</v>
      </c>
      <c r="C660" s="103">
        <v>9999</v>
      </c>
    </row>
    <row r="661" spans="1:3">
      <c r="A661" s="112">
        <v>74030</v>
      </c>
      <c r="B661" s="102" t="s">
        <v>411</v>
      </c>
      <c r="C661" s="103">
        <v>1800</v>
      </c>
    </row>
    <row r="662" spans="1:3">
      <c r="A662" s="112">
        <v>74032</v>
      </c>
      <c r="B662" s="102" t="s">
        <v>414</v>
      </c>
      <c r="C662" s="103">
        <v>9775</v>
      </c>
    </row>
    <row r="663" spans="1:3">
      <c r="A663" s="112">
        <v>74033</v>
      </c>
      <c r="B663" s="102" t="s">
        <v>415</v>
      </c>
      <c r="C663" s="103">
        <v>5024.6400000000003</v>
      </c>
    </row>
    <row r="664" spans="1:3">
      <c r="A664" s="112">
        <v>74034</v>
      </c>
      <c r="B664" s="102" t="s">
        <v>415</v>
      </c>
      <c r="C664" s="103">
        <v>5024.6400000000003</v>
      </c>
    </row>
    <row r="665" spans="1:3">
      <c r="A665" s="112">
        <v>74035</v>
      </c>
      <c r="B665" s="102" t="s">
        <v>415</v>
      </c>
      <c r="C665" s="103">
        <v>5024.6400000000003</v>
      </c>
    </row>
    <row r="666" spans="1:3">
      <c r="A666" s="112">
        <v>74036</v>
      </c>
      <c r="B666" s="102" t="s">
        <v>415</v>
      </c>
      <c r="C666" s="103">
        <v>5024.66</v>
      </c>
    </row>
    <row r="667" spans="1:3">
      <c r="A667" s="112">
        <v>74037</v>
      </c>
      <c r="B667" s="102" t="s">
        <v>416</v>
      </c>
      <c r="C667" s="103">
        <v>3800</v>
      </c>
    </row>
    <row r="668" spans="1:3">
      <c r="A668" s="112">
        <v>74039</v>
      </c>
      <c r="B668" s="102" t="s">
        <v>417</v>
      </c>
      <c r="C668" s="103">
        <v>14070</v>
      </c>
    </row>
    <row r="669" spans="1:3">
      <c r="A669" s="112">
        <v>74040</v>
      </c>
      <c r="B669" s="102" t="s">
        <v>418</v>
      </c>
      <c r="C669" s="103">
        <v>2550</v>
      </c>
    </row>
    <row r="670" spans="1:3">
      <c r="A670" s="112">
        <v>74041</v>
      </c>
      <c r="B670" s="102" t="s">
        <v>419</v>
      </c>
      <c r="C670" s="103">
        <v>4500</v>
      </c>
    </row>
    <row r="671" spans="1:3">
      <c r="A671" s="112">
        <v>74042</v>
      </c>
      <c r="B671" s="102" t="s">
        <v>331</v>
      </c>
      <c r="C671" s="103">
        <v>46268.71</v>
      </c>
    </row>
    <row r="672" spans="1:3">
      <c r="A672" s="112">
        <v>74043</v>
      </c>
      <c r="B672" s="102" t="s">
        <v>331</v>
      </c>
      <c r="C672" s="103">
        <v>46268.71</v>
      </c>
    </row>
    <row r="673" spans="1:3">
      <c r="A673" s="112">
        <v>74044</v>
      </c>
      <c r="B673" s="102" t="s">
        <v>331</v>
      </c>
      <c r="C673" s="103">
        <v>46268.71</v>
      </c>
    </row>
    <row r="674" spans="1:3">
      <c r="A674" s="112">
        <v>74074</v>
      </c>
      <c r="B674" s="102" t="s">
        <v>420</v>
      </c>
      <c r="C674" s="103">
        <v>7540</v>
      </c>
    </row>
    <row r="675" spans="1:3">
      <c r="A675" s="112">
        <v>74075</v>
      </c>
      <c r="B675" s="102" t="s">
        <v>421</v>
      </c>
      <c r="C675" s="103">
        <v>8270</v>
      </c>
    </row>
    <row r="676" spans="1:3">
      <c r="A676" s="112">
        <v>74077</v>
      </c>
      <c r="B676" s="102" t="s">
        <v>422</v>
      </c>
      <c r="C676" s="103">
        <v>11691</v>
      </c>
    </row>
    <row r="677" spans="1:3">
      <c r="A677" s="112">
        <v>74079</v>
      </c>
      <c r="B677" s="102" t="s">
        <v>423</v>
      </c>
      <c r="C677" s="103">
        <v>2899</v>
      </c>
    </row>
    <row r="678" spans="1:3">
      <c r="A678" s="112">
        <v>74080</v>
      </c>
      <c r="B678" s="102" t="s">
        <v>424</v>
      </c>
      <c r="C678" s="103">
        <v>1899</v>
      </c>
    </row>
    <row r="679" spans="1:3">
      <c r="A679" s="112">
        <v>74096</v>
      </c>
      <c r="B679" s="102" t="s">
        <v>425</v>
      </c>
      <c r="C679" s="103">
        <v>1731.88</v>
      </c>
    </row>
    <row r="680" spans="1:3">
      <c r="A680" s="112">
        <v>74097</v>
      </c>
      <c r="B680" s="102" t="s">
        <v>426</v>
      </c>
      <c r="C680" s="103">
        <v>1731.88</v>
      </c>
    </row>
    <row r="681" spans="1:3">
      <c r="A681" s="112">
        <v>74098</v>
      </c>
      <c r="B681" s="102" t="s">
        <v>426</v>
      </c>
      <c r="C681" s="103">
        <v>1731.88</v>
      </c>
    </row>
    <row r="682" spans="1:3">
      <c r="A682" s="112">
        <v>74099</v>
      </c>
      <c r="B682" s="102" t="s">
        <v>426</v>
      </c>
      <c r="C682" s="103">
        <v>1731.88</v>
      </c>
    </row>
    <row r="683" spans="1:3">
      <c r="A683" s="112">
        <v>74100</v>
      </c>
      <c r="B683" s="102" t="s">
        <v>427</v>
      </c>
      <c r="C683" s="103">
        <v>4551.84</v>
      </c>
    </row>
    <row r="684" spans="1:3">
      <c r="A684" s="112">
        <v>74101</v>
      </c>
      <c r="B684" s="102" t="s">
        <v>428</v>
      </c>
      <c r="C684" s="103">
        <v>2970</v>
      </c>
    </row>
    <row r="685" spans="1:3">
      <c r="A685" s="112">
        <v>74104</v>
      </c>
      <c r="B685" s="102" t="s">
        <v>429</v>
      </c>
      <c r="C685" s="103">
        <v>5500</v>
      </c>
    </row>
    <row r="686" spans="1:3">
      <c r="A686" s="112">
        <v>74105</v>
      </c>
      <c r="B686" s="102" t="s">
        <v>430</v>
      </c>
      <c r="C686" s="103">
        <v>5500</v>
      </c>
    </row>
    <row r="687" spans="1:3">
      <c r="A687" s="112">
        <v>74106</v>
      </c>
      <c r="B687" s="102" t="s">
        <v>431</v>
      </c>
      <c r="C687" s="103">
        <v>3500</v>
      </c>
    </row>
    <row r="688" spans="1:3">
      <c r="A688" s="112">
        <v>74107</v>
      </c>
      <c r="B688" s="102" t="s">
        <v>432</v>
      </c>
      <c r="C688" s="103">
        <v>5000</v>
      </c>
    </row>
    <row r="689" spans="1:3">
      <c r="A689" s="112">
        <v>74108</v>
      </c>
      <c r="B689" s="102" t="s">
        <v>433</v>
      </c>
      <c r="C689" s="103">
        <v>5000</v>
      </c>
    </row>
    <row r="690" spans="1:3">
      <c r="A690" s="112">
        <v>74112</v>
      </c>
      <c r="B690" s="102" t="s">
        <v>434</v>
      </c>
      <c r="C690" s="103">
        <v>9900.01</v>
      </c>
    </row>
    <row r="691" spans="1:3">
      <c r="A691" s="112">
        <v>74113</v>
      </c>
      <c r="B691" s="102" t="s">
        <v>434</v>
      </c>
      <c r="C691" s="103">
        <v>9900.01</v>
      </c>
    </row>
    <row r="692" spans="1:3">
      <c r="A692" s="112">
        <v>74114</v>
      </c>
      <c r="B692" s="102" t="s">
        <v>434</v>
      </c>
      <c r="C692" s="103">
        <v>9900.01</v>
      </c>
    </row>
    <row r="693" spans="1:3">
      <c r="A693" s="112">
        <v>74115</v>
      </c>
      <c r="B693" s="102" t="s">
        <v>434</v>
      </c>
      <c r="C693" s="103">
        <v>9900.01</v>
      </c>
    </row>
    <row r="694" spans="1:3">
      <c r="A694" s="112">
        <v>74116</v>
      </c>
      <c r="B694" s="102" t="s">
        <v>435</v>
      </c>
      <c r="C694" s="103">
        <v>14250</v>
      </c>
    </row>
    <row r="695" spans="1:3">
      <c r="A695" s="112">
        <v>74117</v>
      </c>
      <c r="B695" s="102" t="s">
        <v>435</v>
      </c>
      <c r="C695" s="103">
        <v>14250</v>
      </c>
    </row>
    <row r="696" spans="1:3">
      <c r="A696" s="112">
        <v>74118</v>
      </c>
      <c r="B696" s="102" t="s">
        <v>436</v>
      </c>
      <c r="C696" s="103">
        <v>7200</v>
      </c>
    </row>
    <row r="697" spans="1:3">
      <c r="A697" s="112">
        <v>74119</v>
      </c>
      <c r="B697" s="102" t="s">
        <v>437</v>
      </c>
      <c r="C697" s="103">
        <v>6024.5</v>
      </c>
    </row>
    <row r="698" spans="1:3">
      <c r="A698" s="112">
        <v>74120</v>
      </c>
      <c r="B698" s="102" t="s">
        <v>437</v>
      </c>
      <c r="C698" s="103">
        <v>16800</v>
      </c>
    </row>
    <row r="699" spans="1:3">
      <c r="A699" s="112">
        <v>74121</v>
      </c>
      <c r="B699" s="102" t="s">
        <v>438</v>
      </c>
      <c r="C699" s="103">
        <v>60900</v>
      </c>
    </row>
    <row r="700" spans="1:3">
      <c r="A700" s="112">
        <v>74122</v>
      </c>
      <c r="B700" s="102" t="s">
        <v>439</v>
      </c>
      <c r="C700" s="103">
        <v>1338</v>
      </c>
    </row>
    <row r="701" spans="1:3">
      <c r="A701" s="112">
        <v>74123</v>
      </c>
      <c r="B701" s="102" t="s">
        <v>440</v>
      </c>
      <c r="C701" s="103">
        <v>1395.61</v>
      </c>
    </row>
    <row r="702" spans="1:3">
      <c r="A702" s="112">
        <v>74124</v>
      </c>
      <c r="B702" s="102" t="s">
        <v>439</v>
      </c>
      <c r="C702" s="103">
        <v>1338</v>
      </c>
    </row>
    <row r="703" spans="1:3">
      <c r="A703" s="112">
        <v>74125</v>
      </c>
      <c r="B703" s="102" t="s">
        <v>439</v>
      </c>
      <c r="C703" s="103">
        <v>1338</v>
      </c>
    </row>
    <row r="704" spans="1:3">
      <c r="A704" s="112">
        <v>74126</v>
      </c>
      <c r="B704" s="102" t="s">
        <v>439</v>
      </c>
      <c r="C704" s="103">
        <v>1338</v>
      </c>
    </row>
    <row r="705" spans="1:3">
      <c r="A705" s="112">
        <v>74127</v>
      </c>
      <c r="B705" s="102" t="s">
        <v>439</v>
      </c>
      <c r="C705" s="103">
        <v>1338</v>
      </c>
    </row>
    <row r="706" spans="1:3">
      <c r="A706" s="112">
        <v>74128</v>
      </c>
      <c r="B706" s="102" t="s">
        <v>439</v>
      </c>
      <c r="C706" s="103">
        <v>1338</v>
      </c>
    </row>
    <row r="707" spans="1:3">
      <c r="A707" s="112">
        <v>74129</v>
      </c>
      <c r="B707" s="102" t="s">
        <v>439</v>
      </c>
      <c r="C707" s="103">
        <v>1338</v>
      </c>
    </row>
    <row r="708" spans="1:3">
      <c r="A708" s="112">
        <v>74130</v>
      </c>
      <c r="B708" s="102" t="s">
        <v>439</v>
      </c>
      <c r="C708" s="103">
        <v>1338</v>
      </c>
    </row>
    <row r="709" spans="1:3">
      <c r="A709" s="112">
        <v>74131</v>
      </c>
      <c r="B709" s="102" t="s">
        <v>439</v>
      </c>
      <c r="C709" s="103">
        <v>1338</v>
      </c>
    </row>
    <row r="710" spans="1:3">
      <c r="A710" s="112">
        <v>74132</v>
      </c>
      <c r="B710" s="102" t="s">
        <v>439</v>
      </c>
      <c r="C710" s="103">
        <v>1338</v>
      </c>
    </row>
    <row r="711" spans="1:3">
      <c r="A711" s="112">
        <v>74133</v>
      </c>
      <c r="B711" s="102" t="s">
        <v>439</v>
      </c>
      <c r="C711" s="103">
        <v>1338</v>
      </c>
    </row>
    <row r="712" spans="1:3">
      <c r="A712" s="112">
        <v>74134</v>
      </c>
      <c r="B712" s="102" t="s">
        <v>439</v>
      </c>
      <c r="C712" s="103">
        <v>1338</v>
      </c>
    </row>
    <row r="713" spans="1:3">
      <c r="A713" s="112">
        <v>74135</v>
      </c>
      <c r="B713" s="102" t="s">
        <v>439</v>
      </c>
      <c r="C713" s="103">
        <v>1338</v>
      </c>
    </row>
    <row r="714" spans="1:3">
      <c r="A714" s="112">
        <v>74136</v>
      </c>
      <c r="B714" s="102" t="s">
        <v>440</v>
      </c>
      <c r="C714" s="103">
        <v>1395.61</v>
      </c>
    </row>
    <row r="715" spans="1:3">
      <c r="A715" s="112">
        <v>74137</v>
      </c>
      <c r="B715" s="102" t="s">
        <v>441</v>
      </c>
      <c r="C715" s="103">
        <v>1395.61</v>
      </c>
    </row>
    <row r="716" spans="1:3">
      <c r="A716" s="112">
        <v>74138</v>
      </c>
      <c r="B716" s="102" t="s">
        <v>440</v>
      </c>
      <c r="C716" s="103">
        <v>1395.61</v>
      </c>
    </row>
    <row r="717" spans="1:3">
      <c r="A717" s="112">
        <v>74139</v>
      </c>
      <c r="B717" s="102" t="s">
        <v>440</v>
      </c>
      <c r="C717" s="103">
        <v>1395.61</v>
      </c>
    </row>
    <row r="718" spans="1:3">
      <c r="A718" s="112">
        <v>74140</v>
      </c>
      <c r="B718" s="102" t="s">
        <v>440</v>
      </c>
      <c r="C718" s="103">
        <v>1395.61</v>
      </c>
    </row>
    <row r="719" spans="1:3">
      <c r="A719" s="112">
        <v>74141</v>
      </c>
      <c r="B719" s="102" t="s">
        <v>442</v>
      </c>
      <c r="C719" s="103">
        <v>1292.27</v>
      </c>
    </row>
    <row r="720" spans="1:3">
      <c r="A720" s="112">
        <v>74142</v>
      </c>
      <c r="B720" s="102" t="s">
        <v>440</v>
      </c>
      <c r="C720" s="103">
        <v>1395.61</v>
      </c>
    </row>
    <row r="721" spans="1:3">
      <c r="A721" s="112">
        <v>74143</v>
      </c>
      <c r="B721" s="102" t="s">
        <v>440</v>
      </c>
      <c r="C721" s="103">
        <v>1395.61</v>
      </c>
    </row>
    <row r="722" spans="1:3">
      <c r="A722" s="112">
        <v>74144</v>
      </c>
      <c r="B722" s="102" t="s">
        <v>440</v>
      </c>
      <c r="C722" s="103">
        <v>1395.61</v>
      </c>
    </row>
    <row r="723" spans="1:3">
      <c r="A723" s="112">
        <v>74145</v>
      </c>
      <c r="B723" s="102" t="s">
        <v>440</v>
      </c>
      <c r="C723" s="103">
        <v>1395.61</v>
      </c>
    </row>
    <row r="724" spans="1:3">
      <c r="A724" s="112">
        <v>74146</v>
      </c>
      <c r="B724" s="102" t="s">
        <v>442</v>
      </c>
      <c r="C724" s="103">
        <v>1292.27</v>
      </c>
    </row>
    <row r="725" spans="1:3">
      <c r="A725" s="112">
        <v>74147</v>
      </c>
      <c r="B725" s="102" t="s">
        <v>442</v>
      </c>
      <c r="C725" s="103">
        <v>1292.27</v>
      </c>
    </row>
    <row r="726" spans="1:3">
      <c r="A726" s="112">
        <v>74149</v>
      </c>
      <c r="B726" s="102" t="s">
        <v>440</v>
      </c>
      <c r="C726" s="103">
        <v>1395.61</v>
      </c>
    </row>
    <row r="727" spans="1:3">
      <c r="A727" s="112">
        <v>74155</v>
      </c>
      <c r="B727" s="102" t="s">
        <v>440</v>
      </c>
      <c r="C727" s="103">
        <v>1395.61</v>
      </c>
    </row>
    <row r="728" spans="1:3">
      <c r="A728" s="112">
        <v>74157</v>
      </c>
      <c r="B728" s="102" t="s">
        <v>439</v>
      </c>
      <c r="C728" s="103">
        <v>1338</v>
      </c>
    </row>
    <row r="729" spans="1:3">
      <c r="A729" s="112">
        <v>74158</v>
      </c>
      <c r="B729" s="102" t="s">
        <v>439</v>
      </c>
      <c r="C729" s="103">
        <v>1338</v>
      </c>
    </row>
    <row r="730" spans="1:3">
      <c r="A730" s="112">
        <v>74162</v>
      </c>
      <c r="B730" s="102" t="s">
        <v>443</v>
      </c>
      <c r="C730" s="103">
        <v>11115</v>
      </c>
    </row>
    <row r="731" spans="1:3">
      <c r="A731" s="112">
        <v>74163</v>
      </c>
      <c r="B731" s="102" t="s">
        <v>443</v>
      </c>
      <c r="C731" s="103">
        <v>11115</v>
      </c>
    </row>
    <row r="732" spans="1:3">
      <c r="A732" s="112">
        <v>74166</v>
      </c>
      <c r="B732" s="102" t="s">
        <v>443</v>
      </c>
      <c r="C732" s="103">
        <v>11115</v>
      </c>
    </row>
    <row r="733" spans="1:3">
      <c r="A733" s="112">
        <v>74167</v>
      </c>
      <c r="B733" s="102" t="s">
        <v>443</v>
      </c>
      <c r="C733" s="103">
        <v>11115</v>
      </c>
    </row>
    <row r="734" spans="1:3">
      <c r="A734" s="112">
        <v>74168</v>
      </c>
      <c r="B734" s="102" t="s">
        <v>443</v>
      </c>
      <c r="C734" s="103">
        <v>11115</v>
      </c>
    </row>
    <row r="735" spans="1:3">
      <c r="A735" s="112">
        <v>74169</v>
      </c>
      <c r="B735" s="102" t="s">
        <v>443</v>
      </c>
      <c r="C735" s="103">
        <v>11115</v>
      </c>
    </row>
    <row r="736" spans="1:3">
      <c r="A736" s="112">
        <v>74170</v>
      </c>
      <c r="B736" s="102" t="s">
        <v>443</v>
      </c>
      <c r="C736" s="103">
        <v>11115</v>
      </c>
    </row>
    <row r="737" spans="1:3">
      <c r="A737" s="112">
        <v>74171</v>
      </c>
      <c r="B737" s="102" t="s">
        <v>443</v>
      </c>
      <c r="C737" s="103">
        <v>11115</v>
      </c>
    </row>
    <row r="738" spans="1:3">
      <c r="A738" s="112">
        <v>74172</v>
      </c>
      <c r="B738" s="102" t="s">
        <v>444</v>
      </c>
      <c r="C738" s="103">
        <v>2000</v>
      </c>
    </row>
    <row r="739" spans="1:3">
      <c r="A739" s="112">
        <v>74173</v>
      </c>
      <c r="B739" s="102" t="s">
        <v>444</v>
      </c>
      <c r="C739" s="103">
        <v>2000</v>
      </c>
    </row>
    <row r="740" spans="1:3">
      <c r="A740" s="112">
        <v>74176</v>
      </c>
      <c r="B740" s="102" t="s">
        <v>444</v>
      </c>
      <c r="C740" s="103">
        <v>2000</v>
      </c>
    </row>
    <row r="741" spans="1:3">
      <c r="A741" s="112">
        <v>74177</v>
      </c>
      <c r="B741" s="102" t="s">
        <v>444</v>
      </c>
      <c r="C741" s="103">
        <v>2000</v>
      </c>
    </row>
    <row r="742" spans="1:3">
      <c r="A742" s="112">
        <v>74178</v>
      </c>
      <c r="B742" s="102" t="s">
        <v>444</v>
      </c>
      <c r="C742" s="103">
        <v>2000</v>
      </c>
    </row>
    <row r="743" spans="1:3">
      <c r="A743" s="112">
        <v>74179</v>
      </c>
      <c r="B743" s="104" t="s">
        <v>14304</v>
      </c>
      <c r="C743" s="103">
        <v>2000</v>
      </c>
    </row>
    <row r="744" spans="1:3">
      <c r="A744" s="112">
        <v>74180</v>
      </c>
      <c r="B744" s="102" t="s">
        <v>444</v>
      </c>
      <c r="C744" s="103">
        <v>2000</v>
      </c>
    </row>
    <row r="745" spans="1:3">
      <c r="A745" s="112">
        <v>74181</v>
      </c>
      <c r="B745" s="102" t="s">
        <v>444</v>
      </c>
      <c r="C745" s="103">
        <v>2000</v>
      </c>
    </row>
    <row r="746" spans="1:3">
      <c r="A746" s="112">
        <v>74183</v>
      </c>
      <c r="B746" s="102" t="s">
        <v>445</v>
      </c>
      <c r="C746" s="103">
        <v>19800.009999999998</v>
      </c>
    </row>
    <row r="747" spans="1:3">
      <c r="A747" s="112">
        <v>74184</v>
      </c>
      <c r="B747" s="102" t="s">
        <v>446</v>
      </c>
      <c r="C747" s="103">
        <v>10800</v>
      </c>
    </row>
    <row r="748" spans="1:3">
      <c r="A748" s="112">
        <v>74185</v>
      </c>
      <c r="B748" s="102" t="s">
        <v>446</v>
      </c>
      <c r="C748" s="103">
        <v>10800</v>
      </c>
    </row>
    <row r="749" spans="1:3">
      <c r="A749" s="112">
        <v>74186</v>
      </c>
      <c r="B749" s="102" t="s">
        <v>447</v>
      </c>
      <c r="C749" s="103">
        <v>4199</v>
      </c>
    </row>
    <row r="750" spans="1:3">
      <c r="A750" s="112">
        <v>74187</v>
      </c>
      <c r="B750" s="102" t="s">
        <v>448</v>
      </c>
      <c r="C750" s="103">
        <v>100000</v>
      </c>
    </row>
    <row r="751" spans="1:3">
      <c r="A751" s="112">
        <v>74188</v>
      </c>
      <c r="B751" s="102" t="s">
        <v>449</v>
      </c>
      <c r="C751" s="103">
        <v>28990.01</v>
      </c>
    </row>
    <row r="752" spans="1:3">
      <c r="A752" s="112">
        <v>74189</v>
      </c>
      <c r="B752" s="102" t="s">
        <v>450</v>
      </c>
      <c r="C752" s="103">
        <v>399468.33</v>
      </c>
    </row>
    <row r="753" spans="1:3">
      <c r="A753" s="112">
        <v>74190</v>
      </c>
      <c r="B753" s="102" t="s">
        <v>450</v>
      </c>
      <c r="C753" s="103">
        <v>399468.33</v>
      </c>
    </row>
    <row r="754" spans="1:3">
      <c r="A754" s="112">
        <v>74192</v>
      </c>
      <c r="B754" s="102" t="s">
        <v>451</v>
      </c>
      <c r="C754" s="103">
        <v>1449</v>
      </c>
    </row>
    <row r="755" spans="1:3">
      <c r="A755" s="112">
        <v>74193</v>
      </c>
      <c r="B755" s="102" t="s">
        <v>452</v>
      </c>
      <c r="C755" s="103">
        <v>4442.8</v>
      </c>
    </row>
    <row r="756" spans="1:3">
      <c r="A756" s="112">
        <v>74194</v>
      </c>
      <c r="B756" s="102" t="s">
        <v>453</v>
      </c>
      <c r="C756" s="103">
        <v>2837.64</v>
      </c>
    </row>
    <row r="757" spans="1:3">
      <c r="A757" s="112">
        <v>74195</v>
      </c>
      <c r="B757" s="102" t="s">
        <v>454</v>
      </c>
      <c r="C757" s="103">
        <v>7658.32</v>
      </c>
    </row>
    <row r="758" spans="1:3">
      <c r="A758" s="112">
        <v>74199</v>
      </c>
      <c r="B758" s="102" t="s">
        <v>455</v>
      </c>
      <c r="C758" s="103">
        <v>12304</v>
      </c>
    </row>
    <row r="759" spans="1:3">
      <c r="A759" s="112">
        <v>74200</v>
      </c>
      <c r="B759" s="102" t="s">
        <v>456</v>
      </c>
      <c r="C759" s="103">
        <v>5349</v>
      </c>
    </row>
    <row r="760" spans="1:3">
      <c r="A760" s="112">
        <v>74201</v>
      </c>
      <c r="B760" s="102" t="s">
        <v>457</v>
      </c>
      <c r="C760" s="103">
        <v>9750</v>
      </c>
    </row>
    <row r="761" spans="1:3">
      <c r="A761" s="112">
        <v>74202</v>
      </c>
      <c r="B761" s="102" t="s">
        <v>457</v>
      </c>
      <c r="C761" s="103">
        <v>9750</v>
      </c>
    </row>
    <row r="762" spans="1:3">
      <c r="A762" s="112">
        <v>74203</v>
      </c>
      <c r="B762" s="102" t="s">
        <v>457</v>
      </c>
      <c r="C762" s="103">
        <v>11850</v>
      </c>
    </row>
    <row r="763" spans="1:3">
      <c r="A763" s="112">
        <v>74204</v>
      </c>
      <c r="B763" s="102" t="s">
        <v>458</v>
      </c>
      <c r="C763" s="103">
        <v>3999.68</v>
      </c>
    </row>
    <row r="764" spans="1:3">
      <c r="A764" s="112">
        <v>74205</v>
      </c>
      <c r="B764" s="102" t="s">
        <v>459</v>
      </c>
      <c r="C764" s="103">
        <v>6902</v>
      </c>
    </row>
    <row r="765" spans="1:3">
      <c r="A765" s="112">
        <v>74206</v>
      </c>
      <c r="B765" s="102" t="s">
        <v>459</v>
      </c>
      <c r="C765" s="103">
        <v>6902</v>
      </c>
    </row>
    <row r="766" spans="1:3">
      <c r="A766" s="112">
        <v>74207</v>
      </c>
      <c r="B766" s="102" t="s">
        <v>459</v>
      </c>
      <c r="C766" s="103">
        <v>6902</v>
      </c>
    </row>
    <row r="767" spans="1:3">
      <c r="A767" s="112">
        <v>74209</v>
      </c>
      <c r="B767" s="102" t="s">
        <v>460</v>
      </c>
      <c r="C767" s="103">
        <v>4756</v>
      </c>
    </row>
    <row r="768" spans="1:3">
      <c r="A768" s="112">
        <v>74210</v>
      </c>
      <c r="B768" s="102" t="s">
        <v>460</v>
      </c>
      <c r="C768" s="103">
        <v>4756</v>
      </c>
    </row>
    <row r="769" spans="1:3">
      <c r="A769" s="112">
        <v>74217</v>
      </c>
      <c r="B769" s="102" t="s">
        <v>461</v>
      </c>
      <c r="C769" s="103">
        <v>6496</v>
      </c>
    </row>
    <row r="770" spans="1:3">
      <c r="A770" s="112">
        <v>74218</v>
      </c>
      <c r="B770" s="102" t="s">
        <v>461</v>
      </c>
      <c r="C770" s="103">
        <v>6496</v>
      </c>
    </row>
    <row r="771" spans="1:3">
      <c r="A771" s="112">
        <v>74219</v>
      </c>
      <c r="B771" s="102" t="s">
        <v>461</v>
      </c>
      <c r="C771" s="103">
        <v>6496</v>
      </c>
    </row>
    <row r="772" spans="1:3">
      <c r="A772" s="112">
        <v>74220</v>
      </c>
      <c r="B772" s="102" t="s">
        <v>461</v>
      </c>
      <c r="C772" s="103">
        <v>6496</v>
      </c>
    </row>
    <row r="773" spans="1:3">
      <c r="A773" s="112">
        <v>74221</v>
      </c>
      <c r="B773" s="102" t="s">
        <v>461</v>
      </c>
      <c r="C773" s="103">
        <v>6496</v>
      </c>
    </row>
    <row r="774" spans="1:3">
      <c r="A774" s="112">
        <v>74222</v>
      </c>
      <c r="B774" s="102" t="s">
        <v>461</v>
      </c>
      <c r="C774" s="103">
        <v>6496</v>
      </c>
    </row>
    <row r="775" spans="1:3">
      <c r="A775" s="112">
        <v>74223</v>
      </c>
      <c r="B775" s="102" t="s">
        <v>461</v>
      </c>
      <c r="C775" s="103">
        <v>6496</v>
      </c>
    </row>
    <row r="776" spans="1:3">
      <c r="A776" s="112">
        <v>74224</v>
      </c>
      <c r="B776" s="102" t="s">
        <v>461</v>
      </c>
      <c r="C776" s="103">
        <v>6496</v>
      </c>
    </row>
    <row r="777" spans="1:3">
      <c r="A777" s="112">
        <v>74225</v>
      </c>
      <c r="B777" s="102" t="s">
        <v>461</v>
      </c>
      <c r="C777" s="103">
        <v>6496</v>
      </c>
    </row>
    <row r="778" spans="1:3">
      <c r="A778" s="112">
        <v>74226</v>
      </c>
      <c r="B778" s="102" t="s">
        <v>461</v>
      </c>
      <c r="C778" s="103">
        <v>6496</v>
      </c>
    </row>
    <row r="779" spans="1:3">
      <c r="A779" s="112">
        <v>74227</v>
      </c>
      <c r="B779" s="102" t="s">
        <v>461</v>
      </c>
      <c r="C779" s="103">
        <v>6496</v>
      </c>
    </row>
    <row r="780" spans="1:3">
      <c r="A780" s="112">
        <v>74228</v>
      </c>
      <c r="B780" s="102" t="s">
        <v>461</v>
      </c>
      <c r="C780" s="103">
        <v>6496</v>
      </c>
    </row>
    <row r="781" spans="1:3">
      <c r="A781" s="112">
        <v>74229</v>
      </c>
      <c r="B781" s="102" t="s">
        <v>462</v>
      </c>
      <c r="C781" s="103">
        <v>9164</v>
      </c>
    </row>
    <row r="782" spans="1:3">
      <c r="A782" s="112">
        <v>74230</v>
      </c>
      <c r="B782" s="102" t="s">
        <v>463</v>
      </c>
      <c r="C782" s="103">
        <v>2166.88</v>
      </c>
    </row>
    <row r="783" spans="1:3">
      <c r="A783" s="112">
        <v>74231</v>
      </c>
      <c r="B783" s="102" t="s">
        <v>462</v>
      </c>
      <c r="C783" s="103">
        <v>9164</v>
      </c>
    </row>
    <row r="784" spans="1:3">
      <c r="A784" s="112">
        <v>74232</v>
      </c>
      <c r="B784" s="102" t="s">
        <v>463</v>
      </c>
      <c r="C784" s="103">
        <v>2166.88</v>
      </c>
    </row>
    <row r="785" spans="1:3">
      <c r="A785" s="112">
        <v>74234</v>
      </c>
      <c r="B785" s="102" t="s">
        <v>463</v>
      </c>
      <c r="C785" s="103">
        <v>2166.88</v>
      </c>
    </row>
    <row r="786" spans="1:3">
      <c r="A786" s="112">
        <v>74235</v>
      </c>
      <c r="B786" s="102" t="s">
        <v>462</v>
      </c>
      <c r="C786" s="103">
        <v>9164</v>
      </c>
    </row>
    <row r="787" spans="1:3">
      <c r="A787" s="112">
        <v>74236</v>
      </c>
      <c r="B787" s="102" t="s">
        <v>463</v>
      </c>
      <c r="C787" s="103">
        <v>2166.88</v>
      </c>
    </row>
    <row r="788" spans="1:3">
      <c r="A788" s="112">
        <v>74237</v>
      </c>
      <c r="B788" s="102" t="s">
        <v>462</v>
      </c>
      <c r="C788" s="103">
        <v>9164</v>
      </c>
    </row>
    <row r="789" spans="1:3">
      <c r="A789" s="112">
        <v>74238</v>
      </c>
      <c r="B789" s="102" t="s">
        <v>463</v>
      </c>
      <c r="C789" s="103">
        <v>2166.88</v>
      </c>
    </row>
    <row r="790" spans="1:3">
      <c r="A790" s="112">
        <v>74239</v>
      </c>
      <c r="B790" s="102" t="s">
        <v>462</v>
      </c>
      <c r="C790" s="103">
        <v>9164</v>
      </c>
    </row>
    <row r="791" spans="1:3">
      <c r="A791" s="112">
        <v>74240</v>
      </c>
      <c r="B791" s="102" t="s">
        <v>463</v>
      </c>
      <c r="C791" s="103">
        <v>2166.88</v>
      </c>
    </row>
    <row r="792" spans="1:3">
      <c r="A792" s="112">
        <v>74241</v>
      </c>
      <c r="B792" s="102" t="s">
        <v>462</v>
      </c>
      <c r="C792" s="103">
        <v>9164</v>
      </c>
    </row>
    <row r="793" spans="1:3">
      <c r="A793" s="112">
        <v>74242</v>
      </c>
      <c r="B793" s="102" t="s">
        <v>463</v>
      </c>
      <c r="C793" s="103">
        <v>2166.88</v>
      </c>
    </row>
    <row r="794" spans="1:3">
      <c r="A794" s="112">
        <v>74243</v>
      </c>
      <c r="B794" s="102" t="s">
        <v>462</v>
      </c>
      <c r="C794" s="103">
        <v>9164</v>
      </c>
    </row>
    <row r="795" spans="1:3">
      <c r="A795" s="112">
        <v>74244</v>
      </c>
      <c r="B795" s="102" t="s">
        <v>463</v>
      </c>
      <c r="C795" s="103">
        <v>2166.88</v>
      </c>
    </row>
    <row r="796" spans="1:3">
      <c r="A796" s="112">
        <v>74245</v>
      </c>
      <c r="B796" s="102" t="s">
        <v>462</v>
      </c>
      <c r="C796" s="103">
        <v>9164</v>
      </c>
    </row>
    <row r="797" spans="1:3">
      <c r="A797" s="112">
        <v>74246</v>
      </c>
      <c r="B797" s="102" t="s">
        <v>463</v>
      </c>
      <c r="C797" s="103">
        <v>2166.88</v>
      </c>
    </row>
    <row r="798" spans="1:3">
      <c r="A798" s="112">
        <v>74247</v>
      </c>
      <c r="B798" s="102" t="s">
        <v>462</v>
      </c>
      <c r="C798" s="103">
        <v>9164</v>
      </c>
    </row>
    <row r="799" spans="1:3">
      <c r="A799" s="112">
        <v>74248</v>
      </c>
      <c r="B799" s="102" t="s">
        <v>463</v>
      </c>
      <c r="C799" s="103">
        <v>2166.88</v>
      </c>
    </row>
    <row r="800" spans="1:3">
      <c r="A800" s="112">
        <v>74249</v>
      </c>
      <c r="B800" s="102" t="s">
        <v>462</v>
      </c>
      <c r="C800" s="103">
        <v>9164</v>
      </c>
    </row>
    <row r="801" spans="1:3">
      <c r="A801" s="112">
        <v>74250</v>
      </c>
      <c r="B801" s="102" t="s">
        <v>463</v>
      </c>
      <c r="C801" s="103">
        <v>2166.88</v>
      </c>
    </row>
    <row r="802" spans="1:3">
      <c r="A802" s="112">
        <v>74251</v>
      </c>
      <c r="B802" s="102" t="s">
        <v>464</v>
      </c>
      <c r="C802" s="103">
        <v>5800</v>
      </c>
    </row>
    <row r="803" spans="1:3">
      <c r="A803" s="112">
        <v>74252</v>
      </c>
      <c r="B803" s="102" t="s">
        <v>465</v>
      </c>
      <c r="C803" s="103">
        <v>1310.45</v>
      </c>
    </row>
    <row r="804" spans="1:3">
      <c r="A804" s="112">
        <v>74253</v>
      </c>
      <c r="B804" s="102" t="s">
        <v>465</v>
      </c>
      <c r="C804" s="103">
        <v>1310.45</v>
      </c>
    </row>
    <row r="805" spans="1:3">
      <c r="A805" s="112">
        <v>74254</v>
      </c>
      <c r="B805" s="102" t="s">
        <v>465</v>
      </c>
      <c r="C805" s="103">
        <v>1310.45</v>
      </c>
    </row>
    <row r="806" spans="1:3">
      <c r="A806" s="112">
        <v>74255</v>
      </c>
      <c r="B806" s="102" t="s">
        <v>465</v>
      </c>
      <c r="C806" s="103">
        <v>1310.45</v>
      </c>
    </row>
    <row r="807" spans="1:3">
      <c r="A807" s="112">
        <v>74256</v>
      </c>
      <c r="B807" s="102" t="s">
        <v>466</v>
      </c>
      <c r="C807" s="103">
        <v>1310.45</v>
      </c>
    </row>
    <row r="808" spans="1:3">
      <c r="A808" s="112">
        <v>74257</v>
      </c>
      <c r="B808" s="102" t="s">
        <v>466</v>
      </c>
      <c r="C808" s="103">
        <v>1310.45</v>
      </c>
    </row>
    <row r="809" spans="1:3">
      <c r="A809" s="112">
        <v>74258</v>
      </c>
      <c r="B809" s="102" t="s">
        <v>467</v>
      </c>
      <c r="C809" s="103">
        <v>4290.84</v>
      </c>
    </row>
    <row r="810" spans="1:3">
      <c r="A810" s="112">
        <v>74259</v>
      </c>
      <c r="B810" s="102" t="s">
        <v>467</v>
      </c>
      <c r="C810" s="103">
        <v>4290.84</v>
      </c>
    </row>
    <row r="811" spans="1:3">
      <c r="A811" s="112">
        <v>74260</v>
      </c>
      <c r="B811" s="102" t="s">
        <v>467</v>
      </c>
      <c r="C811" s="103">
        <v>4290.84</v>
      </c>
    </row>
    <row r="812" spans="1:3">
      <c r="A812" s="112">
        <v>74261</v>
      </c>
      <c r="B812" s="102" t="s">
        <v>467</v>
      </c>
      <c r="C812" s="103">
        <v>4290.84</v>
      </c>
    </row>
    <row r="813" spans="1:3">
      <c r="A813" s="112">
        <v>74262</v>
      </c>
      <c r="B813" s="102" t="s">
        <v>468</v>
      </c>
      <c r="C813" s="103">
        <v>4290.84</v>
      </c>
    </row>
    <row r="814" spans="1:3">
      <c r="A814" s="112">
        <v>74263</v>
      </c>
      <c r="B814" s="102" t="s">
        <v>467</v>
      </c>
      <c r="C814" s="103">
        <v>4290.84</v>
      </c>
    </row>
    <row r="815" spans="1:3">
      <c r="A815" s="112">
        <v>74268</v>
      </c>
      <c r="B815" s="102" t="s">
        <v>469</v>
      </c>
      <c r="C815" s="103">
        <v>3935.3</v>
      </c>
    </row>
    <row r="816" spans="1:3">
      <c r="A816" s="112">
        <v>74270</v>
      </c>
      <c r="B816" s="102" t="s">
        <v>469</v>
      </c>
      <c r="C816" s="103">
        <v>3935.3</v>
      </c>
    </row>
    <row r="817" spans="1:3">
      <c r="A817" s="112">
        <v>74271</v>
      </c>
      <c r="B817" s="102" t="s">
        <v>469</v>
      </c>
      <c r="C817" s="103">
        <v>3935.3</v>
      </c>
    </row>
    <row r="818" spans="1:3">
      <c r="A818" s="112">
        <v>74272</v>
      </c>
      <c r="B818" s="102" t="s">
        <v>470</v>
      </c>
      <c r="C818" s="103">
        <v>3886</v>
      </c>
    </row>
    <row r="819" spans="1:3">
      <c r="A819" s="112">
        <v>74273</v>
      </c>
      <c r="B819" s="102" t="s">
        <v>469</v>
      </c>
      <c r="C819" s="103">
        <v>3935.3</v>
      </c>
    </row>
    <row r="820" spans="1:3">
      <c r="A820" s="112">
        <v>74280</v>
      </c>
      <c r="B820" s="102" t="s">
        <v>471</v>
      </c>
      <c r="C820" s="103">
        <v>13226.03</v>
      </c>
    </row>
    <row r="821" spans="1:3">
      <c r="A821" s="112">
        <v>74281</v>
      </c>
      <c r="B821" s="102" t="s">
        <v>472</v>
      </c>
      <c r="C821" s="103">
        <v>13226.03</v>
      </c>
    </row>
    <row r="822" spans="1:3">
      <c r="A822" s="112">
        <v>74282</v>
      </c>
      <c r="B822" s="102" t="s">
        <v>473</v>
      </c>
      <c r="C822" s="103">
        <v>6920.01</v>
      </c>
    </row>
    <row r="823" spans="1:3">
      <c r="A823" s="112">
        <v>74284</v>
      </c>
      <c r="B823" s="102" t="s">
        <v>242</v>
      </c>
      <c r="C823" s="103">
        <v>2000</v>
      </c>
    </row>
    <row r="824" spans="1:3">
      <c r="A824" s="112">
        <v>74286</v>
      </c>
      <c r="B824" s="102" t="s">
        <v>475</v>
      </c>
      <c r="C824" s="103">
        <v>8500</v>
      </c>
    </row>
    <row r="825" spans="1:3">
      <c r="A825" s="112">
        <v>74286</v>
      </c>
      <c r="B825" s="102" t="s">
        <v>474</v>
      </c>
      <c r="C825" s="103">
        <v>13.08</v>
      </c>
    </row>
    <row r="826" spans="1:3">
      <c r="A826" s="112">
        <v>74288</v>
      </c>
      <c r="B826" s="102" t="s">
        <v>474</v>
      </c>
      <c r="C826" s="103">
        <v>13.08</v>
      </c>
    </row>
    <row r="827" spans="1:3">
      <c r="A827" s="112">
        <v>74288</v>
      </c>
      <c r="B827" s="102" t="s">
        <v>475</v>
      </c>
      <c r="C827" s="103">
        <v>8500</v>
      </c>
    </row>
    <row r="828" spans="1:3">
      <c r="A828" s="112">
        <v>74289</v>
      </c>
      <c r="B828" s="102" t="s">
        <v>475</v>
      </c>
      <c r="C828" s="103">
        <v>8500</v>
      </c>
    </row>
    <row r="829" spans="1:3">
      <c r="A829" s="112">
        <v>74289</v>
      </c>
      <c r="B829" s="102" t="s">
        <v>474</v>
      </c>
      <c r="C829" s="103">
        <v>13.08</v>
      </c>
    </row>
    <row r="830" spans="1:3">
      <c r="A830" s="112">
        <v>74290</v>
      </c>
      <c r="B830" s="102" t="s">
        <v>475</v>
      </c>
      <c r="C830" s="103">
        <v>8500</v>
      </c>
    </row>
    <row r="831" spans="1:3">
      <c r="A831" s="112">
        <v>74290</v>
      </c>
      <c r="B831" s="102" t="s">
        <v>474</v>
      </c>
      <c r="C831" s="103">
        <v>13.08</v>
      </c>
    </row>
    <row r="832" spans="1:3">
      <c r="A832" s="112">
        <v>74293</v>
      </c>
      <c r="B832" s="102" t="s">
        <v>476</v>
      </c>
      <c r="C832" s="103">
        <v>2000</v>
      </c>
    </row>
    <row r="833" spans="1:3">
      <c r="A833" s="112">
        <v>74294</v>
      </c>
      <c r="B833" s="102" t="s">
        <v>476</v>
      </c>
      <c r="C833" s="103">
        <v>2000</v>
      </c>
    </row>
    <row r="834" spans="1:3">
      <c r="A834" s="112">
        <v>74295</v>
      </c>
      <c r="B834" s="102" t="s">
        <v>476</v>
      </c>
      <c r="C834" s="103">
        <v>2000</v>
      </c>
    </row>
    <row r="835" spans="1:3">
      <c r="A835" s="112">
        <v>74297</v>
      </c>
      <c r="B835" s="102" t="s">
        <v>476</v>
      </c>
      <c r="C835" s="103">
        <v>2000</v>
      </c>
    </row>
    <row r="836" spans="1:3">
      <c r="A836" s="112">
        <v>74298</v>
      </c>
      <c r="B836" s="102" t="s">
        <v>477</v>
      </c>
      <c r="C836" s="103">
        <v>6136.99</v>
      </c>
    </row>
    <row r="837" spans="1:3">
      <c r="A837" s="112">
        <v>74299</v>
      </c>
      <c r="B837" s="102" t="s">
        <v>478</v>
      </c>
      <c r="C837" s="103">
        <v>6640</v>
      </c>
    </row>
    <row r="838" spans="1:3">
      <c r="A838" s="112">
        <v>74300</v>
      </c>
      <c r="B838" s="102" t="s">
        <v>479</v>
      </c>
      <c r="C838" s="103">
        <v>2000</v>
      </c>
    </row>
    <row r="839" spans="1:3">
      <c r="A839" s="112">
        <v>74301</v>
      </c>
      <c r="B839" s="102" t="s">
        <v>478</v>
      </c>
      <c r="C839" s="103">
        <v>6640</v>
      </c>
    </row>
    <row r="840" spans="1:3">
      <c r="A840" s="112">
        <v>74302</v>
      </c>
      <c r="B840" s="102" t="s">
        <v>479</v>
      </c>
      <c r="C840" s="103">
        <v>2000</v>
      </c>
    </row>
    <row r="841" spans="1:3">
      <c r="A841" s="112">
        <v>74303</v>
      </c>
      <c r="B841" s="102" t="s">
        <v>478</v>
      </c>
      <c r="C841" s="103">
        <v>6640</v>
      </c>
    </row>
    <row r="842" spans="1:3">
      <c r="A842" s="112">
        <v>74304</v>
      </c>
      <c r="B842" s="102" t="s">
        <v>479</v>
      </c>
      <c r="C842" s="103">
        <v>2000</v>
      </c>
    </row>
    <row r="843" spans="1:3">
      <c r="A843" s="112">
        <v>74306</v>
      </c>
      <c r="B843" s="102" t="s">
        <v>479</v>
      </c>
      <c r="C843" s="103">
        <v>2000</v>
      </c>
    </row>
    <row r="844" spans="1:3">
      <c r="A844" s="112">
        <v>74307</v>
      </c>
      <c r="B844" s="102" t="s">
        <v>478</v>
      </c>
      <c r="C844" s="103">
        <v>6640</v>
      </c>
    </row>
    <row r="845" spans="1:3">
      <c r="A845" s="112">
        <v>74308</v>
      </c>
      <c r="B845" s="102" t="s">
        <v>479</v>
      </c>
      <c r="C845" s="103">
        <v>2000</v>
      </c>
    </row>
    <row r="846" spans="1:3">
      <c r="A846" s="112">
        <v>74309</v>
      </c>
      <c r="B846" s="102" t="s">
        <v>480</v>
      </c>
      <c r="C846" s="103">
        <v>20597.009999999998</v>
      </c>
    </row>
    <row r="847" spans="1:3">
      <c r="A847" s="112">
        <v>74310</v>
      </c>
      <c r="B847" s="102" t="s">
        <v>481</v>
      </c>
      <c r="C847" s="103">
        <v>9200</v>
      </c>
    </row>
    <row r="848" spans="1:3">
      <c r="A848" s="112">
        <v>74311</v>
      </c>
      <c r="B848" s="102" t="s">
        <v>482</v>
      </c>
      <c r="C848" s="103">
        <v>22498.2</v>
      </c>
    </row>
    <row r="849" spans="1:3">
      <c r="A849" s="112">
        <v>74312</v>
      </c>
      <c r="B849" s="102" t="s">
        <v>482</v>
      </c>
      <c r="C849" s="103">
        <v>22498.2</v>
      </c>
    </row>
    <row r="850" spans="1:3">
      <c r="A850" s="112">
        <v>74313</v>
      </c>
      <c r="B850" s="102" t="s">
        <v>482</v>
      </c>
      <c r="C850" s="103">
        <v>22498.2</v>
      </c>
    </row>
    <row r="851" spans="1:3">
      <c r="A851" s="112">
        <v>74314</v>
      </c>
      <c r="B851" s="102" t="s">
        <v>482</v>
      </c>
      <c r="C851" s="103">
        <v>22498.2</v>
      </c>
    </row>
    <row r="852" spans="1:3">
      <c r="A852" s="112">
        <v>74315</v>
      </c>
      <c r="B852" s="102" t="s">
        <v>482</v>
      </c>
      <c r="C852" s="103">
        <v>22498.2</v>
      </c>
    </row>
    <row r="853" spans="1:3">
      <c r="A853" s="112">
        <v>74316</v>
      </c>
      <c r="B853" s="102" t="s">
        <v>482</v>
      </c>
      <c r="C853" s="103">
        <v>22498.2</v>
      </c>
    </row>
    <row r="854" spans="1:3">
      <c r="A854" s="112">
        <v>74317</v>
      </c>
      <c r="B854" s="102" t="s">
        <v>482</v>
      </c>
      <c r="C854" s="103">
        <v>22498.2</v>
      </c>
    </row>
    <row r="855" spans="1:3">
      <c r="A855" s="112">
        <v>74318</v>
      </c>
      <c r="B855" s="102" t="s">
        <v>482</v>
      </c>
      <c r="C855" s="103">
        <v>22498.2</v>
      </c>
    </row>
    <row r="856" spans="1:3">
      <c r="A856" s="112">
        <v>74319</v>
      </c>
      <c r="B856" s="102" t="s">
        <v>482</v>
      </c>
      <c r="C856" s="103">
        <v>22498.2</v>
      </c>
    </row>
    <row r="857" spans="1:3">
      <c r="A857" s="112">
        <v>74320</v>
      </c>
      <c r="B857" s="102" t="s">
        <v>482</v>
      </c>
      <c r="C857" s="103">
        <v>22498.2</v>
      </c>
    </row>
    <row r="858" spans="1:3">
      <c r="A858" s="112">
        <v>74321</v>
      </c>
      <c r="B858" s="102" t="s">
        <v>483</v>
      </c>
      <c r="C858" s="103">
        <v>25144.45</v>
      </c>
    </row>
    <row r="859" spans="1:3">
      <c r="A859" s="112">
        <v>74322</v>
      </c>
      <c r="B859" s="102" t="s">
        <v>483</v>
      </c>
      <c r="C859" s="103">
        <v>25144.45</v>
      </c>
    </row>
    <row r="860" spans="1:3">
      <c r="A860" s="112">
        <v>74323</v>
      </c>
      <c r="B860" s="102" t="s">
        <v>483</v>
      </c>
      <c r="C860" s="103">
        <v>25144.45</v>
      </c>
    </row>
    <row r="861" spans="1:3">
      <c r="A861" s="112">
        <v>74324</v>
      </c>
      <c r="B861" s="102" t="s">
        <v>483</v>
      </c>
      <c r="C861" s="103">
        <v>25144.45</v>
      </c>
    </row>
    <row r="862" spans="1:3">
      <c r="A862" s="112">
        <v>74325</v>
      </c>
      <c r="B862" s="102" t="s">
        <v>483</v>
      </c>
      <c r="C862" s="103">
        <v>25144.45</v>
      </c>
    </row>
    <row r="863" spans="1:3">
      <c r="A863" s="112">
        <v>74326</v>
      </c>
      <c r="B863" s="102" t="s">
        <v>483</v>
      </c>
      <c r="C863" s="103">
        <v>25144.45</v>
      </c>
    </row>
    <row r="864" spans="1:3">
      <c r="A864" s="112">
        <v>74327</v>
      </c>
      <c r="B864" s="102" t="s">
        <v>483</v>
      </c>
      <c r="C864" s="103">
        <v>25144.45</v>
      </c>
    </row>
    <row r="865" spans="1:3">
      <c r="A865" s="112">
        <v>74328</v>
      </c>
      <c r="B865" s="102" t="s">
        <v>483</v>
      </c>
      <c r="C865" s="103">
        <v>25144.45</v>
      </c>
    </row>
    <row r="866" spans="1:3">
      <c r="A866" s="112">
        <v>74329</v>
      </c>
      <c r="B866" s="102" t="s">
        <v>483</v>
      </c>
      <c r="C866" s="103">
        <v>25144.45</v>
      </c>
    </row>
    <row r="867" spans="1:3">
      <c r="A867" s="112">
        <v>74330</v>
      </c>
      <c r="B867" s="102" t="s">
        <v>483</v>
      </c>
      <c r="C867" s="103">
        <v>25144.45</v>
      </c>
    </row>
    <row r="868" spans="1:3">
      <c r="A868" s="112">
        <v>74336</v>
      </c>
      <c r="B868" s="102" t="s">
        <v>484</v>
      </c>
      <c r="C868" s="103">
        <v>17999.099999999999</v>
      </c>
    </row>
    <row r="869" spans="1:3">
      <c r="A869" s="112">
        <v>74337</v>
      </c>
      <c r="B869" s="102" t="s">
        <v>484</v>
      </c>
      <c r="C869" s="103">
        <v>17999.099999999999</v>
      </c>
    </row>
    <row r="870" spans="1:3">
      <c r="A870" s="112">
        <v>74338</v>
      </c>
      <c r="B870" s="102" t="s">
        <v>484</v>
      </c>
      <c r="C870" s="103">
        <v>17999.099999999999</v>
      </c>
    </row>
    <row r="871" spans="1:3">
      <c r="A871" s="112">
        <v>74339</v>
      </c>
      <c r="B871" s="102" t="s">
        <v>484</v>
      </c>
      <c r="C871" s="103">
        <v>17999.099999999999</v>
      </c>
    </row>
    <row r="872" spans="1:3">
      <c r="A872" s="112">
        <v>74340</v>
      </c>
      <c r="B872" s="102" t="s">
        <v>484</v>
      </c>
      <c r="C872" s="103">
        <v>17999.099999999999</v>
      </c>
    </row>
    <row r="873" spans="1:3">
      <c r="A873" s="112">
        <v>74341</v>
      </c>
      <c r="B873" s="102" t="s">
        <v>484</v>
      </c>
      <c r="C873" s="103">
        <v>17999.099999999999</v>
      </c>
    </row>
    <row r="874" spans="1:3">
      <c r="A874" s="112">
        <v>74342</v>
      </c>
      <c r="B874" s="102" t="s">
        <v>484</v>
      </c>
      <c r="C874" s="103">
        <v>17999.099999999999</v>
      </c>
    </row>
    <row r="875" spans="1:3">
      <c r="A875" s="112">
        <v>74343</v>
      </c>
      <c r="B875" s="102" t="s">
        <v>484</v>
      </c>
      <c r="C875" s="103">
        <v>17999.099999999999</v>
      </c>
    </row>
    <row r="876" spans="1:3">
      <c r="A876" s="112">
        <v>74344</v>
      </c>
      <c r="B876" s="102" t="s">
        <v>484</v>
      </c>
      <c r="C876" s="103">
        <v>17999.099999999999</v>
      </c>
    </row>
    <row r="877" spans="1:3">
      <c r="A877" s="112">
        <v>74345</v>
      </c>
      <c r="B877" s="102" t="s">
        <v>484</v>
      </c>
      <c r="C877" s="103">
        <v>17999.099999999999</v>
      </c>
    </row>
    <row r="878" spans="1:3">
      <c r="A878" s="112">
        <v>74346</v>
      </c>
      <c r="B878" s="102" t="s">
        <v>485</v>
      </c>
      <c r="C878" s="103">
        <v>25499.15</v>
      </c>
    </row>
    <row r="879" spans="1:3">
      <c r="A879" s="112">
        <v>74347</v>
      </c>
      <c r="B879" s="102" t="s">
        <v>485</v>
      </c>
      <c r="C879" s="103">
        <v>25499.15</v>
      </c>
    </row>
    <row r="880" spans="1:3">
      <c r="A880" s="112">
        <v>74348</v>
      </c>
      <c r="B880" s="102" t="s">
        <v>485</v>
      </c>
      <c r="C880" s="103">
        <v>25499.15</v>
      </c>
    </row>
    <row r="881" spans="1:3">
      <c r="A881" s="112">
        <v>74349</v>
      </c>
      <c r="B881" s="102" t="s">
        <v>485</v>
      </c>
      <c r="C881" s="103">
        <v>25499.15</v>
      </c>
    </row>
    <row r="882" spans="1:3">
      <c r="A882" s="112">
        <v>74350</v>
      </c>
      <c r="B882" s="102" t="s">
        <v>483</v>
      </c>
      <c r="C882" s="103">
        <v>24151.200000000001</v>
      </c>
    </row>
    <row r="883" spans="1:3">
      <c r="A883" s="112">
        <v>74351</v>
      </c>
      <c r="B883" s="102" t="s">
        <v>483</v>
      </c>
      <c r="C883" s="103">
        <v>24151.200000000001</v>
      </c>
    </row>
    <row r="884" spans="1:3">
      <c r="A884" s="112">
        <v>74352</v>
      </c>
      <c r="B884" s="102" t="s">
        <v>483</v>
      </c>
      <c r="C884" s="103">
        <v>24151.200000000001</v>
      </c>
    </row>
    <row r="885" spans="1:3">
      <c r="A885" s="112">
        <v>74353</v>
      </c>
      <c r="B885" s="102" t="s">
        <v>483</v>
      </c>
      <c r="C885" s="103">
        <v>24151.200000000001</v>
      </c>
    </row>
    <row r="886" spans="1:3">
      <c r="A886" s="112">
        <v>74354</v>
      </c>
      <c r="B886" s="102" t="s">
        <v>483</v>
      </c>
      <c r="C886" s="103">
        <v>24151.200000000001</v>
      </c>
    </row>
    <row r="887" spans="1:3">
      <c r="A887" s="112">
        <v>74355</v>
      </c>
      <c r="B887" s="102" t="s">
        <v>483</v>
      </c>
      <c r="C887" s="103">
        <v>24151.200000000001</v>
      </c>
    </row>
    <row r="888" spans="1:3">
      <c r="A888" s="112">
        <v>74356</v>
      </c>
      <c r="B888" s="102" t="s">
        <v>486</v>
      </c>
      <c r="C888" s="103">
        <v>104778.16</v>
      </c>
    </row>
    <row r="889" spans="1:3">
      <c r="A889" s="112">
        <v>74358</v>
      </c>
      <c r="B889" s="102" t="s">
        <v>487</v>
      </c>
      <c r="C889" s="103">
        <v>40021.39</v>
      </c>
    </row>
    <row r="890" spans="1:3">
      <c r="A890" s="112">
        <v>74359</v>
      </c>
      <c r="B890" s="102" t="s">
        <v>488</v>
      </c>
      <c r="C890" s="103">
        <v>19397.52</v>
      </c>
    </row>
    <row r="891" spans="1:3">
      <c r="A891" s="112">
        <v>74361</v>
      </c>
      <c r="B891" s="102" t="s">
        <v>489</v>
      </c>
      <c r="C891" s="103">
        <v>15343.98</v>
      </c>
    </row>
    <row r="892" spans="1:3">
      <c r="A892" s="112">
        <v>74362</v>
      </c>
      <c r="B892" s="102" t="s">
        <v>490</v>
      </c>
      <c r="C892" s="103">
        <v>19811.330000000002</v>
      </c>
    </row>
    <row r="893" spans="1:3">
      <c r="A893" s="112">
        <v>74363</v>
      </c>
      <c r="B893" s="102" t="s">
        <v>490</v>
      </c>
      <c r="C893" s="103">
        <v>6908</v>
      </c>
    </row>
    <row r="894" spans="1:3">
      <c r="A894" s="112">
        <v>74364</v>
      </c>
      <c r="B894" s="102" t="s">
        <v>491</v>
      </c>
      <c r="C894" s="103">
        <v>27854.06</v>
      </c>
    </row>
    <row r="895" spans="1:3">
      <c r="A895" s="112">
        <v>74365</v>
      </c>
      <c r="B895" s="102" t="s">
        <v>492</v>
      </c>
      <c r="C895" s="103">
        <v>73718</v>
      </c>
    </row>
    <row r="896" spans="1:3">
      <c r="A896" s="112">
        <v>74366</v>
      </c>
      <c r="B896" s="102" t="s">
        <v>493</v>
      </c>
      <c r="C896" s="103">
        <v>73335</v>
      </c>
    </row>
    <row r="897" spans="1:3">
      <c r="A897" s="112">
        <v>74367</v>
      </c>
      <c r="B897" s="102" t="s">
        <v>494</v>
      </c>
      <c r="C897" s="103">
        <v>69962.070000000007</v>
      </c>
    </row>
    <row r="898" spans="1:3">
      <c r="A898" s="112">
        <v>74368</v>
      </c>
      <c r="B898" s="102" t="s">
        <v>495</v>
      </c>
      <c r="C898" s="103">
        <v>6176.83</v>
      </c>
    </row>
    <row r="899" spans="1:3">
      <c r="A899" s="112">
        <v>74369</v>
      </c>
      <c r="B899" s="102" t="s">
        <v>496</v>
      </c>
      <c r="C899" s="103">
        <v>2668</v>
      </c>
    </row>
    <row r="900" spans="1:3">
      <c r="A900" s="112">
        <v>74370</v>
      </c>
      <c r="B900" s="102" t="s">
        <v>496</v>
      </c>
      <c r="C900" s="103">
        <v>2668</v>
      </c>
    </row>
    <row r="901" spans="1:3">
      <c r="A901" s="112">
        <v>74371</v>
      </c>
      <c r="B901" s="102" t="s">
        <v>478</v>
      </c>
      <c r="C901" s="103">
        <v>6640</v>
      </c>
    </row>
    <row r="902" spans="1:3">
      <c r="A902" s="112">
        <v>74372</v>
      </c>
      <c r="B902" s="102" t="s">
        <v>479</v>
      </c>
      <c r="C902" s="103">
        <v>2000</v>
      </c>
    </row>
    <row r="903" spans="1:3">
      <c r="A903" s="112">
        <v>74373</v>
      </c>
      <c r="B903" s="102" t="s">
        <v>497</v>
      </c>
      <c r="C903" s="103">
        <v>8970.2800000000007</v>
      </c>
    </row>
    <row r="904" spans="1:3">
      <c r="A904" s="112">
        <v>74374</v>
      </c>
      <c r="B904" s="102" t="s">
        <v>498</v>
      </c>
      <c r="C904" s="103">
        <v>278980</v>
      </c>
    </row>
    <row r="905" spans="1:3">
      <c r="A905" s="112">
        <v>74375</v>
      </c>
      <c r="B905" s="102" t="s">
        <v>478</v>
      </c>
      <c r="C905" s="103">
        <v>6640</v>
      </c>
    </row>
    <row r="906" spans="1:3">
      <c r="A906" s="112">
        <v>74376</v>
      </c>
      <c r="B906" s="102" t="s">
        <v>479</v>
      </c>
      <c r="C906" s="103">
        <v>2000</v>
      </c>
    </row>
    <row r="907" spans="1:3">
      <c r="A907" s="112">
        <v>74377</v>
      </c>
      <c r="B907" s="102" t="s">
        <v>497</v>
      </c>
      <c r="C907" s="103">
        <v>8970.2800000000007</v>
      </c>
    </row>
    <row r="908" spans="1:3">
      <c r="A908" s="112">
        <v>74378</v>
      </c>
      <c r="B908" s="102" t="s">
        <v>499</v>
      </c>
      <c r="C908" s="103">
        <v>29232</v>
      </c>
    </row>
    <row r="909" spans="1:3">
      <c r="A909" s="112">
        <v>74379</v>
      </c>
      <c r="B909" s="102" t="s">
        <v>500</v>
      </c>
      <c r="C909" s="103">
        <v>308304.8</v>
      </c>
    </row>
    <row r="910" spans="1:3">
      <c r="A910" s="112">
        <v>74380</v>
      </c>
      <c r="B910" s="102" t="s">
        <v>478</v>
      </c>
      <c r="C910" s="103">
        <v>6640</v>
      </c>
    </row>
    <row r="911" spans="1:3">
      <c r="A911" s="112">
        <v>74381</v>
      </c>
      <c r="B911" s="102" t="s">
        <v>479</v>
      </c>
      <c r="C911" s="103">
        <v>2000</v>
      </c>
    </row>
    <row r="912" spans="1:3">
      <c r="A912" s="112">
        <v>74382</v>
      </c>
      <c r="B912" s="102" t="s">
        <v>501</v>
      </c>
      <c r="C912" s="103">
        <v>9270.7199999999993</v>
      </c>
    </row>
    <row r="913" spans="1:3">
      <c r="A913" s="112">
        <v>74383</v>
      </c>
      <c r="B913" s="102" t="s">
        <v>502</v>
      </c>
      <c r="C913" s="103">
        <v>38452.26</v>
      </c>
    </row>
    <row r="914" spans="1:3">
      <c r="A914" s="112">
        <v>74384</v>
      </c>
      <c r="B914" s="102" t="s">
        <v>503</v>
      </c>
      <c r="C914" s="103">
        <v>60007.38</v>
      </c>
    </row>
    <row r="915" spans="1:3">
      <c r="A915" s="112">
        <v>74385</v>
      </c>
      <c r="B915" s="102" t="s">
        <v>504</v>
      </c>
      <c r="C915" s="103">
        <v>7543.77</v>
      </c>
    </row>
    <row r="916" spans="1:3">
      <c r="A916" s="112">
        <v>74386</v>
      </c>
      <c r="B916" s="102" t="s">
        <v>505</v>
      </c>
      <c r="C916" s="103">
        <v>7543.77</v>
      </c>
    </row>
    <row r="917" spans="1:3">
      <c r="A917" s="112">
        <v>74387</v>
      </c>
      <c r="B917" s="102" t="s">
        <v>496</v>
      </c>
      <c r="C917" s="103">
        <v>2668</v>
      </c>
    </row>
    <row r="918" spans="1:3">
      <c r="A918" s="112">
        <v>74388</v>
      </c>
      <c r="B918" s="102" t="s">
        <v>506</v>
      </c>
      <c r="C918" s="103">
        <v>40089.599999999999</v>
      </c>
    </row>
    <row r="919" spans="1:3">
      <c r="A919" s="112">
        <v>74389</v>
      </c>
      <c r="B919" s="102" t="s">
        <v>507</v>
      </c>
      <c r="C919" s="103">
        <v>80000.240000000005</v>
      </c>
    </row>
    <row r="920" spans="1:3">
      <c r="A920" s="112">
        <v>74390</v>
      </c>
      <c r="B920" s="102" t="s">
        <v>508</v>
      </c>
      <c r="C920" s="103">
        <v>21584.12</v>
      </c>
    </row>
    <row r="921" spans="1:3">
      <c r="A921" s="112">
        <v>74392</v>
      </c>
      <c r="B921" s="102" t="s">
        <v>478</v>
      </c>
      <c r="C921" s="103">
        <v>6640</v>
      </c>
    </row>
    <row r="922" spans="1:3">
      <c r="A922" s="112">
        <v>74393</v>
      </c>
      <c r="B922" s="102" t="s">
        <v>479</v>
      </c>
      <c r="C922" s="103">
        <v>2000</v>
      </c>
    </row>
    <row r="923" spans="1:3">
      <c r="A923" s="112">
        <v>74394</v>
      </c>
      <c r="B923" s="102" t="s">
        <v>497</v>
      </c>
      <c r="C923" s="103">
        <v>8970.2800000000007</v>
      </c>
    </row>
    <row r="924" spans="1:3">
      <c r="A924" s="112">
        <v>74395</v>
      </c>
      <c r="B924" s="102" t="s">
        <v>478</v>
      </c>
      <c r="C924" s="103">
        <v>6640</v>
      </c>
    </row>
    <row r="925" spans="1:3">
      <c r="A925" s="112">
        <v>74396</v>
      </c>
      <c r="B925" s="102" t="s">
        <v>479</v>
      </c>
      <c r="C925" s="103">
        <v>2000</v>
      </c>
    </row>
    <row r="926" spans="1:3">
      <c r="A926" s="112">
        <v>74397</v>
      </c>
      <c r="B926" s="102" t="s">
        <v>497</v>
      </c>
      <c r="C926" s="103">
        <v>8970.2800000000007</v>
      </c>
    </row>
    <row r="927" spans="1:3">
      <c r="A927" s="112">
        <v>74398</v>
      </c>
      <c r="B927" s="102" t="s">
        <v>509</v>
      </c>
      <c r="C927" s="103">
        <v>3067.98</v>
      </c>
    </row>
    <row r="928" spans="1:3">
      <c r="A928" s="112">
        <v>74399</v>
      </c>
      <c r="B928" s="102" t="s">
        <v>499</v>
      </c>
      <c r="C928" s="103">
        <v>29232</v>
      </c>
    </row>
    <row r="929" spans="1:3">
      <c r="A929" s="112">
        <v>74400</v>
      </c>
      <c r="B929" s="102" t="s">
        <v>510</v>
      </c>
      <c r="C929" s="103">
        <v>30000</v>
      </c>
    </row>
    <row r="930" spans="1:3">
      <c r="A930" s="112">
        <v>74401</v>
      </c>
      <c r="B930" s="102" t="s">
        <v>511</v>
      </c>
      <c r="C930" s="103">
        <v>169824</v>
      </c>
    </row>
    <row r="931" spans="1:3">
      <c r="A931" s="112">
        <v>74402</v>
      </c>
      <c r="B931" s="102" t="s">
        <v>512</v>
      </c>
      <c r="C931" s="103">
        <v>51968</v>
      </c>
    </row>
    <row r="932" spans="1:3">
      <c r="A932" s="112">
        <v>74403</v>
      </c>
      <c r="B932" s="102" t="s">
        <v>513</v>
      </c>
      <c r="C932" s="103">
        <v>41760</v>
      </c>
    </row>
    <row r="933" spans="1:3">
      <c r="A933" s="112">
        <v>74404</v>
      </c>
      <c r="B933" s="102" t="s">
        <v>499</v>
      </c>
      <c r="C933" s="103">
        <v>29232</v>
      </c>
    </row>
    <row r="934" spans="1:3">
      <c r="A934" s="112">
        <v>74405</v>
      </c>
      <c r="B934" s="102" t="s">
        <v>514</v>
      </c>
      <c r="C934" s="103">
        <v>2286.36</v>
      </c>
    </row>
    <row r="935" spans="1:3">
      <c r="A935" s="112">
        <v>74406</v>
      </c>
      <c r="B935" s="102" t="s">
        <v>515</v>
      </c>
      <c r="C935" s="103">
        <v>7814.92</v>
      </c>
    </row>
    <row r="936" spans="1:3">
      <c r="A936" s="112">
        <v>74407</v>
      </c>
      <c r="B936" s="102" t="s">
        <v>516</v>
      </c>
      <c r="C936" s="103">
        <v>2354.8000000000002</v>
      </c>
    </row>
    <row r="937" spans="1:3">
      <c r="A937" s="112">
        <v>74408</v>
      </c>
      <c r="B937" s="102" t="s">
        <v>516</v>
      </c>
      <c r="C937" s="103">
        <v>2354.8000000000002</v>
      </c>
    </row>
    <row r="938" spans="1:3">
      <c r="A938" s="112">
        <v>74409</v>
      </c>
      <c r="B938" s="102" t="s">
        <v>516</v>
      </c>
      <c r="C938" s="103">
        <v>2354.8000000000002</v>
      </c>
    </row>
    <row r="939" spans="1:3">
      <c r="A939" s="112">
        <v>74410</v>
      </c>
      <c r="B939" s="102" t="s">
        <v>482</v>
      </c>
      <c r="C939" s="103">
        <v>21584.12</v>
      </c>
    </row>
    <row r="940" spans="1:3">
      <c r="A940" s="112">
        <v>74411</v>
      </c>
      <c r="B940" s="102" t="s">
        <v>482</v>
      </c>
      <c r="C940" s="103">
        <v>21584.12</v>
      </c>
    </row>
    <row r="941" spans="1:3">
      <c r="A941" s="112">
        <v>74412</v>
      </c>
      <c r="B941" s="102" t="s">
        <v>496</v>
      </c>
      <c r="C941" s="103">
        <v>2668</v>
      </c>
    </row>
    <row r="942" spans="1:3">
      <c r="A942" s="112">
        <v>74413</v>
      </c>
      <c r="B942" s="102" t="s">
        <v>478</v>
      </c>
      <c r="C942" s="103">
        <v>6640</v>
      </c>
    </row>
    <row r="943" spans="1:3">
      <c r="A943" s="112">
        <v>74414</v>
      </c>
      <c r="B943" s="102" t="s">
        <v>479</v>
      </c>
      <c r="C943" s="103">
        <v>2000</v>
      </c>
    </row>
    <row r="944" spans="1:3">
      <c r="A944" s="112">
        <v>74415</v>
      </c>
      <c r="B944" s="102" t="s">
        <v>497</v>
      </c>
      <c r="C944" s="103">
        <v>8970.2800000000007</v>
      </c>
    </row>
    <row r="945" spans="1:3">
      <c r="A945" s="112">
        <v>74416</v>
      </c>
      <c r="B945" s="102" t="s">
        <v>478</v>
      </c>
      <c r="C945" s="103">
        <v>6640</v>
      </c>
    </row>
    <row r="946" spans="1:3">
      <c r="A946" s="112">
        <v>74417</v>
      </c>
      <c r="B946" s="102" t="s">
        <v>479</v>
      </c>
      <c r="C946" s="103">
        <v>2000</v>
      </c>
    </row>
    <row r="947" spans="1:3">
      <c r="A947" s="112">
        <v>74418</v>
      </c>
      <c r="B947" s="102" t="s">
        <v>497</v>
      </c>
      <c r="C947" s="103">
        <v>8970.2800000000007</v>
      </c>
    </row>
    <row r="948" spans="1:3">
      <c r="A948" s="112">
        <v>74419</v>
      </c>
      <c r="B948" s="102" t="s">
        <v>496</v>
      </c>
      <c r="C948" s="103">
        <v>2668</v>
      </c>
    </row>
    <row r="949" spans="1:3">
      <c r="A949" s="112">
        <v>74420</v>
      </c>
      <c r="B949" s="102" t="s">
        <v>496</v>
      </c>
      <c r="C949" s="103">
        <v>2668</v>
      </c>
    </row>
    <row r="950" spans="1:3">
      <c r="A950" s="112">
        <v>74421</v>
      </c>
      <c r="B950" s="102" t="s">
        <v>496</v>
      </c>
      <c r="C950" s="103">
        <v>2668</v>
      </c>
    </row>
    <row r="951" spans="1:3">
      <c r="A951" s="112">
        <v>74422</v>
      </c>
      <c r="B951" s="102" t="s">
        <v>496</v>
      </c>
      <c r="C951" s="103">
        <v>2668</v>
      </c>
    </row>
    <row r="952" spans="1:3">
      <c r="A952" s="112">
        <v>74423</v>
      </c>
      <c r="B952" s="102" t="s">
        <v>478</v>
      </c>
      <c r="C952" s="103">
        <v>6640</v>
      </c>
    </row>
    <row r="953" spans="1:3">
      <c r="A953" s="112">
        <v>74424</v>
      </c>
      <c r="B953" s="102" t="s">
        <v>479</v>
      </c>
      <c r="C953" s="103">
        <v>2000</v>
      </c>
    </row>
    <row r="954" spans="1:3">
      <c r="A954" s="112">
        <v>74425</v>
      </c>
      <c r="B954" s="102" t="s">
        <v>497</v>
      </c>
      <c r="C954" s="103">
        <v>8970.2800000000007</v>
      </c>
    </row>
    <row r="955" spans="1:3">
      <c r="A955" s="112">
        <v>74426</v>
      </c>
      <c r="B955" s="102" t="s">
        <v>478</v>
      </c>
      <c r="C955" s="103">
        <v>6640</v>
      </c>
    </row>
    <row r="956" spans="1:3">
      <c r="A956" s="112">
        <v>74428</v>
      </c>
      <c r="B956" s="102" t="s">
        <v>497</v>
      </c>
      <c r="C956" s="103">
        <v>8970.2800000000007</v>
      </c>
    </row>
    <row r="957" spans="1:3">
      <c r="A957" s="112">
        <v>74430</v>
      </c>
      <c r="B957" s="102" t="s">
        <v>517</v>
      </c>
      <c r="C957" s="103">
        <v>3432.75</v>
      </c>
    </row>
    <row r="958" spans="1:3">
      <c r="A958" s="112">
        <v>74431</v>
      </c>
      <c r="B958" s="102" t="s">
        <v>518</v>
      </c>
      <c r="C958" s="103">
        <v>326846.24</v>
      </c>
    </row>
    <row r="959" spans="1:3">
      <c r="A959" s="112">
        <v>74432</v>
      </c>
      <c r="B959" s="102" t="s">
        <v>497</v>
      </c>
      <c r="C959" s="103">
        <v>8970.2800000000007</v>
      </c>
    </row>
    <row r="960" spans="1:3">
      <c r="A960" s="112">
        <v>74433</v>
      </c>
      <c r="B960" s="102" t="s">
        <v>499</v>
      </c>
      <c r="C960" s="103">
        <v>29232</v>
      </c>
    </row>
    <row r="961" spans="1:3">
      <c r="A961" s="112">
        <v>74434</v>
      </c>
      <c r="B961" s="102" t="s">
        <v>519</v>
      </c>
      <c r="C961" s="103">
        <v>21582.959999999999</v>
      </c>
    </row>
    <row r="962" spans="1:3">
      <c r="A962" s="112">
        <v>74435</v>
      </c>
      <c r="B962" s="102" t="s">
        <v>519</v>
      </c>
      <c r="C962" s="103">
        <v>21582.959999999999</v>
      </c>
    </row>
    <row r="963" spans="1:3">
      <c r="A963" s="112">
        <v>74436</v>
      </c>
      <c r="B963" s="102" t="s">
        <v>519</v>
      </c>
      <c r="C963" s="103">
        <v>21582.959999999999</v>
      </c>
    </row>
    <row r="964" spans="1:3">
      <c r="A964" s="112">
        <v>74437</v>
      </c>
      <c r="B964" s="102" t="s">
        <v>496</v>
      </c>
      <c r="C964" s="103">
        <v>2668</v>
      </c>
    </row>
    <row r="965" spans="1:3">
      <c r="A965" s="112">
        <v>74438</v>
      </c>
      <c r="B965" s="102" t="s">
        <v>496</v>
      </c>
      <c r="C965" s="103">
        <v>2668</v>
      </c>
    </row>
    <row r="966" spans="1:3">
      <c r="A966" s="112">
        <v>74439</v>
      </c>
      <c r="B966" s="102" t="s">
        <v>497</v>
      </c>
      <c r="C966" s="103">
        <v>8970.2800000000007</v>
      </c>
    </row>
    <row r="967" spans="1:3">
      <c r="A967" s="112">
        <v>74440</v>
      </c>
      <c r="B967" s="102" t="s">
        <v>520</v>
      </c>
      <c r="C967" s="103">
        <v>6096.8</v>
      </c>
    </row>
    <row r="968" spans="1:3">
      <c r="A968" s="112">
        <v>74441</v>
      </c>
      <c r="B968" s="102" t="s">
        <v>521</v>
      </c>
      <c r="C968" s="103">
        <v>2000</v>
      </c>
    </row>
    <row r="969" spans="1:3">
      <c r="A969" s="112">
        <v>74442</v>
      </c>
      <c r="B969" s="102" t="s">
        <v>499</v>
      </c>
      <c r="C969" s="103">
        <v>29232</v>
      </c>
    </row>
    <row r="970" spans="1:3">
      <c r="A970" s="112">
        <v>74443</v>
      </c>
      <c r="B970" s="102" t="s">
        <v>482</v>
      </c>
      <c r="C970" s="103">
        <v>21584.12</v>
      </c>
    </row>
    <row r="971" spans="1:3">
      <c r="A971" s="112">
        <v>74444</v>
      </c>
      <c r="B971" s="102" t="s">
        <v>522</v>
      </c>
      <c r="C971" s="103">
        <v>24151.200000000001</v>
      </c>
    </row>
    <row r="972" spans="1:3">
      <c r="A972" s="112">
        <v>74445</v>
      </c>
      <c r="B972" s="102" t="s">
        <v>478</v>
      </c>
      <c r="C972" s="103">
        <v>6640</v>
      </c>
    </row>
    <row r="973" spans="1:3">
      <c r="A973" s="112">
        <v>74446</v>
      </c>
      <c r="B973" s="102" t="s">
        <v>479</v>
      </c>
      <c r="C973" s="103">
        <v>2000</v>
      </c>
    </row>
    <row r="974" spans="1:3">
      <c r="A974" s="112">
        <v>74447</v>
      </c>
      <c r="B974" s="102" t="s">
        <v>497</v>
      </c>
      <c r="C974" s="103">
        <v>8970.2800000000007</v>
      </c>
    </row>
    <row r="975" spans="1:3">
      <c r="A975" s="112">
        <v>74448</v>
      </c>
      <c r="B975" s="102" t="s">
        <v>497</v>
      </c>
      <c r="C975" s="103">
        <v>8970.2800000000007</v>
      </c>
    </row>
    <row r="976" spans="1:3">
      <c r="A976" s="112">
        <v>74449</v>
      </c>
      <c r="B976" s="102" t="s">
        <v>522</v>
      </c>
      <c r="C976" s="103">
        <v>24151.200000000001</v>
      </c>
    </row>
    <row r="977" spans="1:3">
      <c r="A977" s="112">
        <v>74450</v>
      </c>
      <c r="B977" s="102" t="s">
        <v>496</v>
      </c>
      <c r="C977" s="103">
        <v>2668</v>
      </c>
    </row>
    <row r="978" spans="1:3">
      <c r="A978" s="112">
        <v>74451</v>
      </c>
      <c r="B978" s="102" t="s">
        <v>478</v>
      </c>
      <c r="C978" s="103">
        <v>6640</v>
      </c>
    </row>
    <row r="979" spans="1:3">
      <c r="A979" s="112">
        <v>74452</v>
      </c>
      <c r="B979" s="102" t="s">
        <v>479</v>
      </c>
      <c r="C979" s="103">
        <v>2000</v>
      </c>
    </row>
    <row r="980" spans="1:3">
      <c r="A980" s="112">
        <v>74453</v>
      </c>
      <c r="B980" s="102" t="s">
        <v>497</v>
      </c>
      <c r="C980" s="103">
        <v>8970.2800000000007</v>
      </c>
    </row>
    <row r="981" spans="1:3">
      <c r="A981" s="112">
        <v>74454</v>
      </c>
      <c r="B981" s="102" t="s">
        <v>478</v>
      </c>
      <c r="C981" s="103">
        <v>6640</v>
      </c>
    </row>
    <row r="982" spans="1:3">
      <c r="A982" s="112">
        <v>74455</v>
      </c>
      <c r="B982" s="102" t="s">
        <v>479</v>
      </c>
      <c r="C982" s="103">
        <v>2000</v>
      </c>
    </row>
    <row r="983" spans="1:3">
      <c r="A983" s="112">
        <v>74456</v>
      </c>
      <c r="B983" s="102" t="s">
        <v>497</v>
      </c>
      <c r="C983" s="103">
        <v>8970.2800000000007</v>
      </c>
    </row>
    <row r="984" spans="1:3">
      <c r="A984" s="112">
        <v>74457</v>
      </c>
      <c r="B984" s="102" t="s">
        <v>478</v>
      </c>
      <c r="C984" s="103">
        <v>6640</v>
      </c>
    </row>
    <row r="985" spans="1:3">
      <c r="A985" s="112">
        <v>74458</v>
      </c>
      <c r="B985" s="102" t="s">
        <v>479</v>
      </c>
      <c r="C985" s="103">
        <v>2000</v>
      </c>
    </row>
    <row r="986" spans="1:3">
      <c r="A986" s="112">
        <v>74459</v>
      </c>
      <c r="B986" s="102" t="s">
        <v>497</v>
      </c>
      <c r="C986" s="103">
        <v>8970.2800000000007</v>
      </c>
    </row>
    <row r="987" spans="1:3">
      <c r="A987" s="112">
        <v>74460</v>
      </c>
      <c r="B987" s="102" t="s">
        <v>478</v>
      </c>
      <c r="C987" s="103">
        <v>6640</v>
      </c>
    </row>
    <row r="988" spans="1:3">
      <c r="A988" s="112">
        <v>74461</v>
      </c>
      <c r="B988" s="102" t="s">
        <v>479</v>
      </c>
      <c r="C988" s="103">
        <v>2000</v>
      </c>
    </row>
    <row r="989" spans="1:3">
      <c r="A989" s="112">
        <v>74462</v>
      </c>
      <c r="B989" s="102" t="s">
        <v>497</v>
      </c>
      <c r="C989" s="103">
        <v>8970.2800000000007</v>
      </c>
    </row>
    <row r="990" spans="1:3">
      <c r="A990" s="112">
        <v>74463</v>
      </c>
      <c r="B990" s="102" t="s">
        <v>496</v>
      </c>
      <c r="C990" s="103">
        <v>2668</v>
      </c>
    </row>
    <row r="991" spans="1:3">
      <c r="A991" s="112">
        <v>74464</v>
      </c>
      <c r="B991" s="102" t="s">
        <v>496</v>
      </c>
      <c r="C991" s="103">
        <v>2668</v>
      </c>
    </row>
    <row r="992" spans="1:3">
      <c r="A992" s="112">
        <v>74465</v>
      </c>
      <c r="B992" s="102" t="s">
        <v>482</v>
      </c>
      <c r="C992" s="103">
        <v>21584.12</v>
      </c>
    </row>
    <row r="993" spans="1:3">
      <c r="A993" s="112">
        <v>74466</v>
      </c>
      <c r="B993" s="102" t="s">
        <v>478</v>
      </c>
      <c r="C993" s="103">
        <v>6640</v>
      </c>
    </row>
    <row r="994" spans="1:3">
      <c r="A994" s="112">
        <v>74467</v>
      </c>
      <c r="B994" s="102" t="s">
        <v>479</v>
      </c>
      <c r="C994" s="103">
        <v>2000</v>
      </c>
    </row>
    <row r="995" spans="1:3">
      <c r="A995" s="112">
        <v>74468</v>
      </c>
      <c r="B995" s="102" t="s">
        <v>523</v>
      </c>
      <c r="C995" s="103">
        <v>110640.5</v>
      </c>
    </row>
    <row r="996" spans="1:3">
      <c r="A996" s="112">
        <v>74469</v>
      </c>
      <c r="B996" s="102" t="s">
        <v>524</v>
      </c>
      <c r="C996" s="103">
        <v>20000</v>
      </c>
    </row>
    <row r="997" spans="1:3">
      <c r="A997" s="112">
        <v>74470</v>
      </c>
      <c r="B997" s="102" t="s">
        <v>478</v>
      </c>
      <c r="C997" s="103">
        <v>6640</v>
      </c>
    </row>
    <row r="998" spans="1:3">
      <c r="A998" s="112">
        <v>74473</v>
      </c>
      <c r="B998" s="102" t="s">
        <v>525</v>
      </c>
      <c r="C998" s="103">
        <v>2500</v>
      </c>
    </row>
    <row r="999" spans="1:3">
      <c r="A999" s="112">
        <v>74474</v>
      </c>
      <c r="B999" s="102" t="s">
        <v>526</v>
      </c>
      <c r="C999" s="103">
        <v>122226.83</v>
      </c>
    </row>
    <row r="1000" spans="1:3">
      <c r="A1000" s="112">
        <v>74475</v>
      </c>
      <c r="B1000" s="102" t="s">
        <v>527</v>
      </c>
      <c r="C1000" s="103">
        <v>4439</v>
      </c>
    </row>
    <row r="1001" spans="1:3">
      <c r="A1001" s="112">
        <v>74476</v>
      </c>
      <c r="B1001" s="102" t="s">
        <v>528</v>
      </c>
      <c r="C1001" s="103">
        <v>1999</v>
      </c>
    </row>
    <row r="1002" spans="1:3">
      <c r="A1002" s="112">
        <v>74477</v>
      </c>
      <c r="B1002" s="102" t="s">
        <v>529</v>
      </c>
      <c r="C1002" s="103">
        <v>23408.15</v>
      </c>
    </row>
    <row r="1003" spans="1:3">
      <c r="A1003" s="112">
        <v>74478</v>
      </c>
      <c r="B1003" s="102" t="s">
        <v>529</v>
      </c>
      <c r="C1003" s="103">
        <v>23408.15</v>
      </c>
    </row>
    <row r="1004" spans="1:3">
      <c r="A1004" s="112">
        <v>74479</v>
      </c>
      <c r="B1004" s="102" t="s">
        <v>529</v>
      </c>
      <c r="C1004" s="103">
        <v>23408.15</v>
      </c>
    </row>
    <row r="1005" spans="1:3">
      <c r="A1005" s="112">
        <v>74480</v>
      </c>
      <c r="B1005" s="102" t="s">
        <v>529</v>
      </c>
      <c r="C1005" s="103">
        <v>23408.15</v>
      </c>
    </row>
    <row r="1006" spans="1:3">
      <c r="A1006" s="112">
        <v>74481</v>
      </c>
      <c r="B1006" s="102" t="s">
        <v>530</v>
      </c>
      <c r="C1006" s="103">
        <v>63749.15</v>
      </c>
    </row>
    <row r="1007" spans="1:3">
      <c r="A1007" s="112">
        <v>74482</v>
      </c>
      <c r="B1007" s="102" t="s">
        <v>531</v>
      </c>
      <c r="C1007" s="103">
        <v>11999</v>
      </c>
    </row>
    <row r="1008" spans="1:3">
      <c r="A1008" s="112">
        <v>74483</v>
      </c>
      <c r="B1008" s="102" t="s">
        <v>532</v>
      </c>
      <c r="C1008" s="103">
        <v>13459</v>
      </c>
    </row>
    <row r="1009" spans="1:3">
      <c r="A1009" s="112">
        <v>74484</v>
      </c>
      <c r="B1009" s="102" t="s">
        <v>533</v>
      </c>
      <c r="C1009" s="103">
        <v>10802.65</v>
      </c>
    </row>
    <row r="1010" spans="1:3">
      <c r="A1010" s="112">
        <v>74485</v>
      </c>
      <c r="B1010" s="102" t="s">
        <v>481</v>
      </c>
      <c r="C1010" s="103">
        <v>9200</v>
      </c>
    </row>
    <row r="1011" spans="1:3">
      <c r="A1011" s="112">
        <v>74486</v>
      </c>
      <c r="B1011" s="102" t="s">
        <v>534</v>
      </c>
      <c r="C1011" s="103">
        <v>4950</v>
      </c>
    </row>
    <row r="1012" spans="1:3">
      <c r="A1012" s="112">
        <v>74487</v>
      </c>
      <c r="B1012" s="102" t="s">
        <v>535</v>
      </c>
      <c r="C1012" s="103">
        <v>5318.59</v>
      </c>
    </row>
    <row r="1013" spans="1:3">
      <c r="A1013" s="112">
        <v>74488</v>
      </c>
      <c r="B1013" s="102" t="s">
        <v>536</v>
      </c>
      <c r="C1013" s="103">
        <v>11999</v>
      </c>
    </row>
    <row r="1014" spans="1:3">
      <c r="A1014" s="112">
        <v>74489</v>
      </c>
      <c r="B1014" s="102" t="s">
        <v>537</v>
      </c>
      <c r="C1014" s="103">
        <v>6993</v>
      </c>
    </row>
    <row r="1015" spans="1:3">
      <c r="A1015" s="112">
        <v>74490</v>
      </c>
      <c r="B1015" s="102" t="s">
        <v>537</v>
      </c>
      <c r="C1015" s="103">
        <v>6993</v>
      </c>
    </row>
    <row r="1016" spans="1:3">
      <c r="A1016" s="112">
        <v>74491</v>
      </c>
      <c r="B1016" s="102" t="s">
        <v>537</v>
      </c>
      <c r="C1016" s="103">
        <v>6993</v>
      </c>
    </row>
    <row r="1017" spans="1:3">
      <c r="A1017" s="112">
        <v>74499</v>
      </c>
      <c r="B1017" s="102" t="s">
        <v>538</v>
      </c>
      <c r="C1017" s="103">
        <v>226896</v>
      </c>
    </row>
    <row r="1018" spans="1:3">
      <c r="A1018" s="112">
        <v>74500</v>
      </c>
      <c r="B1018" s="102" t="s">
        <v>539</v>
      </c>
      <c r="C1018" s="103">
        <v>27144</v>
      </c>
    </row>
    <row r="1019" spans="1:3">
      <c r="A1019" s="112">
        <v>74501</v>
      </c>
      <c r="B1019" s="102" t="s">
        <v>540</v>
      </c>
      <c r="C1019" s="103">
        <v>35217.599999999999</v>
      </c>
    </row>
    <row r="1020" spans="1:3">
      <c r="A1020" s="112">
        <v>74502</v>
      </c>
      <c r="B1020" s="102" t="s">
        <v>541</v>
      </c>
      <c r="C1020" s="103">
        <v>21158.400000000001</v>
      </c>
    </row>
    <row r="1021" spans="1:3">
      <c r="A1021" s="112">
        <v>74503</v>
      </c>
      <c r="B1021" s="102" t="s">
        <v>542</v>
      </c>
      <c r="C1021" s="103">
        <v>5472.88</v>
      </c>
    </row>
    <row r="1022" spans="1:3">
      <c r="A1022" s="112">
        <v>74504</v>
      </c>
      <c r="B1022" s="102" t="s">
        <v>543</v>
      </c>
      <c r="C1022" s="103">
        <v>7630</v>
      </c>
    </row>
    <row r="1023" spans="1:3">
      <c r="A1023" s="112">
        <v>74505</v>
      </c>
      <c r="B1023" s="102" t="s">
        <v>544</v>
      </c>
      <c r="C1023" s="103">
        <v>40282.94</v>
      </c>
    </row>
    <row r="1024" spans="1:3">
      <c r="A1024" s="112">
        <v>74506</v>
      </c>
      <c r="B1024" s="102" t="s">
        <v>545</v>
      </c>
      <c r="C1024" s="103">
        <v>40282.94</v>
      </c>
    </row>
    <row r="1025" spans="1:3">
      <c r="A1025" s="112">
        <v>74507</v>
      </c>
      <c r="B1025" s="102" t="s">
        <v>546</v>
      </c>
      <c r="C1025" s="103">
        <v>13901.56</v>
      </c>
    </row>
    <row r="1026" spans="1:3">
      <c r="A1026" s="112">
        <v>74508</v>
      </c>
      <c r="B1026" s="102" t="s">
        <v>547</v>
      </c>
      <c r="C1026" s="103">
        <v>69850.429999999993</v>
      </c>
    </row>
    <row r="1027" spans="1:3">
      <c r="A1027" s="112">
        <v>74509</v>
      </c>
      <c r="B1027" s="102" t="s">
        <v>548</v>
      </c>
      <c r="C1027" s="103">
        <v>1402840.2</v>
      </c>
    </row>
    <row r="1028" spans="1:3">
      <c r="A1028" s="112">
        <v>74510</v>
      </c>
      <c r="B1028" s="102" t="s">
        <v>549</v>
      </c>
      <c r="C1028" s="103">
        <v>345238.04</v>
      </c>
    </row>
    <row r="1029" spans="1:3">
      <c r="A1029" s="112">
        <v>74514</v>
      </c>
      <c r="B1029" s="102" t="s">
        <v>550</v>
      </c>
      <c r="C1029" s="103">
        <v>143167.20000000001</v>
      </c>
    </row>
    <row r="1030" spans="1:3">
      <c r="A1030" s="112">
        <v>74515</v>
      </c>
      <c r="B1030" s="102" t="s">
        <v>543</v>
      </c>
      <c r="C1030" s="103">
        <v>7630</v>
      </c>
    </row>
    <row r="1031" spans="1:3">
      <c r="A1031" s="112">
        <v>74517</v>
      </c>
      <c r="B1031" s="102" t="s">
        <v>551</v>
      </c>
      <c r="C1031" s="103">
        <v>5979.16</v>
      </c>
    </row>
    <row r="1032" spans="1:3">
      <c r="A1032" s="112">
        <v>74518</v>
      </c>
      <c r="B1032" s="102" t="s">
        <v>551</v>
      </c>
      <c r="C1032" s="103">
        <v>5979.16</v>
      </c>
    </row>
    <row r="1033" spans="1:3">
      <c r="A1033" s="112">
        <v>74519</v>
      </c>
      <c r="B1033" s="102" t="s">
        <v>551</v>
      </c>
      <c r="C1033" s="103">
        <v>5979.16</v>
      </c>
    </row>
    <row r="1034" spans="1:3">
      <c r="A1034" s="112">
        <v>74520</v>
      </c>
      <c r="B1034" s="102" t="s">
        <v>551</v>
      </c>
      <c r="C1034" s="103">
        <v>5979.16</v>
      </c>
    </row>
    <row r="1035" spans="1:3">
      <c r="A1035" s="112">
        <v>74521</v>
      </c>
      <c r="B1035" s="102" t="s">
        <v>551</v>
      </c>
      <c r="C1035" s="103">
        <v>5979.16</v>
      </c>
    </row>
    <row r="1036" spans="1:3">
      <c r="A1036" s="112">
        <v>74522</v>
      </c>
      <c r="B1036" s="102" t="s">
        <v>551</v>
      </c>
      <c r="C1036" s="103">
        <v>5979.16</v>
      </c>
    </row>
    <row r="1037" spans="1:3">
      <c r="A1037" s="112">
        <v>74523</v>
      </c>
      <c r="B1037" s="102" t="s">
        <v>551</v>
      </c>
      <c r="C1037" s="103">
        <v>5979.16</v>
      </c>
    </row>
    <row r="1038" spans="1:3">
      <c r="A1038" s="112">
        <v>74524</v>
      </c>
      <c r="B1038" s="102" t="s">
        <v>551</v>
      </c>
      <c r="C1038" s="103">
        <v>5979.16</v>
      </c>
    </row>
    <row r="1039" spans="1:3">
      <c r="A1039" s="112">
        <v>74525</v>
      </c>
      <c r="B1039" s="102" t="s">
        <v>551</v>
      </c>
      <c r="C1039" s="103">
        <v>5979.16</v>
      </c>
    </row>
    <row r="1040" spans="1:3">
      <c r="A1040" s="112">
        <v>74526</v>
      </c>
      <c r="B1040" s="102" t="s">
        <v>551</v>
      </c>
      <c r="C1040" s="103">
        <v>5979.16</v>
      </c>
    </row>
    <row r="1041" spans="1:3">
      <c r="A1041" s="112">
        <v>74527</v>
      </c>
      <c r="B1041" s="102" t="s">
        <v>551</v>
      </c>
      <c r="C1041" s="103">
        <v>5979.16</v>
      </c>
    </row>
    <row r="1042" spans="1:3">
      <c r="A1042" s="112">
        <v>74528</v>
      </c>
      <c r="B1042" s="102" t="s">
        <v>551</v>
      </c>
      <c r="C1042" s="103">
        <v>5979.16</v>
      </c>
    </row>
    <row r="1043" spans="1:3">
      <c r="A1043" s="112">
        <v>74529</v>
      </c>
      <c r="B1043" s="102" t="s">
        <v>551</v>
      </c>
      <c r="C1043" s="103">
        <v>5979.16</v>
      </c>
    </row>
    <row r="1044" spans="1:3">
      <c r="A1044" s="112">
        <v>74530</v>
      </c>
      <c r="B1044" s="102" t="s">
        <v>551</v>
      </c>
      <c r="C1044" s="103">
        <v>5979.16</v>
      </c>
    </row>
    <row r="1045" spans="1:3">
      <c r="A1045" s="112">
        <v>74531</v>
      </c>
      <c r="B1045" s="102" t="s">
        <v>551</v>
      </c>
      <c r="C1045" s="103">
        <v>5979.16</v>
      </c>
    </row>
    <row r="1046" spans="1:3">
      <c r="A1046" s="112">
        <v>74532</v>
      </c>
      <c r="B1046" s="102" t="s">
        <v>552</v>
      </c>
      <c r="C1046" s="103">
        <v>10776.4</v>
      </c>
    </row>
    <row r="1047" spans="1:3">
      <c r="A1047" s="112">
        <v>74533</v>
      </c>
      <c r="B1047" s="102" t="s">
        <v>553</v>
      </c>
      <c r="C1047" s="103">
        <v>9256.7999999999993</v>
      </c>
    </row>
    <row r="1048" spans="1:3">
      <c r="A1048" s="112">
        <v>74534</v>
      </c>
      <c r="B1048" s="102" t="s">
        <v>553</v>
      </c>
      <c r="C1048" s="103">
        <v>9256.7999999999993</v>
      </c>
    </row>
    <row r="1049" spans="1:3">
      <c r="A1049" s="112">
        <v>74535</v>
      </c>
      <c r="B1049" s="102" t="s">
        <v>554</v>
      </c>
      <c r="C1049" s="103">
        <v>6908.96</v>
      </c>
    </row>
    <row r="1050" spans="1:3">
      <c r="A1050" s="112">
        <v>74536</v>
      </c>
      <c r="B1050" s="102" t="s">
        <v>554</v>
      </c>
      <c r="C1050" s="103">
        <v>6908.96</v>
      </c>
    </row>
    <row r="1051" spans="1:3">
      <c r="A1051" s="112">
        <v>74537</v>
      </c>
      <c r="B1051" s="102" t="s">
        <v>552</v>
      </c>
      <c r="C1051" s="103">
        <v>10776.4</v>
      </c>
    </row>
    <row r="1052" spans="1:3">
      <c r="A1052" s="112">
        <v>74541</v>
      </c>
      <c r="B1052" s="102" t="s">
        <v>555</v>
      </c>
      <c r="C1052" s="103">
        <v>9298.99</v>
      </c>
    </row>
    <row r="1053" spans="1:3">
      <c r="A1053" s="112">
        <v>74542</v>
      </c>
      <c r="B1053" s="102" t="s">
        <v>556</v>
      </c>
      <c r="C1053" s="103">
        <v>2200</v>
      </c>
    </row>
    <row r="1054" spans="1:3">
      <c r="A1054" s="112">
        <v>74543</v>
      </c>
      <c r="B1054" s="102" t="s">
        <v>557</v>
      </c>
      <c r="C1054" s="103">
        <v>5498.99</v>
      </c>
    </row>
    <row r="1055" spans="1:3">
      <c r="A1055" s="112">
        <v>74549</v>
      </c>
      <c r="B1055" s="102" t="s">
        <v>558</v>
      </c>
      <c r="C1055" s="103">
        <v>2720.2</v>
      </c>
    </row>
    <row r="1056" spans="1:3">
      <c r="A1056" s="112">
        <v>74550</v>
      </c>
      <c r="B1056" s="102" t="s">
        <v>558</v>
      </c>
      <c r="C1056" s="103">
        <v>2720.2</v>
      </c>
    </row>
    <row r="1057" spans="1:3">
      <c r="A1057" s="112">
        <v>74551</v>
      </c>
      <c r="B1057" s="102" t="s">
        <v>558</v>
      </c>
      <c r="C1057" s="103">
        <v>2720.2</v>
      </c>
    </row>
    <row r="1058" spans="1:3">
      <c r="A1058" s="112">
        <v>74552</v>
      </c>
      <c r="B1058" s="102" t="s">
        <v>558</v>
      </c>
      <c r="C1058" s="103">
        <v>2720.2</v>
      </c>
    </row>
    <row r="1059" spans="1:3">
      <c r="A1059" s="112">
        <v>74553</v>
      </c>
      <c r="B1059" s="102" t="s">
        <v>559</v>
      </c>
      <c r="C1059" s="103">
        <v>3238.72</v>
      </c>
    </row>
    <row r="1060" spans="1:3">
      <c r="A1060" s="112">
        <v>74554</v>
      </c>
      <c r="B1060" s="102" t="s">
        <v>559</v>
      </c>
      <c r="C1060" s="103">
        <v>3238.72</v>
      </c>
    </row>
    <row r="1061" spans="1:3">
      <c r="A1061" s="112">
        <v>74555</v>
      </c>
      <c r="B1061" s="102" t="s">
        <v>559</v>
      </c>
      <c r="C1061" s="103">
        <v>3238.72</v>
      </c>
    </row>
    <row r="1062" spans="1:3">
      <c r="A1062" s="112">
        <v>74566</v>
      </c>
      <c r="B1062" s="102" t="s">
        <v>543</v>
      </c>
      <c r="C1062" s="103">
        <v>113564</v>
      </c>
    </row>
    <row r="1063" spans="1:3">
      <c r="A1063" s="112">
        <v>74567</v>
      </c>
      <c r="B1063" s="102" t="s">
        <v>560</v>
      </c>
      <c r="C1063" s="103">
        <v>25995.14</v>
      </c>
    </row>
    <row r="1064" spans="1:3">
      <c r="A1064" s="112">
        <v>74568</v>
      </c>
      <c r="B1064" s="102" t="s">
        <v>561</v>
      </c>
      <c r="C1064" s="103">
        <v>7494.18</v>
      </c>
    </row>
    <row r="1065" spans="1:3">
      <c r="A1065" s="112">
        <v>74569</v>
      </c>
      <c r="B1065" s="102" t="s">
        <v>562</v>
      </c>
      <c r="C1065" s="103">
        <v>13225.74</v>
      </c>
    </row>
    <row r="1066" spans="1:3">
      <c r="A1066" s="112">
        <v>74570</v>
      </c>
      <c r="B1066" s="102" t="s">
        <v>563</v>
      </c>
      <c r="C1066" s="103">
        <v>2576.13</v>
      </c>
    </row>
    <row r="1067" spans="1:3">
      <c r="A1067" s="112">
        <v>74571</v>
      </c>
      <c r="B1067" s="102" t="s">
        <v>564</v>
      </c>
      <c r="C1067" s="103">
        <v>3121.56</v>
      </c>
    </row>
    <row r="1068" spans="1:3">
      <c r="A1068" s="112">
        <v>74572</v>
      </c>
      <c r="B1068" s="102" t="s">
        <v>565</v>
      </c>
      <c r="C1068" s="103">
        <v>10950.4</v>
      </c>
    </row>
    <row r="1069" spans="1:3">
      <c r="A1069" s="112">
        <v>74575</v>
      </c>
      <c r="B1069" s="102" t="s">
        <v>566</v>
      </c>
      <c r="C1069" s="103">
        <v>5999</v>
      </c>
    </row>
    <row r="1070" spans="1:3">
      <c r="A1070" s="112">
        <v>74576</v>
      </c>
      <c r="B1070" s="102" t="s">
        <v>567</v>
      </c>
      <c r="C1070" s="103">
        <v>5759.4</v>
      </c>
    </row>
    <row r="1071" spans="1:3">
      <c r="A1071" s="112">
        <v>74578</v>
      </c>
      <c r="B1071" s="102" t="s">
        <v>568</v>
      </c>
      <c r="C1071" s="103">
        <v>9563.0400000000009</v>
      </c>
    </row>
    <row r="1072" spans="1:3">
      <c r="A1072" s="112">
        <v>74586</v>
      </c>
      <c r="B1072" s="102" t="s">
        <v>569</v>
      </c>
      <c r="C1072" s="103">
        <v>2198.98</v>
      </c>
    </row>
    <row r="1073" spans="1:3">
      <c r="A1073" s="112">
        <v>74587</v>
      </c>
      <c r="B1073" s="102" t="s">
        <v>570</v>
      </c>
      <c r="C1073" s="103">
        <v>2398.9899999999998</v>
      </c>
    </row>
    <row r="1074" spans="1:3">
      <c r="A1074" s="112">
        <v>74588</v>
      </c>
      <c r="B1074" s="102" t="s">
        <v>571</v>
      </c>
      <c r="C1074" s="103">
        <v>6050.56</v>
      </c>
    </row>
    <row r="1075" spans="1:3">
      <c r="A1075" s="112">
        <v>74594</v>
      </c>
      <c r="B1075" s="102" t="s">
        <v>572</v>
      </c>
      <c r="C1075" s="103">
        <v>1390.34</v>
      </c>
    </row>
    <row r="1076" spans="1:3">
      <c r="A1076" s="112">
        <v>74597</v>
      </c>
      <c r="B1076" s="102" t="s">
        <v>573</v>
      </c>
      <c r="C1076" s="103">
        <v>2160.19</v>
      </c>
    </row>
    <row r="1077" spans="1:3">
      <c r="A1077" s="112">
        <v>74598</v>
      </c>
      <c r="B1077" s="102" t="s">
        <v>574</v>
      </c>
      <c r="C1077" s="103">
        <v>3350.21</v>
      </c>
    </row>
    <row r="1078" spans="1:3">
      <c r="A1078" s="112">
        <v>74601</v>
      </c>
      <c r="B1078" s="102" t="s">
        <v>575</v>
      </c>
      <c r="C1078" s="103">
        <v>2160.19</v>
      </c>
    </row>
    <row r="1079" spans="1:3">
      <c r="A1079" s="112">
        <v>74604</v>
      </c>
      <c r="B1079" s="102" t="s">
        <v>576</v>
      </c>
      <c r="C1079" s="103">
        <v>2160.19</v>
      </c>
    </row>
    <row r="1080" spans="1:3">
      <c r="A1080" s="112">
        <v>74608</v>
      </c>
      <c r="B1080" s="102" t="s">
        <v>577</v>
      </c>
      <c r="C1080" s="103">
        <v>2264.3200000000002</v>
      </c>
    </row>
    <row r="1081" spans="1:3">
      <c r="A1081" s="112">
        <v>74620</v>
      </c>
      <c r="B1081" s="102" t="s">
        <v>578</v>
      </c>
      <c r="C1081" s="103">
        <v>1520.76</v>
      </c>
    </row>
    <row r="1082" spans="1:3">
      <c r="A1082" s="112">
        <v>74623</v>
      </c>
      <c r="B1082" s="102" t="s">
        <v>578</v>
      </c>
      <c r="C1082" s="103">
        <v>1520.76</v>
      </c>
    </row>
    <row r="1083" spans="1:3">
      <c r="A1083" s="112">
        <v>74627</v>
      </c>
      <c r="B1083" s="102" t="s">
        <v>579</v>
      </c>
      <c r="C1083" s="103">
        <v>5859.16</v>
      </c>
    </row>
    <row r="1084" spans="1:3">
      <c r="A1084" s="112">
        <v>74631</v>
      </c>
      <c r="B1084" s="102" t="s">
        <v>581</v>
      </c>
      <c r="C1084" s="103">
        <v>658.8</v>
      </c>
    </row>
    <row r="1085" spans="1:3">
      <c r="A1085" s="112">
        <v>74631</v>
      </c>
      <c r="B1085" s="102" t="s">
        <v>580</v>
      </c>
      <c r="C1085" s="103">
        <v>7297.64</v>
      </c>
    </row>
    <row r="1086" spans="1:3">
      <c r="A1086" s="112">
        <v>74632</v>
      </c>
      <c r="B1086" s="102" t="s">
        <v>582</v>
      </c>
      <c r="C1086" s="103">
        <v>658.8</v>
      </c>
    </row>
    <row r="1087" spans="1:3">
      <c r="A1087" s="112">
        <v>74632</v>
      </c>
      <c r="B1087" s="102" t="s">
        <v>583</v>
      </c>
      <c r="C1087" s="103">
        <v>7297.64</v>
      </c>
    </row>
    <row r="1088" spans="1:3">
      <c r="A1088" s="112">
        <v>74633</v>
      </c>
      <c r="B1088" s="102" t="s">
        <v>583</v>
      </c>
      <c r="C1088" s="103">
        <v>7297.64</v>
      </c>
    </row>
    <row r="1089" spans="1:3">
      <c r="A1089" s="112">
        <v>74633</v>
      </c>
      <c r="B1089" s="102" t="s">
        <v>584</v>
      </c>
      <c r="C1089" s="103">
        <v>658.8</v>
      </c>
    </row>
    <row r="1090" spans="1:3">
      <c r="A1090" s="112">
        <v>74636</v>
      </c>
      <c r="B1090" s="102" t="s">
        <v>585</v>
      </c>
      <c r="C1090" s="103">
        <v>1495.24</v>
      </c>
    </row>
    <row r="1091" spans="1:3">
      <c r="A1091" s="112">
        <v>74638</v>
      </c>
      <c r="B1091" s="102" t="s">
        <v>586</v>
      </c>
      <c r="C1091" s="103">
        <v>3338.48</v>
      </c>
    </row>
    <row r="1092" spans="1:3">
      <c r="A1092" s="112">
        <v>74640</v>
      </c>
      <c r="B1092" s="102" t="s">
        <v>587</v>
      </c>
      <c r="C1092" s="103">
        <v>3373.67</v>
      </c>
    </row>
    <row r="1093" spans="1:3">
      <c r="A1093" s="112">
        <v>74644</v>
      </c>
      <c r="B1093" s="102" t="s">
        <v>587</v>
      </c>
      <c r="C1093" s="103">
        <v>3373.67</v>
      </c>
    </row>
    <row r="1094" spans="1:3">
      <c r="A1094" s="112">
        <v>74646</v>
      </c>
      <c r="B1094" s="102" t="s">
        <v>587</v>
      </c>
      <c r="C1094" s="103">
        <v>6499.99</v>
      </c>
    </row>
    <row r="1095" spans="1:3">
      <c r="A1095" s="112">
        <v>74647</v>
      </c>
      <c r="B1095" s="102" t="s">
        <v>588</v>
      </c>
      <c r="C1095" s="103">
        <v>2264.3200000000002</v>
      </c>
    </row>
    <row r="1096" spans="1:3">
      <c r="A1096" s="112">
        <v>74648</v>
      </c>
      <c r="B1096" s="102" t="s">
        <v>588</v>
      </c>
      <c r="C1096" s="103">
        <v>2264.3200000000002</v>
      </c>
    </row>
    <row r="1097" spans="1:3">
      <c r="A1097" s="112">
        <v>74649</v>
      </c>
      <c r="B1097" s="102" t="s">
        <v>588</v>
      </c>
      <c r="C1097" s="103">
        <v>2264.3200000000002</v>
      </c>
    </row>
    <row r="1098" spans="1:3">
      <c r="A1098" s="112">
        <v>74650</v>
      </c>
      <c r="B1098" s="102" t="s">
        <v>588</v>
      </c>
      <c r="C1098" s="103">
        <v>2264.3200000000002</v>
      </c>
    </row>
    <row r="1099" spans="1:3">
      <c r="A1099" s="112">
        <v>74651</v>
      </c>
      <c r="B1099" s="102" t="s">
        <v>588</v>
      </c>
      <c r="C1099" s="103">
        <v>2264.3200000000002</v>
      </c>
    </row>
    <row r="1100" spans="1:3">
      <c r="A1100" s="112">
        <v>74661</v>
      </c>
      <c r="B1100" s="102" t="s">
        <v>589</v>
      </c>
      <c r="C1100" s="103">
        <v>3262.5</v>
      </c>
    </row>
    <row r="1101" spans="1:3">
      <c r="A1101" s="112">
        <v>74662</v>
      </c>
      <c r="B1101" s="102" t="s">
        <v>590</v>
      </c>
      <c r="C1101" s="103">
        <v>3262.5</v>
      </c>
    </row>
    <row r="1102" spans="1:3">
      <c r="A1102" s="112">
        <v>74664</v>
      </c>
      <c r="B1102" s="102" t="s">
        <v>589</v>
      </c>
      <c r="C1102" s="103">
        <v>3262.5</v>
      </c>
    </row>
    <row r="1103" spans="1:3">
      <c r="A1103" s="112">
        <v>74665</v>
      </c>
      <c r="B1103" s="102" t="s">
        <v>591</v>
      </c>
      <c r="C1103" s="103">
        <v>4881.28</v>
      </c>
    </row>
    <row r="1104" spans="1:3">
      <c r="A1104" s="112">
        <v>74666</v>
      </c>
      <c r="B1104" s="102" t="s">
        <v>592</v>
      </c>
      <c r="C1104" s="103">
        <v>4881.28</v>
      </c>
    </row>
    <row r="1105" spans="1:3">
      <c r="A1105" s="112">
        <v>74668</v>
      </c>
      <c r="B1105" s="102" t="s">
        <v>593</v>
      </c>
      <c r="C1105" s="103">
        <v>4881.28</v>
      </c>
    </row>
    <row r="1106" spans="1:3">
      <c r="A1106" s="112">
        <v>74670</v>
      </c>
      <c r="B1106" s="102" t="s">
        <v>595</v>
      </c>
      <c r="C1106" s="103">
        <v>4881.28</v>
      </c>
    </row>
    <row r="1107" spans="1:3">
      <c r="A1107" s="112">
        <v>74673</v>
      </c>
      <c r="B1107" s="102" t="s">
        <v>594</v>
      </c>
      <c r="C1107" s="103">
        <v>4881.28</v>
      </c>
    </row>
    <row r="1108" spans="1:3">
      <c r="A1108" s="112">
        <v>74674</v>
      </c>
      <c r="B1108" s="102" t="s">
        <v>594</v>
      </c>
      <c r="C1108" s="103">
        <v>4881.28</v>
      </c>
    </row>
    <row r="1109" spans="1:3">
      <c r="A1109" s="112">
        <v>74675</v>
      </c>
      <c r="B1109" s="102" t="s">
        <v>596</v>
      </c>
      <c r="C1109" s="103">
        <v>4881.28</v>
      </c>
    </row>
    <row r="1110" spans="1:3">
      <c r="A1110" s="112">
        <v>74676</v>
      </c>
      <c r="B1110" s="102" t="s">
        <v>597</v>
      </c>
      <c r="C1110" s="103">
        <v>4881.28</v>
      </c>
    </row>
    <row r="1111" spans="1:3">
      <c r="A1111" s="112">
        <v>74678</v>
      </c>
      <c r="B1111" s="102" t="s">
        <v>598</v>
      </c>
      <c r="C1111" s="103">
        <v>8207</v>
      </c>
    </row>
    <row r="1112" spans="1:3">
      <c r="A1112" s="112">
        <v>74679</v>
      </c>
      <c r="B1112" s="102" t="s">
        <v>599</v>
      </c>
      <c r="C1112" s="103">
        <v>8207</v>
      </c>
    </row>
    <row r="1113" spans="1:3">
      <c r="A1113" s="112">
        <v>74681</v>
      </c>
      <c r="B1113" s="102" t="s">
        <v>599</v>
      </c>
      <c r="C1113" s="103">
        <v>8207</v>
      </c>
    </row>
    <row r="1114" spans="1:3">
      <c r="A1114" s="112">
        <v>74685</v>
      </c>
      <c r="B1114" s="102" t="s">
        <v>599</v>
      </c>
      <c r="C1114" s="103">
        <v>8207</v>
      </c>
    </row>
    <row r="1115" spans="1:3">
      <c r="A1115" s="112">
        <v>74687</v>
      </c>
      <c r="B1115" s="102" t="s">
        <v>599</v>
      </c>
      <c r="C1115" s="103">
        <v>8207</v>
      </c>
    </row>
    <row r="1116" spans="1:3">
      <c r="A1116" s="112">
        <v>74688</v>
      </c>
      <c r="B1116" s="102" t="s">
        <v>599</v>
      </c>
      <c r="C1116" s="103">
        <v>8207</v>
      </c>
    </row>
    <row r="1117" spans="1:3">
      <c r="A1117" s="112">
        <v>74691</v>
      </c>
      <c r="B1117" s="102" t="s">
        <v>600</v>
      </c>
      <c r="C1117" s="103">
        <v>2535.9299999999998</v>
      </c>
    </row>
    <row r="1118" spans="1:3">
      <c r="A1118" s="112">
        <v>74694</v>
      </c>
      <c r="B1118" s="102" t="s">
        <v>601</v>
      </c>
      <c r="C1118" s="103">
        <v>2535.9299999999998</v>
      </c>
    </row>
    <row r="1119" spans="1:3">
      <c r="A1119" s="112">
        <v>74696</v>
      </c>
      <c r="B1119" s="102" t="s">
        <v>601</v>
      </c>
      <c r="C1119" s="103">
        <v>2535.9299999999998</v>
      </c>
    </row>
    <row r="1120" spans="1:3">
      <c r="A1120" s="112">
        <v>74699</v>
      </c>
      <c r="B1120" s="102" t="s">
        <v>601</v>
      </c>
      <c r="C1120" s="103">
        <v>2535.9299999999998</v>
      </c>
    </row>
    <row r="1121" spans="1:3">
      <c r="A1121" s="112">
        <v>74700</v>
      </c>
      <c r="B1121" s="102" t="s">
        <v>601</v>
      </c>
      <c r="C1121" s="103">
        <v>2535.9299999999998</v>
      </c>
    </row>
    <row r="1122" spans="1:3">
      <c r="A1122" s="112">
        <v>74701</v>
      </c>
      <c r="B1122" s="102" t="s">
        <v>601</v>
      </c>
      <c r="C1122" s="103">
        <v>2535.9299999999998</v>
      </c>
    </row>
    <row r="1123" spans="1:3">
      <c r="A1123" s="112">
        <v>74702</v>
      </c>
      <c r="B1123" s="102" t="s">
        <v>602</v>
      </c>
      <c r="C1123" s="103">
        <v>2535.9299999999998</v>
      </c>
    </row>
    <row r="1124" spans="1:3">
      <c r="A1124" s="112">
        <v>74703</v>
      </c>
      <c r="B1124" s="102" t="s">
        <v>602</v>
      </c>
      <c r="C1124" s="103">
        <v>2535.9299999999998</v>
      </c>
    </row>
    <row r="1125" spans="1:3">
      <c r="A1125" s="112">
        <v>74704</v>
      </c>
      <c r="B1125" s="102" t="s">
        <v>602</v>
      </c>
      <c r="C1125" s="103">
        <v>2535.9299999999998</v>
      </c>
    </row>
    <row r="1126" spans="1:3">
      <c r="A1126" s="112">
        <v>74706</v>
      </c>
      <c r="B1126" s="102" t="s">
        <v>603</v>
      </c>
      <c r="C1126" s="103">
        <v>2501</v>
      </c>
    </row>
    <row r="1127" spans="1:3">
      <c r="A1127" s="112">
        <v>74708</v>
      </c>
      <c r="B1127" s="102" t="s">
        <v>600</v>
      </c>
      <c r="C1127" s="103">
        <v>2501</v>
      </c>
    </row>
    <row r="1128" spans="1:3">
      <c r="A1128" s="112">
        <v>74722</v>
      </c>
      <c r="B1128" s="102" t="s">
        <v>599</v>
      </c>
      <c r="C1128" s="103">
        <v>8207</v>
      </c>
    </row>
    <row r="1129" spans="1:3">
      <c r="A1129" s="112">
        <v>74726</v>
      </c>
      <c r="B1129" s="102" t="s">
        <v>604</v>
      </c>
      <c r="C1129" s="103">
        <v>595</v>
      </c>
    </row>
    <row r="1130" spans="1:3">
      <c r="A1130" s="112">
        <v>74727</v>
      </c>
      <c r="B1130" s="102" t="s">
        <v>605</v>
      </c>
      <c r="C1130" s="103">
        <v>2090</v>
      </c>
    </row>
    <row r="1131" spans="1:3">
      <c r="A1131" s="112">
        <v>74731</v>
      </c>
      <c r="B1131" s="102" t="s">
        <v>606</v>
      </c>
      <c r="C1131" s="103">
        <v>44527.33</v>
      </c>
    </row>
    <row r="1132" spans="1:3">
      <c r="A1132" s="112">
        <v>74732</v>
      </c>
      <c r="B1132" s="102" t="s">
        <v>607</v>
      </c>
      <c r="C1132" s="103">
        <v>26720.6</v>
      </c>
    </row>
    <row r="1133" spans="1:3">
      <c r="A1133" s="112">
        <v>74733</v>
      </c>
      <c r="B1133" s="102" t="s">
        <v>608</v>
      </c>
      <c r="C1133" s="103">
        <v>8236</v>
      </c>
    </row>
    <row r="1134" spans="1:3">
      <c r="A1134" s="112">
        <v>74734</v>
      </c>
      <c r="B1134" s="102" t="s">
        <v>608</v>
      </c>
      <c r="C1134" s="103">
        <v>8236</v>
      </c>
    </row>
    <row r="1135" spans="1:3">
      <c r="A1135" s="112">
        <v>74735</v>
      </c>
      <c r="B1135" s="102" t="s">
        <v>608</v>
      </c>
      <c r="C1135" s="103">
        <v>8236</v>
      </c>
    </row>
    <row r="1136" spans="1:3">
      <c r="A1136" s="112">
        <v>74736</v>
      </c>
      <c r="B1136" s="102" t="s">
        <v>608</v>
      </c>
      <c r="C1136" s="103">
        <v>8236</v>
      </c>
    </row>
    <row r="1137" spans="1:3">
      <c r="A1137" s="112">
        <v>74737</v>
      </c>
      <c r="B1137" s="102" t="s">
        <v>608</v>
      </c>
      <c r="C1137" s="103">
        <v>8236</v>
      </c>
    </row>
    <row r="1138" spans="1:3">
      <c r="A1138" s="112">
        <v>74738</v>
      </c>
      <c r="B1138" s="102" t="s">
        <v>608</v>
      </c>
      <c r="C1138" s="103">
        <v>8236</v>
      </c>
    </row>
    <row r="1139" spans="1:3">
      <c r="A1139" s="112">
        <v>74739</v>
      </c>
      <c r="B1139" s="102" t="s">
        <v>609</v>
      </c>
      <c r="C1139" s="103">
        <v>3614.56</v>
      </c>
    </row>
    <row r="1140" spans="1:3">
      <c r="A1140" s="112">
        <v>74740</v>
      </c>
      <c r="B1140" s="102" t="s">
        <v>609</v>
      </c>
      <c r="C1140" s="103">
        <v>3614.56</v>
      </c>
    </row>
    <row r="1141" spans="1:3">
      <c r="A1141" s="112">
        <v>74761</v>
      </c>
      <c r="B1141" s="102" t="s">
        <v>610</v>
      </c>
      <c r="C1141" s="103">
        <v>70840</v>
      </c>
    </row>
    <row r="1142" spans="1:3">
      <c r="A1142" s="112">
        <v>74764</v>
      </c>
      <c r="B1142" s="102" t="s">
        <v>611</v>
      </c>
      <c r="C1142" s="103">
        <v>1099.99</v>
      </c>
    </row>
    <row r="1143" spans="1:3">
      <c r="A1143" s="112">
        <v>74773</v>
      </c>
      <c r="B1143" s="102" t="s">
        <v>611</v>
      </c>
      <c r="C1143" s="103">
        <v>1099.99</v>
      </c>
    </row>
    <row r="1144" spans="1:3">
      <c r="A1144" s="112">
        <v>74774</v>
      </c>
      <c r="B1144" s="102" t="s">
        <v>611</v>
      </c>
      <c r="C1144" s="103">
        <v>1099.99</v>
      </c>
    </row>
    <row r="1145" spans="1:3">
      <c r="A1145" s="112">
        <v>74775</v>
      </c>
      <c r="B1145" s="102" t="s">
        <v>611</v>
      </c>
      <c r="C1145" s="103">
        <v>1099.99</v>
      </c>
    </row>
    <row r="1146" spans="1:3">
      <c r="A1146" s="112">
        <v>74776</v>
      </c>
      <c r="B1146" s="102" t="s">
        <v>611</v>
      </c>
      <c r="C1146" s="103">
        <v>1099.99</v>
      </c>
    </row>
    <row r="1147" spans="1:3">
      <c r="A1147" s="112">
        <v>74777</v>
      </c>
      <c r="B1147" s="102" t="s">
        <v>611</v>
      </c>
      <c r="C1147" s="103">
        <v>1099.99</v>
      </c>
    </row>
    <row r="1148" spans="1:3">
      <c r="A1148" s="112">
        <v>74778</v>
      </c>
      <c r="B1148" s="102" t="s">
        <v>611</v>
      </c>
      <c r="C1148" s="103">
        <v>1099.99</v>
      </c>
    </row>
    <row r="1149" spans="1:3">
      <c r="A1149" s="112">
        <v>74779</v>
      </c>
      <c r="B1149" s="102" t="s">
        <v>611</v>
      </c>
      <c r="C1149" s="103">
        <v>1099.99</v>
      </c>
    </row>
    <row r="1150" spans="1:3">
      <c r="A1150" s="112">
        <v>74780</v>
      </c>
      <c r="B1150" s="102" t="s">
        <v>611</v>
      </c>
      <c r="C1150" s="103">
        <v>1099.99</v>
      </c>
    </row>
    <row r="1151" spans="1:3">
      <c r="A1151" s="112">
        <v>74781</v>
      </c>
      <c r="B1151" s="102" t="s">
        <v>611</v>
      </c>
      <c r="C1151" s="103">
        <v>1099.99</v>
      </c>
    </row>
    <row r="1152" spans="1:3">
      <c r="A1152" s="112">
        <v>74782</v>
      </c>
      <c r="B1152" s="102" t="s">
        <v>611</v>
      </c>
      <c r="C1152" s="103">
        <v>1099.99</v>
      </c>
    </row>
    <row r="1153" spans="1:3">
      <c r="A1153" s="112">
        <v>74783</v>
      </c>
      <c r="B1153" s="102" t="s">
        <v>611</v>
      </c>
      <c r="C1153" s="103">
        <v>1099.99</v>
      </c>
    </row>
    <row r="1154" spans="1:3">
      <c r="A1154" s="112">
        <v>74784</v>
      </c>
      <c r="B1154" s="102" t="s">
        <v>611</v>
      </c>
      <c r="C1154" s="103">
        <v>1099.99</v>
      </c>
    </row>
    <row r="1155" spans="1:3">
      <c r="A1155" s="112">
        <v>74785</v>
      </c>
      <c r="B1155" s="102" t="s">
        <v>611</v>
      </c>
      <c r="C1155" s="103">
        <v>1099.99</v>
      </c>
    </row>
    <row r="1156" spans="1:3">
      <c r="A1156" s="112">
        <v>74791</v>
      </c>
      <c r="B1156" s="102" t="s">
        <v>612</v>
      </c>
      <c r="C1156" s="103">
        <v>3600</v>
      </c>
    </row>
    <row r="1157" spans="1:3">
      <c r="A1157" s="112">
        <v>74795</v>
      </c>
      <c r="B1157" s="102" t="s">
        <v>613</v>
      </c>
      <c r="C1157" s="103">
        <v>5979</v>
      </c>
    </row>
    <row r="1158" spans="1:3">
      <c r="A1158" s="112">
        <v>74797</v>
      </c>
      <c r="B1158" s="102" t="s">
        <v>613</v>
      </c>
      <c r="C1158" s="103">
        <v>5979</v>
      </c>
    </row>
    <row r="1159" spans="1:3">
      <c r="A1159" s="112">
        <v>74798</v>
      </c>
      <c r="B1159" s="102" t="s">
        <v>613</v>
      </c>
      <c r="C1159" s="103">
        <v>5979</v>
      </c>
    </row>
    <row r="1160" spans="1:3">
      <c r="A1160" s="112">
        <v>74799</v>
      </c>
      <c r="B1160" s="102" t="s">
        <v>614</v>
      </c>
      <c r="C1160" s="103">
        <v>2227.1999999999998</v>
      </c>
    </row>
    <row r="1161" spans="1:3">
      <c r="A1161" s="112">
        <v>74800</v>
      </c>
      <c r="B1161" s="102" t="s">
        <v>615</v>
      </c>
      <c r="C1161" s="103">
        <v>5979</v>
      </c>
    </row>
    <row r="1162" spans="1:3">
      <c r="A1162" s="112">
        <v>74801</v>
      </c>
      <c r="B1162" s="102" t="s">
        <v>614</v>
      </c>
      <c r="C1162" s="103">
        <v>2227.1999999999998</v>
      </c>
    </row>
    <row r="1163" spans="1:3">
      <c r="A1163" s="112">
        <v>74803</v>
      </c>
      <c r="B1163" s="102" t="s">
        <v>613</v>
      </c>
      <c r="C1163" s="103">
        <v>5979</v>
      </c>
    </row>
    <row r="1164" spans="1:3">
      <c r="A1164" s="112">
        <v>74804</v>
      </c>
      <c r="B1164" s="102" t="s">
        <v>615</v>
      </c>
      <c r="C1164" s="103">
        <v>5979</v>
      </c>
    </row>
    <row r="1165" spans="1:3">
      <c r="A1165" s="112">
        <v>74805</v>
      </c>
      <c r="B1165" s="102" t="s">
        <v>614</v>
      </c>
      <c r="C1165" s="103">
        <v>2227.1999999999998</v>
      </c>
    </row>
    <row r="1166" spans="1:3">
      <c r="A1166" s="112">
        <v>74806</v>
      </c>
      <c r="B1166" s="102" t="s">
        <v>613</v>
      </c>
      <c r="C1166" s="103">
        <v>5979</v>
      </c>
    </row>
    <row r="1167" spans="1:3">
      <c r="A1167" s="112">
        <v>74807</v>
      </c>
      <c r="B1167" s="102" t="s">
        <v>614</v>
      </c>
      <c r="C1167" s="103">
        <v>2227.1999999999998</v>
      </c>
    </row>
    <row r="1168" spans="1:3">
      <c r="A1168" s="112">
        <v>74808</v>
      </c>
      <c r="B1168" s="102" t="s">
        <v>614</v>
      </c>
      <c r="C1168" s="103">
        <v>2227.1999999999998</v>
      </c>
    </row>
    <row r="1169" spans="1:3">
      <c r="A1169" s="112">
        <v>74809</v>
      </c>
      <c r="B1169" s="102" t="s">
        <v>614</v>
      </c>
      <c r="C1169" s="103">
        <v>2227.1999999999998</v>
      </c>
    </row>
    <row r="1170" spans="1:3">
      <c r="A1170" s="112">
        <v>74810</v>
      </c>
      <c r="B1170" s="102" t="s">
        <v>614</v>
      </c>
      <c r="C1170" s="103">
        <v>2227.1999999999998</v>
      </c>
    </row>
    <row r="1171" spans="1:3">
      <c r="A1171" s="112">
        <v>74813</v>
      </c>
      <c r="B1171" s="102" t="s">
        <v>614</v>
      </c>
      <c r="C1171" s="103">
        <v>2227.1999999999998</v>
      </c>
    </row>
    <row r="1172" spans="1:3">
      <c r="A1172" s="112">
        <v>74814</v>
      </c>
      <c r="B1172" s="102" t="s">
        <v>614</v>
      </c>
      <c r="C1172" s="103">
        <v>2227.1999999999998</v>
      </c>
    </row>
    <row r="1173" spans="1:3">
      <c r="A1173" s="112">
        <v>74815</v>
      </c>
      <c r="B1173" s="102" t="s">
        <v>614</v>
      </c>
      <c r="C1173" s="103">
        <v>2227.1999999999998</v>
      </c>
    </row>
    <row r="1174" spans="1:3">
      <c r="A1174" s="112">
        <v>74816</v>
      </c>
      <c r="B1174" s="102" t="s">
        <v>614</v>
      </c>
      <c r="C1174" s="103">
        <v>2227.1999999999998</v>
      </c>
    </row>
    <row r="1175" spans="1:3">
      <c r="A1175" s="112">
        <v>74817</v>
      </c>
      <c r="B1175" s="102" t="s">
        <v>616</v>
      </c>
      <c r="C1175" s="103">
        <v>45820</v>
      </c>
    </row>
    <row r="1176" spans="1:3">
      <c r="A1176" s="112">
        <v>74818</v>
      </c>
      <c r="B1176" s="102" t="s">
        <v>617</v>
      </c>
      <c r="C1176" s="103">
        <v>18679.5</v>
      </c>
    </row>
    <row r="1177" spans="1:3">
      <c r="A1177" s="112">
        <v>74819</v>
      </c>
      <c r="B1177" s="102" t="s">
        <v>618</v>
      </c>
      <c r="C1177" s="103">
        <v>4460.2</v>
      </c>
    </row>
    <row r="1178" spans="1:3">
      <c r="A1178" s="112">
        <v>74820</v>
      </c>
      <c r="B1178" s="102" t="s">
        <v>609</v>
      </c>
      <c r="C1178" s="103">
        <v>3614.56</v>
      </c>
    </row>
    <row r="1179" spans="1:3">
      <c r="A1179" s="112">
        <v>74821</v>
      </c>
      <c r="B1179" s="102" t="s">
        <v>609</v>
      </c>
      <c r="C1179" s="103">
        <v>3614.56</v>
      </c>
    </row>
    <row r="1180" spans="1:3">
      <c r="A1180" s="112">
        <v>74822</v>
      </c>
      <c r="B1180" s="102" t="s">
        <v>609</v>
      </c>
      <c r="C1180" s="103">
        <v>3614.56</v>
      </c>
    </row>
    <row r="1181" spans="1:3">
      <c r="A1181" s="112">
        <v>74823</v>
      </c>
      <c r="B1181" s="102" t="s">
        <v>609</v>
      </c>
      <c r="C1181" s="103">
        <v>3614.56</v>
      </c>
    </row>
    <row r="1182" spans="1:3">
      <c r="A1182" s="112">
        <v>74824</v>
      </c>
      <c r="B1182" s="102" t="s">
        <v>609</v>
      </c>
      <c r="C1182" s="103">
        <v>3614.56</v>
      </c>
    </row>
    <row r="1183" spans="1:3">
      <c r="A1183" s="112">
        <v>74825</v>
      </c>
      <c r="B1183" s="102" t="s">
        <v>619</v>
      </c>
      <c r="C1183" s="103">
        <v>96059.07</v>
      </c>
    </row>
    <row r="1184" spans="1:3">
      <c r="A1184" s="112">
        <v>74826</v>
      </c>
      <c r="B1184" s="102" t="s">
        <v>620</v>
      </c>
      <c r="C1184" s="103">
        <v>28199.58</v>
      </c>
    </row>
    <row r="1185" spans="1:3">
      <c r="A1185" s="112">
        <v>74827</v>
      </c>
      <c r="B1185" s="102" t="s">
        <v>620</v>
      </c>
      <c r="C1185" s="103">
        <v>28199.58</v>
      </c>
    </row>
    <row r="1186" spans="1:3">
      <c r="A1186" s="112">
        <v>74828</v>
      </c>
      <c r="B1186" s="102" t="s">
        <v>620</v>
      </c>
      <c r="C1186" s="103">
        <v>28199.58</v>
      </c>
    </row>
    <row r="1187" spans="1:3">
      <c r="A1187" s="112">
        <v>74829</v>
      </c>
      <c r="B1187" s="102" t="s">
        <v>620</v>
      </c>
      <c r="C1187" s="103">
        <v>28199.58</v>
      </c>
    </row>
    <row r="1188" spans="1:3">
      <c r="A1188" s="112">
        <v>74830</v>
      </c>
      <c r="B1188" s="102" t="s">
        <v>621</v>
      </c>
      <c r="C1188" s="103">
        <v>28199.58</v>
      </c>
    </row>
    <row r="1189" spans="1:3">
      <c r="A1189" s="112">
        <v>74831</v>
      </c>
      <c r="B1189" s="102" t="s">
        <v>620</v>
      </c>
      <c r="C1189" s="103">
        <v>28199.58</v>
      </c>
    </row>
    <row r="1190" spans="1:3">
      <c r="A1190" s="112">
        <v>74832</v>
      </c>
      <c r="B1190" s="102" t="s">
        <v>622</v>
      </c>
      <c r="C1190" s="103">
        <v>2097.2800000000002</v>
      </c>
    </row>
    <row r="1191" spans="1:3">
      <c r="A1191" s="112">
        <v>74833</v>
      </c>
      <c r="B1191" s="102" t="s">
        <v>622</v>
      </c>
      <c r="C1191" s="103">
        <v>2097.2800000000002</v>
      </c>
    </row>
    <row r="1192" spans="1:3">
      <c r="A1192" s="112">
        <v>74834</v>
      </c>
      <c r="B1192" s="102" t="s">
        <v>623</v>
      </c>
      <c r="C1192" s="103">
        <v>100171.8</v>
      </c>
    </row>
    <row r="1193" spans="1:3">
      <c r="A1193" s="112">
        <v>74835</v>
      </c>
      <c r="B1193" s="102" t="s">
        <v>624</v>
      </c>
      <c r="C1193" s="103">
        <v>2300</v>
      </c>
    </row>
    <row r="1194" spans="1:3">
      <c r="A1194" s="112">
        <v>74836</v>
      </c>
      <c r="B1194" s="102" t="s">
        <v>624</v>
      </c>
      <c r="C1194" s="103">
        <v>2300</v>
      </c>
    </row>
    <row r="1195" spans="1:3">
      <c r="A1195" s="112">
        <v>74837</v>
      </c>
      <c r="B1195" s="102" t="s">
        <v>624</v>
      </c>
      <c r="C1195" s="103">
        <v>2300</v>
      </c>
    </row>
    <row r="1196" spans="1:3">
      <c r="A1196" s="112">
        <v>74839</v>
      </c>
      <c r="B1196" s="102" t="s">
        <v>625</v>
      </c>
      <c r="C1196" s="103">
        <v>2200.52</v>
      </c>
    </row>
    <row r="1197" spans="1:3">
      <c r="A1197" s="112">
        <v>74841</v>
      </c>
      <c r="B1197" s="102" t="s">
        <v>626</v>
      </c>
      <c r="C1197" s="103">
        <v>2088</v>
      </c>
    </row>
    <row r="1198" spans="1:3">
      <c r="A1198" s="112">
        <v>74842</v>
      </c>
      <c r="B1198" s="102" t="s">
        <v>613</v>
      </c>
      <c r="C1198" s="103">
        <v>5979</v>
      </c>
    </row>
    <row r="1199" spans="1:3">
      <c r="A1199" s="112">
        <v>74892</v>
      </c>
      <c r="B1199" s="102" t="s">
        <v>627</v>
      </c>
      <c r="C1199" s="103">
        <v>20000</v>
      </c>
    </row>
    <row r="1200" spans="1:3">
      <c r="A1200" s="112">
        <v>74911</v>
      </c>
      <c r="B1200" s="102" t="s">
        <v>628</v>
      </c>
      <c r="C1200" s="103">
        <v>20282.599999999999</v>
      </c>
    </row>
    <row r="1201" spans="1:3">
      <c r="A1201" s="112">
        <v>74912</v>
      </c>
      <c r="B1201" s="102" t="s">
        <v>629</v>
      </c>
      <c r="C1201" s="103">
        <v>1653.61</v>
      </c>
    </row>
    <row r="1202" spans="1:3">
      <c r="A1202" s="112">
        <v>74913</v>
      </c>
      <c r="B1202" s="102" t="s">
        <v>630</v>
      </c>
      <c r="C1202" s="103">
        <v>7490</v>
      </c>
    </row>
    <row r="1203" spans="1:3">
      <c r="A1203" s="112">
        <v>74914</v>
      </c>
      <c r="B1203" s="102" t="s">
        <v>631</v>
      </c>
      <c r="C1203" s="103">
        <v>7890.03</v>
      </c>
    </row>
    <row r="1204" spans="1:3">
      <c r="A1204" s="112">
        <v>74915</v>
      </c>
      <c r="B1204" s="102" t="s">
        <v>632</v>
      </c>
      <c r="C1204" s="103">
        <v>2850</v>
      </c>
    </row>
    <row r="1205" spans="1:3">
      <c r="A1205" s="112">
        <v>74916</v>
      </c>
      <c r="B1205" s="102" t="s">
        <v>633</v>
      </c>
      <c r="C1205" s="103">
        <v>2644.8</v>
      </c>
    </row>
    <row r="1206" spans="1:3">
      <c r="A1206" s="112">
        <v>74917</v>
      </c>
      <c r="B1206" s="102" t="s">
        <v>634</v>
      </c>
      <c r="C1206" s="103">
        <v>6889.99</v>
      </c>
    </row>
    <row r="1207" spans="1:3">
      <c r="A1207" s="112">
        <v>74918</v>
      </c>
      <c r="B1207" s="102" t="s">
        <v>497</v>
      </c>
      <c r="C1207" s="103">
        <v>8980</v>
      </c>
    </row>
    <row r="1208" spans="1:3">
      <c r="A1208" s="112">
        <v>74919</v>
      </c>
      <c r="B1208" s="102" t="s">
        <v>497</v>
      </c>
      <c r="C1208" s="103">
        <v>8980</v>
      </c>
    </row>
    <row r="1209" spans="1:3">
      <c r="A1209" s="112">
        <v>74920</v>
      </c>
      <c r="B1209" s="102" t="s">
        <v>632</v>
      </c>
      <c r="C1209" s="103">
        <v>2850</v>
      </c>
    </row>
    <row r="1210" spans="1:3">
      <c r="A1210" s="112">
        <v>75015</v>
      </c>
      <c r="B1210" s="102" t="s">
        <v>635</v>
      </c>
      <c r="C1210" s="103">
        <v>850</v>
      </c>
    </row>
    <row r="1211" spans="1:3">
      <c r="A1211" s="112">
        <v>75016</v>
      </c>
      <c r="B1211" s="102" t="s">
        <v>635</v>
      </c>
      <c r="C1211" s="103">
        <v>850</v>
      </c>
    </row>
    <row r="1212" spans="1:3">
      <c r="A1212" s="112">
        <v>75019</v>
      </c>
      <c r="B1212" s="102" t="s">
        <v>635</v>
      </c>
      <c r="C1212" s="103">
        <v>850</v>
      </c>
    </row>
    <row r="1213" spans="1:3">
      <c r="A1213" s="112">
        <v>75032</v>
      </c>
      <c r="B1213" s="102" t="s">
        <v>636</v>
      </c>
      <c r="C1213" s="103">
        <v>1531.2</v>
      </c>
    </row>
    <row r="1214" spans="1:3">
      <c r="A1214" s="112">
        <v>75033</v>
      </c>
      <c r="B1214" s="104" t="s">
        <v>14305</v>
      </c>
      <c r="C1214" s="103">
        <v>1531.2</v>
      </c>
    </row>
    <row r="1215" spans="1:3">
      <c r="A1215" s="112">
        <v>75034</v>
      </c>
      <c r="B1215" s="102" t="s">
        <v>637</v>
      </c>
      <c r="C1215" s="103">
        <v>9130</v>
      </c>
    </row>
    <row r="1216" spans="1:3">
      <c r="A1216" s="112">
        <v>75035</v>
      </c>
      <c r="B1216" s="102" t="s">
        <v>637</v>
      </c>
      <c r="C1216" s="103">
        <v>9130</v>
      </c>
    </row>
    <row r="1217" spans="1:3">
      <c r="A1217" s="112">
        <v>75036</v>
      </c>
      <c r="B1217" s="102" t="s">
        <v>638</v>
      </c>
      <c r="C1217" s="103">
        <v>7900</v>
      </c>
    </row>
    <row r="1218" spans="1:3">
      <c r="A1218" s="112">
        <v>75037</v>
      </c>
      <c r="B1218" s="102" t="s">
        <v>639</v>
      </c>
      <c r="C1218" s="103">
        <v>4900</v>
      </c>
    </row>
    <row r="1219" spans="1:3">
      <c r="A1219" s="112">
        <v>75038</v>
      </c>
      <c r="B1219" s="102" t="s">
        <v>640</v>
      </c>
      <c r="C1219" s="103">
        <v>3650</v>
      </c>
    </row>
    <row r="1220" spans="1:3">
      <c r="A1220" s="112">
        <v>75039</v>
      </c>
      <c r="B1220" s="102" t="s">
        <v>641</v>
      </c>
      <c r="C1220" s="103">
        <v>2599.9899999999998</v>
      </c>
    </row>
    <row r="1221" spans="1:3">
      <c r="A1221" s="112">
        <v>75040</v>
      </c>
      <c r="B1221" s="102" t="s">
        <v>642</v>
      </c>
      <c r="C1221" s="103">
        <v>3016</v>
      </c>
    </row>
    <row r="1222" spans="1:3">
      <c r="A1222" s="112">
        <v>75041</v>
      </c>
      <c r="B1222" s="102" t="s">
        <v>643</v>
      </c>
      <c r="C1222" s="103">
        <v>38010.379999999997</v>
      </c>
    </row>
    <row r="1223" spans="1:3">
      <c r="A1223" s="112">
        <v>75044</v>
      </c>
      <c r="B1223" s="102" t="s">
        <v>644</v>
      </c>
      <c r="C1223" s="103">
        <v>2200</v>
      </c>
    </row>
    <row r="1224" spans="1:3">
      <c r="A1224" s="112">
        <v>75046</v>
      </c>
      <c r="B1224" s="102" t="s">
        <v>644</v>
      </c>
      <c r="C1224" s="103">
        <v>2200</v>
      </c>
    </row>
    <row r="1225" spans="1:3">
      <c r="A1225" s="112">
        <v>75047</v>
      </c>
      <c r="B1225" s="102" t="s">
        <v>644</v>
      </c>
      <c r="C1225" s="103">
        <v>2200</v>
      </c>
    </row>
    <row r="1226" spans="1:3">
      <c r="A1226" s="112">
        <v>75048</v>
      </c>
      <c r="B1226" s="102" t="s">
        <v>644</v>
      </c>
      <c r="C1226" s="103">
        <v>2200</v>
      </c>
    </row>
    <row r="1227" spans="1:3">
      <c r="A1227" s="112">
        <v>75050</v>
      </c>
      <c r="B1227" s="102" t="s">
        <v>645</v>
      </c>
      <c r="C1227" s="103">
        <v>3851.2</v>
      </c>
    </row>
    <row r="1228" spans="1:3">
      <c r="A1228" s="112">
        <v>75051</v>
      </c>
      <c r="B1228" s="102" t="s">
        <v>646</v>
      </c>
      <c r="C1228" s="103">
        <v>9361.2000000000007</v>
      </c>
    </row>
    <row r="1229" spans="1:3">
      <c r="A1229" s="112">
        <v>75052</v>
      </c>
      <c r="B1229" s="102" t="s">
        <v>647</v>
      </c>
      <c r="C1229" s="103">
        <v>3961.4</v>
      </c>
    </row>
    <row r="1230" spans="1:3">
      <c r="A1230" s="112">
        <v>75063</v>
      </c>
      <c r="B1230" s="102" t="s">
        <v>648</v>
      </c>
      <c r="C1230" s="103">
        <v>5150.3999999999996</v>
      </c>
    </row>
    <row r="1231" spans="1:3">
      <c r="A1231" s="112">
        <v>75065</v>
      </c>
      <c r="B1231" s="102" t="s">
        <v>649</v>
      </c>
      <c r="C1231" s="103">
        <v>14150.99</v>
      </c>
    </row>
    <row r="1232" spans="1:3">
      <c r="A1232" s="112">
        <v>75066</v>
      </c>
      <c r="B1232" s="102" t="s">
        <v>650</v>
      </c>
      <c r="C1232" s="103">
        <v>17176.87</v>
      </c>
    </row>
    <row r="1233" spans="1:3">
      <c r="A1233" s="112">
        <v>75067</v>
      </c>
      <c r="B1233" s="102" t="s">
        <v>651</v>
      </c>
      <c r="C1233" s="103">
        <v>3074</v>
      </c>
    </row>
    <row r="1234" spans="1:3">
      <c r="A1234" s="112">
        <v>75068</v>
      </c>
      <c r="B1234" s="102" t="s">
        <v>652</v>
      </c>
      <c r="C1234" s="103">
        <v>6698</v>
      </c>
    </row>
    <row r="1235" spans="1:3">
      <c r="A1235" s="112">
        <v>75070</v>
      </c>
      <c r="B1235" s="102" t="s">
        <v>653</v>
      </c>
      <c r="C1235" s="103">
        <v>1829.6</v>
      </c>
    </row>
    <row r="1236" spans="1:3">
      <c r="A1236" s="112">
        <v>75074</v>
      </c>
      <c r="B1236" s="102" t="s">
        <v>654</v>
      </c>
      <c r="C1236" s="103">
        <v>7760.98</v>
      </c>
    </row>
    <row r="1237" spans="1:3">
      <c r="A1237" s="112">
        <v>75076</v>
      </c>
      <c r="B1237" s="102" t="s">
        <v>654</v>
      </c>
      <c r="C1237" s="103">
        <v>7760.98</v>
      </c>
    </row>
    <row r="1238" spans="1:3">
      <c r="A1238" s="112">
        <v>75077</v>
      </c>
      <c r="B1238" s="102" t="s">
        <v>654</v>
      </c>
      <c r="C1238" s="103">
        <v>7760.98</v>
      </c>
    </row>
    <row r="1239" spans="1:3">
      <c r="A1239" s="112">
        <v>75078</v>
      </c>
      <c r="B1239" s="102" t="s">
        <v>654</v>
      </c>
      <c r="C1239" s="103">
        <v>7760.98</v>
      </c>
    </row>
    <row r="1240" spans="1:3">
      <c r="A1240" s="112">
        <v>75079</v>
      </c>
      <c r="B1240" s="102" t="s">
        <v>654</v>
      </c>
      <c r="C1240" s="103">
        <v>7760.98</v>
      </c>
    </row>
    <row r="1241" spans="1:3">
      <c r="A1241" s="112">
        <v>75080</v>
      </c>
      <c r="B1241" s="102" t="s">
        <v>654</v>
      </c>
      <c r="C1241" s="103">
        <v>7760.98</v>
      </c>
    </row>
    <row r="1242" spans="1:3">
      <c r="A1242" s="112">
        <v>75081</v>
      </c>
      <c r="B1242" s="102" t="s">
        <v>654</v>
      </c>
      <c r="C1242" s="103">
        <v>7760.98</v>
      </c>
    </row>
    <row r="1243" spans="1:3">
      <c r="A1243" s="112">
        <v>75082</v>
      </c>
      <c r="B1243" s="102" t="s">
        <v>644</v>
      </c>
      <c r="C1243" s="103">
        <v>2200</v>
      </c>
    </row>
    <row r="1244" spans="1:3">
      <c r="A1244" s="112">
        <v>75083</v>
      </c>
      <c r="B1244" s="102" t="s">
        <v>644</v>
      </c>
      <c r="C1244" s="103">
        <v>2200</v>
      </c>
    </row>
    <row r="1245" spans="1:3">
      <c r="A1245" s="112">
        <v>75085</v>
      </c>
      <c r="B1245" s="102" t="s">
        <v>655</v>
      </c>
      <c r="C1245" s="103">
        <v>20924.080000000002</v>
      </c>
    </row>
    <row r="1246" spans="1:3">
      <c r="A1246" s="112">
        <v>75086</v>
      </c>
      <c r="B1246" s="102" t="s">
        <v>656</v>
      </c>
      <c r="C1246" s="103">
        <v>10877.32</v>
      </c>
    </row>
    <row r="1247" spans="1:3">
      <c r="A1247" s="112">
        <v>75087</v>
      </c>
      <c r="B1247" s="102" t="s">
        <v>657</v>
      </c>
      <c r="C1247" s="103">
        <v>25946.21</v>
      </c>
    </row>
    <row r="1248" spans="1:3">
      <c r="A1248" s="112">
        <v>75088</v>
      </c>
      <c r="B1248" s="102" t="s">
        <v>658</v>
      </c>
      <c r="C1248" s="103">
        <v>2610</v>
      </c>
    </row>
    <row r="1249" spans="1:3">
      <c r="A1249" s="112">
        <v>75089</v>
      </c>
      <c r="B1249" s="102" t="s">
        <v>659</v>
      </c>
      <c r="C1249" s="103">
        <v>27635.08</v>
      </c>
    </row>
    <row r="1250" spans="1:3">
      <c r="A1250" s="112">
        <v>75090</v>
      </c>
      <c r="B1250" s="102" t="s">
        <v>660</v>
      </c>
      <c r="C1250" s="103">
        <v>2932.17</v>
      </c>
    </row>
    <row r="1251" spans="1:3">
      <c r="A1251" s="112">
        <v>75091</v>
      </c>
      <c r="B1251" s="102" t="s">
        <v>661</v>
      </c>
      <c r="C1251" s="103">
        <v>2992.8</v>
      </c>
    </row>
    <row r="1252" spans="1:3">
      <c r="A1252" s="112">
        <v>75115</v>
      </c>
      <c r="B1252" s="102" t="s">
        <v>662</v>
      </c>
      <c r="C1252" s="103">
        <v>15584.02</v>
      </c>
    </row>
    <row r="1253" spans="1:3">
      <c r="A1253" s="112">
        <v>75116</v>
      </c>
      <c r="B1253" s="102" t="s">
        <v>662</v>
      </c>
      <c r="C1253" s="103">
        <v>15584.02</v>
      </c>
    </row>
    <row r="1254" spans="1:3">
      <c r="A1254" s="112">
        <v>75117</v>
      </c>
      <c r="B1254" s="102" t="s">
        <v>662</v>
      </c>
      <c r="C1254" s="103">
        <v>15584.02</v>
      </c>
    </row>
    <row r="1255" spans="1:3">
      <c r="A1255" s="112">
        <v>75118</v>
      </c>
      <c r="B1255" s="102" t="s">
        <v>662</v>
      </c>
      <c r="C1255" s="103">
        <v>15584.02</v>
      </c>
    </row>
    <row r="1256" spans="1:3">
      <c r="A1256" s="112">
        <v>75119</v>
      </c>
      <c r="B1256" s="102" t="s">
        <v>663</v>
      </c>
      <c r="C1256" s="103">
        <v>2126.9699999999998</v>
      </c>
    </row>
    <row r="1257" spans="1:3">
      <c r="A1257" s="112">
        <v>75120</v>
      </c>
      <c r="B1257" s="102" t="s">
        <v>662</v>
      </c>
      <c r="C1257" s="103">
        <v>15584.02</v>
      </c>
    </row>
    <row r="1258" spans="1:3">
      <c r="A1258" s="112">
        <v>75123</v>
      </c>
      <c r="B1258" s="102" t="s">
        <v>664</v>
      </c>
      <c r="C1258" s="103">
        <v>5089.88</v>
      </c>
    </row>
    <row r="1259" spans="1:3">
      <c r="A1259" s="112">
        <v>75124</v>
      </c>
      <c r="B1259" s="102" t="s">
        <v>665</v>
      </c>
      <c r="C1259" s="103">
        <v>2500</v>
      </c>
    </row>
    <row r="1260" spans="1:3">
      <c r="A1260" s="112">
        <v>75125</v>
      </c>
      <c r="B1260" s="102" t="s">
        <v>666</v>
      </c>
      <c r="C1260" s="103">
        <v>5089.88</v>
      </c>
    </row>
    <row r="1261" spans="1:3">
      <c r="A1261" s="112">
        <v>75126</v>
      </c>
      <c r="B1261" s="102" t="s">
        <v>667</v>
      </c>
      <c r="C1261" s="103">
        <v>2500</v>
      </c>
    </row>
    <row r="1262" spans="1:3">
      <c r="A1262" s="112">
        <v>75127</v>
      </c>
      <c r="B1262" s="102" t="s">
        <v>666</v>
      </c>
      <c r="C1262" s="103">
        <v>5089.88</v>
      </c>
    </row>
    <row r="1263" spans="1:3">
      <c r="A1263" s="112">
        <v>75128</v>
      </c>
      <c r="B1263" s="102" t="s">
        <v>668</v>
      </c>
      <c r="C1263" s="103">
        <v>2500</v>
      </c>
    </row>
    <row r="1264" spans="1:3">
      <c r="A1264" s="112">
        <v>75129</v>
      </c>
      <c r="B1264" s="102" t="s">
        <v>666</v>
      </c>
      <c r="C1264" s="103">
        <v>5089.88</v>
      </c>
    </row>
    <row r="1265" spans="1:3">
      <c r="A1265" s="112">
        <v>75130</v>
      </c>
      <c r="B1265" s="102" t="s">
        <v>668</v>
      </c>
      <c r="C1265" s="103">
        <v>2500</v>
      </c>
    </row>
    <row r="1266" spans="1:3">
      <c r="A1266" s="112">
        <v>75131</v>
      </c>
      <c r="B1266" s="102" t="s">
        <v>666</v>
      </c>
      <c r="C1266" s="103">
        <v>5089.88</v>
      </c>
    </row>
    <row r="1267" spans="1:3">
      <c r="A1267" s="112">
        <v>75132</v>
      </c>
      <c r="B1267" s="102" t="s">
        <v>668</v>
      </c>
      <c r="C1267" s="103">
        <v>2500</v>
      </c>
    </row>
    <row r="1268" spans="1:3">
      <c r="A1268" s="112">
        <v>75133</v>
      </c>
      <c r="B1268" s="102" t="s">
        <v>666</v>
      </c>
      <c r="C1268" s="103">
        <v>5089.88</v>
      </c>
    </row>
    <row r="1269" spans="1:3">
      <c r="A1269" s="112">
        <v>75134</v>
      </c>
      <c r="B1269" s="102" t="s">
        <v>668</v>
      </c>
      <c r="C1269" s="103">
        <v>2500</v>
      </c>
    </row>
    <row r="1270" spans="1:3">
      <c r="A1270" s="112">
        <v>75135</v>
      </c>
      <c r="B1270" s="102" t="s">
        <v>666</v>
      </c>
      <c r="C1270" s="103">
        <v>5089.88</v>
      </c>
    </row>
    <row r="1271" spans="1:3">
      <c r="A1271" s="112">
        <v>75136</v>
      </c>
      <c r="B1271" s="102" t="s">
        <v>668</v>
      </c>
      <c r="C1271" s="103">
        <v>2500</v>
      </c>
    </row>
    <row r="1272" spans="1:3">
      <c r="A1272" s="112">
        <v>75137</v>
      </c>
      <c r="B1272" s="102" t="s">
        <v>666</v>
      </c>
      <c r="C1272" s="103">
        <v>5089.88</v>
      </c>
    </row>
    <row r="1273" spans="1:3">
      <c r="A1273" s="112">
        <v>75138</v>
      </c>
      <c r="B1273" s="102" t="s">
        <v>668</v>
      </c>
      <c r="C1273" s="103">
        <v>2500</v>
      </c>
    </row>
    <row r="1274" spans="1:3">
      <c r="A1274" s="112">
        <v>75139</v>
      </c>
      <c r="B1274" s="102" t="s">
        <v>666</v>
      </c>
      <c r="C1274" s="103">
        <v>5089.88</v>
      </c>
    </row>
    <row r="1275" spans="1:3">
      <c r="A1275" s="112">
        <v>75140</v>
      </c>
      <c r="B1275" s="102" t="s">
        <v>669</v>
      </c>
      <c r="C1275" s="103">
        <v>2500</v>
      </c>
    </row>
    <row r="1276" spans="1:3">
      <c r="A1276" s="112">
        <v>75200</v>
      </c>
      <c r="B1276" s="102" t="s">
        <v>670</v>
      </c>
      <c r="C1276" s="103">
        <v>46206.8</v>
      </c>
    </row>
    <row r="1277" spans="1:3">
      <c r="A1277" s="112">
        <v>75201</v>
      </c>
      <c r="B1277" s="102" t="s">
        <v>671</v>
      </c>
      <c r="C1277" s="103">
        <v>21391.119999999999</v>
      </c>
    </row>
    <row r="1278" spans="1:3">
      <c r="A1278" s="112">
        <v>75202</v>
      </c>
      <c r="B1278" s="102" t="s">
        <v>672</v>
      </c>
      <c r="C1278" s="103">
        <v>134169.75</v>
      </c>
    </row>
    <row r="1279" spans="1:3">
      <c r="A1279" s="112">
        <v>75203</v>
      </c>
      <c r="B1279" s="102" t="s">
        <v>673</v>
      </c>
      <c r="C1279" s="103">
        <v>30974.880000000001</v>
      </c>
    </row>
    <row r="1280" spans="1:3">
      <c r="A1280" s="112">
        <v>75204</v>
      </c>
      <c r="B1280" s="102" t="s">
        <v>674</v>
      </c>
      <c r="C1280" s="103">
        <v>54588.160000000003</v>
      </c>
    </row>
    <row r="1281" spans="1:3">
      <c r="A1281" s="112">
        <v>75205</v>
      </c>
      <c r="B1281" s="102" t="s">
        <v>675</v>
      </c>
      <c r="C1281" s="103">
        <v>6795.07</v>
      </c>
    </row>
    <row r="1282" spans="1:3">
      <c r="A1282" s="112">
        <v>75206</v>
      </c>
      <c r="B1282" s="102" t="s">
        <v>676</v>
      </c>
      <c r="C1282" s="103">
        <v>15806.32</v>
      </c>
    </row>
    <row r="1283" spans="1:3">
      <c r="A1283" s="112">
        <v>75326</v>
      </c>
      <c r="B1283" s="102" t="s">
        <v>635</v>
      </c>
      <c r="C1283" s="103">
        <v>842.67</v>
      </c>
    </row>
    <row r="1284" spans="1:3">
      <c r="A1284" s="112">
        <v>75329</v>
      </c>
      <c r="B1284" s="102" t="s">
        <v>677</v>
      </c>
      <c r="C1284" s="103">
        <v>799.99</v>
      </c>
    </row>
    <row r="1285" spans="1:3">
      <c r="A1285" s="112">
        <v>75330</v>
      </c>
      <c r="B1285" s="102" t="s">
        <v>677</v>
      </c>
      <c r="C1285" s="103">
        <v>799.99</v>
      </c>
    </row>
    <row r="1286" spans="1:3">
      <c r="A1286" s="112">
        <v>75339</v>
      </c>
      <c r="B1286" s="102" t="s">
        <v>678</v>
      </c>
      <c r="C1286" s="103">
        <v>399991.2</v>
      </c>
    </row>
    <row r="1287" spans="1:3">
      <c r="A1287" s="112">
        <v>75341</v>
      </c>
      <c r="B1287" s="102" t="s">
        <v>679</v>
      </c>
      <c r="C1287" s="103">
        <v>83299.600000000006</v>
      </c>
    </row>
    <row r="1288" spans="1:3">
      <c r="A1288" s="112">
        <v>75343</v>
      </c>
      <c r="B1288" s="102" t="s">
        <v>680</v>
      </c>
      <c r="C1288" s="103">
        <v>416858.76</v>
      </c>
    </row>
    <row r="1289" spans="1:3">
      <c r="A1289" s="112">
        <v>75381</v>
      </c>
      <c r="B1289" s="102" t="s">
        <v>681</v>
      </c>
      <c r="C1289" s="103">
        <v>9628</v>
      </c>
    </row>
    <row r="1290" spans="1:3">
      <c r="A1290" s="112">
        <v>75384</v>
      </c>
      <c r="B1290" s="102" t="s">
        <v>682</v>
      </c>
      <c r="C1290" s="103">
        <v>1498.99</v>
      </c>
    </row>
    <row r="1291" spans="1:3">
      <c r="A1291" s="112">
        <v>75385</v>
      </c>
      <c r="B1291" s="102" t="s">
        <v>683</v>
      </c>
      <c r="C1291" s="103">
        <v>1639</v>
      </c>
    </row>
    <row r="1292" spans="1:3">
      <c r="A1292" s="112">
        <v>75386</v>
      </c>
      <c r="B1292" s="102" t="s">
        <v>681</v>
      </c>
      <c r="C1292" s="103">
        <v>9628</v>
      </c>
    </row>
    <row r="1293" spans="1:3">
      <c r="A1293" s="112">
        <v>75388</v>
      </c>
      <c r="B1293" s="102" t="s">
        <v>683</v>
      </c>
      <c r="C1293" s="103">
        <v>1639</v>
      </c>
    </row>
    <row r="1294" spans="1:3">
      <c r="A1294" s="112">
        <v>75497</v>
      </c>
      <c r="B1294" s="104" t="s">
        <v>684</v>
      </c>
      <c r="C1294" s="103">
        <v>5700.33</v>
      </c>
    </row>
    <row r="1295" spans="1:3">
      <c r="A1295" s="112">
        <v>75498</v>
      </c>
      <c r="B1295" s="102" t="s">
        <v>476</v>
      </c>
      <c r="C1295" s="103">
        <v>1415.2</v>
      </c>
    </row>
    <row r="1296" spans="1:3">
      <c r="A1296" s="112">
        <v>75499</v>
      </c>
      <c r="B1296" s="102" t="s">
        <v>476</v>
      </c>
      <c r="C1296" s="103">
        <v>1415.2</v>
      </c>
    </row>
    <row r="1297" spans="1:3">
      <c r="A1297" s="112">
        <v>75500</v>
      </c>
      <c r="B1297" s="102" t="s">
        <v>685</v>
      </c>
      <c r="C1297" s="103">
        <v>1415.2</v>
      </c>
    </row>
    <row r="1298" spans="1:3">
      <c r="A1298" s="112">
        <v>75501</v>
      </c>
      <c r="B1298" s="104" t="s">
        <v>14306</v>
      </c>
      <c r="C1298" s="103">
        <v>1415.2</v>
      </c>
    </row>
    <row r="1299" spans="1:3">
      <c r="A1299" s="112">
        <v>75502</v>
      </c>
      <c r="B1299" s="104" t="s">
        <v>14306</v>
      </c>
      <c r="C1299" s="103">
        <v>1415.2</v>
      </c>
    </row>
    <row r="1300" spans="1:3">
      <c r="A1300" s="112">
        <v>75503</v>
      </c>
      <c r="B1300" s="104" t="s">
        <v>14306</v>
      </c>
      <c r="C1300" s="103">
        <v>1415.2</v>
      </c>
    </row>
    <row r="1301" spans="1:3">
      <c r="A1301" s="112">
        <v>75504</v>
      </c>
      <c r="B1301" s="104" t="s">
        <v>14306</v>
      </c>
      <c r="C1301" s="103">
        <v>1415.2</v>
      </c>
    </row>
    <row r="1302" spans="1:3">
      <c r="A1302" s="112">
        <v>75505</v>
      </c>
      <c r="B1302" s="104" t="s">
        <v>14306</v>
      </c>
      <c r="C1302" s="103">
        <v>1415.2</v>
      </c>
    </row>
    <row r="1303" spans="1:3">
      <c r="A1303" s="112">
        <v>75506</v>
      </c>
      <c r="B1303" s="102" t="s">
        <v>686</v>
      </c>
      <c r="C1303" s="103">
        <v>9421.52</v>
      </c>
    </row>
    <row r="1304" spans="1:3">
      <c r="A1304" s="112">
        <v>75507</v>
      </c>
      <c r="B1304" s="102" t="s">
        <v>686</v>
      </c>
      <c r="C1304" s="103">
        <v>9421.52</v>
      </c>
    </row>
    <row r="1305" spans="1:3">
      <c r="A1305" s="112">
        <v>75508</v>
      </c>
      <c r="B1305" s="102" t="s">
        <v>686</v>
      </c>
      <c r="C1305" s="103">
        <v>9421.42</v>
      </c>
    </row>
    <row r="1306" spans="1:3">
      <c r="A1306" s="112">
        <v>75509</v>
      </c>
      <c r="B1306" s="102" t="s">
        <v>686</v>
      </c>
      <c r="C1306" s="103">
        <v>9421.52</v>
      </c>
    </row>
    <row r="1307" spans="1:3">
      <c r="A1307" s="112">
        <v>75510</v>
      </c>
      <c r="B1307" s="102" t="s">
        <v>686</v>
      </c>
      <c r="C1307" s="103">
        <v>9421.52</v>
      </c>
    </row>
    <row r="1308" spans="1:3">
      <c r="A1308" s="112">
        <v>75511</v>
      </c>
      <c r="B1308" s="102" t="s">
        <v>686</v>
      </c>
      <c r="C1308" s="103">
        <v>9421.52</v>
      </c>
    </row>
    <row r="1309" spans="1:3">
      <c r="A1309" s="112">
        <v>75512</v>
      </c>
      <c r="B1309" s="102" t="s">
        <v>686</v>
      </c>
      <c r="C1309" s="103">
        <v>9421.52</v>
      </c>
    </row>
    <row r="1310" spans="1:3">
      <c r="A1310" s="112">
        <v>75513</v>
      </c>
      <c r="B1310" s="102" t="s">
        <v>686</v>
      </c>
      <c r="C1310" s="103">
        <v>9421.52</v>
      </c>
    </row>
    <row r="1311" spans="1:3">
      <c r="A1311" s="112">
        <v>75514</v>
      </c>
      <c r="B1311" s="102" t="s">
        <v>687</v>
      </c>
      <c r="C1311" s="103">
        <v>6539.48</v>
      </c>
    </row>
    <row r="1312" spans="1:3">
      <c r="A1312" s="112">
        <v>75515</v>
      </c>
      <c r="B1312" s="102" t="s">
        <v>687</v>
      </c>
      <c r="C1312" s="103">
        <v>6539.48</v>
      </c>
    </row>
    <row r="1313" spans="1:3">
      <c r="A1313" s="112">
        <v>75516</v>
      </c>
      <c r="B1313" s="102" t="s">
        <v>688</v>
      </c>
      <c r="C1313" s="103">
        <v>1537.74</v>
      </c>
    </row>
    <row r="1314" spans="1:3">
      <c r="A1314" s="112">
        <v>75517</v>
      </c>
      <c r="B1314" s="102" t="s">
        <v>688</v>
      </c>
      <c r="C1314" s="103">
        <v>1538.16</v>
      </c>
    </row>
    <row r="1315" spans="1:3">
      <c r="A1315" s="112">
        <v>75529</v>
      </c>
      <c r="B1315" s="102" t="s">
        <v>689</v>
      </c>
      <c r="C1315" s="103">
        <v>5999</v>
      </c>
    </row>
    <row r="1316" spans="1:3">
      <c r="A1316" s="112">
        <v>75530</v>
      </c>
      <c r="B1316" s="104" t="s">
        <v>690</v>
      </c>
      <c r="C1316" s="103">
        <v>2500</v>
      </c>
    </row>
    <row r="1317" spans="1:3">
      <c r="A1317" s="112">
        <v>75537</v>
      </c>
      <c r="B1317" s="102" t="s">
        <v>691</v>
      </c>
      <c r="C1317" s="103">
        <v>22000</v>
      </c>
    </row>
    <row r="1318" spans="1:3">
      <c r="A1318" s="112">
        <v>75541</v>
      </c>
      <c r="B1318" s="102" t="s">
        <v>692</v>
      </c>
      <c r="C1318" s="103">
        <v>320000</v>
      </c>
    </row>
    <row r="1319" spans="1:3">
      <c r="A1319" s="112">
        <v>75542</v>
      </c>
      <c r="B1319" s="102" t="s">
        <v>693</v>
      </c>
      <c r="C1319" s="103">
        <v>314500</v>
      </c>
    </row>
    <row r="1320" spans="1:3">
      <c r="A1320" s="112">
        <v>75547</v>
      </c>
      <c r="B1320" s="102" t="s">
        <v>694</v>
      </c>
      <c r="C1320" s="103">
        <v>2249</v>
      </c>
    </row>
    <row r="1321" spans="1:3">
      <c r="A1321" s="112">
        <v>75547</v>
      </c>
      <c r="B1321" s="102" t="s">
        <v>694</v>
      </c>
      <c r="C1321" s="103">
        <v>1500</v>
      </c>
    </row>
    <row r="1322" spans="1:3">
      <c r="A1322" s="112">
        <v>75551</v>
      </c>
      <c r="B1322" s="104" t="s">
        <v>14307</v>
      </c>
      <c r="C1322" s="103">
        <v>1836.95</v>
      </c>
    </row>
    <row r="1323" spans="1:3">
      <c r="A1323" s="112">
        <v>75552</v>
      </c>
      <c r="B1323" s="102" t="s">
        <v>695</v>
      </c>
      <c r="C1323" s="103">
        <v>3262.85</v>
      </c>
    </row>
    <row r="1324" spans="1:3">
      <c r="A1324" s="112">
        <v>75553</v>
      </c>
      <c r="B1324" s="102" t="s">
        <v>696</v>
      </c>
      <c r="C1324" s="103">
        <v>2289</v>
      </c>
    </row>
    <row r="1325" spans="1:3">
      <c r="A1325" s="112">
        <v>75554</v>
      </c>
      <c r="B1325" s="102" t="s">
        <v>697</v>
      </c>
      <c r="C1325" s="103">
        <v>1525.4</v>
      </c>
    </row>
    <row r="1326" spans="1:3">
      <c r="A1326" s="112">
        <v>75556</v>
      </c>
      <c r="B1326" s="102" t="s">
        <v>698</v>
      </c>
      <c r="C1326" s="103">
        <v>13972.01</v>
      </c>
    </row>
    <row r="1327" spans="1:3">
      <c r="A1327" s="112">
        <v>75557</v>
      </c>
      <c r="B1327" s="102" t="s">
        <v>699</v>
      </c>
      <c r="C1327" s="103">
        <v>1836.95</v>
      </c>
    </row>
    <row r="1328" spans="1:3">
      <c r="A1328" s="112">
        <v>75558</v>
      </c>
      <c r="B1328" s="102" t="s">
        <v>701</v>
      </c>
      <c r="C1328" s="103">
        <v>311063.45</v>
      </c>
    </row>
    <row r="1329" spans="1:3">
      <c r="A1329" s="112">
        <v>75558</v>
      </c>
      <c r="B1329" s="102" t="s">
        <v>700</v>
      </c>
      <c r="C1329" s="103">
        <v>11063.45</v>
      </c>
    </row>
    <row r="1330" spans="1:3">
      <c r="A1330" s="112">
        <v>75558</v>
      </c>
      <c r="B1330" s="102" t="s">
        <v>700</v>
      </c>
      <c r="C1330" s="103">
        <v>300000</v>
      </c>
    </row>
    <row r="1331" spans="1:3">
      <c r="A1331" s="112">
        <v>75559</v>
      </c>
      <c r="B1331" s="102" t="s">
        <v>702</v>
      </c>
      <c r="C1331" s="103">
        <v>26922.28</v>
      </c>
    </row>
    <row r="1332" spans="1:3">
      <c r="A1332" s="112">
        <v>75560</v>
      </c>
      <c r="B1332" s="102" t="s">
        <v>703</v>
      </c>
      <c r="C1332" s="103">
        <v>17549.099999999999</v>
      </c>
    </row>
    <row r="1333" spans="1:3">
      <c r="A1333" s="112">
        <v>75562</v>
      </c>
      <c r="B1333" s="102" t="s">
        <v>704</v>
      </c>
      <c r="C1333" s="103">
        <v>17458</v>
      </c>
    </row>
    <row r="1334" spans="1:3">
      <c r="A1334" s="112">
        <v>75563</v>
      </c>
      <c r="B1334" s="102" t="s">
        <v>705</v>
      </c>
      <c r="C1334" s="103">
        <v>4097.7</v>
      </c>
    </row>
    <row r="1335" spans="1:3">
      <c r="A1335" s="112">
        <v>75564</v>
      </c>
      <c r="B1335" s="102" t="s">
        <v>705</v>
      </c>
      <c r="C1335" s="103">
        <v>4097.7</v>
      </c>
    </row>
    <row r="1336" spans="1:3">
      <c r="A1336" s="112">
        <v>75565</v>
      </c>
      <c r="B1336" s="102" t="s">
        <v>705</v>
      </c>
      <c r="C1336" s="103">
        <v>4097.7</v>
      </c>
    </row>
    <row r="1337" spans="1:3">
      <c r="A1337" s="112">
        <v>75566</v>
      </c>
      <c r="B1337" s="102" t="s">
        <v>706</v>
      </c>
      <c r="C1337" s="103">
        <v>2792.93</v>
      </c>
    </row>
    <row r="1338" spans="1:3">
      <c r="A1338" s="112">
        <v>75567</v>
      </c>
      <c r="B1338" s="102" t="s">
        <v>707</v>
      </c>
      <c r="C1338" s="103">
        <v>10324</v>
      </c>
    </row>
    <row r="1339" spans="1:3">
      <c r="A1339" s="112">
        <v>75568</v>
      </c>
      <c r="B1339" s="102" t="s">
        <v>708</v>
      </c>
      <c r="C1339" s="103">
        <v>35339.4</v>
      </c>
    </row>
    <row r="1340" spans="1:3">
      <c r="A1340" s="112">
        <v>75569</v>
      </c>
      <c r="B1340" s="102" t="s">
        <v>708</v>
      </c>
      <c r="C1340" s="103">
        <v>35339.4</v>
      </c>
    </row>
    <row r="1341" spans="1:3">
      <c r="A1341" s="112">
        <v>75570</v>
      </c>
      <c r="B1341" s="102" t="s">
        <v>708</v>
      </c>
      <c r="C1341" s="103">
        <v>35339.4</v>
      </c>
    </row>
    <row r="1342" spans="1:3">
      <c r="A1342" s="112">
        <v>75571</v>
      </c>
      <c r="B1342" s="102" t="s">
        <v>708</v>
      </c>
      <c r="C1342" s="103">
        <v>35339.4</v>
      </c>
    </row>
    <row r="1343" spans="1:3">
      <c r="A1343" s="112">
        <v>75572</v>
      </c>
      <c r="B1343" s="102" t="s">
        <v>708</v>
      </c>
      <c r="C1343" s="103">
        <v>35339.4</v>
      </c>
    </row>
    <row r="1344" spans="1:3">
      <c r="A1344" s="112">
        <v>75573</v>
      </c>
      <c r="B1344" s="102" t="s">
        <v>710</v>
      </c>
      <c r="C1344" s="103">
        <v>3953.5</v>
      </c>
    </row>
    <row r="1345" spans="1:3">
      <c r="A1345" s="112">
        <v>75573</v>
      </c>
      <c r="B1345" s="102" t="s">
        <v>709</v>
      </c>
      <c r="C1345" s="103">
        <v>30000</v>
      </c>
    </row>
    <row r="1346" spans="1:3">
      <c r="A1346" s="112">
        <v>75573</v>
      </c>
      <c r="B1346" s="102" t="s">
        <v>710</v>
      </c>
      <c r="C1346" s="103">
        <v>3578.3</v>
      </c>
    </row>
    <row r="1347" spans="1:3">
      <c r="A1347" s="112">
        <v>75574</v>
      </c>
      <c r="B1347" s="102" t="s">
        <v>709</v>
      </c>
      <c r="C1347" s="103">
        <v>30000</v>
      </c>
    </row>
    <row r="1348" spans="1:3">
      <c r="A1348" s="112">
        <v>75574</v>
      </c>
      <c r="B1348" s="102" t="s">
        <v>710</v>
      </c>
      <c r="C1348" s="103">
        <v>3578.3</v>
      </c>
    </row>
    <row r="1349" spans="1:3">
      <c r="A1349" s="112">
        <v>75574</v>
      </c>
      <c r="B1349" s="102" t="s">
        <v>710</v>
      </c>
      <c r="C1349" s="103">
        <v>3953.5</v>
      </c>
    </row>
    <row r="1350" spans="1:3">
      <c r="A1350" s="112">
        <v>75576</v>
      </c>
      <c r="B1350" s="102" t="s">
        <v>709</v>
      </c>
      <c r="C1350" s="103">
        <v>30000</v>
      </c>
    </row>
    <row r="1351" spans="1:3">
      <c r="A1351" s="112">
        <v>75576</v>
      </c>
      <c r="B1351" s="102" t="s">
        <v>710</v>
      </c>
      <c r="C1351" s="103">
        <v>3578.3</v>
      </c>
    </row>
    <row r="1352" spans="1:3">
      <c r="A1352" s="112">
        <v>75576</v>
      </c>
      <c r="B1352" s="102" t="s">
        <v>710</v>
      </c>
      <c r="C1352" s="103">
        <v>3953.5</v>
      </c>
    </row>
    <row r="1353" spans="1:3">
      <c r="A1353" s="112">
        <v>75577</v>
      </c>
      <c r="B1353" s="104" t="s">
        <v>711</v>
      </c>
      <c r="C1353" s="103">
        <v>36238.400000000001</v>
      </c>
    </row>
    <row r="1354" spans="1:3">
      <c r="A1354" s="112">
        <v>75578</v>
      </c>
      <c r="B1354" s="104" t="s">
        <v>711</v>
      </c>
      <c r="C1354" s="103">
        <v>36238.400000000001</v>
      </c>
    </row>
    <row r="1355" spans="1:3">
      <c r="A1355" s="112">
        <v>75579</v>
      </c>
      <c r="B1355" s="104" t="s">
        <v>711</v>
      </c>
      <c r="C1355" s="103">
        <v>36238.400000000001</v>
      </c>
    </row>
    <row r="1356" spans="1:3">
      <c r="A1356" s="112">
        <v>75580</v>
      </c>
      <c r="B1356" s="102" t="s">
        <v>713</v>
      </c>
      <c r="C1356" s="103">
        <v>30000</v>
      </c>
    </row>
    <row r="1357" spans="1:3">
      <c r="A1357" s="112">
        <v>75580</v>
      </c>
      <c r="B1357" s="102" t="s">
        <v>712</v>
      </c>
      <c r="C1357" s="103">
        <v>3578.3</v>
      </c>
    </row>
    <row r="1358" spans="1:3">
      <c r="A1358" s="112">
        <v>75580</v>
      </c>
      <c r="B1358" s="102" t="s">
        <v>712</v>
      </c>
      <c r="C1358" s="103">
        <v>3953.5</v>
      </c>
    </row>
    <row r="1359" spans="1:3">
      <c r="A1359" s="112">
        <v>75581</v>
      </c>
      <c r="B1359" s="102" t="s">
        <v>714</v>
      </c>
      <c r="C1359" s="103">
        <v>1098.99</v>
      </c>
    </row>
    <row r="1360" spans="1:3">
      <c r="A1360" s="112">
        <v>75582</v>
      </c>
      <c r="B1360" s="102" t="s">
        <v>714</v>
      </c>
      <c r="C1360" s="103">
        <v>1098.99</v>
      </c>
    </row>
    <row r="1361" spans="1:3">
      <c r="A1361" s="112">
        <v>75583</v>
      </c>
      <c r="B1361" s="102" t="s">
        <v>715</v>
      </c>
      <c r="C1361" s="103">
        <v>16738.8</v>
      </c>
    </row>
    <row r="1362" spans="1:3">
      <c r="A1362" s="112">
        <v>75584</v>
      </c>
      <c r="B1362" s="102" t="s">
        <v>715</v>
      </c>
      <c r="C1362" s="103">
        <v>16738.8</v>
      </c>
    </row>
    <row r="1363" spans="1:3">
      <c r="A1363" s="112">
        <v>75585</v>
      </c>
      <c r="B1363" s="102" t="s">
        <v>715</v>
      </c>
      <c r="C1363" s="103">
        <v>16738.8</v>
      </c>
    </row>
    <row r="1364" spans="1:3">
      <c r="A1364" s="112">
        <v>75586</v>
      </c>
      <c r="B1364" s="102" t="s">
        <v>715</v>
      </c>
      <c r="C1364" s="103">
        <v>16738.8</v>
      </c>
    </row>
    <row r="1365" spans="1:3">
      <c r="A1365" s="112">
        <v>75596</v>
      </c>
      <c r="B1365" s="102" t="s">
        <v>716</v>
      </c>
      <c r="C1365" s="103">
        <v>2500</v>
      </c>
    </row>
    <row r="1366" spans="1:3">
      <c r="A1366" s="112">
        <v>75596</v>
      </c>
      <c r="B1366" s="102" t="s">
        <v>716</v>
      </c>
      <c r="C1366" s="103">
        <v>4990</v>
      </c>
    </row>
    <row r="1367" spans="1:3">
      <c r="A1367" s="112">
        <v>75597</v>
      </c>
      <c r="B1367" s="102" t="s">
        <v>716</v>
      </c>
      <c r="C1367" s="103">
        <v>4990</v>
      </c>
    </row>
    <row r="1368" spans="1:3">
      <c r="A1368" s="112">
        <v>75597</v>
      </c>
      <c r="B1368" s="102" t="s">
        <v>716</v>
      </c>
      <c r="C1368" s="103">
        <v>2500</v>
      </c>
    </row>
    <row r="1369" spans="1:3">
      <c r="A1369" s="112">
        <v>75598</v>
      </c>
      <c r="B1369" s="102" t="s">
        <v>716</v>
      </c>
      <c r="C1369" s="103">
        <v>4990</v>
      </c>
    </row>
    <row r="1370" spans="1:3">
      <c r="A1370" s="112">
        <v>75598</v>
      </c>
      <c r="B1370" s="102" t="s">
        <v>716</v>
      </c>
      <c r="C1370" s="103">
        <v>2500</v>
      </c>
    </row>
    <row r="1371" spans="1:3">
      <c r="A1371" s="112">
        <v>75599</v>
      </c>
      <c r="B1371" s="102" t="s">
        <v>716</v>
      </c>
      <c r="C1371" s="103">
        <v>4990</v>
      </c>
    </row>
    <row r="1372" spans="1:3">
      <c r="A1372" s="112">
        <v>75599</v>
      </c>
      <c r="B1372" s="102" t="s">
        <v>716</v>
      </c>
      <c r="C1372" s="103">
        <v>2500</v>
      </c>
    </row>
    <row r="1373" spans="1:3">
      <c r="A1373" s="112">
        <v>75600</v>
      </c>
      <c r="B1373" s="102" t="s">
        <v>717</v>
      </c>
      <c r="C1373" s="103">
        <v>12000</v>
      </c>
    </row>
    <row r="1374" spans="1:3">
      <c r="A1374" s="112">
        <v>75600</v>
      </c>
      <c r="B1374" s="102" t="s">
        <v>718</v>
      </c>
      <c r="C1374" s="103">
        <v>2765</v>
      </c>
    </row>
    <row r="1375" spans="1:3">
      <c r="A1375" s="112">
        <v>75601</v>
      </c>
      <c r="B1375" s="102" t="s">
        <v>718</v>
      </c>
      <c r="C1375" s="103">
        <v>2765</v>
      </c>
    </row>
    <row r="1376" spans="1:3">
      <c r="A1376" s="112">
        <v>75601</v>
      </c>
      <c r="B1376" s="102" t="s">
        <v>717</v>
      </c>
      <c r="C1376" s="103">
        <v>12000</v>
      </c>
    </row>
    <row r="1377" spans="1:3">
      <c r="A1377" s="112">
        <v>75602</v>
      </c>
      <c r="B1377" s="102" t="s">
        <v>719</v>
      </c>
      <c r="C1377" s="103">
        <v>3000</v>
      </c>
    </row>
    <row r="1378" spans="1:3">
      <c r="A1378" s="112">
        <v>75602</v>
      </c>
      <c r="B1378" s="102" t="s">
        <v>719</v>
      </c>
      <c r="C1378" s="103">
        <v>3589</v>
      </c>
    </row>
    <row r="1379" spans="1:3">
      <c r="A1379" s="112">
        <v>75603</v>
      </c>
      <c r="B1379" s="102" t="s">
        <v>719</v>
      </c>
      <c r="C1379" s="103">
        <v>3589</v>
      </c>
    </row>
    <row r="1380" spans="1:3">
      <c r="A1380" s="112">
        <v>75603</v>
      </c>
      <c r="B1380" s="102" t="s">
        <v>719</v>
      </c>
      <c r="C1380" s="103">
        <v>3000</v>
      </c>
    </row>
    <row r="1381" spans="1:3">
      <c r="A1381" s="112">
        <v>75604</v>
      </c>
      <c r="B1381" s="102" t="s">
        <v>719</v>
      </c>
      <c r="C1381" s="103">
        <v>3589</v>
      </c>
    </row>
    <row r="1382" spans="1:3">
      <c r="A1382" s="112">
        <v>75604</v>
      </c>
      <c r="B1382" s="102" t="s">
        <v>719</v>
      </c>
      <c r="C1382" s="103">
        <v>3000</v>
      </c>
    </row>
    <row r="1383" spans="1:3">
      <c r="A1383" s="112">
        <v>75605</v>
      </c>
      <c r="B1383" s="102" t="s">
        <v>719</v>
      </c>
      <c r="C1383" s="103">
        <v>3589</v>
      </c>
    </row>
    <row r="1384" spans="1:3">
      <c r="A1384" s="112">
        <v>75605</v>
      </c>
      <c r="B1384" s="102" t="s">
        <v>719</v>
      </c>
      <c r="C1384" s="103">
        <v>3000</v>
      </c>
    </row>
    <row r="1385" spans="1:3">
      <c r="A1385" s="112">
        <v>75606</v>
      </c>
      <c r="B1385" s="102" t="s">
        <v>719</v>
      </c>
      <c r="C1385" s="103">
        <v>3589</v>
      </c>
    </row>
    <row r="1386" spans="1:3">
      <c r="A1386" s="112">
        <v>75606</v>
      </c>
      <c r="B1386" s="102" t="s">
        <v>719</v>
      </c>
      <c r="C1386" s="103">
        <v>3000</v>
      </c>
    </row>
    <row r="1387" spans="1:3">
      <c r="A1387" s="112">
        <v>75607</v>
      </c>
      <c r="B1387" s="102" t="s">
        <v>719</v>
      </c>
      <c r="C1387" s="103">
        <v>3000</v>
      </c>
    </row>
    <row r="1388" spans="1:3">
      <c r="A1388" s="112">
        <v>75607</v>
      </c>
      <c r="B1388" s="102" t="s">
        <v>719</v>
      </c>
      <c r="C1388" s="103">
        <v>3589</v>
      </c>
    </row>
    <row r="1389" spans="1:3">
      <c r="A1389" s="112">
        <v>75608</v>
      </c>
      <c r="B1389" s="102" t="s">
        <v>719</v>
      </c>
      <c r="C1389" s="103">
        <v>3589</v>
      </c>
    </row>
    <row r="1390" spans="1:3">
      <c r="A1390" s="112">
        <v>75608</v>
      </c>
      <c r="B1390" s="102" t="s">
        <v>719</v>
      </c>
      <c r="C1390" s="103">
        <v>3000</v>
      </c>
    </row>
    <row r="1391" spans="1:3">
      <c r="A1391" s="112">
        <v>75609</v>
      </c>
      <c r="B1391" s="102" t="s">
        <v>720</v>
      </c>
      <c r="C1391" s="103">
        <v>2300</v>
      </c>
    </row>
    <row r="1392" spans="1:3">
      <c r="A1392" s="112">
        <v>75610</v>
      </c>
      <c r="B1392" s="102" t="s">
        <v>721</v>
      </c>
      <c r="C1392" s="103">
        <v>2300</v>
      </c>
    </row>
    <row r="1393" spans="1:3">
      <c r="A1393" s="112">
        <v>75611</v>
      </c>
      <c r="B1393" s="102" t="s">
        <v>722</v>
      </c>
      <c r="C1393" s="103">
        <v>2300</v>
      </c>
    </row>
    <row r="1394" spans="1:3">
      <c r="A1394" s="112">
        <v>75612</v>
      </c>
      <c r="B1394" s="102" t="s">
        <v>723</v>
      </c>
      <c r="C1394" s="103">
        <v>2300</v>
      </c>
    </row>
    <row r="1395" spans="1:3">
      <c r="A1395" s="112">
        <v>75615</v>
      </c>
      <c r="B1395" s="102" t="s">
        <v>724</v>
      </c>
      <c r="C1395" s="103">
        <v>1650</v>
      </c>
    </row>
    <row r="1396" spans="1:3">
      <c r="A1396" s="112">
        <v>75616</v>
      </c>
      <c r="B1396" s="102" t="s">
        <v>724</v>
      </c>
      <c r="C1396" s="103">
        <v>1650</v>
      </c>
    </row>
    <row r="1397" spans="1:3">
      <c r="A1397" s="112">
        <v>75617</v>
      </c>
      <c r="B1397" s="102" t="s">
        <v>724</v>
      </c>
      <c r="C1397" s="103">
        <v>1650</v>
      </c>
    </row>
    <row r="1398" spans="1:3">
      <c r="A1398" s="112">
        <v>75618</v>
      </c>
      <c r="B1398" s="102" t="s">
        <v>724</v>
      </c>
      <c r="C1398" s="103">
        <v>1650</v>
      </c>
    </row>
    <row r="1399" spans="1:3">
      <c r="A1399" s="112">
        <v>75627</v>
      </c>
      <c r="B1399" s="102" t="s">
        <v>725</v>
      </c>
      <c r="C1399" s="103">
        <v>13044</v>
      </c>
    </row>
    <row r="1400" spans="1:3">
      <c r="A1400" s="112">
        <v>75633</v>
      </c>
      <c r="B1400" s="102" t="s">
        <v>726</v>
      </c>
      <c r="C1400" s="103">
        <v>2888.6</v>
      </c>
    </row>
    <row r="1401" spans="1:3">
      <c r="A1401" s="112">
        <v>75634</v>
      </c>
      <c r="B1401" s="102" t="s">
        <v>727</v>
      </c>
      <c r="C1401" s="103">
        <v>4279.37</v>
      </c>
    </row>
    <row r="1402" spans="1:3">
      <c r="A1402" s="112">
        <v>75635</v>
      </c>
      <c r="B1402" s="102" t="s">
        <v>727</v>
      </c>
      <c r="C1402" s="103">
        <v>4082.24</v>
      </c>
    </row>
    <row r="1403" spans="1:3">
      <c r="A1403" s="112">
        <v>75636</v>
      </c>
      <c r="B1403" s="102" t="s">
        <v>728</v>
      </c>
      <c r="C1403" s="103">
        <v>2708.79</v>
      </c>
    </row>
    <row r="1404" spans="1:3">
      <c r="A1404" s="112">
        <v>75637</v>
      </c>
      <c r="B1404" s="102" t="s">
        <v>729</v>
      </c>
      <c r="C1404" s="103">
        <v>9950</v>
      </c>
    </row>
    <row r="1405" spans="1:3">
      <c r="A1405" s="112">
        <v>75638</v>
      </c>
      <c r="B1405" s="102" t="s">
        <v>730</v>
      </c>
      <c r="C1405" s="103">
        <v>9104.65</v>
      </c>
    </row>
    <row r="1406" spans="1:3">
      <c r="A1406" s="112">
        <v>75639</v>
      </c>
      <c r="B1406" s="102" t="s">
        <v>732</v>
      </c>
      <c r="C1406" s="103">
        <v>46400</v>
      </c>
    </row>
    <row r="1407" spans="1:3">
      <c r="A1407" s="112">
        <v>75639</v>
      </c>
      <c r="B1407" s="102" t="s">
        <v>731</v>
      </c>
      <c r="C1407" s="103">
        <v>46400</v>
      </c>
    </row>
    <row r="1408" spans="1:3">
      <c r="A1408" s="112">
        <v>75640</v>
      </c>
      <c r="B1408" s="102" t="s">
        <v>733</v>
      </c>
      <c r="C1408" s="103">
        <v>4245.6000000000004</v>
      </c>
    </row>
    <row r="1409" spans="1:3">
      <c r="A1409" s="112">
        <v>75641</v>
      </c>
      <c r="B1409" s="102" t="s">
        <v>734</v>
      </c>
      <c r="C1409" s="103">
        <v>1898.34</v>
      </c>
    </row>
    <row r="1410" spans="1:3">
      <c r="A1410" s="112">
        <v>75657</v>
      </c>
      <c r="B1410" s="102" t="s">
        <v>736</v>
      </c>
      <c r="C1410" s="103">
        <v>1209.3</v>
      </c>
    </row>
    <row r="1411" spans="1:3">
      <c r="A1411" s="112">
        <v>75657</v>
      </c>
      <c r="B1411" s="102" t="s">
        <v>735</v>
      </c>
      <c r="C1411" s="103">
        <v>1209</v>
      </c>
    </row>
    <row r="1412" spans="1:3">
      <c r="A1412" s="112">
        <v>75658</v>
      </c>
      <c r="B1412" s="102" t="s">
        <v>736</v>
      </c>
      <c r="C1412" s="103">
        <v>1209.3</v>
      </c>
    </row>
    <row r="1413" spans="1:3">
      <c r="A1413" s="112">
        <v>75658</v>
      </c>
      <c r="B1413" s="102" t="s">
        <v>735</v>
      </c>
      <c r="C1413" s="103">
        <v>1209.3</v>
      </c>
    </row>
    <row r="1414" spans="1:3">
      <c r="A1414" s="112">
        <v>75659</v>
      </c>
      <c r="B1414" s="102" t="s">
        <v>736</v>
      </c>
      <c r="C1414" s="103">
        <v>1209.3</v>
      </c>
    </row>
    <row r="1415" spans="1:3">
      <c r="A1415" s="112">
        <v>75659</v>
      </c>
      <c r="B1415" s="102" t="s">
        <v>735</v>
      </c>
      <c r="C1415" s="103">
        <v>1209.3</v>
      </c>
    </row>
    <row r="1416" spans="1:3">
      <c r="A1416" s="112">
        <v>75660</v>
      </c>
      <c r="B1416" s="102" t="s">
        <v>735</v>
      </c>
      <c r="C1416" s="103">
        <v>1209.3</v>
      </c>
    </row>
    <row r="1417" spans="1:3">
      <c r="A1417" s="112">
        <v>75660</v>
      </c>
      <c r="B1417" s="102" t="s">
        <v>736</v>
      </c>
      <c r="C1417" s="103">
        <v>1209.3</v>
      </c>
    </row>
    <row r="1418" spans="1:3">
      <c r="A1418" s="112">
        <v>75661</v>
      </c>
      <c r="B1418" s="102" t="s">
        <v>735</v>
      </c>
      <c r="C1418" s="103">
        <v>1209.3</v>
      </c>
    </row>
    <row r="1419" spans="1:3">
      <c r="A1419" s="112">
        <v>75661</v>
      </c>
      <c r="B1419" s="102" t="s">
        <v>736</v>
      </c>
      <c r="C1419" s="103">
        <v>1209.3</v>
      </c>
    </row>
    <row r="1420" spans="1:3">
      <c r="A1420" s="112">
        <v>75662</v>
      </c>
      <c r="B1420" s="102" t="s">
        <v>736</v>
      </c>
      <c r="C1420" s="103">
        <v>1209.3599999999999</v>
      </c>
    </row>
    <row r="1421" spans="1:3">
      <c r="A1421" s="112">
        <v>75662</v>
      </c>
      <c r="B1421" s="102" t="s">
        <v>735</v>
      </c>
      <c r="C1421" s="103">
        <v>1209.3</v>
      </c>
    </row>
    <row r="1422" spans="1:3">
      <c r="A1422" s="112">
        <v>75663</v>
      </c>
      <c r="B1422" s="102" t="s">
        <v>735</v>
      </c>
      <c r="C1422" s="103">
        <v>1209.3</v>
      </c>
    </row>
    <row r="1423" spans="1:3">
      <c r="A1423" s="112">
        <v>75663</v>
      </c>
      <c r="B1423" s="102" t="s">
        <v>736</v>
      </c>
      <c r="C1423" s="103">
        <v>1209.3</v>
      </c>
    </row>
    <row r="1424" spans="1:3">
      <c r="A1424" s="112">
        <v>75664</v>
      </c>
      <c r="B1424" s="102" t="s">
        <v>735</v>
      </c>
      <c r="C1424" s="103">
        <v>1209.3</v>
      </c>
    </row>
    <row r="1425" spans="1:3">
      <c r="A1425" s="112">
        <v>75664</v>
      </c>
      <c r="B1425" s="102" t="s">
        <v>736</v>
      </c>
      <c r="C1425" s="103">
        <v>1209.3</v>
      </c>
    </row>
    <row r="1426" spans="1:3">
      <c r="A1426" s="112">
        <v>75665</v>
      </c>
      <c r="B1426" s="102" t="s">
        <v>735</v>
      </c>
      <c r="C1426" s="103">
        <v>1209.3</v>
      </c>
    </row>
    <row r="1427" spans="1:3">
      <c r="A1427" s="112">
        <v>75665</v>
      </c>
      <c r="B1427" s="102" t="s">
        <v>736</v>
      </c>
      <c r="C1427" s="103">
        <v>1209.3</v>
      </c>
    </row>
    <row r="1428" spans="1:3">
      <c r="A1428" s="112">
        <v>75666</v>
      </c>
      <c r="B1428" s="102" t="s">
        <v>735</v>
      </c>
      <c r="C1428" s="103">
        <v>1209.3</v>
      </c>
    </row>
    <row r="1429" spans="1:3">
      <c r="A1429" s="112">
        <v>75666</v>
      </c>
      <c r="B1429" s="102" t="s">
        <v>736</v>
      </c>
      <c r="C1429" s="103">
        <v>1209.3</v>
      </c>
    </row>
    <row r="1430" spans="1:3">
      <c r="A1430" s="112">
        <v>75702</v>
      </c>
      <c r="B1430" s="102" t="s">
        <v>737</v>
      </c>
      <c r="C1430" s="103">
        <v>3198.99</v>
      </c>
    </row>
    <row r="1431" spans="1:3">
      <c r="A1431" s="112">
        <v>75707</v>
      </c>
      <c r="B1431" s="102" t="s">
        <v>739</v>
      </c>
      <c r="C1431" s="103">
        <v>2063.9899999999998</v>
      </c>
    </row>
    <row r="1432" spans="1:3">
      <c r="A1432" s="112">
        <v>75723</v>
      </c>
      <c r="B1432" s="102" t="s">
        <v>740</v>
      </c>
      <c r="C1432" s="103">
        <v>3599</v>
      </c>
    </row>
    <row r="1433" spans="1:3">
      <c r="A1433" s="112">
        <v>75724</v>
      </c>
      <c r="B1433" s="102" t="s">
        <v>741</v>
      </c>
      <c r="C1433" s="103">
        <v>3599</v>
      </c>
    </row>
    <row r="1434" spans="1:3">
      <c r="A1434" s="112">
        <v>75725</v>
      </c>
      <c r="B1434" s="102" t="s">
        <v>741</v>
      </c>
      <c r="C1434" s="103">
        <v>3599</v>
      </c>
    </row>
    <row r="1435" spans="1:3">
      <c r="A1435" s="112">
        <v>75738</v>
      </c>
      <c r="B1435" s="102" t="s">
        <v>739</v>
      </c>
      <c r="C1435" s="103">
        <v>2063.9899999999998</v>
      </c>
    </row>
    <row r="1436" spans="1:3">
      <c r="A1436" s="112">
        <v>75739</v>
      </c>
      <c r="B1436" s="102" t="s">
        <v>742</v>
      </c>
      <c r="C1436" s="103">
        <v>2109.9899999999998</v>
      </c>
    </row>
    <row r="1437" spans="1:3">
      <c r="A1437" s="112">
        <v>75740</v>
      </c>
      <c r="B1437" s="102" t="s">
        <v>743</v>
      </c>
      <c r="C1437" s="103">
        <v>4899.99</v>
      </c>
    </row>
    <row r="1438" spans="1:3">
      <c r="A1438" s="112">
        <v>75741</v>
      </c>
      <c r="B1438" s="102" t="s">
        <v>744</v>
      </c>
      <c r="C1438" s="103">
        <v>4698.99</v>
      </c>
    </row>
    <row r="1439" spans="1:3">
      <c r="A1439" s="112">
        <v>75743</v>
      </c>
      <c r="B1439" s="102" t="s">
        <v>745</v>
      </c>
      <c r="C1439" s="103">
        <v>48968.24</v>
      </c>
    </row>
    <row r="1440" spans="1:3">
      <c r="A1440" s="112">
        <v>75744</v>
      </c>
      <c r="B1440" s="102" t="s">
        <v>746</v>
      </c>
      <c r="C1440" s="103">
        <v>2300</v>
      </c>
    </row>
    <row r="1441" spans="1:3">
      <c r="A1441" s="112">
        <v>75746</v>
      </c>
      <c r="B1441" s="102" t="s">
        <v>747</v>
      </c>
      <c r="C1441" s="103">
        <v>3280</v>
      </c>
    </row>
    <row r="1442" spans="1:3">
      <c r="A1442" s="112">
        <v>75747</v>
      </c>
      <c r="B1442" s="102" t="s">
        <v>747</v>
      </c>
      <c r="C1442" s="103">
        <v>3280</v>
      </c>
    </row>
    <row r="1443" spans="1:3">
      <c r="A1443" s="112">
        <v>75749</v>
      </c>
      <c r="B1443" s="102" t="s">
        <v>748</v>
      </c>
      <c r="C1443" s="103">
        <v>17184.310000000001</v>
      </c>
    </row>
    <row r="1444" spans="1:3">
      <c r="A1444" s="112">
        <v>75750</v>
      </c>
      <c r="B1444" s="102" t="s">
        <v>748</v>
      </c>
      <c r="C1444" s="103">
        <v>17184.310000000001</v>
      </c>
    </row>
    <row r="1445" spans="1:3">
      <c r="A1445" s="112">
        <v>75751</v>
      </c>
      <c r="B1445" s="102" t="s">
        <v>749</v>
      </c>
      <c r="C1445" s="103">
        <v>17184.310000000001</v>
      </c>
    </row>
    <row r="1446" spans="1:3">
      <c r="A1446" s="112">
        <v>75752</v>
      </c>
      <c r="B1446" s="102" t="s">
        <v>750</v>
      </c>
      <c r="C1446" s="103">
        <v>17184.310000000001</v>
      </c>
    </row>
    <row r="1447" spans="1:3">
      <c r="A1447" s="112">
        <v>75753</v>
      </c>
      <c r="B1447" s="102" t="s">
        <v>751</v>
      </c>
      <c r="C1447" s="103">
        <v>17184.310000000001</v>
      </c>
    </row>
    <row r="1448" spans="1:3">
      <c r="A1448" s="112">
        <v>75754</v>
      </c>
      <c r="B1448" s="102" t="s">
        <v>748</v>
      </c>
      <c r="C1448" s="103">
        <v>17184.310000000001</v>
      </c>
    </row>
    <row r="1449" spans="1:3">
      <c r="A1449" s="112">
        <v>75755</v>
      </c>
      <c r="B1449" s="102" t="s">
        <v>748</v>
      </c>
      <c r="C1449" s="103">
        <v>17184.310000000001</v>
      </c>
    </row>
    <row r="1450" spans="1:3">
      <c r="A1450" s="112">
        <v>75756</v>
      </c>
      <c r="B1450" s="102" t="s">
        <v>748</v>
      </c>
      <c r="C1450" s="103">
        <v>17184.310000000001</v>
      </c>
    </row>
    <row r="1451" spans="1:3">
      <c r="A1451" s="112">
        <v>75757</v>
      </c>
      <c r="B1451" s="102" t="s">
        <v>748</v>
      </c>
      <c r="C1451" s="103">
        <v>17184.310000000001</v>
      </c>
    </row>
    <row r="1452" spans="1:3">
      <c r="A1452" s="112">
        <v>75758</v>
      </c>
      <c r="B1452" s="102" t="s">
        <v>748</v>
      </c>
      <c r="C1452" s="103">
        <v>17184.310000000001</v>
      </c>
    </row>
    <row r="1453" spans="1:3">
      <c r="A1453" s="112">
        <v>75759</v>
      </c>
      <c r="B1453" s="102" t="s">
        <v>748</v>
      </c>
      <c r="C1453" s="103">
        <v>17184.310000000001</v>
      </c>
    </row>
    <row r="1454" spans="1:3">
      <c r="A1454" s="112">
        <v>75760</v>
      </c>
      <c r="B1454" s="102" t="s">
        <v>748</v>
      </c>
      <c r="C1454" s="103">
        <v>17184.310000000001</v>
      </c>
    </row>
    <row r="1455" spans="1:3">
      <c r="A1455" s="112">
        <v>75768</v>
      </c>
      <c r="B1455" s="102" t="s">
        <v>752</v>
      </c>
      <c r="C1455" s="103">
        <v>15344</v>
      </c>
    </row>
    <row r="1456" spans="1:3">
      <c r="A1456" s="112">
        <v>75769</v>
      </c>
      <c r="B1456" s="102" t="s">
        <v>753</v>
      </c>
      <c r="C1456" s="103">
        <v>2863.37</v>
      </c>
    </row>
    <row r="1457" spans="1:3">
      <c r="A1457" s="112">
        <v>75770</v>
      </c>
      <c r="B1457" s="102" t="s">
        <v>754</v>
      </c>
      <c r="C1457" s="103">
        <v>149999.99</v>
      </c>
    </row>
    <row r="1458" spans="1:3">
      <c r="A1458" s="112">
        <v>75771</v>
      </c>
      <c r="B1458" s="102" t="s">
        <v>755</v>
      </c>
      <c r="C1458" s="103">
        <v>12998.99</v>
      </c>
    </row>
    <row r="1459" spans="1:3">
      <c r="A1459" s="112">
        <v>75772</v>
      </c>
      <c r="B1459" s="102" t="s">
        <v>756</v>
      </c>
      <c r="C1459" s="103">
        <v>3899</v>
      </c>
    </row>
    <row r="1460" spans="1:3">
      <c r="A1460" s="112">
        <v>75773</v>
      </c>
      <c r="B1460" s="102" t="s">
        <v>757</v>
      </c>
      <c r="C1460" s="103">
        <v>1398.99</v>
      </c>
    </row>
    <row r="1461" spans="1:3">
      <c r="A1461" s="112">
        <v>75774</v>
      </c>
      <c r="B1461" s="102" t="s">
        <v>758</v>
      </c>
      <c r="C1461" s="103">
        <v>8499</v>
      </c>
    </row>
    <row r="1462" spans="1:3">
      <c r="A1462" s="112">
        <v>75775</v>
      </c>
      <c r="B1462" s="102" t="s">
        <v>759</v>
      </c>
      <c r="C1462" s="103">
        <v>3496.35</v>
      </c>
    </row>
    <row r="1463" spans="1:3">
      <c r="A1463" s="112">
        <v>75776</v>
      </c>
      <c r="B1463" s="102" t="s">
        <v>760</v>
      </c>
      <c r="C1463" s="103">
        <v>32301.360000000001</v>
      </c>
    </row>
    <row r="1464" spans="1:3">
      <c r="A1464" s="112">
        <v>75777</v>
      </c>
      <c r="B1464" s="102" t="s">
        <v>760</v>
      </c>
      <c r="C1464" s="103">
        <v>32301.360000000001</v>
      </c>
    </row>
    <row r="1465" spans="1:3">
      <c r="A1465" s="112">
        <v>75778</v>
      </c>
      <c r="B1465" s="102" t="s">
        <v>760</v>
      </c>
      <c r="C1465" s="103">
        <v>32301.360000000001</v>
      </c>
    </row>
    <row r="1466" spans="1:3">
      <c r="A1466" s="112">
        <v>75779</v>
      </c>
      <c r="B1466" s="102" t="s">
        <v>761</v>
      </c>
      <c r="C1466" s="103">
        <v>11716</v>
      </c>
    </row>
    <row r="1467" spans="1:3">
      <c r="A1467" s="112">
        <v>75780</v>
      </c>
      <c r="B1467" s="102" t="s">
        <v>761</v>
      </c>
      <c r="C1467" s="103">
        <v>11716</v>
      </c>
    </row>
    <row r="1468" spans="1:3">
      <c r="A1468" s="112">
        <v>75781</v>
      </c>
      <c r="B1468" s="102" t="s">
        <v>762</v>
      </c>
      <c r="C1468" s="103">
        <v>1360.21</v>
      </c>
    </row>
    <row r="1469" spans="1:3">
      <c r="A1469" s="112">
        <v>75782</v>
      </c>
      <c r="B1469" s="102" t="s">
        <v>762</v>
      </c>
      <c r="C1469" s="103">
        <v>1360.21</v>
      </c>
    </row>
    <row r="1470" spans="1:3">
      <c r="A1470" s="112">
        <v>75784</v>
      </c>
      <c r="B1470" s="102" t="s">
        <v>763</v>
      </c>
      <c r="C1470" s="103">
        <v>7429.8</v>
      </c>
    </row>
    <row r="1471" spans="1:3">
      <c r="A1471" s="112">
        <v>75785</v>
      </c>
      <c r="B1471" s="102" t="s">
        <v>763</v>
      </c>
      <c r="C1471" s="103">
        <v>7429.8</v>
      </c>
    </row>
    <row r="1472" spans="1:3">
      <c r="A1472" s="112">
        <v>75786</v>
      </c>
      <c r="B1472" s="102" t="s">
        <v>763</v>
      </c>
      <c r="C1472" s="103">
        <v>7429.8</v>
      </c>
    </row>
    <row r="1473" spans="1:3">
      <c r="A1473" s="112">
        <v>75787</v>
      </c>
      <c r="B1473" s="102" t="s">
        <v>763</v>
      </c>
      <c r="C1473" s="103">
        <v>7429.8</v>
      </c>
    </row>
    <row r="1474" spans="1:3">
      <c r="A1474" s="112">
        <v>75788</v>
      </c>
      <c r="B1474" s="102" t="s">
        <v>763</v>
      </c>
      <c r="C1474" s="103">
        <v>7429.8</v>
      </c>
    </row>
    <row r="1475" spans="1:3">
      <c r="A1475" s="112">
        <v>75789</v>
      </c>
      <c r="B1475" s="102" t="s">
        <v>763</v>
      </c>
      <c r="C1475" s="103">
        <v>7429.8</v>
      </c>
    </row>
    <row r="1476" spans="1:3">
      <c r="A1476" s="112">
        <v>75790</v>
      </c>
      <c r="B1476" s="102" t="s">
        <v>763</v>
      </c>
      <c r="C1476" s="103">
        <v>7429.8</v>
      </c>
    </row>
    <row r="1477" spans="1:3">
      <c r="A1477" s="112">
        <v>75791</v>
      </c>
      <c r="B1477" s="102" t="s">
        <v>763</v>
      </c>
      <c r="C1477" s="103">
        <v>7429.8</v>
      </c>
    </row>
    <row r="1478" spans="1:3">
      <c r="A1478" s="112">
        <v>75792</v>
      </c>
      <c r="B1478" s="102" t="s">
        <v>763</v>
      </c>
      <c r="C1478" s="103">
        <v>7429.8</v>
      </c>
    </row>
    <row r="1479" spans="1:3">
      <c r="A1479" s="112">
        <v>75793</v>
      </c>
      <c r="B1479" s="102" t="s">
        <v>763</v>
      </c>
      <c r="C1479" s="103">
        <v>7429.8</v>
      </c>
    </row>
    <row r="1480" spans="1:3">
      <c r="A1480" s="112">
        <v>75796</v>
      </c>
      <c r="B1480" s="102" t="s">
        <v>764</v>
      </c>
      <c r="C1480" s="103">
        <v>28829.48</v>
      </c>
    </row>
    <row r="1481" spans="1:3">
      <c r="A1481" s="112">
        <v>75797</v>
      </c>
      <c r="B1481" s="102" t="s">
        <v>765</v>
      </c>
      <c r="C1481" s="103">
        <v>21499</v>
      </c>
    </row>
    <row r="1482" spans="1:3">
      <c r="A1482" s="112">
        <v>75798</v>
      </c>
      <c r="B1482" s="102" t="s">
        <v>766</v>
      </c>
      <c r="C1482" s="103">
        <v>7839.37</v>
      </c>
    </row>
    <row r="1483" spans="1:3">
      <c r="A1483" s="112">
        <v>75799</v>
      </c>
      <c r="B1483" s="102" t="s">
        <v>766</v>
      </c>
      <c r="C1483" s="103">
        <v>7839.37</v>
      </c>
    </row>
    <row r="1484" spans="1:3">
      <c r="A1484" s="112">
        <v>75800</v>
      </c>
      <c r="B1484" s="102" t="s">
        <v>766</v>
      </c>
      <c r="C1484" s="103">
        <v>7839.37</v>
      </c>
    </row>
    <row r="1485" spans="1:3">
      <c r="A1485" s="112">
        <v>75801</v>
      </c>
      <c r="B1485" s="102" t="s">
        <v>766</v>
      </c>
      <c r="C1485" s="103">
        <v>7839.37</v>
      </c>
    </row>
    <row r="1486" spans="1:3">
      <c r="A1486" s="112">
        <v>75802</v>
      </c>
      <c r="B1486" s="102" t="s">
        <v>766</v>
      </c>
      <c r="C1486" s="103">
        <v>7839.37</v>
      </c>
    </row>
    <row r="1487" spans="1:3">
      <c r="A1487" s="112">
        <v>75803</v>
      </c>
      <c r="B1487" s="102" t="s">
        <v>766</v>
      </c>
      <c r="C1487" s="103">
        <v>7839.37</v>
      </c>
    </row>
    <row r="1488" spans="1:3">
      <c r="A1488" s="112">
        <v>75804</v>
      </c>
      <c r="B1488" s="102" t="s">
        <v>766</v>
      </c>
      <c r="C1488" s="103">
        <v>7839.37</v>
      </c>
    </row>
    <row r="1489" spans="1:3">
      <c r="A1489" s="112">
        <v>75805</v>
      </c>
      <c r="B1489" s="102" t="s">
        <v>766</v>
      </c>
      <c r="C1489" s="103">
        <v>7839.37</v>
      </c>
    </row>
    <row r="1490" spans="1:3">
      <c r="A1490" s="112">
        <v>75806</v>
      </c>
      <c r="B1490" s="102" t="s">
        <v>766</v>
      </c>
      <c r="C1490" s="103">
        <v>7839.37</v>
      </c>
    </row>
    <row r="1491" spans="1:3">
      <c r="A1491" s="112">
        <v>75807</v>
      </c>
      <c r="B1491" s="102" t="s">
        <v>766</v>
      </c>
      <c r="C1491" s="103">
        <v>7839.37</v>
      </c>
    </row>
    <row r="1492" spans="1:3">
      <c r="A1492" s="112">
        <v>75808</v>
      </c>
      <c r="B1492" s="102" t="s">
        <v>766</v>
      </c>
      <c r="C1492" s="103">
        <v>7839.37</v>
      </c>
    </row>
    <row r="1493" spans="1:3">
      <c r="A1493" s="112">
        <v>75809</v>
      </c>
      <c r="B1493" s="102" t="s">
        <v>766</v>
      </c>
      <c r="C1493" s="103">
        <v>7839.37</v>
      </c>
    </row>
    <row r="1494" spans="1:3">
      <c r="A1494" s="112">
        <v>75810</v>
      </c>
      <c r="B1494" s="102" t="s">
        <v>766</v>
      </c>
      <c r="C1494" s="103">
        <v>7839.45</v>
      </c>
    </row>
    <row r="1495" spans="1:3">
      <c r="A1495" s="112">
        <v>75811</v>
      </c>
      <c r="B1495" s="102" t="s">
        <v>766</v>
      </c>
      <c r="C1495" s="103">
        <v>7839.37</v>
      </c>
    </row>
    <row r="1496" spans="1:3">
      <c r="A1496" s="112">
        <v>75812</v>
      </c>
      <c r="B1496" s="102" t="s">
        <v>766</v>
      </c>
      <c r="C1496" s="103">
        <v>7839.37</v>
      </c>
    </row>
    <row r="1497" spans="1:3">
      <c r="A1497" s="112">
        <v>75813</v>
      </c>
      <c r="B1497" s="102" t="s">
        <v>766</v>
      </c>
      <c r="C1497" s="103">
        <v>7839.37</v>
      </c>
    </row>
    <row r="1498" spans="1:3">
      <c r="A1498" s="112">
        <v>75814</v>
      </c>
      <c r="B1498" s="102" t="s">
        <v>766</v>
      </c>
      <c r="C1498" s="103">
        <v>7839.37</v>
      </c>
    </row>
    <row r="1499" spans="1:3">
      <c r="A1499" s="112">
        <v>75815</v>
      </c>
      <c r="B1499" s="102" t="s">
        <v>766</v>
      </c>
      <c r="C1499" s="103">
        <v>7839.37</v>
      </c>
    </row>
    <row r="1500" spans="1:3">
      <c r="A1500" s="112">
        <v>75816</v>
      </c>
      <c r="B1500" s="102" t="s">
        <v>766</v>
      </c>
      <c r="C1500" s="103">
        <v>7839.37</v>
      </c>
    </row>
    <row r="1501" spans="1:3">
      <c r="A1501" s="112">
        <v>75817</v>
      </c>
      <c r="B1501" s="102" t="s">
        <v>766</v>
      </c>
      <c r="C1501" s="103">
        <v>7839.37</v>
      </c>
    </row>
    <row r="1502" spans="1:3">
      <c r="A1502" s="112">
        <v>75819</v>
      </c>
      <c r="B1502" s="102" t="s">
        <v>767</v>
      </c>
      <c r="C1502" s="103">
        <v>1899</v>
      </c>
    </row>
    <row r="1503" spans="1:3">
      <c r="A1503" s="112">
        <v>75822</v>
      </c>
      <c r="B1503" s="102" t="s">
        <v>768</v>
      </c>
      <c r="C1503" s="103">
        <v>3490</v>
      </c>
    </row>
    <row r="1504" spans="1:3">
      <c r="A1504" s="112">
        <v>75824</v>
      </c>
      <c r="B1504" s="102" t="s">
        <v>769</v>
      </c>
      <c r="C1504" s="103">
        <v>3999</v>
      </c>
    </row>
    <row r="1505" spans="1:3">
      <c r="A1505" s="112">
        <v>75825</v>
      </c>
      <c r="B1505" s="102" t="s">
        <v>770</v>
      </c>
      <c r="C1505" s="103">
        <v>5499</v>
      </c>
    </row>
    <row r="1506" spans="1:3">
      <c r="A1506" s="112">
        <v>75826</v>
      </c>
      <c r="B1506" s="102" t="s">
        <v>771</v>
      </c>
      <c r="C1506" s="103">
        <v>1156.45</v>
      </c>
    </row>
    <row r="1507" spans="1:3">
      <c r="A1507" s="112">
        <v>75827</v>
      </c>
      <c r="B1507" s="102" t="s">
        <v>772</v>
      </c>
      <c r="C1507" s="103">
        <v>2610.9899999999998</v>
      </c>
    </row>
    <row r="1508" spans="1:3">
      <c r="A1508" s="112">
        <v>75828</v>
      </c>
      <c r="B1508" s="102" t="s">
        <v>773</v>
      </c>
      <c r="C1508" s="103">
        <v>4716</v>
      </c>
    </row>
    <row r="1509" spans="1:3">
      <c r="A1509" s="112">
        <v>75829</v>
      </c>
      <c r="B1509" s="102" t="s">
        <v>774</v>
      </c>
      <c r="C1509" s="103">
        <v>7640.01</v>
      </c>
    </row>
    <row r="1510" spans="1:3">
      <c r="A1510" s="112">
        <v>75830</v>
      </c>
      <c r="B1510" s="102" t="s">
        <v>775</v>
      </c>
      <c r="C1510" s="103">
        <v>6700</v>
      </c>
    </row>
    <row r="1511" spans="1:3">
      <c r="A1511" s="112">
        <v>75831</v>
      </c>
      <c r="B1511" s="102" t="s">
        <v>775</v>
      </c>
      <c r="C1511" s="103">
        <v>6700</v>
      </c>
    </row>
    <row r="1512" spans="1:3">
      <c r="A1512" s="112">
        <v>75832</v>
      </c>
      <c r="B1512" s="102" t="s">
        <v>776</v>
      </c>
      <c r="C1512" s="103">
        <v>4078.5</v>
      </c>
    </row>
    <row r="1513" spans="1:3">
      <c r="A1513" s="112">
        <v>75834</v>
      </c>
      <c r="B1513" s="102" t="s">
        <v>777</v>
      </c>
      <c r="C1513" s="103">
        <v>7680.82</v>
      </c>
    </row>
    <row r="1514" spans="1:3">
      <c r="A1514" s="112">
        <v>75835</v>
      </c>
      <c r="B1514" s="102" t="s">
        <v>762</v>
      </c>
      <c r="C1514" s="103">
        <v>1360.21</v>
      </c>
    </row>
    <row r="1515" spans="1:3">
      <c r="A1515" s="112">
        <v>75836</v>
      </c>
      <c r="B1515" s="102" t="s">
        <v>762</v>
      </c>
      <c r="C1515" s="103">
        <v>1360.21</v>
      </c>
    </row>
    <row r="1516" spans="1:3">
      <c r="A1516" s="112">
        <v>75837</v>
      </c>
      <c r="B1516" s="102" t="s">
        <v>762</v>
      </c>
      <c r="C1516" s="103">
        <v>1360.21</v>
      </c>
    </row>
    <row r="1517" spans="1:3">
      <c r="A1517" s="112">
        <v>75838</v>
      </c>
      <c r="B1517" s="102" t="s">
        <v>762</v>
      </c>
      <c r="C1517" s="103">
        <v>1360.21</v>
      </c>
    </row>
    <row r="1518" spans="1:3">
      <c r="A1518" s="112">
        <v>75839</v>
      </c>
      <c r="B1518" s="102" t="s">
        <v>762</v>
      </c>
      <c r="C1518" s="103">
        <v>1360.21</v>
      </c>
    </row>
    <row r="1519" spans="1:3">
      <c r="A1519" s="112">
        <v>75840</v>
      </c>
      <c r="B1519" s="102" t="s">
        <v>762</v>
      </c>
      <c r="C1519" s="103">
        <v>1360.21</v>
      </c>
    </row>
    <row r="1520" spans="1:3">
      <c r="A1520" s="112">
        <v>75842</v>
      </c>
      <c r="B1520" s="102" t="s">
        <v>778</v>
      </c>
      <c r="C1520" s="103">
        <v>12859.4</v>
      </c>
    </row>
    <row r="1521" spans="1:3">
      <c r="A1521" s="112">
        <v>75843</v>
      </c>
      <c r="B1521" s="102" t="s">
        <v>778</v>
      </c>
      <c r="C1521" s="103">
        <v>12859.4</v>
      </c>
    </row>
    <row r="1522" spans="1:3">
      <c r="A1522" s="112">
        <v>75844</v>
      </c>
      <c r="B1522" s="102" t="s">
        <v>778</v>
      </c>
      <c r="C1522" s="103">
        <v>12859.4</v>
      </c>
    </row>
    <row r="1523" spans="1:3">
      <c r="A1523" s="112">
        <v>75845</v>
      </c>
      <c r="B1523" s="102" t="s">
        <v>778</v>
      </c>
      <c r="C1523" s="103">
        <v>12859.4</v>
      </c>
    </row>
    <row r="1524" spans="1:3">
      <c r="A1524" s="112">
        <v>75846</v>
      </c>
      <c r="B1524" s="102" t="s">
        <v>778</v>
      </c>
      <c r="C1524" s="103">
        <v>12859.4</v>
      </c>
    </row>
    <row r="1525" spans="1:3">
      <c r="A1525" s="112">
        <v>75847</v>
      </c>
      <c r="B1525" s="102" t="s">
        <v>778</v>
      </c>
      <c r="C1525" s="103">
        <v>12859.4</v>
      </c>
    </row>
    <row r="1526" spans="1:3">
      <c r="A1526" s="112">
        <v>75848</v>
      </c>
      <c r="B1526" s="102" t="s">
        <v>778</v>
      </c>
      <c r="C1526" s="103">
        <v>12859.4</v>
      </c>
    </row>
    <row r="1527" spans="1:3">
      <c r="A1527" s="112">
        <v>75850</v>
      </c>
      <c r="B1527" s="102" t="s">
        <v>778</v>
      </c>
      <c r="C1527" s="103">
        <v>12859.4</v>
      </c>
    </row>
    <row r="1528" spans="1:3">
      <c r="A1528" s="112">
        <v>75851</v>
      </c>
      <c r="B1528" s="102" t="s">
        <v>778</v>
      </c>
      <c r="C1528" s="103">
        <v>12859.4</v>
      </c>
    </row>
    <row r="1529" spans="1:3">
      <c r="A1529" s="112">
        <v>75852</v>
      </c>
      <c r="B1529" s="102" t="s">
        <v>778</v>
      </c>
      <c r="C1529" s="103">
        <v>12859.4</v>
      </c>
    </row>
    <row r="1530" spans="1:3">
      <c r="A1530" s="112">
        <v>75853</v>
      </c>
      <c r="B1530" s="102" t="s">
        <v>778</v>
      </c>
      <c r="C1530" s="103">
        <v>12859.4</v>
      </c>
    </row>
    <row r="1531" spans="1:3">
      <c r="A1531" s="112">
        <v>75854</v>
      </c>
      <c r="B1531" s="102" t="s">
        <v>778</v>
      </c>
      <c r="C1531" s="103">
        <v>12859.4</v>
      </c>
    </row>
    <row r="1532" spans="1:3">
      <c r="A1532" s="112">
        <v>75855</v>
      </c>
      <c r="B1532" s="102" t="s">
        <v>778</v>
      </c>
      <c r="C1532" s="103">
        <v>12859.4</v>
      </c>
    </row>
    <row r="1533" spans="1:3">
      <c r="A1533" s="112">
        <v>75856</v>
      </c>
      <c r="B1533" s="102" t="s">
        <v>778</v>
      </c>
      <c r="C1533" s="103">
        <v>12859.4</v>
      </c>
    </row>
    <row r="1534" spans="1:3">
      <c r="A1534" s="112">
        <v>75857</v>
      </c>
      <c r="B1534" s="102" t="s">
        <v>778</v>
      </c>
      <c r="C1534" s="103">
        <v>12859.4</v>
      </c>
    </row>
    <row r="1535" spans="1:3">
      <c r="A1535" s="112">
        <v>75858</v>
      </c>
      <c r="B1535" s="102" t="s">
        <v>778</v>
      </c>
      <c r="C1535" s="103">
        <v>12859.4</v>
      </c>
    </row>
    <row r="1536" spans="1:3">
      <c r="A1536" s="112">
        <v>75859</v>
      </c>
      <c r="B1536" s="102" t="s">
        <v>778</v>
      </c>
      <c r="C1536" s="103">
        <v>12859.4</v>
      </c>
    </row>
    <row r="1537" spans="1:3">
      <c r="A1537" s="112">
        <v>75860</v>
      </c>
      <c r="B1537" s="102" t="s">
        <v>778</v>
      </c>
      <c r="C1537" s="103">
        <v>12859.4</v>
      </c>
    </row>
    <row r="1538" spans="1:3">
      <c r="A1538" s="112">
        <v>75861</v>
      </c>
      <c r="B1538" s="102" t="s">
        <v>778</v>
      </c>
      <c r="C1538" s="103">
        <v>12859.4</v>
      </c>
    </row>
    <row r="1539" spans="1:3">
      <c r="A1539" s="112">
        <v>75862</v>
      </c>
      <c r="B1539" s="102" t="s">
        <v>778</v>
      </c>
      <c r="C1539" s="103">
        <v>12859.4</v>
      </c>
    </row>
    <row r="1540" spans="1:3">
      <c r="A1540" s="112">
        <v>75863</v>
      </c>
      <c r="B1540" s="102" t="s">
        <v>778</v>
      </c>
      <c r="C1540" s="103">
        <v>12859.4</v>
      </c>
    </row>
    <row r="1541" spans="1:3">
      <c r="A1541" s="112">
        <v>75864</v>
      </c>
      <c r="B1541" s="102" t="s">
        <v>778</v>
      </c>
      <c r="C1541" s="103">
        <v>12859.4</v>
      </c>
    </row>
    <row r="1542" spans="1:3">
      <c r="A1542" s="112">
        <v>75865</v>
      </c>
      <c r="B1542" s="102" t="s">
        <v>778</v>
      </c>
      <c r="C1542" s="103">
        <v>12859.4</v>
      </c>
    </row>
    <row r="1543" spans="1:3">
      <c r="A1543" s="112">
        <v>75866</v>
      </c>
      <c r="B1543" s="102" t="s">
        <v>778</v>
      </c>
      <c r="C1543" s="103">
        <v>12859.4</v>
      </c>
    </row>
    <row r="1544" spans="1:3">
      <c r="A1544" s="112">
        <v>75867</v>
      </c>
      <c r="B1544" s="102" t="s">
        <v>778</v>
      </c>
      <c r="C1544" s="103">
        <v>12859.4</v>
      </c>
    </row>
    <row r="1545" spans="1:3">
      <c r="A1545" s="112">
        <v>75868</v>
      </c>
      <c r="B1545" s="102" t="s">
        <v>778</v>
      </c>
      <c r="C1545" s="103">
        <v>12859.4</v>
      </c>
    </row>
    <row r="1546" spans="1:3">
      <c r="A1546" s="112">
        <v>75869</v>
      </c>
      <c r="B1546" s="102" t="s">
        <v>778</v>
      </c>
      <c r="C1546" s="103">
        <v>12859.4</v>
      </c>
    </row>
    <row r="1547" spans="1:3">
      <c r="A1547" s="112">
        <v>75870</v>
      </c>
      <c r="B1547" s="102" t="s">
        <v>778</v>
      </c>
      <c r="C1547" s="103">
        <v>12859.4</v>
      </c>
    </row>
    <row r="1548" spans="1:3">
      <c r="A1548" s="112">
        <v>75871</v>
      </c>
      <c r="B1548" s="102" t="s">
        <v>778</v>
      </c>
      <c r="C1548" s="103">
        <v>12859.4</v>
      </c>
    </row>
    <row r="1549" spans="1:3">
      <c r="A1549" s="112">
        <v>75872</v>
      </c>
      <c r="B1549" s="102" t="s">
        <v>778</v>
      </c>
      <c r="C1549" s="103">
        <v>12859.4</v>
      </c>
    </row>
    <row r="1550" spans="1:3">
      <c r="A1550" s="112">
        <v>75873</v>
      </c>
      <c r="B1550" s="102" t="s">
        <v>778</v>
      </c>
      <c r="C1550" s="103">
        <v>12859.4</v>
      </c>
    </row>
    <row r="1551" spans="1:3">
      <c r="A1551" s="112">
        <v>75874</v>
      </c>
      <c r="B1551" s="102" t="s">
        <v>778</v>
      </c>
      <c r="C1551" s="103">
        <v>12859.4</v>
      </c>
    </row>
    <row r="1552" spans="1:3">
      <c r="A1552" s="112">
        <v>75875</v>
      </c>
      <c r="B1552" s="102" t="s">
        <v>778</v>
      </c>
      <c r="C1552" s="103">
        <v>12859.4</v>
      </c>
    </row>
    <row r="1553" spans="1:3">
      <c r="A1553" s="112">
        <v>75876</v>
      </c>
      <c r="B1553" s="102" t="s">
        <v>778</v>
      </c>
      <c r="C1553" s="103">
        <v>12859.4</v>
      </c>
    </row>
    <row r="1554" spans="1:3">
      <c r="A1554" s="112">
        <v>75877</v>
      </c>
      <c r="B1554" s="102" t="s">
        <v>778</v>
      </c>
      <c r="C1554" s="103">
        <v>12859.4</v>
      </c>
    </row>
    <row r="1555" spans="1:3">
      <c r="A1555" s="112">
        <v>75878</v>
      </c>
      <c r="B1555" s="102" t="s">
        <v>778</v>
      </c>
      <c r="C1555" s="103">
        <v>12859.4</v>
      </c>
    </row>
    <row r="1556" spans="1:3">
      <c r="A1556" s="112">
        <v>75879</v>
      </c>
      <c r="B1556" s="102" t="s">
        <v>778</v>
      </c>
      <c r="C1556" s="103">
        <v>12859.4</v>
      </c>
    </row>
    <row r="1557" spans="1:3">
      <c r="A1557" s="112">
        <v>75880</v>
      </c>
      <c r="B1557" s="102" t="s">
        <v>778</v>
      </c>
      <c r="C1557" s="103">
        <v>12859.4</v>
      </c>
    </row>
    <row r="1558" spans="1:3">
      <c r="A1558" s="112">
        <v>75881</v>
      </c>
      <c r="B1558" s="102" t="s">
        <v>778</v>
      </c>
      <c r="C1558" s="103">
        <v>12859.4</v>
      </c>
    </row>
    <row r="1559" spans="1:3">
      <c r="A1559" s="112">
        <v>75882</v>
      </c>
      <c r="B1559" s="102" t="s">
        <v>778</v>
      </c>
      <c r="C1559" s="103">
        <v>12859.4</v>
      </c>
    </row>
    <row r="1560" spans="1:3">
      <c r="A1560" s="112">
        <v>75883</v>
      </c>
      <c r="B1560" s="102" t="s">
        <v>778</v>
      </c>
      <c r="C1560" s="103">
        <v>12859.4</v>
      </c>
    </row>
    <row r="1561" spans="1:3">
      <c r="A1561" s="112">
        <v>75884</v>
      </c>
      <c r="B1561" s="102" t="s">
        <v>778</v>
      </c>
      <c r="C1561" s="103">
        <v>12859.4</v>
      </c>
    </row>
    <row r="1562" spans="1:3">
      <c r="A1562" s="112">
        <v>75885</v>
      </c>
      <c r="B1562" s="102" t="s">
        <v>778</v>
      </c>
      <c r="C1562" s="103">
        <v>12859.4</v>
      </c>
    </row>
    <row r="1563" spans="1:3">
      <c r="A1563" s="112">
        <v>75886</v>
      </c>
      <c r="B1563" s="102" t="s">
        <v>778</v>
      </c>
      <c r="C1563" s="103">
        <v>12859.4</v>
      </c>
    </row>
    <row r="1564" spans="1:3">
      <c r="A1564" s="112">
        <v>75887</v>
      </c>
      <c r="B1564" s="102" t="s">
        <v>778</v>
      </c>
      <c r="C1564" s="103">
        <v>12859.4</v>
      </c>
    </row>
    <row r="1565" spans="1:3">
      <c r="A1565" s="112">
        <v>75888</v>
      </c>
      <c r="B1565" s="102" t="s">
        <v>778</v>
      </c>
      <c r="C1565" s="103">
        <v>12859.4</v>
      </c>
    </row>
    <row r="1566" spans="1:3">
      <c r="A1566" s="112">
        <v>75889</v>
      </c>
      <c r="B1566" s="102" t="s">
        <v>778</v>
      </c>
      <c r="C1566" s="103">
        <v>12859.4</v>
      </c>
    </row>
    <row r="1567" spans="1:3">
      <c r="A1567" s="112">
        <v>75890</v>
      </c>
      <c r="B1567" s="102" t="s">
        <v>778</v>
      </c>
      <c r="C1567" s="103">
        <v>12859.4</v>
      </c>
    </row>
    <row r="1568" spans="1:3">
      <c r="A1568" s="112">
        <v>75891</v>
      </c>
      <c r="B1568" s="102" t="s">
        <v>778</v>
      </c>
      <c r="C1568" s="103">
        <v>12859.4</v>
      </c>
    </row>
    <row r="1569" spans="1:3">
      <c r="A1569" s="112">
        <v>75892</v>
      </c>
      <c r="B1569" s="102" t="s">
        <v>778</v>
      </c>
      <c r="C1569" s="103">
        <v>12859.4</v>
      </c>
    </row>
    <row r="1570" spans="1:3">
      <c r="A1570" s="112">
        <v>75893</v>
      </c>
      <c r="B1570" s="102" t="s">
        <v>778</v>
      </c>
      <c r="C1570" s="103">
        <v>12859.4</v>
      </c>
    </row>
    <row r="1571" spans="1:3">
      <c r="A1571" s="112">
        <v>75894</v>
      </c>
      <c r="B1571" s="102" t="s">
        <v>778</v>
      </c>
      <c r="C1571" s="103">
        <v>12859.4</v>
      </c>
    </row>
    <row r="1572" spans="1:3">
      <c r="A1572" s="112">
        <v>75895</v>
      </c>
      <c r="B1572" s="102" t="s">
        <v>778</v>
      </c>
      <c r="C1572" s="103">
        <v>12859.4</v>
      </c>
    </row>
    <row r="1573" spans="1:3">
      <c r="A1573" s="112">
        <v>75896</v>
      </c>
      <c r="B1573" s="102" t="s">
        <v>778</v>
      </c>
      <c r="C1573" s="103">
        <v>12859.4</v>
      </c>
    </row>
    <row r="1574" spans="1:3">
      <c r="A1574" s="112">
        <v>75897</v>
      </c>
      <c r="B1574" s="102" t="s">
        <v>778</v>
      </c>
      <c r="C1574" s="103">
        <v>12859.4</v>
      </c>
    </row>
    <row r="1575" spans="1:3">
      <c r="A1575" s="112">
        <v>75898</v>
      </c>
      <c r="B1575" s="102" t="s">
        <v>778</v>
      </c>
      <c r="C1575" s="103">
        <v>12859.4</v>
      </c>
    </row>
    <row r="1576" spans="1:3">
      <c r="A1576" s="112">
        <v>75899</v>
      </c>
      <c r="B1576" s="102" t="s">
        <v>778</v>
      </c>
      <c r="C1576" s="103">
        <v>12859.4</v>
      </c>
    </row>
    <row r="1577" spans="1:3">
      <c r="A1577" s="112">
        <v>75900</v>
      </c>
      <c r="B1577" s="102" t="s">
        <v>778</v>
      </c>
      <c r="C1577" s="103">
        <v>12859.4</v>
      </c>
    </row>
    <row r="1578" spans="1:3">
      <c r="A1578" s="112">
        <v>75901</v>
      </c>
      <c r="B1578" s="102" t="s">
        <v>778</v>
      </c>
      <c r="C1578" s="103">
        <v>12859.4</v>
      </c>
    </row>
    <row r="1579" spans="1:3">
      <c r="A1579" s="112">
        <v>75902</v>
      </c>
      <c r="B1579" s="102" t="s">
        <v>778</v>
      </c>
      <c r="C1579" s="103">
        <v>12859.4</v>
      </c>
    </row>
    <row r="1580" spans="1:3">
      <c r="A1580" s="112">
        <v>75903</v>
      </c>
      <c r="B1580" s="102" t="s">
        <v>778</v>
      </c>
      <c r="C1580" s="103">
        <v>12859.4</v>
      </c>
    </row>
    <row r="1581" spans="1:3">
      <c r="A1581" s="112">
        <v>75904</v>
      </c>
      <c r="B1581" s="102" t="s">
        <v>778</v>
      </c>
      <c r="C1581" s="103">
        <v>12859.4</v>
      </c>
    </row>
    <row r="1582" spans="1:3">
      <c r="A1582" s="112">
        <v>75905</v>
      </c>
      <c r="B1582" s="102" t="s">
        <v>778</v>
      </c>
      <c r="C1582" s="103">
        <v>12859.4</v>
      </c>
    </row>
    <row r="1583" spans="1:3">
      <c r="A1583" s="112">
        <v>75906</v>
      </c>
      <c r="B1583" s="102" t="s">
        <v>778</v>
      </c>
      <c r="C1583" s="103">
        <v>12859.4</v>
      </c>
    </row>
    <row r="1584" spans="1:3">
      <c r="A1584" s="112">
        <v>75907</v>
      </c>
      <c r="B1584" s="102" t="s">
        <v>778</v>
      </c>
      <c r="C1584" s="103">
        <v>12859.4</v>
      </c>
    </row>
    <row r="1585" spans="1:3">
      <c r="A1585" s="112">
        <v>75908</v>
      </c>
      <c r="B1585" s="102" t="s">
        <v>778</v>
      </c>
      <c r="C1585" s="103">
        <v>12859.4</v>
      </c>
    </row>
    <row r="1586" spans="1:3">
      <c r="A1586" s="112">
        <v>75909</v>
      </c>
      <c r="B1586" s="102" t="s">
        <v>778</v>
      </c>
      <c r="C1586" s="103">
        <v>12859.4</v>
      </c>
    </row>
    <row r="1587" spans="1:3">
      <c r="A1587" s="112">
        <v>75910</v>
      </c>
      <c r="B1587" s="102" t="s">
        <v>778</v>
      </c>
      <c r="C1587" s="103">
        <v>12859.4</v>
      </c>
    </row>
    <row r="1588" spans="1:3">
      <c r="A1588" s="112">
        <v>75911</v>
      </c>
      <c r="B1588" s="102" t="s">
        <v>778</v>
      </c>
      <c r="C1588" s="103">
        <v>12859.4</v>
      </c>
    </row>
    <row r="1589" spans="1:3">
      <c r="A1589" s="112">
        <v>75912</v>
      </c>
      <c r="B1589" s="102" t="s">
        <v>778</v>
      </c>
      <c r="C1589" s="103">
        <v>12859.4</v>
      </c>
    </row>
    <row r="1590" spans="1:3">
      <c r="A1590" s="112">
        <v>75913</v>
      </c>
      <c r="B1590" s="102" t="s">
        <v>778</v>
      </c>
      <c r="C1590" s="103">
        <v>12859.4</v>
      </c>
    </row>
    <row r="1591" spans="1:3">
      <c r="A1591" s="112">
        <v>75914</v>
      </c>
      <c r="B1591" s="102" t="s">
        <v>778</v>
      </c>
      <c r="C1591" s="103">
        <v>12859.4</v>
      </c>
    </row>
    <row r="1592" spans="1:3">
      <c r="A1592" s="112">
        <v>75915</v>
      </c>
      <c r="B1592" s="102" t="s">
        <v>778</v>
      </c>
      <c r="C1592" s="103">
        <v>12859.4</v>
      </c>
    </row>
    <row r="1593" spans="1:3">
      <c r="A1593" s="112">
        <v>75916</v>
      </c>
      <c r="B1593" s="102" t="s">
        <v>778</v>
      </c>
      <c r="C1593" s="103">
        <v>12859.4</v>
      </c>
    </row>
    <row r="1594" spans="1:3">
      <c r="A1594" s="112">
        <v>75917</v>
      </c>
      <c r="B1594" s="102" t="s">
        <v>778</v>
      </c>
      <c r="C1594" s="103">
        <v>12859.4</v>
      </c>
    </row>
    <row r="1595" spans="1:3">
      <c r="A1595" s="112">
        <v>75918</v>
      </c>
      <c r="B1595" s="102" t="s">
        <v>778</v>
      </c>
      <c r="C1595" s="103">
        <v>12859.4</v>
      </c>
    </row>
    <row r="1596" spans="1:3">
      <c r="A1596" s="112">
        <v>75919</v>
      </c>
      <c r="B1596" s="102" t="s">
        <v>778</v>
      </c>
      <c r="C1596" s="103">
        <v>12859.4</v>
      </c>
    </row>
    <row r="1597" spans="1:3">
      <c r="A1597" s="112">
        <v>75920</v>
      </c>
      <c r="B1597" s="102" t="s">
        <v>778</v>
      </c>
      <c r="C1597" s="103">
        <v>12859.4</v>
      </c>
    </row>
    <row r="1598" spans="1:3">
      <c r="A1598" s="112">
        <v>75921</v>
      </c>
      <c r="B1598" s="102" t="s">
        <v>778</v>
      </c>
      <c r="C1598" s="103">
        <v>12859.4</v>
      </c>
    </row>
    <row r="1599" spans="1:3">
      <c r="A1599" s="112">
        <v>75922</v>
      </c>
      <c r="B1599" s="102" t="s">
        <v>778</v>
      </c>
      <c r="C1599" s="103">
        <v>12859.4</v>
      </c>
    </row>
    <row r="1600" spans="1:3">
      <c r="A1600" s="112">
        <v>75923</v>
      </c>
      <c r="B1600" s="102" t="s">
        <v>779</v>
      </c>
      <c r="C1600" s="103">
        <v>5690</v>
      </c>
    </row>
    <row r="1601" spans="1:3">
      <c r="A1601" s="112">
        <v>75924</v>
      </c>
      <c r="B1601" s="102" t="s">
        <v>779</v>
      </c>
      <c r="C1601" s="103">
        <v>5690</v>
      </c>
    </row>
    <row r="1602" spans="1:3">
      <c r="A1602" s="112">
        <v>75925</v>
      </c>
      <c r="B1602" s="102" t="s">
        <v>779</v>
      </c>
      <c r="C1602" s="103">
        <v>5690</v>
      </c>
    </row>
    <row r="1603" spans="1:3">
      <c r="A1603" s="112">
        <v>75926</v>
      </c>
      <c r="B1603" s="102" t="s">
        <v>779</v>
      </c>
      <c r="C1603" s="103">
        <v>5690</v>
      </c>
    </row>
    <row r="1604" spans="1:3">
      <c r="A1604" s="112">
        <v>75927</v>
      </c>
      <c r="B1604" s="102" t="s">
        <v>779</v>
      </c>
      <c r="C1604" s="103">
        <v>5690</v>
      </c>
    </row>
    <row r="1605" spans="1:3">
      <c r="A1605" s="112">
        <v>75928</v>
      </c>
      <c r="B1605" s="102" t="s">
        <v>779</v>
      </c>
      <c r="C1605" s="103">
        <v>5690</v>
      </c>
    </row>
    <row r="1606" spans="1:3">
      <c r="A1606" s="112">
        <v>75929</v>
      </c>
      <c r="B1606" s="102" t="s">
        <v>780</v>
      </c>
      <c r="C1606" s="103">
        <v>11880</v>
      </c>
    </row>
    <row r="1607" spans="1:3">
      <c r="A1607" s="112">
        <v>75930</v>
      </c>
      <c r="B1607" s="102" t="s">
        <v>781</v>
      </c>
      <c r="C1607" s="103">
        <v>2200</v>
      </c>
    </row>
    <row r="1608" spans="1:3">
      <c r="A1608" s="112">
        <v>75931</v>
      </c>
      <c r="B1608" s="102" t="s">
        <v>781</v>
      </c>
      <c r="C1608" s="103">
        <v>2200</v>
      </c>
    </row>
    <row r="1609" spans="1:3">
      <c r="A1609" s="112">
        <v>75932</v>
      </c>
      <c r="B1609" s="102" t="s">
        <v>781</v>
      </c>
      <c r="C1609" s="103">
        <v>2200</v>
      </c>
    </row>
    <row r="1610" spans="1:3">
      <c r="A1610" s="112">
        <v>75933</v>
      </c>
      <c r="B1610" s="102" t="s">
        <v>781</v>
      </c>
      <c r="C1610" s="103">
        <v>2200</v>
      </c>
    </row>
    <row r="1611" spans="1:3">
      <c r="A1611" s="112">
        <v>75934</v>
      </c>
      <c r="B1611" s="102" t="s">
        <v>781</v>
      </c>
      <c r="C1611" s="103">
        <v>2200</v>
      </c>
    </row>
    <row r="1612" spans="1:3">
      <c r="A1612" s="112">
        <v>75935</v>
      </c>
      <c r="B1612" s="102" t="s">
        <v>781</v>
      </c>
      <c r="C1612" s="103">
        <v>2200</v>
      </c>
    </row>
    <row r="1613" spans="1:3">
      <c r="A1613" s="112">
        <v>75937</v>
      </c>
      <c r="B1613" s="102" t="s">
        <v>782</v>
      </c>
      <c r="C1613" s="103">
        <v>2844.99</v>
      </c>
    </row>
    <row r="1614" spans="1:3">
      <c r="A1614" s="112">
        <v>75938</v>
      </c>
      <c r="B1614" s="102" t="s">
        <v>782</v>
      </c>
      <c r="C1614" s="103">
        <v>2844.99</v>
      </c>
    </row>
    <row r="1615" spans="1:3">
      <c r="A1615" s="112">
        <v>75939</v>
      </c>
      <c r="B1615" s="102" t="s">
        <v>782</v>
      </c>
      <c r="C1615" s="103">
        <v>2844.99</v>
      </c>
    </row>
    <row r="1616" spans="1:3">
      <c r="A1616" s="112">
        <v>75940</v>
      </c>
      <c r="B1616" s="102" t="s">
        <v>782</v>
      </c>
      <c r="C1616" s="103">
        <v>2844.99</v>
      </c>
    </row>
    <row r="1617" spans="1:3">
      <c r="A1617" s="112">
        <v>75942</v>
      </c>
      <c r="B1617" s="102" t="s">
        <v>783</v>
      </c>
      <c r="C1617" s="103">
        <v>10000</v>
      </c>
    </row>
    <row r="1618" spans="1:3">
      <c r="A1618" s="112">
        <v>75943</v>
      </c>
      <c r="B1618" s="102" t="s">
        <v>783</v>
      </c>
      <c r="C1618" s="103">
        <v>10000</v>
      </c>
    </row>
    <row r="1619" spans="1:3">
      <c r="A1619" s="112">
        <v>75944</v>
      </c>
      <c r="B1619" s="102" t="s">
        <v>783</v>
      </c>
      <c r="C1619" s="103">
        <v>10000</v>
      </c>
    </row>
    <row r="1620" spans="1:3">
      <c r="A1620" s="112">
        <v>75945</v>
      </c>
      <c r="B1620" s="102" t="s">
        <v>783</v>
      </c>
      <c r="C1620" s="103">
        <v>10000</v>
      </c>
    </row>
    <row r="1621" spans="1:3">
      <c r="A1621" s="112">
        <v>75948</v>
      </c>
      <c r="B1621" s="102" t="s">
        <v>784</v>
      </c>
      <c r="C1621" s="103">
        <v>2200</v>
      </c>
    </row>
    <row r="1622" spans="1:3">
      <c r="A1622" s="112">
        <v>75949</v>
      </c>
      <c r="B1622" s="102" t="s">
        <v>785</v>
      </c>
      <c r="C1622" s="103">
        <v>6000</v>
      </c>
    </row>
    <row r="1623" spans="1:3">
      <c r="A1623" s="112">
        <v>75950</v>
      </c>
      <c r="B1623" s="102" t="s">
        <v>784</v>
      </c>
      <c r="C1623" s="103">
        <v>2200</v>
      </c>
    </row>
    <row r="1624" spans="1:3">
      <c r="A1624" s="112">
        <v>75951</v>
      </c>
      <c r="B1624" s="102" t="s">
        <v>785</v>
      </c>
      <c r="C1624" s="103">
        <v>6000</v>
      </c>
    </row>
    <row r="1625" spans="1:3">
      <c r="A1625" s="112">
        <v>75952</v>
      </c>
      <c r="B1625" s="102" t="s">
        <v>784</v>
      </c>
      <c r="C1625" s="103">
        <v>2200</v>
      </c>
    </row>
    <row r="1626" spans="1:3">
      <c r="A1626" s="112">
        <v>75953</v>
      </c>
      <c r="B1626" s="102" t="s">
        <v>785</v>
      </c>
      <c r="C1626" s="103">
        <v>6000</v>
      </c>
    </row>
    <row r="1627" spans="1:3">
      <c r="A1627" s="112">
        <v>75954</v>
      </c>
      <c r="B1627" s="102" t="s">
        <v>784</v>
      </c>
      <c r="C1627" s="103">
        <v>2200</v>
      </c>
    </row>
    <row r="1628" spans="1:3">
      <c r="A1628" s="112">
        <v>75955</v>
      </c>
      <c r="B1628" s="102" t="s">
        <v>786</v>
      </c>
      <c r="C1628" s="103">
        <v>5599</v>
      </c>
    </row>
    <row r="1629" spans="1:3">
      <c r="A1629" s="112">
        <v>75956</v>
      </c>
      <c r="B1629" s="102" t="s">
        <v>784</v>
      </c>
      <c r="C1629" s="103">
        <v>2200</v>
      </c>
    </row>
    <row r="1630" spans="1:3">
      <c r="A1630" s="112">
        <v>75957</v>
      </c>
      <c r="B1630" s="102" t="s">
        <v>786</v>
      </c>
      <c r="C1630" s="103">
        <v>5599</v>
      </c>
    </row>
    <row r="1631" spans="1:3">
      <c r="A1631" s="112">
        <v>75958</v>
      </c>
      <c r="B1631" s="102" t="s">
        <v>784</v>
      </c>
      <c r="C1631" s="103">
        <v>2200</v>
      </c>
    </row>
    <row r="1632" spans="1:3">
      <c r="A1632" s="112">
        <v>75959</v>
      </c>
      <c r="B1632" s="102" t="s">
        <v>786</v>
      </c>
      <c r="C1632" s="103">
        <v>5599</v>
      </c>
    </row>
    <row r="1633" spans="1:3">
      <c r="A1633" s="112">
        <v>75960</v>
      </c>
      <c r="B1633" s="102" t="s">
        <v>784</v>
      </c>
      <c r="C1633" s="103">
        <v>2200</v>
      </c>
    </row>
    <row r="1634" spans="1:3">
      <c r="A1634" s="112">
        <v>75961</v>
      </c>
      <c r="B1634" s="102" t="s">
        <v>786</v>
      </c>
      <c r="C1634" s="103">
        <v>5599</v>
      </c>
    </row>
    <row r="1635" spans="1:3">
      <c r="A1635" s="112">
        <v>75962</v>
      </c>
      <c r="B1635" s="102" t="s">
        <v>784</v>
      </c>
      <c r="C1635" s="103">
        <v>2200</v>
      </c>
    </row>
    <row r="1636" spans="1:3">
      <c r="A1636" s="112">
        <v>75963</v>
      </c>
      <c r="B1636" s="102" t="s">
        <v>786</v>
      </c>
      <c r="C1636" s="103">
        <v>5599</v>
      </c>
    </row>
    <row r="1637" spans="1:3">
      <c r="A1637" s="112">
        <v>75964</v>
      </c>
      <c r="B1637" s="102" t="s">
        <v>784</v>
      </c>
      <c r="C1637" s="103">
        <v>2200</v>
      </c>
    </row>
    <row r="1638" spans="1:3">
      <c r="A1638" s="112">
        <v>75965</v>
      </c>
      <c r="B1638" s="102" t="s">
        <v>786</v>
      </c>
      <c r="C1638" s="103">
        <v>5599</v>
      </c>
    </row>
    <row r="1639" spans="1:3">
      <c r="A1639" s="112">
        <v>75966</v>
      </c>
      <c r="B1639" s="102" t="s">
        <v>784</v>
      </c>
      <c r="C1639" s="103">
        <v>2200</v>
      </c>
    </row>
    <row r="1640" spans="1:3">
      <c r="A1640" s="112">
        <v>75967</v>
      </c>
      <c r="B1640" s="102" t="s">
        <v>786</v>
      </c>
      <c r="C1640" s="103">
        <v>5599</v>
      </c>
    </row>
    <row r="1641" spans="1:3">
      <c r="A1641" s="112">
        <v>75968</v>
      </c>
      <c r="B1641" s="102" t="s">
        <v>784</v>
      </c>
      <c r="C1641" s="103">
        <v>2200</v>
      </c>
    </row>
    <row r="1642" spans="1:3">
      <c r="A1642" s="112">
        <v>75969</v>
      </c>
      <c r="B1642" s="102" t="s">
        <v>786</v>
      </c>
      <c r="C1642" s="103">
        <v>5599</v>
      </c>
    </row>
    <row r="1643" spans="1:3">
      <c r="A1643" s="112">
        <v>75970</v>
      </c>
      <c r="B1643" s="102" t="s">
        <v>784</v>
      </c>
      <c r="C1643" s="103">
        <v>2200</v>
      </c>
    </row>
    <row r="1644" spans="1:3">
      <c r="A1644" s="112">
        <v>75971</v>
      </c>
      <c r="B1644" s="102" t="s">
        <v>786</v>
      </c>
      <c r="C1644" s="103">
        <v>5599</v>
      </c>
    </row>
    <row r="1645" spans="1:3">
      <c r="A1645" s="112">
        <v>75972</v>
      </c>
      <c r="B1645" s="102" t="s">
        <v>784</v>
      </c>
      <c r="C1645" s="103">
        <v>2200</v>
      </c>
    </row>
    <row r="1646" spans="1:3">
      <c r="A1646" s="112">
        <v>75973</v>
      </c>
      <c r="B1646" s="102" t="s">
        <v>786</v>
      </c>
      <c r="C1646" s="103">
        <v>5599</v>
      </c>
    </row>
    <row r="1647" spans="1:3">
      <c r="A1647" s="112">
        <v>75974</v>
      </c>
      <c r="B1647" s="102" t="s">
        <v>784</v>
      </c>
      <c r="C1647" s="103">
        <v>2200</v>
      </c>
    </row>
    <row r="1648" spans="1:3">
      <c r="A1648" s="112">
        <v>75975</v>
      </c>
      <c r="B1648" s="102" t="s">
        <v>786</v>
      </c>
      <c r="C1648" s="103">
        <v>5599</v>
      </c>
    </row>
    <row r="1649" spans="1:3">
      <c r="A1649" s="112">
        <v>75976</v>
      </c>
      <c r="B1649" s="102" t="s">
        <v>784</v>
      </c>
      <c r="C1649" s="103">
        <v>2200</v>
      </c>
    </row>
    <row r="1650" spans="1:3">
      <c r="A1650" s="112">
        <v>75977</v>
      </c>
      <c r="B1650" s="102" t="s">
        <v>786</v>
      </c>
      <c r="C1650" s="103">
        <v>5599</v>
      </c>
    </row>
    <row r="1651" spans="1:3">
      <c r="A1651" s="112">
        <v>75978</v>
      </c>
      <c r="B1651" s="102" t="s">
        <v>784</v>
      </c>
      <c r="C1651" s="103">
        <v>2200</v>
      </c>
    </row>
    <row r="1652" spans="1:3">
      <c r="A1652" s="112">
        <v>75979</v>
      </c>
      <c r="B1652" s="102" t="s">
        <v>786</v>
      </c>
      <c r="C1652" s="103">
        <v>5599</v>
      </c>
    </row>
    <row r="1653" spans="1:3">
      <c r="A1653" s="112">
        <v>75980</v>
      </c>
      <c r="B1653" s="102" t="s">
        <v>784</v>
      </c>
      <c r="C1653" s="103">
        <v>2200</v>
      </c>
    </row>
    <row r="1654" spans="1:3">
      <c r="A1654" s="112">
        <v>75981</v>
      </c>
      <c r="B1654" s="102" t="s">
        <v>786</v>
      </c>
      <c r="C1654" s="103">
        <v>5599</v>
      </c>
    </row>
    <row r="1655" spans="1:3">
      <c r="A1655" s="112">
        <v>75982</v>
      </c>
      <c r="B1655" s="102" t="s">
        <v>784</v>
      </c>
      <c r="C1655" s="103">
        <v>2200</v>
      </c>
    </row>
    <row r="1656" spans="1:3">
      <c r="A1656" s="112">
        <v>75983</v>
      </c>
      <c r="B1656" s="102" t="s">
        <v>786</v>
      </c>
      <c r="C1656" s="103">
        <v>5599</v>
      </c>
    </row>
    <row r="1657" spans="1:3">
      <c r="A1657" s="112">
        <v>75984</v>
      </c>
      <c r="B1657" s="102" t="s">
        <v>784</v>
      </c>
      <c r="C1657" s="103">
        <v>2200</v>
      </c>
    </row>
    <row r="1658" spans="1:3">
      <c r="A1658" s="112">
        <v>75985</v>
      </c>
      <c r="B1658" s="102" t="s">
        <v>786</v>
      </c>
      <c r="C1658" s="103">
        <v>5599</v>
      </c>
    </row>
    <row r="1659" spans="1:3">
      <c r="A1659" s="112">
        <v>75986</v>
      </c>
      <c r="B1659" s="102" t="s">
        <v>784</v>
      </c>
      <c r="C1659" s="103">
        <v>2200</v>
      </c>
    </row>
    <row r="1660" spans="1:3">
      <c r="A1660" s="112">
        <v>75987</v>
      </c>
      <c r="B1660" s="102" t="s">
        <v>786</v>
      </c>
      <c r="C1660" s="103">
        <v>5599</v>
      </c>
    </row>
    <row r="1661" spans="1:3">
      <c r="A1661" s="112">
        <v>75988</v>
      </c>
      <c r="B1661" s="102" t="s">
        <v>784</v>
      </c>
      <c r="C1661" s="103">
        <v>2200</v>
      </c>
    </row>
    <row r="1662" spans="1:3">
      <c r="A1662" s="112">
        <v>75989</v>
      </c>
      <c r="B1662" s="102" t="s">
        <v>787</v>
      </c>
      <c r="C1662" s="103">
        <v>4640</v>
      </c>
    </row>
    <row r="1663" spans="1:3">
      <c r="A1663" s="112">
        <v>75990</v>
      </c>
      <c r="B1663" s="102" t="s">
        <v>784</v>
      </c>
      <c r="C1663" s="103">
        <v>2200</v>
      </c>
    </row>
    <row r="1664" spans="1:3">
      <c r="A1664" s="112">
        <v>75991</v>
      </c>
      <c r="B1664" s="102" t="s">
        <v>787</v>
      </c>
      <c r="C1664" s="103">
        <v>4640</v>
      </c>
    </row>
    <row r="1665" spans="1:3">
      <c r="A1665" s="112">
        <v>75993</v>
      </c>
      <c r="B1665" s="102" t="s">
        <v>788</v>
      </c>
      <c r="C1665" s="103">
        <v>3615</v>
      </c>
    </row>
    <row r="1666" spans="1:3">
      <c r="A1666" s="112">
        <v>75994</v>
      </c>
      <c r="B1666" s="102" t="s">
        <v>788</v>
      </c>
      <c r="C1666" s="103">
        <v>5737.59</v>
      </c>
    </row>
    <row r="1667" spans="1:3">
      <c r="A1667" s="112">
        <v>75995</v>
      </c>
      <c r="B1667" s="102" t="s">
        <v>788</v>
      </c>
      <c r="C1667" s="103">
        <v>5737.59</v>
      </c>
    </row>
    <row r="1668" spans="1:3">
      <c r="A1668" s="112">
        <v>75996</v>
      </c>
      <c r="B1668" s="102" t="s">
        <v>788</v>
      </c>
      <c r="C1668" s="103">
        <v>5737.59</v>
      </c>
    </row>
    <row r="1669" spans="1:3">
      <c r="A1669" s="112">
        <v>75997</v>
      </c>
      <c r="B1669" s="102" t="s">
        <v>788</v>
      </c>
      <c r="C1669" s="103">
        <v>5737.23</v>
      </c>
    </row>
    <row r="1670" spans="1:3">
      <c r="A1670" s="112">
        <v>75998</v>
      </c>
      <c r="B1670" s="102" t="s">
        <v>788</v>
      </c>
      <c r="C1670" s="103">
        <v>5029.99</v>
      </c>
    </row>
    <row r="1671" spans="1:3">
      <c r="A1671" s="112">
        <v>75999</v>
      </c>
      <c r="B1671" s="102" t="s">
        <v>788</v>
      </c>
      <c r="C1671" s="103">
        <v>5029.99</v>
      </c>
    </row>
    <row r="1672" spans="1:3">
      <c r="A1672" s="112">
        <v>76000</v>
      </c>
      <c r="B1672" s="102" t="s">
        <v>788</v>
      </c>
      <c r="C1672" s="103">
        <v>5029.99</v>
      </c>
    </row>
    <row r="1673" spans="1:3">
      <c r="A1673" s="112">
        <v>76001</v>
      </c>
      <c r="B1673" s="102" t="s">
        <v>788</v>
      </c>
      <c r="C1673" s="103">
        <v>5029.99</v>
      </c>
    </row>
    <row r="1674" spans="1:3">
      <c r="A1674" s="112">
        <v>76002</v>
      </c>
      <c r="B1674" s="102" t="s">
        <v>788</v>
      </c>
      <c r="C1674" s="103">
        <v>5029.99</v>
      </c>
    </row>
    <row r="1675" spans="1:3">
      <c r="A1675" s="112">
        <v>76003</v>
      </c>
      <c r="B1675" s="102" t="s">
        <v>788</v>
      </c>
      <c r="C1675" s="103">
        <v>5029.99</v>
      </c>
    </row>
    <row r="1676" spans="1:3">
      <c r="A1676" s="112">
        <v>76004</v>
      </c>
      <c r="B1676" s="102" t="s">
        <v>789</v>
      </c>
      <c r="C1676" s="103">
        <v>2200</v>
      </c>
    </row>
    <row r="1677" spans="1:3">
      <c r="A1677" s="112">
        <v>76005</v>
      </c>
      <c r="B1677" s="102" t="s">
        <v>789</v>
      </c>
      <c r="C1677" s="103">
        <v>2200</v>
      </c>
    </row>
    <row r="1678" spans="1:3">
      <c r="A1678" s="112">
        <v>76006</v>
      </c>
      <c r="B1678" s="102" t="s">
        <v>789</v>
      </c>
      <c r="C1678" s="103">
        <v>2200</v>
      </c>
    </row>
    <row r="1679" spans="1:3">
      <c r="A1679" s="112">
        <v>76007</v>
      </c>
      <c r="B1679" s="102" t="s">
        <v>789</v>
      </c>
      <c r="C1679" s="103">
        <v>2200</v>
      </c>
    </row>
    <row r="1680" spans="1:3">
      <c r="A1680" s="112">
        <v>76008</v>
      </c>
      <c r="B1680" s="102" t="s">
        <v>789</v>
      </c>
      <c r="C1680" s="103">
        <v>2200</v>
      </c>
    </row>
    <row r="1681" spans="1:3">
      <c r="A1681" s="112">
        <v>76009</v>
      </c>
      <c r="B1681" s="102" t="s">
        <v>789</v>
      </c>
      <c r="C1681" s="103">
        <v>2200</v>
      </c>
    </row>
    <row r="1682" spans="1:3">
      <c r="A1682" s="112">
        <v>76010</v>
      </c>
      <c r="B1682" s="102" t="s">
        <v>789</v>
      </c>
      <c r="C1682" s="103">
        <v>2200</v>
      </c>
    </row>
    <row r="1683" spans="1:3">
      <c r="A1683" s="112">
        <v>76011</v>
      </c>
      <c r="B1683" s="102" t="s">
        <v>789</v>
      </c>
      <c r="C1683" s="103">
        <v>2200</v>
      </c>
    </row>
    <row r="1684" spans="1:3">
      <c r="A1684" s="112">
        <v>76012</v>
      </c>
      <c r="B1684" s="102" t="s">
        <v>789</v>
      </c>
      <c r="C1684" s="103">
        <v>2200</v>
      </c>
    </row>
    <row r="1685" spans="1:3">
      <c r="A1685" s="112">
        <v>76013</v>
      </c>
      <c r="B1685" s="102" t="s">
        <v>789</v>
      </c>
      <c r="C1685" s="103">
        <v>2200</v>
      </c>
    </row>
    <row r="1686" spans="1:3">
      <c r="A1686" s="112">
        <v>76014</v>
      </c>
      <c r="B1686" s="102" t="s">
        <v>789</v>
      </c>
      <c r="C1686" s="103">
        <v>2200</v>
      </c>
    </row>
    <row r="1687" spans="1:3">
      <c r="A1687" s="112">
        <v>76015</v>
      </c>
      <c r="B1687" s="102" t="s">
        <v>789</v>
      </c>
      <c r="C1687" s="103">
        <v>2200</v>
      </c>
    </row>
    <row r="1688" spans="1:3">
      <c r="A1688" s="112">
        <v>76016</v>
      </c>
      <c r="B1688" s="102" t="s">
        <v>790</v>
      </c>
      <c r="C1688" s="103">
        <v>8097.99</v>
      </c>
    </row>
    <row r="1689" spans="1:3">
      <c r="A1689" s="112">
        <v>76017</v>
      </c>
      <c r="B1689" s="102" t="s">
        <v>790</v>
      </c>
      <c r="C1689" s="103">
        <v>8097.99</v>
      </c>
    </row>
    <row r="1690" spans="1:3">
      <c r="A1690" s="112">
        <v>76018</v>
      </c>
      <c r="B1690" s="102" t="s">
        <v>790</v>
      </c>
      <c r="C1690" s="103">
        <v>8097.99</v>
      </c>
    </row>
    <row r="1691" spans="1:3">
      <c r="A1691" s="112">
        <v>76019</v>
      </c>
      <c r="B1691" s="102" t="s">
        <v>790</v>
      </c>
      <c r="C1691" s="103">
        <v>8097.99</v>
      </c>
    </row>
    <row r="1692" spans="1:3">
      <c r="A1692" s="112">
        <v>76020</v>
      </c>
      <c r="B1692" s="102" t="s">
        <v>791</v>
      </c>
      <c r="C1692" s="103">
        <v>8097.99</v>
      </c>
    </row>
    <row r="1693" spans="1:3">
      <c r="A1693" s="112">
        <v>76021</v>
      </c>
      <c r="B1693" s="102" t="s">
        <v>791</v>
      </c>
      <c r="C1693" s="103">
        <v>8097.99</v>
      </c>
    </row>
    <row r="1694" spans="1:3">
      <c r="A1694" s="112">
        <v>76022</v>
      </c>
      <c r="B1694" s="102" t="s">
        <v>791</v>
      </c>
      <c r="C1694" s="103">
        <v>8097.99</v>
      </c>
    </row>
    <row r="1695" spans="1:3">
      <c r="A1695" s="112">
        <v>76023</v>
      </c>
      <c r="B1695" s="102" t="s">
        <v>792</v>
      </c>
      <c r="C1695" s="103">
        <v>8097.99</v>
      </c>
    </row>
    <row r="1696" spans="1:3">
      <c r="A1696" s="112">
        <v>76024</v>
      </c>
      <c r="B1696" s="102" t="s">
        <v>792</v>
      </c>
      <c r="C1696" s="103">
        <v>8097.99</v>
      </c>
    </row>
    <row r="1697" spans="1:3">
      <c r="A1697" s="112">
        <v>76025</v>
      </c>
      <c r="B1697" s="102" t="s">
        <v>792</v>
      </c>
      <c r="C1697" s="103">
        <v>8097.99</v>
      </c>
    </row>
    <row r="1698" spans="1:3">
      <c r="A1698" s="112">
        <v>76026</v>
      </c>
      <c r="B1698" s="102" t="s">
        <v>793</v>
      </c>
      <c r="C1698" s="103">
        <v>2200</v>
      </c>
    </row>
    <row r="1699" spans="1:3">
      <c r="A1699" s="112">
        <v>76027</v>
      </c>
      <c r="B1699" s="102" t="s">
        <v>793</v>
      </c>
      <c r="C1699" s="103">
        <v>2200</v>
      </c>
    </row>
    <row r="1700" spans="1:3">
      <c r="A1700" s="112">
        <v>76028</v>
      </c>
      <c r="B1700" s="102" t="s">
        <v>793</v>
      </c>
      <c r="C1700" s="103">
        <v>2200</v>
      </c>
    </row>
    <row r="1701" spans="1:3">
      <c r="A1701" s="112">
        <v>76029</v>
      </c>
      <c r="B1701" s="102" t="s">
        <v>793</v>
      </c>
      <c r="C1701" s="103">
        <v>2200</v>
      </c>
    </row>
    <row r="1702" spans="1:3">
      <c r="A1702" s="112">
        <v>76030</v>
      </c>
      <c r="B1702" s="102" t="s">
        <v>794</v>
      </c>
      <c r="C1702" s="103">
        <v>2200</v>
      </c>
    </row>
    <row r="1703" spans="1:3">
      <c r="A1703" s="112">
        <v>76031</v>
      </c>
      <c r="B1703" s="102" t="s">
        <v>794</v>
      </c>
      <c r="C1703" s="103">
        <v>2200</v>
      </c>
    </row>
    <row r="1704" spans="1:3">
      <c r="A1704" s="112">
        <v>76032</v>
      </c>
      <c r="B1704" s="102" t="s">
        <v>794</v>
      </c>
      <c r="C1704" s="103">
        <v>2200</v>
      </c>
    </row>
    <row r="1705" spans="1:3">
      <c r="A1705" s="112">
        <v>76033</v>
      </c>
      <c r="B1705" s="102" t="s">
        <v>794</v>
      </c>
      <c r="C1705" s="103">
        <v>2200</v>
      </c>
    </row>
    <row r="1706" spans="1:3">
      <c r="A1706" s="112">
        <v>76034</v>
      </c>
      <c r="B1706" s="102" t="s">
        <v>794</v>
      </c>
      <c r="C1706" s="103">
        <v>2200</v>
      </c>
    </row>
    <row r="1707" spans="1:3">
      <c r="A1707" s="112">
        <v>76035</v>
      </c>
      <c r="B1707" s="102" t="s">
        <v>794</v>
      </c>
      <c r="C1707" s="103">
        <v>2200</v>
      </c>
    </row>
    <row r="1708" spans="1:3">
      <c r="A1708" s="112">
        <v>76037</v>
      </c>
      <c r="B1708" s="102" t="s">
        <v>795</v>
      </c>
      <c r="C1708" s="103">
        <v>7063.24</v>
      </c>
    </row>
    <row r="1709" spans="1:3">
      <c r="A1709" s="112">
        <v>76038</v>
      </c>
      <c r="B1709" s="102" t="s">
        <v>796</v>
      </c>
      <c r="C1709" s="103">
        <v>7063.24</v>
      </c>
    </row>
    <row r="1710" spans="1:3">
      <c r="A1710" s="112">
        <v>76039</v>
      </c>
      <c r="B1710" s="102" t="s">
        <v>797</v>
      </c>
      <c r="C1710" s="103">
        <v>9485.32</v>
      </c>
    </row>
    <row r="1711" spans="1:3">
      <c r="A1711" s="112">
        <v>76040</v>
      </c>
      <c r="B1711" s="102" t="s">
        <v>798</v>
      </c>
      <c r="C1711" s="103">
        <v>1656.99</v>
      </c>
    </row>
    <row r="1712" spans="1:3">
      <c r="A1712" s="112">
        <v>76041</v>
      </c>
      <c r="B1712" s="102" t="s">
        <v>798</v>
      </c>
      <c r="C1712" s="103">
        <v>1656.99</v>
      </c>
    </row>
    <row r="1713" spans="1:3">
      <c r="A1713" s="112">
        <v>76042</v>
      </c>
      <c r="B1713" s="102" t="s">
        <v>799</v>
      </c>
      <c r="C1713" s="103">
        <v>2688.88</v>
      </c>
    </row>
    <row r="1714" spans="1:3">
      <c r="A1714" s="112">
        <v>76043</v>
      </c>
      <c r="B1714" s="102" t="s">
        <v>799</v>
      </c>
      <c r="C1714" s="103">
        <v>2688.88</v>
      </c>
    </row>
    <row r="1715" spans="1:3">
      <c r="A1715" s="112">
        <v>76044</v>
      </c>
      <c r="B1715" s="102" t="s">
        <v>799</v>
      </c>
      <c r="C1715" s="103">
        <v>2688.88</v>
      </c>
    </row>
    <row r="1716" spans="1:3">
      <c r="A1716" s="112">
        <v>76045</v>
      </c>
      <c r="B1716" s="102" t="s">
        <v>799</v>
      </c>
      <c r="C1716" s="103">
        <v>2688.88</v>
      </c>
    </row>
    <row r="1717" spans="1:3">
      <c r="A1717" s="112">
        <v>76046</v>
      </c>
      <c r="B1717" s="102" t="s">
        <v>799</v>
      </c>
      <c r="C1717" s="103">
        <v>2688.88</v>
      </c>
    </row>
    <row r="1718" spans="1:3">
      <c r="A1718" s="112">
        <v>76047</v>
      </c>
      <c r="B1718" s="102" t="s">
        <v>799</v>
      </c>
      <c r="C1718" s="103">
        <v>2688.88</v>
      </c>
    </row>
    <row r="1719" spans="1:3">
      <c r="A1719" s="112">
        <v>76048</v>
      </c>
      <c r="B1719" s="102" t="s">
        <v>799</v>
      </c>
      <c r="C1719" s="103">
        <v>2688.88</v>
      </c>
    </row>
    <row r="1720" spans="1:3">
      <c r="A1720" s="112">
        <v>76049</v>
      </c>
      <c r="B1720" s="102" t="s">
        <v>799</v>
      </c>
      <c r="C1720" s="103">
        <v>2688.88</v>
      </c>
    </row>
    <row r="1721" spans="1:3">
      <c r="A1721" s="112">
        <v>76050</v>
      </c>
      <c r="B1721" s="102" t="s">
        <v>799</v>
      </c>
      <c r="C1721" s="103">
        <v>2688.88</v>
      </c>
    </row>
    <row r="1722" spans="1:3">
      <c r="A1722" s="112">
        <v>76051</v>
      </c>
      <c r="B1722" s="102" t="s">
        <v>799</v>
      </c>
      <c r="C1722" s="103">
        <v>2688.88</v>
      </c>
    </row>
    <row r="1723" spans="1:3">
      <c r="A1723" s="112">
        <v>76052</v>
      </c>
      <c r="B1723" s="102" t="s">
        <v>800</v>
      </c>
      <c r="C1723" s="103">
        <v>15567</v>
      </c>
    </row>
    <row r="1724" spans="1:3">
      <c r="A1724" s="112">
        <v>76053</v>
      </c>
      <c r="B1724" s="102" t="s">
        <v>800</v>
      </c>
      <c r="C1724" s="103">
        <v>15567</v>
      </c>
    </row>
    <row r="1725" spans="1:3">
      <c r="A1725" s="112">
        <v>76054</v>
      </c>
      <c r="B1725" s="102" t="s">
        <v>800</v>
      </c>
      <c r="C1725" s="103">
        <v>15567</v>
      </c>
    </row>
    <row r="1726" spans="1:3">
      <c r="A1726" s="112">
        <v>76055</v>
      </c>
      <c r="B1726" s="102" t="s">
        <v>800</v>
      </c>
      <c r="C1726" s="103">
        <v>15567</v>
      </c>
    </row>
    <row r="1727" spans="1:3">
      <c r="A1727" s="112">
        <v>76057</v>
      </c>
      <c r="B1727" s="102" t="s">
        <v>801</v>
      </c>
      <c r="C1727" s="103">
        <v>2053.1999999999998</v>
      </c>
    </row>
    <row r="1728" spans="1:3">
      <c r="A1728" s="112">
        <v>76061</v>
      </c>
      <c r="B1728" s="102" t="s">
        <v>802</v>
      </c>
      <c r="C1728" s="103">
        <v>10962</v>
      </c>
    </row>
    <row r="1729" spans="1:3">
      <c r="A1729" s="112">
        <v>76063</v>
      </c>
      <c r="B1729" s="102" t="s">
        <v>803</v>
      </c>
      <c r="C1729" s="103">
        <v>7783.82</v>
      </c>
    </row>
    <row r="1730" spans="1:3">
      <c r="A1730" s="112">
        <v>76064</v>
      </c>
      <c r="B1730" s="102" t="s">
        <v>803</v>
      </c>
      <c r="C1730" s="103">
        <v>7783.8</v>
      </c>
    </row>
    <row r="1731" spans="1:3">
      <c r="A1731" s="112">
        <v>76065</v>
      </c>
      <c r="B1731" s="102" t="s">
        <v>803</v>
      </c>
      <c r="C1731" s="103">
        <v>7783.8</v>
      </c>
    </row>
    <row r="1732" spans="1:3">
      <c r="A1732" s="112">
        <v>76066</v>
      </c>
      <c r="B1732" s="102" t="s">
        <v>803</v>
      </c>
      <c r="C1732" s="103">
        <v>7783.8</v>
      </c>
    </row>
    <row r="1733" spans="1:3">
      <c r="A1733" s="112">
        <v>76067</v>
      </c>
      <c r="B1733" s="102" t="s">
        <v>804</v>
      </c>
      <c r="C1733" s="103">
        <v>27994.97</v>
      </c>
    </row>
    <row r="1734" spans="1:3">
      <c r="A1734" s="112">
        <v>76068</v>
      </c>
      <c r="B1734" s="102" t="s">
        <v>805</v>
      </c>
      <c r="C1734" s="103">
        <v>9265</v>
      </c>
    </row>
    <row r="1735" spans="1:3">
      <c r="A1735" s="112">
        <v>76069</v>
      </c>
      <c r="B1735" s="102" t="s">
        <v>806</v>
      </c>
      <c r="C1735" s="103">
        <v>6767.53</v>
      </c>
    </row>
    <row r="1736" spans="1:3">
      <c r="A1736" s="112">
        <v>76070</v>
      </c>
      <c r="B1736" s="102" t="s">
        <v>807</v>
      </c>
      <c r="C1736" s="103">
        <v>2200</v>
      </c>
    </row>
    <row r="1737" spans="1:3">
      <c r="A1737" s="112">
        <v>76071</v>
      </c>
      <c r="B1737" s="102" t="s">
        <v>808</v>
      </c>
      <c r="C1737" s="103">
        <v>19027.5</v>
      </c>
    </row>
    <row r="1738" spans="1:3">
      <c r="A1738" s="112">
        <v>76072</v>
      </c>
      <c r="B1738" s="102" t="s">
        <v>809</v>
      </c>
      <c r="C1738" s="103">
        <v>13389.99</v>
      </c>
    </row>
    <row r="1739" spans="1:3">
      <c r="A1739" s="112">
        <v>76073</v>
      </c>
      <c r="B1739" s="102" t="s">
        <v>809</v>
      </c>
      <c r="C1739" s="103">
        <v>13389.99</v>
      </c>
    </row>
    <row r="1740" spans="1:3">
      <c r="A1740" s="112">
        <v>76074</v>
      </c>
      <c r="B1740" s="102" t="s">
        <v>809</v>
      </c>
      <c r="C1740" s="103">
        <v>13389.99</v>
      </c>
    </row>
    <row r="1741" spans="1:3">
      <c r="A1741" s="112">
        <v>76075</v>
      </c>
      <c r="B1741" s="104" t="s">
        <v>14308</v>
      </c>
      <c r="C1741" s="103">
        <v>13390.03</v>
      </c>
    </row>
    <row r="1742" spans="1:3">
      <c r="A1742" s="112">
        <v>76076</v>
      </c>
      <c r="B1742" s="102" t="s">
        <v>810</v>
      </c>
      <c r="C1742" s="103">
        <v>21004.9</v>
      </c>
    </row>
    <row r="1743" spans="1:3">
      <c r="A1743" s="112">
        <v>76077</v>
      </c>
      <c r="B1743" s="102" t="s">
        <v>811</v>
      </c>
      <c r="C1743" s="103">
        <v>21004.9</v>
      </c>
    </row>
    <row r="1744" spans="1:3">
      <c r="A1744" s="112">
        <v>76078</v>
      </c>
      <c r="B1744" s="102" t="s">
        <v>812</v>
      </c>
      <c r="C1744" s="103">
        <v>6767.53</v>
      </c>
    </row>
    <row r="1745" spans="1:3">
      <c r="A1745" s="112">
        <v>76079</v>
      </c>
      <c r="B1745" s="102" t="s">
        <v>813</v>
      </c>
      <c r="C1745" s="103">
        <v>6767.53</v>
      </c>
    </row>
    <row r="1746" spans="1:3">
      <c r="A1746" s="112">
        <v>76081</v>
      </c>
      <c r="B1746" s="102" t="s">
        <v>814</v>
      </c>
      <c r="C1746" s="103">
        <v>2200</v>
      </c>
    </row>
    <row r="1747" spans="1:3">
      <c r="A1747" s="112">
        <v>76082</v>
      </c>
      <c r="B1747" s="102" t="s">
        <v>814</v>
      </c>
      <c r="C1747" s="103">
        <v>2200</v>
      </c>
    </row>
    <row r="1748" spans="1:3">
      <c r="A1748" s="112">
        <v>76083</v>
      </c>
      <c r="B1748" s="102" t="s">
        <v>814</v>
      </c>
      <c r="C1748" s="103">
        <v>2200</v>
      </c>
    </row>
    <row r="1749" spans="1:3">
      <c r="A1749" s="112">
        <v>76084</v>
      </c>
      <c r="B1749" s="102" t="s">
        <v>815</v>
      </c>
      <c r="C1749" s="103">
        <v>10185</v>
      </c>
    </row>
    <row r="1750" spans="1:3">
      <c r="A1750" s="112">
        <v>76085</v>
      </c>
      <c r="B1750" s="102" t="s">
        <v>816</v>
      </c>
      <c r="C1750" s="103">
        <v>10185</v>
      </c>
    </row>
    <row r="1751" spans="1:3">
      <c r="A1751" s="112">
        <v>76086</v>
      </c>
      <c r="B1751" s="102" t="s">
        <v>817</v>
      </c>
      <c r="C1751" s="103">
        <v>7310.84</v>
      </c>
    </row>
    <row r="1752" spans="1:3">
      <c r="A1752" s="112">
        <v>76087</v>
      </c>
      <c r="B1752" s="102" t="s">
        <v>817</v>
      </c>
      <c r="C1752" s="103">
        <v>7310.84</v>
      </c>
    </row>
    <row r="1753" spans="1:3">
      <c r="A1753" s="112">
        <v>76088</v>
      </c>
      <c r="B1753" s="102" t="s">
        <v>817</v>
      </c>
      <c r="C1753" s="103">
        <v>7310.84</v>
      </c>
    </row>
    <row r="1754" spans="1:3">
      <c r="A1754" s="112">
        <v>76089</v>
      </c>
      <c r="B1754" s="102" t="s">
        <v>818</v>
      </c>
      <c r="C1754" s="103">
        <v>7310.84</v>
      </c>
    </row>
    <row r="1755" spans="1:3">
      <c r="A1755" s="112">
        <v>76090</v>
      </c>
      <c r="B1755" s="102" t="s">
        <v>818</v>
      </c>
      <c r="C1755" s="103">
        <v>7310.84</v>
      </c>
    </row>
    <row r="1756" spans="1:3">
      <c r="A1756" s="112">
        <v>76091</v>
      </c>
      <c r="B1756" s="102" t="s">
        <v>818</v>
      </c>
      <c r="C1756" s="103">
        <v>7310.84</v>
      </c>
    </row>
    <row r="1757" spans="1:3">
      <c r="A1757" s="112">
        <v>76092</v>
      </c>
      <c r="B1757" s="102" t="s">
        <v>818</v>
      </c>
      <c r="C1757" s="103">
        <v>7310.84</v>
      </c>
    </row>
    <row r="1758" spans="1:3">
      <c r="A1758" s="112">
        <v>76093</v>
      </c>
      <c r="B1758" s="102" t="s">
        <v>818</v>
      </c>
      <c r="C1758" s="103">
        <v>7310.84</v>
      </c>
    </row>
    <row r="1759" spans="1:3">
      <c r="A1759" s="112">
        <v>76094</v>
      </c>
      <c r="B1759" s="102" t="s">
        <v>818</v>
      </c>
      <c r="C1759" s="103">
        <v>7310.84</v>
      </c>
    </row>
    <row r="1760" spans="1:3">
      <c r="A1760" s="112">
        <v>76095</v>
      </c>
      <c r="B1760" s="102" t="s">
        <v>818</v>
      </c>
      <c r="C1760" s="103">
        <v>7310.84</v>
      </c>
    </row>
    <row r="1761" spans="1:3">
      <c r="A1761" s="112">
        <v>76096</v>
      </c>
      <c r="B1761" s="102" t="s">
        <v>819</v>
      </c>
      <c r="C1761" s="103">
        <v>2200</v>
      </c>
    </row>
    <row r="1762" spans="1:3">
      <c r="A1762" s="112">
        <v>76097</v>
      </c>
      <c r="B1762" s="102" t="s">
        <v>819</v>
      </c>
      <c r="C1762" s="103">
        <v>2200</v>
      </c>
    </row>
    <row r="1763" spans="1:3">
      <c r="A1763" s="112">
        <v>76098</v>
      </c>
      <c r="B1763" s="102" t="s">
        <v>819</v>
      </c>
      <c r="C1763" s="103">
        <v>2200</v>
      </c>
    </row>
    <row r="1764" spans="1:3">
      <c r="A1764" s="112">
        <v>76099</v>
      </c>
      <c r="B1764" s="102" t="s">
        <v>819</v>
      </c>
      <c r="C1764" s="103">
        <v>2200</v>
      </c>
    </row>
    <row r="1765" spans="1:3">
      <c r="A1765" s="112">
        <v>76100</v>
      </c>
      <c r="B1765" s="102" t="s">
        <v>819</v>
      </c>
      <c r="C1765" s="103">
        <v>2200</v>
      </c>
    </row>
    <row r="1766" spans="1:3">
      <c r="A1766" s="112">
        <v>76101</v>
      </c>
      <c r="B1766" s="102" t="s">
        <v>819</v>
      </c>
      <c r="C1766" s="103">
        <v>2200</v>
      </c>
    </row>
    <row r="1767" spans="1:3">
      <c r="A1767" s="112">
        <v>76102</v>
      </c>
      <c r="B1767" s="102" t="s">
        <v>819</v>
      </c>
      <c r="C1767" s="103">
        <v>2200</v>
      </c>
    </row>
    <row r="1768" spans="1:3">
      <c r="A1768" s="112">
        <v>76103</v>
      </c>
      <c r="B1768" s="102" t="s">
        <v>819</v>
      </c>
      <c r="C1768" s="103">
        <v>2200</v>
      </c>
    </row>
    <row r="1769" spans="1:3">
      <c r="A1769" s="112">
        <v>76104</v>
      </c>
      <c r="B1769" s="102" t="s">
        <v>819</v>
      </c>
      <c r="C1769" s="103">
        <v>2200</v>
      </c>
    </row>
    <row r="1770" spans="1:3">
      <c r="A1770" s="112">
        <v>76105</v>
      </c>
      <c r="B1770" s="102" t="s">
        <v>819</v>
      </c>
      <c r="C1770" s="103">
        <v>2200</v>
      </c>
    </row>
    <row r="1771" spans="1:3">
      <c r="A1771" s="112">
        <v>76108</v>
      </c>
      <c r="B1771" s="102" t="s">
        <v>820</v>
      </c>
      <c r="C1771" s="103">
        <v>9802</v>
      </c>
    </row>
    <row r="1772" spans="1:3">
      <c r="A1772" s="112">
        <v>76109</v>
      </c>
      <c r="B1772" s="102" t="s">
        <v>821</v>
      </c>
      <c r="C1772" s="103">
        <v>11377</v>
      </c>
    </row>
    <row r="1773" spans="1:3">
      <c r="A1773" s="112">
        <v>76110</v>
      </c>
      <c r="B1773" s="102" t="s">
        <v>822</v>
      </c>
      <c r="C1773" s="103">
        <v>75000</v>
      </c>
    </row>
    <row r="1774" spans="1:3">
      <c r="A1774" s="112">
        <v>76111</v>
      </c>
      <c r="B1774" s="102" t="s">
        <v>823</v>
      </c>
      <c r="C1774" s="103">
        <v>1868.01</v>
      </c>
    </row>
    <row r="1775" spans="1:3">
      <c r="A1775" s="112">
        <v>76112</v>
      </c>
      <c r="B1775" s="102" t="s">
        <v>762</v>
      </c>
      <c r="C1775" s="103">
        <v>1360.21</v>
      </c>
    </row>
    <row r="1776" spans="1:3">
      <c r="A1776" s="112">
        <v>76113</v>
      </c>
      <c r="B1776" s="102" t="s">
        <v>824</v>
      </c>
      <c r="C1776" s="103">
        <v>138560.97</v>
      </c>
    </row>
    <row r="1777" spans="1:3">
      <c r="A1777" s="112">
        <v>76114</v>
      </c>
      <c r="B1777" s="102" t="s">
        <v>825</v>
      </c>
      <c r="C1777" s="103">
        <v>70423.210000000006</v>
      </c>
    </row>
    <row r="1778" spans="1:3">
      <c r="A1778" s="112">
        <v>76115</v>
      </c>
      <c r="B1778" s="102" t="s">
        <v>826</v>
      </c>
      <c r="C1778" s="103">
        <v>94612.73</v>
      </c>
    </row>
    <row r="1779" spans="1:3">
      <c r="A1779" s="112">
        <v>76116</v>
      </c>
      <c r="B1779" s="102" t="s">
        <v>827</v>
      </c>
      <c r="C1779" s="103">
        <v>19252.61</v>
      </c>
    </row>
    <row r="1780" spans="1:3">
      <c r="A1780" s="112">
        <v>76117</v>
      </c>
      <c r="B1780" s="102" t="s">
        <v>828</v>
      </c>
      <c r="C1780" s="103">
        <v>2200</v>
      </c>
    </row>
    <row r="1781" spans="1:3">
      <c r="A1781" s="112">
        <v>76118</v>
      </c>
      <c r="B1781" s="102" t="s">
        <v>829</v>
      </c>
      <c r="C1781" s="103">
        <v>5030</v>
      </c>
    </row>
    <row r="1782" spans="1:3">
      <c r="A1782" s="112">
        <v>76119</v>
      </c>
      <c r="B1782" s="102" t="s">
        <v>828</v>
      </c>
      <c r="C1782" s="103">
        <v>2200</v>
      </c>
    </row>
    <row r="1783" spans="1:3">
      <c r="A1783" s="112">
        <v>76120</v>
      </c>
      <c r="B1783" s="102" t="s">
        <v>830</v>
      </c>
      <c r="C1783" s="103">
        <v>5030</v>
      </c>
    </row>
    <row r="1784" spans="1:3">
      <c r="A1784" s="112">
        <v>76121</v>
      </c>
      <c r="B1784" s="102" t="s">
        <v>831</v>
      </c>
      <c r="C1784" s="103">
        <v>35207.9</v>
      </c>
    </row>
    <row r="1785" spans="1:3">
      <c r="A1785" s="112">
        <v>76122</v>
      </c>
      <c r="B1785" s="102" t="s">
        <v>832</v>
      </c>
      <c r="C1785" s="103">
        <v>9358.59</v>
      </c>
    </row>
    <row r="1786" spans="1:3">
      <c r="A1786" s="112">
        <v>76123</v>
      </c>
      <c r="B1786" s="102" t="s">
        <v>832</v>
      </c>
      <c r="C1786" s="103">
        <v>9358.59</v>
      </c>
    </row>
    <row r="1787" spans="1:3">
      <c r="A1787" s="112">
        <v>76124</v>
      </c>
      <c r="B1787" s="102" t="s">
        <v>833</v>
      </c>
      <c r="C1787" s="103">
        <v>4213.12</v>
      </c>
    </row>
    <row r="1788" spans="1:3">
      <c r="A1788" s="112">
        <v>76125</v>
      </c>
      <c r="B1788" s="102" t="s">
        <v>834</v>
      </c>
      <c r="C1788" s="103">
        <v>2793.28</v>
      </c>
    </row>
    <row r="1789" spans="1:3">
      <c r="A1789" s="112">
        <v>76126</v>
      </c>
      <c r="B1789" s="102" t="s">
        <v>835</v>
      </c>
      <c r="C1789" s="103">
        <v>10877.32</v>
      </c>
    </row>
    <row r="1790" spans="1:3">
      <c r="A1790" s="112">
        <v>76127</v>
      </c>
      <c r="B1790" s="102" t="s">
        <v>836</v>
      </c>
      <c r="C1790" s="103">
        <v>45226.080000000002</v>
      </c>
    </row>
    <row r="1791" spans="1:3">
      <c r="A1791" s="112">
        <v>76128</v>
      </c>
      <c r="B1791" s="102" t="s">
        <v>837</v>
      </c>
      <c r="C1791" s="103">
        <v>53754.59</v>
      </c>
    </row>
    <row r="1792" spans="1:3">
      <c r="A1792" s="112">
        <v>76130</v>
      </c>
      <c r="B1792" s="102" t="s">
        <v>838</v>
      </c>
      <c r="C1792" s="103">
        <v>61953.760000000002</v>
      </c>
    </row>
    <row r="1793" spans="1:3">
      <c r="A1793" s="112">
        <v>76131</v>
      </c>
      <c r="B1793" s="102" t="s">
        <v>839</v>
      </c>
      <c r="C1793" s="103">
        <v>105814.62</v>
      </c>
    </row>
    <row r="1794" spans="1:3">
      <c r="A1794" s="112">
        <v>76132</v>
      </c>
      <c r="B1794" s="102" t="s">
        <v>840</v>
      </c>
      <c r="C1794" s="103">
        <v>33338.400000000001</v>
      </c>
    </row>
    <row r="1795" spans="1:3">
      <c r="A1795" s="112">
        <v>76133</v>
      </c>
      <c r="B1795" s="102" t="s">
        <v>841</v>
      </c>
      <c r="C1795" s="103">
        <v>4400</v>
      </c>
    </row>
    <row r="1796" spans="1:3">
      <c r="A1796" s="112">
        <v>76134</v>
      </c>
      <c r="B1796" s="102" t="s">
        <v>841</v>
      </c>
      <c r="C1796" s="103">
        <v>4400</v>
      </c>
    </row>
    <row r="1797" spans="1:3">
      <c r="A1797" s="112">
        <v>76135</v>
      </c>
      <c r="B1797" s="102" t="s">
        <v>841</v>
      </c>
      <c r="C1797" s="103">
        <v>4400</v>
      </c>
    </row>
    <row r="1798" spans="1:3">
      <c r="A1798" s="112">
        <v>76137</v>
      </c>
      <c r="B1798" s="102" t="s">
        <v>842</v>
      </c>
      <c r="C1798" s="103">
        <v>7400</v>
      </c>
    </row>
    <row r="1799" spans="1:3">
      <c r="A1799" s="112">
        <v>76138</v>
      </c>
      <c r="B1799" s="102" t="s">
        <v>842</v>
      </c>
      <c r="C1799" s="103">
        <v>7400</v>
      </c>
    </row>
    <row r="1800" spans="1:3">
      <c r="A1800" s="112">
        <v>76139</v>
      </c>
      <c r="B1800" s="102" t="s">
        <v>842</v>
      </c>
      <c r="C1800" s="103">
        <v>7400</v>
      </c>
    </row>
    <row r="1801" spans="1:3">
      <c r="A1801" s="112">
        <v>76140</v>
      </c>
      <c r="B1801" s="102" t="s">
        <v>842</v>
      </c>
      <c r="C1801" s="103">
        <v>7400</v>
      </c>
    </row>
    <row r="1802" spans="1:3">
      <c r="A1802" s="112">
        <v>76145</v>
      </c>
      <c r="B1802" s="102" t="s">
        <v>843</v>
      </c>
      <c r="C1802" s="103">
        <v>11248.27</v>
      </c>
    </row>
    <row r="1803" spans="1:3">
      <c r="A1803" s="112">
        <v>76146</v>
      </c>
      <c r="B1803" s="102" t="s">
        <v>843</v>
      </c>
      <c r="C1803" s="103">
        <v>11248.27</v>
      </c>
    </row>
    <row r="1804" spans="1:3">
      <c r="A1804" s="112">
        <v>76147</v>
      </c>
      <c r="B1804" s="102" t="s">
        <v>843</v>
      </c>
      <c r="C1804" s="103">
        <v>11248.27</v>
      </c>
    </row>
    <row r="1805" spans="1:3">
      <c r="A1805" s="112">
        <v>76148</v>
      </c>
      <c r="B1805" s="102" t="s">
        <v>844</v>
      </c>
      <c r="C1805" s="103">
        <v>2200</v>
      </c>
    </row>
    <row r="1806" spans="1:3">
      <c r="A1806" s="112">
        <v>76149</v>
      </c>
      <c r="B1806" s="102" t="s">
        <v>844</v>
      </c>
      <c r="C1806" s="103">
        <v>2200</v>
      </c>
    </row>
    <row r="1807" spans="1:3">
      <c r="A1807" s="112">
        <v>76150</v>
      </c>
      <c r="B1807" s="102" t="s">
        <v>844</v>
      </c>
      <c r="C1807" s="103">
        <v>2200</v>
      </c>
    </row>
    <row r="1808" spans="1:3">
      <c r="A1808" s="112">
        <v>76151</v>
      </c>
      <c r="B1808" s="102" t="s">
        <v>845</v>
      </c>
      <c r="C1808" s="103">
        <v>10811.75</v>
      </c>
    </row>
    <row r="1809" spans="1:3">
      <c r="A1809" s="112">
        <v>76152</v>
      </c>
      <c r="B1809" s="102" t="s">
        <v>845</v>
      </c>
      <c r="C1809" s="103">
        <v>10811.75</v>
      </c>
    </row>
    <row r="1810" spans="1:3">
      <c r="A1810" s="112">
        <v>76153</v>
      </c>
      <c r="B1810" s="102" t="s">
        <v>846</v>
      </c>
      <c r="C1810" s="103">
        <v>22165.63</v>
      </c>
    </row>
    <row r="1811" spans="1:3">
      <c r="A1811" s="112">
        <v>76154</v>
      </c>
      <c r="B1811" s="102" t="s">
        <v>846</v>
      </c>
      <c r="C1811" s="103">
        <v>22165.63</v>
      </c>
    </row>
    <row r="1812" spans="1:3">
      <c r="A1812" s="112">
        <v>76155</v>
      </c>
      <c r="B1812" s="102" t="s">
        <v>846</v>
      </c>
      <c r="C1812" s="103">
        <v>22165.63</v>
      </c>
    </row>
    <row r="1813" spans="1:3">
      <c r="A1813" s="112">
        <v>76156</v>
      </c>
      <c r="B1813" s="102" t="s">
        <v>846</v>
      </c>
      <c r="C1813" s="103">
        <v>22165.63</v>
      </c>
    </row>
    <row r="1814" spans="1:3">
      <c r="A1814" s="112">
        <v>76157</v>
      </c>
      <c r="B1814" s="102" t="s">
        <v>846</v>
      </c>
      <c r="C1814" s="103">
        <v>22165.63</v>
      </c>
    </row>
    <row r="1815" spans="1:3">
      <c r="A1815" s="112">
        <v>76158</v>
      </c>
      <c r="B1815" s="102" t="s">
        <v>846</v>
      </c>
      <c r="C1815" s="103">
        <v>22165.63</v>
      </c>
    </row>
    <row r="1816" spans="1:3">
      <c r="A1816" s="112">
        <v>76159</v>
      </c>
      <c r="B1816" s="102" t="s">
        <v>846</v>
      </c>
      <c r="C1816" s="103">
        <v>22165.63</v>
      </c>
    </row>
    <row r="1817" spans="1:3">
      <c r="A1817" s="112">
        <v>76160</v>
      </c>
      <c r="B1817" s="102" t="s">
        <v>846</v>
      </c>
      <c r="C1817" s="103">
        <v>22165.63</v>
      </c>
    </row>
    <row r="1818" spans="1:3">
      <c r="A1818" s="112">
        <v>76161</v>
      </c>
      <c r="B1818" s="102" t="s">
        <v>846</v>
      </c>
      <c r="C1818" s="103">
        <v>22165.63</v>
      </c>
    </row>
    <row r="1819" spans="1:3">
      <c r="A1819" s="112">
        <v>76162</v>
      </c>
      <c r="B1819" s="102" t="s">
        <v>846</v>
      </c>
      <c r="C1819" s="103">
        <v>22165.63</v>
      </c>
    </row>
    <row r="1820" spans="1:3">
      <c r="A1820" s="112">
        <v>76163</v>
      </c>
      <c r="B1820" s="102" t="s">
        <v>846</v>
      </c>
      <c r="C1820" s="103">
        <v>22165.63</v>
      </c>
    </row>
    <row r="1821" spans="1:3">
      <c r="A1821" s="112">
        <v>76164</v>
      </c>
      <c r="B1821" s="102" t="s">
        <v>762</v>
      </c>
      <c r="C1821" s="103">
        <v>1360.21</v>
      </c>
    </row>
    <row r="1822" spans="1:3">
      <c r="A1822" s="112">
        <v>76167</v>
      </c>
      <c r="B1822" s="102" t="s">
        <v>847</v>
      </c>
      <c r="C1822" s="103">
        <v>12307.29</v>
      </c>
    </row>
    <row r="1823" spans="1:3">
      <c r="A1823" s="112">
        <v>76168</v>
      </c>
      <c r="B1823" s="102" t="s">
        <v>762</v>
      </c>
      <c r="C1823" s="103">
        <v>1360.21</v>
      </c>
    </row>
    <row r="1824" spans="1:3">
      <c r="A1824" s="112">
        <v>76169</v>
      </c>
      <c r="B1824" s="102" t="s">
        <v>762</v>
      </c>
      <c r="C1824" s="103">
        <v>1360.21</v>
      </c>
    </row>
    <row r="1825" spans="1:3">
      <c r="A1825" s="112">
        <v>76170</v>
      </c>
      <c r="B1825" s="102" t="s">
        <v>762</v>
      </c>
      <c r="C1825" s="103">
        <v>1360.21</v>
      </c>
    </row>
    <row r="1826" spans="1:3">
      <c r="A1826" s="112">
        <v>76171</v>
      </c>
      <c r="B1826" s="102" t="s">
        <v>762</v>
      </c>
      <c r="C1826" s="103">
        <v>1360.37</v>
      </c>
    </row>
    <row r="1827" spans="1:3">
      <c r="A1827" s="112">
        <v>76172</v>
      </c>
      <c r="B1827" s="102" t="s">
        <v>762</v>
      </c>
      <c r="C1827" s="103">
        <v>1360.21</v>
      </c>
    </row>
    <row r="1828" spans="1:3">
      <c r="A1828" s="112">
        <v>76173</v>
      </c>
      <c r="B1828" s="102" t="s">
        <v>762</v>
      </c>
      <c r="C1828" s="103">
        <v>1360.21</v>
      </c>
    </row>
    <row r="1829" spans="1:3">
      <c r="A1829" s="112">
        <v>76174</v>
      </c>
      <c r="B1829" s="102" t="s">
        <v>762</v>
      </c>
      <c r="C1829" s="103">
        <v>1360.21</v>
      </c>
    </row>
    <row r="1830" spans="1:3">
      <c r="A1830" s="112">
        <v>76175</v>
      </c>
      <c r="B1830" s="102" t="s">
        <v>762</v>
      </c>
      <c r="C1830" s="103">
        <v>1360.21</v>
      </c>
    </row>
    <row r="1831" spans="1:3">
      <c r="A1831" s="112">
        <v>76176</v>
      </c>
      <c r="B1831" s="102" t="s">
        <v>762</v>
      </c>
      <c r="C1831" s="103">
        <v>1360.21</v>
      </c>
    </row>
    <row r="1832" spans="1:3">
      <c r="A1832" s="112">
        <v>76177</v>
      </c>
      <c r="B1832" s="102" t="s">
        <v>762</v>
      </c>
      <c r="C1832" s="103">
        <v>1360.21</v>
      </c>
    </row>
    <row r="1833" spans="1:3">
      <c r="A1833" s="112">
        <v>76178</v>
      </c>
      <c r="B1833" s="102" t="s">
        <v>762</v>
      </c>
      <c r="C1833" s="103">
        <v>1360.21</v>
      </c>
    </row>
    <row r="1834" spans="1:3">
      <c r="A1834" s="112">
        <v>76179</v>
      </c>
      <c r="B1834" s="102" t="s">
        <v>762</v>
      </c>
      <c r="C1834" s="103">
        <v>1360.21</v>
      </c>
    </row>
    <row r="1835" spans="1:3">
      <c r="A1835" s="112">
        <v>76180</v>
      </c>
      <c r="B1835" s="102" t="s">
        <v>762</v>
      </c>
      <c r="C1835" s="103">
        <v>1360.21</v>
      </c>
    </row>
    <row r="1836" spans="1:3">
      <c r="A1836" s="112">
        <v>76181</v>
      </c>
      <c r="B1836" s="102" t="s">
        <v>848</v>
      </c>
      <c r="C1836" s="103">
        <v>7474.88</v>
      </c>
    </row>
    <row r="1837" spans="1:3">
      <c r="A1837" s="112">
        <v>76182</v>
      </c>
      <c r="B1837" s="102" t="s">
        <v>848</v>
      </c>
      <c r="C1837" s="103">
        <v>7474.88</v>
      </c>
    </row>
    <row r="1838" spans="1:3">
      <c r="A1838" s="112">
        <v>76183</v>
      </c>
      <c r="B1838" s="102" t="s">
        <v>848</v>
      </c>
      <c r="C1838" s="103">
        <v>7474.88</v>
      </c>
    </row>
    <row r="1839" spans="1:3">
      <c r="A1839" s="112">
        <v>76184</v>
      </c>
      <c r="B1839" s="102" t="s">
        <v>848</v>
      </c>
      <c r="C1839" s="103">
        <v>7474.88</v>
      </c>
    </row>
    <row r="1840" spans="1:3">
      <c r="A1840" s="112">
        <v>76185</v>
      </c>
      <c r="B1840" s="102" t="s">
        <v>848</v>
      </c>
      <c r="C1840" s="103">
        <v>7474.88</v>
      </c>
    </row>
    <row r="1841" spans="1:3">
      <c r="A1841" s="112">
        <v>76186</v>
      </c>
      <c r="B1841" s="102" t="s">
        <v>848</v>
      </c>
      <c r="C1841" s="103">
        <v>7474.88</v>
      </c>
    </row>
    <row r="1842" spans="1:3">
      <c r="A1842" s="112">
        <v>76187</v>
      </c>
      <c r="B1842" s="102" t="s">
        <v>848</v>
      </c>
      <c r="C1842" s="103">
        <v>7474.88</v>
      </c>
    </row>
    <row r="1843" spans="1:3">
      <c r="A1843" s="112">
        <v>76188</v>
      </c>
      <c r="B1843" s="102" t="s">
        <v>848</v>
      </c>
      <c r="C1843" s="103">
        <v>7474.88</v>
      </c>
    </row>
    <row r="1844" spans="1:3">
      <c r="A1844" s="112">
        <v>76189</v>
      </c>
      <c r="B1844" s="102" t="s">
        <v>848</v>
      </c>
      <c r="C1844" s="103">
        <v>7474.88</v>
      </c>
    </row>
    <row r="1845" spans="1:3">
      <c r="A1845" s="112">
        <v>76190</v>
      </c>
      <c r="B1845" s="102" t="s">
        <v>848</v>
      </c>
      <c r="C1845" s="103">
        <v>7474.88</v>
      </c>
    </row>
    <row r="1846" spans="1:3">
      <c r="A1846" s="112">
        <v>76191</v>
      </c>
      <c r="B1846" s="102" t="s">
        <v>848</v>
      </c>
      <c r="C1846" s="103">
        <v>7474.88</v>
      </c>
    </row>
    <row r="1847" spans="1:3">
      <c r="A1847" s="112">
        <v>76192</v>
      </c>
      <c r="B1847" s="102" t="s">
        <v>848</v>
      </c>
      <c r="C1847" s="103">
        <v>7474.88</v>
      </c>
    </row>
    <row r="1848" spans="1:3">
      <c r="A1848" s="112">
        <v>76193</v>
      </c>
      <c r="B1848" s="102" t="s">
        <v>848</v>
      </c>
      <c r="C1848" s="103">
        <v>7474.88</v>
      </c>
    </row>
    <row r="1849" spans="1:3">
      <c r="A1849" s="112">
        <v>76194</v>
      </c>
      <c r="B1849" s="102" t="s">
        <v>848</v>
      </c>
      <c r="C1849" s="103">
        <v>7474.88</v>
      </c>
    </row>
    <row r="1850" spans="1:3">
      <c r="A1850" s="112">
        <v>76195</v>
      </c>
      <c r="B1850" s="102" t="s">
        <v>848</v>
      </c>
      <c r="C1850" s="103">
        <v>7474.88</v>
      </c>
    </row>
    <row r="1851" spans="1:3">
      <c r="A1851" s="112">
        <v>76196</v>
      </c>
      <c r="B1851" s="102" t="s">
        <v>848</v>
      </c>
      <c r="C1851" s="103">
        <v>7474.88</v>
      </c>
    </row>
    <row r="1852" spans="1:3">
      <c r="A1852" s="112">
        <v>76197</v>
      </c>
      <c r="B1852" s="102" t="s">
        <v>848</v>
      </c>
      <c r="C1852" s="103">
        <v>7474.88</v>
      </c>
    </row>
    <row r="1853" spans="1:3">
      <c r="A1853" s="112">
        <v>76198</v>
      </c>
      <c r="B1853" s="102" t="s">
        <v>848</v>
      </c>
      <c r="C1853" s="103">
        <v>7474.88</v>
      </c>
    </row>
    <row r="1854" spans="1:3">
      <c r="A1854" s="112">
        <v>76199</v>
      </c>
      <c r="B1854" s="102" t="s">
        <v>848</v>
      </c>
      <c r="C1854" s="103">
        <v>7474.88</v>
      </c>
    </row>
    <row r="1855" spans="1:3">
      <c r="A1855" s="112">
        <v>76200</v>
      </c>
      <c r="B1855" s="102" t="s">
        <v>848</v>
      </c>
      <c r="C1855" s="103">
        <v>7474.88</v>
      </c>
    </row>
    <row r="1856" spans="1:3">
      <c r="A1856" s="112">
        <v>76201</v>
      </c>
      <c r="B1856" s="102" t="s">
        <v>848</v>
      </c>
      <c r="C1856" s="103">
        <v>7474.88</v>
      </c>
    </row>
    <row r="1857" spans="1:3">
      <c r="A1857" s="112">
        <v>76202</v>
      </c>
      <c r="B1857" s="102" t="s">
        <v>848</v>
      </c>
      <c r="C1857" s="103">
        <v>7474.88</v>
      </c>
    </row>
    <row r="1858" spans="1:3">
      <c r="A1858" s="112">
        <v>76203</v>
      </c>
      <c r="B1858" s="102" t="s">
        <v>848</v>
      </c>
      <c r="C1858" s="103">
        <v>7474.88</v>
      </c>
    </row>
    <row r="1859" spans="1:3">
      <c r="A1859" s="112">
        <v>76204</v>
      </c>
      <c r="B1859" s="102" t="s">
        <v>848</v>
      </c>
      <c r="C1859" s="103">
        <v>7474.88</v>
      </c>
    </row>
    <row r="1860" spans="1:3">
      <c r="A1860" s="112">
        <v>76205</v>
      </c>
      <c r="B1860" s="102" t="s">
        <v>848</v>
      </c>
      <c r="C1860" s="103">
        <v>7474.88</v>
      </c>
    </row>
    <row r="1861" spans="1:3">
      <c r="A1861" s="112">
        <v>76206</v>
      </c>
      <c r="B1861" s="102" t="s">
        <v>848</v>
      </c>
      <c r="C1861" s="103">
        <v>7474.88</v>
      </c>
    </row>
    <row r="1862" spans="1:3">
      <c r="A1862" s="112">
        <v>76210</v>
      </c>
      <c r="B1862" s="102" t="s">
        <v>849</v>
      </c>
      <c r="C1862" s="103">
        <v>9999</v>
      </c>
    </row>
    <row r="1863" spans="1:3">
      <c r="A1863" s="112">
        <v>76211</v>
      </c>
      <c r="B1863" s="102" t="s">
        <v>850</v>
      </c>
      <c r="C1863" s="103">
        <v>2200</v>
      </c>
    </row>
    <row r="1864" spans="1:3">
      <c r="A1864" s="112">
        <v>76212</v>
      </c>
      <c r="B1864" s="102" t="s">
        <v>851</v>
      </c>
      <c r="C1864" s="103">
        <v>2200</v>
      </c>
    </row>
    <row r="1865" spans="1:3">
      <c r="A1865" s="112">
        <v>76213</v>
      </c>
      <c r="B1865" s="102" t="s">
        <v>852</v>
      </c>
      <c r="C1865" s="103">
        <v>2200</v>
      </c>
    </row>
    <row r="1866" spans="1:3">
      <c r="A1866" s="112">
        <v>76214</v>
      </c>
      <c r="B1866" s="102" t="s">
        <v>851</v>
      </c>
      <c r="C1866" s="103">
        <v>2200</v>
      </c>
    </row>
    <row r="1867" spans="1:3">
      <c r="A1867" s="112">
        <v>76215</v>
      </c>
      <c r="B1867" s="102" t="s">
        <v>853</v>
      </c>
      <c r="C1867" s="103">
        <v>2200</v>
      </c>
    </row>
    <row r="1868" spans="1:3">
      <c r="A1868" s="112">
        <v>76216</v>
      </c>
      <c r="B1868" s="102" t="s">
        <v>851</v>
      </c>
      <c r="C1868" s="103">
        <v>2200</v>
      </c>
    </row>
    <row r="1869" spans="1:3">
      <c r="A1869" s="112">
        <v>76217</v>
      </c>
      <c r="B1869" s="102" t="s">
        <v>853</v>
      </c>
      <c r="C1869" s="103">
        <v>2200</v>
      </c>
    </row>
    <row r="1870" spans="1:3">
      <c r="A1870" s="112">
        <v>76218</v>
      </c>
      <c r="B1870" s="102" t="s">
        <v>851</v>
      </c>
      <c r="C1870" s="103">
        <v>2200</v>
      </c>
    </row>
    <row r="1871" spans="1:3">
      <c r="A1871" s="112">
        <v>76219</v>
      </c>
      <c r="B1871" s="102" t="s">
        <v>853</v>
      </c>
      <c r="C1871" s="103">
        <v>2200</v>
      </c>
    </row>
    <row r="1872" spans="1:3">
      <c r="A1872" s="112">
        <v>76220</v>
      </c>
      <c r="B1872" s="102" t="s">
        <v>851</v>
      </c>
      <c r="C1872" s="103">
        <v>2200</v>
      </c>
    </row>
    <row r="1873" spans="1:3">
      <c r="A1873" s="112">
        <v>76221</v>
      </c>
      <c r="B1873" s="102" t="s">
        <v>853</v>
      </c>
      <c r="C1873" s="103">
        <v>2200</v>
      </c>
    </row>
    <row r="1874" spans="1:3">
      <c r="A1874" s="112">
        <v>76222</v>
      </c>
      <c r="B1874" s="102" t="s">
        <v>851</v>
      </c>
      <c r="C1874" s="103">
        <v>2200</v>
      </c>
    </row>
    <row r="1875" spans="1:3">
      <c r="A1875" s="112">
        <v>76223</v>
      </c>
      <c r="B1875" s="102" t="s">
        <v>853</v>
      </c>
      <c r="C1875" s="103">
        <v>2200</v>
      </c>
    </row>
    <row r="1876" spans="1:3">
      <c r="A1876" s="112">
        <v>76224</v>
      </c>
      <c r="B1876" s="102" t="s">
        <v>854</v>
      </c>
      <c r="C1876" s="103">
        <v>4549</v>
      </c>
    </row>
    <row r="1877" spans="1:3">
      <c r="A1877" s="112">
        <v>76225</v>
      </c>
      <c r="B1877" s="102" t="s">
        <v>854</v>
      </c>
      <c r="C1877" s="103">
        <v>4549</v>
      </c>
    </row>
    <row r="1878" spans="1:3">
      <c r="A1878" s="112">
        <v>76226</v>
      </c>
      <c r="B1878" s="102" t="s">
        <v>855</v>
      </c>
      <c r="C1878" s="103">
        <v>2900</v>
      </c>
    </row>
    <row r="1879" spans="1:3">
      <c r="A1879" s="112">
        <v>76232</v>
      </c>
      <c r="B1879" s="102" t="s">
        <v>854</v>
      </c>
      <c r="C1879" s="103">
        <v>4339</v>
      </c>
    </row>
    <row r="1880" spans="1:3">
      <c r="A1880" s="112">
        <v>76233</v>
      </c>
      <c r="B1880" s="102" t="s">
        <v>856</v>
      </c>
      <c r="C1880" s="103">
        <v>1700</v>
      </c>
    </row>
    <row r="1881" spans="1:3">
      <c r="A1881" s="112">
        <v>76234</v>
      </c>
      <c r="B1881" s="102" t="s">
        <v>856</v>
      </c>
      <c r="C1881" s="103">
        <v>1700.01</v>
      </c>
    </row>
    <row r="1882" spans="1:3">
      <c r="A1882" s="112">
        <v>76235</v>
      </c>
      <c r="B1882" s="102" t="s">
        <v>849</v>
      </c>
      <c r="C1882" s="103">
        <v>6450.65</v>
      </c>
    </row>
    <row r="1883" spans="1:3">
      <c r="A1883" s="112">
        <v>76236</v>
      </c>
      <c r="B1883" s="102" t="s">
        <v>857</v>
      </c>
      <c r="C1883" s="103">
        <v>1738</v>
      </c>
    </row>
    <row r="1884" spans="1:3">
      <c r="A1884" s="112">
        <v>76239</v>
      </c>
      <c r="B1884" s="102" t="s">
        <v>762</v>
      </c>
      <c r="C1884" s="103">
        <v>1360.21</v>
      </c>
    </row>
    <row r="1885" spans="1:3">
      <c r="A1885" s="112">
        <v>76240</v>
      </c>
      <c r="B1885" s="102" t="s">
        <v>762</v>
      </c>
      <c r="C1885" s="103">
        <v>1360.21</v>
      </c>
    </row>
    <row r="1886" spans="1:3">
      <c r="A1886" s="112">
        <v>76241</v>
      </c>
      <c r="B1886" s="102" t="s">
        <v>762</v>
      </c>
      <c r="C1886" s="103">
        <v>1360.21</v>
      </c>
    </row>
    <row r="1887" spans="1:3">
      <c r="A1887" s="112">
        <v>76242</v>
      </c>
      <c r="B1887" s="102" t="s">
        <v>858</v>
      </c>
      <c r="C1887" s="103">
        <v>3029.99</v>
      </c>
    </row>
    <row r="1888" spans="1:3">
      <c r="A1888" s="112">
        <v>76243</v>
      </c>
      <c r="B1888" s="102" t="s">
        <v>860</v>
      </c>
      <c r="C1888" s="103">
        <v>343000</v>
      </c>
    </row>
    <row r="1889" spans="1:3">
      <c r="A1889" s="112">
        <v>76243</v>
      </c>
      <c r="B1889" s="102" t="s">
        <v>859</v>
      </c>
      <c r="C1889" s="103">
        <v>147000</v>
      </c>
    </row>
    <row r="1890" spans="1:3">
      <c r="A1890" s="112">
        <v>76246</v>
      </c>
      <c r="B1890" s="102" t="s">
        <v>647</v>
      </c>
      <c r="C1890" s="103">
        <v>3074</v>
      </c>
    </row>
    <row r="1891" spans="1:3">
      <c r="A1891" s="112">
        <v>76247</v>
      </c>
      <c r="B1891" s="102" t="s">
        <v>861</v>
      </c>
      <c r="C1891" s="103">
        <v>2192.4</v>
      </c>
    </row>
    <row r="1892" spans="1:3">
      <c r="A1892" s="112">
        <v>76248</v>
      </c>
      <c r="B1892" s="102" t="s">
        <v>862</v>
      </c>
      <c r="C1892" s="103">
        <v>140000</v>
      </c>
    </row>
    <row r="1893" spans="1:3">
      <c r="A1893" s="112">
        <v>76249</v>
      </c>
      <c r="B1893" s="102" t="s">
        <v>863</v>
      </c>
      <c r="C1893" s="103">
        <v>2925</v>
      </c>
    </row>
    <row r="1894" spans="1:3">
      <c r="A1894" s="112">
        <v>76250</v>
      </c>
      <c r="B1894" s="102" t="s">
        <v>865</v>
      </c>
      <c r="C1894" s="103">
        <v>2100.08</v>
      </c>
    </row>
    <row r="1895" spans="1:3">
      <c r="A1895" s="112">
        <v>76250</v>
      </c>
      <c r="B1895" s="102" t="s">
        <v>864</v>
      </c>
      <c r="C1895" s="103">
        <v>4845.83</v>
      </c>
    </row>
    <row r="1896" spans="1:3">
      <c r="A1896" s="112">
        <v>76251</v>
      </c>
      <c r="B1896" s="102" t="s">
        <v>866</v>
      </c>
      <c r="C1896" s="103">
        <v>2047.05</v>
      </c>
    </row>
    <row r="1897" spans="1:3">
      <c r="A1897" s="112">
        <v>76252</v>
      </c>
      <c r="B1897" s="102" t="s">
        <v>867</v>
      </c>
      <c r="C1897" s="103">
        <v>2202.84</v>
      </c>
    </row>
    <row r="1898" spans="1:3">
      <c r="A1898" s="112">
        <v>76255</v>
      </c>
      <c r="B1898" s="102" t="s">
        <v>868</v>
      </c>
      <c r="C1898" s="103">
        <v>13844.48</v>
      </c>
    </row>
    <row r="1899" spans="1:3">
      <c r="A1899" s="112">
        <v>76256</v>
      </c>
      <c r="B1899" s="102" t="s">
        <v>868</v>
      </c>
      <c r="C1899" s="103">
        <v>13844.48</v>
      </c>
    </row>
    <row r="1900" spans="1:3">
      <c r="A1900" s="112">
        <v>76257</v>
      </c>
      <c r="B1900" s="102" t="s">
        <v>869</v>
      </c>
      <c r="C1900" s="103">
        <v>3086.76</v>
      </c>
    </row>
    <row r="1901" spans="1:3">
      <c r="A1901" s="112">
        <v>76258</v>
      </c>
      <c r="B1901" s="102" t="s">
        <v>870</v>
      </c>
      <c r="C1901" s="103">
        <v>9394.84</v>
      </c>
    </row>
    <row r="1902" spans="1:3">
      <c r="A1902" s="112">
        <v>76259</v>
      </c>
      <c r="B1902" s="102" t="s">
        <v>871</v>
      </c>
      <c r="C1902" s="103">
        <v>10427.24</v>
      </c>
    </row>
    <row r="1903" spans="1:3">
      <c r="A1903" s="112">
        <v>76260</v>
      </c>
      <c r="B1903" s="102" t="s">
        <v>872</v>
      </c>
      <c r="C1903" s="103">
        <v>15031.74</v>
      </c>
    </row>
    <row r="1904" spans="1:3">
      <c r="A1904" s="112">
        <v>76261</v>
      </c>
      <c r="B1904" s="102" t="s">
        <v>873</v>
      </c>
      <c r="C1904" s="103">
        <v>5003.08</v>
      </c>
    </row>
    <row r="1905" spans="1:3">
      <c r="A1905" s="112">
        <v>76262</v>
      </c>
      <c r="B1905" s="102" t="s">
        <v>874</v>
      </c>
      <c r="C1905" s="103">
        <v>12927.04</v>
      </c>
    </row>
    <row r="1906" spans="1:3">
      <c r="A1906" s="112">
        <v>76263</v>
      </c>
      <c r="B1906" s="102" t="s">
        <v>875</v>
      </c>
      <c r="C1906" s="103">
        <v>1065</v>
      </c>
    </row>
    <row r="1907" spans="1:3">
      <c r="A1907" s="112">
        <v>76264</v>
      </c>
      <c r="B1907" s="102" t="s">
        <v>876</v>
      </c>
      <c r="C1907" s="103">
        <v>5753.6</v>
      </c>
    </row>
    <row r="1908" spans="1:3">
      <c r="A1908" s="112">
        <v>76265</v>
      </c>
      <c r="B1908" s="102" t="s">
        <v>6298</v>
      </c>
      <c r="C1908" s="103">
        <v>939.17</v>
      </c>
    </row>
    <row r="1909" spans="1:3">
      <c r="A1909" s="112">
        <v>76266</v>
      </c>
      <c r="B1909" s="102" t="s">
        <v>877</v>
      </c>
      <c r="C1909" s="103">
        <v>6275.6</v>
      </c>
    </row>
    <row r="1910" spans="1:3">
      <c r="A1910" s="112">
        <v>76267</v>
      </c>
      <c r="B1910" s="102" t="s">
        <v>876</v>
      </c>
      <c r="C1910" s="103">
        <v>2775.79</v>
      </c>
    </row>
    <row r="1911" spans="1:3">
      <c r="A1911" s="112">
        <v>76268</v>
      </c>
      <c r="B1911" s="102" t="s">
        <v>878</v>
      </c>
      <c r="C1911" s="103">
        <v>2387.2800000000002</v>
      </c>
    </row>
    <row r="1912" spans="1:3">
      <c r="A1912" s="112">
        <v>76269</v>
      </c>
      <c r="B1912" s="102" t="s">
        <v>714</v>
      </c>
      <c r="C1912" s="103">
        <v>989</v>
      </c>
    </row>
    <row r="1913" spans="1:3">
      <c r="A1913" s="112">
        <v>76270</v>
      </c>
      <c r="B1913" s="102" t="s">
        <v>879</v>
      </c>
      <c r="C1913" s="103">
        <v>3798</v>
      </c>
    </row>
    <row r="1914" spans="1:3">
      <c r="A1914" s="112">
        <v>76272</v>
      </c>
      <c r="B1914" s="102" t="s">
        <v>878</v>
      </c>
      <c r="C1914" s="103">
        <v>2992.8</v>
      </c>
    </row>
    <row r="1915" spans="1:3">
      <c r="A1915" s="112">
        <v>76274</v>
      </c>
      <c r="B1915" s="102" t="s">
        <v>880</v>
      </c>
      <c r="C1915" s="103">
        <v>4309.3999999999996</v>
      </c>
    </row>
    <row r="1916" spans="1:3">
      <c r="A1916" s="112">
        <v>76275</v>
      </c>
      <c r="B1916" s="102" t="s">
        <v>880</v>
      </c>
      <c r="C1916" s="103">
        <v>4309.3999999999996</v>
      </c>
    </row>
    <row r="1917" spans="1:3">
      <c r="A1917" s="112">
        <v>76276</v>
      </c>
      <c r="B1917" s="102" t="s">
        <v>880</v>
      </c>
      <c r="C1917" s="103">
        <v>4309.3999999999996</v>
      </c>
    </row>
    <row r="1918" spans="1:3">
      <c r="A1918" s="112">
        <v>76277</v>
      </c>
      <c r="B1918" s="102" t="s">
        <v>880</v>
      </c>
      <c r="C1918" s="103">
        <v>4309.3999999999996</v>
      </c>
    </row>
    <row r="1919" spans="1:3">
      <c r="A1919" s="112">
        <v>76278</v>
      </c>
      <c r="B1919" s="102" t="s">
        <v>880</v>
      </c>
      <c r="C1919" s="103">
        <v>4309.3999999999996</v>
      </c>
    </row>
    <row r="1920" spans="1:3">
      <c r="A1920" s="112">
        <v>76279</v>
      </c>
      <c r="B1920" s="102" t="s">
        <v>880</v>
      </c>
      <c r="C1920" s="103">
        <v>4309.3999999999996</v>
      </c>
    </row>
    <row r="1921" spans="1:3">
      <c r="A1921" s="112">
        <v>76280</v>
      </c>
      <c r="B1921" s="102" t="s">
        <v>876</v>
      </c>
      <c r="C1921" s="103">
        <v>2775.79</v>
      </c>
    </row>
    <row r="1922" spans="1:3">
      <c r="A1922" s="112">
        <v>76281</v>
      </c>
      <c r="B1922" s="102" t="s">
        <v>876</v>
      </c>
      <c r="C1922" s="103">
        <v>2775.79</v>
      </c>
    </row>
    <row r="1923" spans="1:3">
      <c r="A1923" s="112">
        <v>76282</v>
      </c>
      <c r="B1923" s="102" t="s">
        <v>876</v>
      </c>
      <c r="C1923" s="103">
        <v>2775.79</v>
      </c>
    </row>
    <row r="1924" spans="1:3">
      <c r="A1924" s="112">
        <v>76283</v>
      </c>
      <c r="B1924" s="102" t="s">
        <v>875</v>
      </c>
      <c r="C1924" s="103">
        <v>867.98</v>
      </c>
    </row>
    <row r="1925" spans="1:3">
      <c r="A1925" s="112">
        <v>76284</v>
      </c>
      <c r="B1925" s="102" t="s">
        <v>881</v>
      </c>
      <c r="C1925" s="103">
        <v>2655.24</v>
      </c>
    </row>
    <row r="1926" spans="1:3">
      <c r="A1926" s="112">
        <v>76288</v>
      </c>
      <c r="B1926" s="102" t="s">
        <v>882</v>
      </c>
      <c r="C1926" s="103">
        <v>1300</v>
      </c>
    </row>
    <row r="1927" spans="1:3">
      <c r="A1927" s="112">
        <v>76289</v>
      </c>
      <c r="B1927" s="102" t="s">
        <v>883</v>
      </c>
      <c r="C1927" s="103">
        <v>3000</v>
      </c>
    </row>
    <row r="1928" spans="1:3">
      <c r="A1928" s="112">
        <v>76291</v>
      </c>
      <c r="B1928" s="102" t="s">
        <v>884</v>
      </c>
      <c r="C1928" s="103">
        <v>2300</v>
      </c>
    </row>
    <row r="1929" spans="1:3">
      <c r="A1929" s="112">
        <v>76292</v>
      </c>
      <c r="B1929" s="102" t="s">
        <v>885</v>
      </c>
      <c r="C1929" s="103">
        <v>8800</v>
      </c>
    </row>
    <row r="1930" spans="1:3">
      <c r="A1930" s="112">
        <v>76293</v>
      </c>
      <c r="B1930" s="102" t="s">
        <v>886</v>
      </c>
      <c r="C1930" s="103">
        <v>6298.99</v>
      </c>
    </row>
    <row r="1931" spans="1:3">
      <c r="A1931" s="112">
        <v>76294</v>
      </c>
      <c r="B1931" s="102" t="s">
        <v>887</v>
      </c>
      <c r="C1931" s="103">
        <v>1500</v>
      </c>
    </row>
    <row r="1932" spans="1:3">
      <c r="A1932" s="112">
        <v>76296</v>
      </c>
      <c r="B1932" s="102" t="s">
        <v>888</v>
      </c>
      <c r="C1932" s="103">
        <v>9480</v>
      </c>
    </row>
    <row r="1933" spans="1:3">
      <c r="A1933" s="112">
        <v>76297</v>
      </c>
      <c r="B1933" s="102" t="s">
        <v>889</v>
      </c>
      <c r="C1933" s="103">
        <v>3329.1</v>
      </c>
    </row>
    <row r="1934" spans="1:3">
      <c r="A1934" s="112">
        <v>76298</v>
      </c>
      <c r="B1934" s="102" t="s">
        <v>891</v>
      </c>
      <c r="C1934" s="103">
        <v>4900</v>
      </c>
    </row>
    <row r="1935" spans="1:3">
      <c r="A1935" s="112">
        <v>76298</v>
      </c>
      <c r="B1935" s="102" t="s">
        <v>890</v>
      </c>
      <c r="C1935" s="103">
        <v>1050</v>
      </c>
    </row>
    <row r="1936" spans="1:3">
      <c r="A1936" s="112">
        <v>76299</v>
      </c>
      <c r="B1936" s="102" t="s">
        <v>892</v>
      </c>
      <c r="C1936" s="103">
        <v>1050</v>
      </c>
    </row>
    <row r="1937" spans="1:3">
      <c r="A1937" s="112">
        <v>76299</v>
      </c>
      <c r="B1937" s="102" t="s">
        <v>893</v>
      </c>
      <c r="C1937" s="103">
        <v>4900</v>
      </c>
    </row>
    <row r="1938" spans="1:3">
      <c r="A1938" s="112">
        <v>76300</v>
      </c>
      <c r="B1938" s="102" t="s">
        <v>894</v>
      </c>
      <c r="C1938" s="103">
        <v>7761</v>
      </c>
    </row>
    <row r="1939" spans="1:3">
      <c r="A1939" s="112">
        <v>76301</v>
      </c>
      <c r="B1939" s="102" t="s">
        <v>895</v>
      </c>
      <c r="C1939" s="103">
        <v>2200</v>
      </c>
    </row>
    <row r="1940" spans="1:3">
      <c r="A1940" s="112">
        <v>76302</v>
      </c>
      <c r="B1940" s="102" t="s">
        <v>886</v>
      </c>
      <c r="C1940" s="103">
        <v>6298.99</v>
      </c>
    </row>
    <row r="1941" spans="1:3">
      <c r="A1941" s="112">
        <v>76303</v>
      </c>
      <c r="B1941" s="102" t="s">
        <v>887</v>
      </c>
      <c r="C1941" s="103">
        <v>1500</v>
      </c>
    </row>
    <row r="1942" spans="1:3">
      <c r="A1942" s="112">
        <v>76304</v>
      </c>
      <c r="B1942" s="102" t="s">
        <v>886</v>
      </c>
      <c r="C1942" s="103">
        <v>6298.99</v>
      </c>
    </row>
    <row r="1943" spans="1:3">
      <c r="A1943" s="112">
        <v>76305</v>
      </c>
      <c r="B1943" s="102" t="s">
        <v>887</v>
      </c>
      <c r="C1943" s="103">
        <v>1500</v>
      </c>
    </row>
    <row r="1944" spans="1:3">
      <c r="A1944" s="112">
        <v>76306</v>
      </c>
      <c r="B1944" s="102" t="s">
        <v>886</v>
      </c>
      <c r="C1944" s="103">
        <v>6298.99</v>
      </c>
    </row>
    <row r="1945" spans="1:3">
      <c r="A1945" s="112">
        <v>76307</v>
      </c>
      <c r="B1945" s="102" t="s">
        <v>887</v>
      </c>
      <c r="C1945" s="103">
        <v>1500</v>
      </c>
    </row>
    <row r="1946" spans="1:3">
      <c r="A1946" s="112">
        <v>76308</v>
      </c>
      <c r="B1946" s="102" t="s">
        <v>886</v>
      </c>
      <c r="C1946" s="103">
        <v>6298.99</v>
      </c>
    </row>
    <row r="1947" spans="1:3">
      <c r="A1947" s="112">
        <v>76309</v>
      </c>
      <c r="B1947" s="102" t="s">
        <v>887</v>
      </c>
      <c r="C1947" s="103">
        <v>1500</v>
      </c>
    </row>
    <row r="1948" spans="1:3">
      <c r="A1948" s="112">
        <v>76310</v>
      </c>
      <c r="B1948" s="102" t="s">
        <v>886</v>
      </c>
      <c r="C1948" s="103">
        <v>6298.99</v>
      </c>
    </row>
    <row r="1949" spans="1:3">
      <c r="A1949" s="112">
        <v>76311</v>
      </c>
      <c r="B1949" s="102" t="s">
        <v>887</v>
      </c>
      <c r="C1949" s="103">
        <v>1500</v>
      </c>
    </row>
    <row r="1950" spans="1:3">
      <c r="A1950" s="112">
        <v>76312</v>
      </c>
      <c r="B1950" s="102" t="s">
        <v>886</v>
      </c>
      <c r="C1950" s="103">
        <v>6298.99</v>
      </c>
    </row>
    <row r="1951" spans="1:3">
      <c r="A1951" s="112">
        <v>76313</v>
      </c>
      <c r="B1951" s="102" t="s">
        <v>887</v>
      </c>
      <c r="C1951" s="103">
        <v>1500</v>
      </c>
    </row>
    <row r="1952" spans="1:3">
      <c r="A1952" s="112">
        <v>76315</v>
      </c>
      <c r="B1952" s="102" t="s">
        <v>896</v>
      </c>
      <c r="C1952" s="103">
        <v>1690</v>
      </c>
    </row>
    <row r="1953" spans="1:3">
      <c r="A1953" s="112">
        <v>76316</v>
      </c>
      <c r="B1953" s="102" t="s">
        <v>896</v>
      </c>
      <c r="C1953" s="103">
        <v>1690</v>
      </c>
    </row>
    <row r="1954" spans="1:3">
      <c r="A1954" s="112">
        <v>76317</v>
      </c>
      <c r="B1954" s="102" t="s">
        <v>896</v>
      </c>
      <c r="C1954" s="103">
        <v>1690</v>
      </c>
    </row>
    <row r="1955" spans="1:3">
      <c r="A1955" s="112">
        <v>76318</v>
      </c>
      <c r="B1955" s="102" t="s">
        <v>896</v>
      </c>
      <c r="C1955" s="103">
        <v>1690</v>
      </c>
    </row>
    <row r="1956" spans="1:3">
      <c r="A1956" s="112">
        <v>76319</v>
      </c>
      <c r="B1956" s="102" t="s">
        <v>896</v>
      </c>
      <c r="C1956" s="103">
        <v>1690</v>
      </c>
    </row>
    <row r="1957" spans="1:3">
      <c r="A1957" s="112">
        <v>76320</v>
      </c>
      <c r="B1957" s="102" t="s">
        <v>896</v>
      </c>
      <c r="C1957" s="103">
        <v>1690</v>
      </c>
    </row>
    <row r="1958" spans="1:3">
      <c r="A1958" s="112">
        <v>76321</v>
      </c>
      <c r="B1958" s="102" t="s">
        <v>897</v>
      </c>
      <c r="C1958" s="103">
        <v>4669.24</v>
      </c>
    </row>
    <row r="1959" spans="1:3">
      <c r="A1959" s="112">
        <v>76322</v>
      </c>
      <c r="B1959" s="102" t="s">
        <v>898</v>
      </c>
      <c r="C1959" s="103">
        <v>4503</v>
      </c>
    </row>
    <row r="1960" spans="1:3">
      <c r="A1960" s="112">
        <v>76323</v>
      </c>
      <c r="B1960" s="102" t="s">
        <v>899</v>
      </c>
      <c r="C1960" s="103">
        <v>9499</v>
      </c>
    </row>
    <row r="1961" spans="1:3">
      <c r="A1961" s="112">
        <v>76324</v>
      </c>
      <c r="B1961" s="102" t="s">
        <v>900</v>
      </c>
      <c r="C1961" s="103">
        <v>2660</v>
      </c>
    </row>
    <row r="1962" spans="1:3">
      <c r="A1962" s="112">
        <v>76325</v>
      </c>
      <c r="B1962" s="102" t="s">
        <v>873</v>
      </c>
      <c r="C1962" s="103">
        <v>5003.08</v>
      </c>
    </row>
    <row r="1963" spans="1:3">
      <c r="A1963" s="112">
        <v>76326</v>
      </c>
      <c r="B1963" s="102" t="s">
        <v>901</v>
      </c>
      <c r="C1963" s="103">
        <v>5523.34</v>
      </c>
    </row>
    <row r="1964" spans="1:3">
      <c r="A1964" s="112">
        <v>76327</v>
      </c>
      <c r="B1964" s="102" t="s">
        <v>901</v>
      </c>
      <c r="C1964" s="103">
        <v>5523.34</v>
      </c>
    </row>
    <row r="1965" spans="1:3">
      <c r="A1965" s="112">
        <v>76328</v>
      </c>
      <c r="B1965" s="102" t="s">
        <v>901</v>
      </c>
      <c r="C1965" s="103">
        <v>5523.34</v>
      </c>
    </row>
    <row r="1966" spans="1:3">
      <c r="A1966" s="112">
        <v>76329</v>
      </c>
      <c r="B1966" s="102" t="s">
        <v>901</v>
      </c>
      <c r="C1966" s="103">
        <v>5523.34</v>
      </c>
    </row>
    <row r="1967" spans="1:3">
      <c r="A1967" s="112">
        <v>76330</v>
      </c>
      <c r="B1967" s="102" t="s">
        <v>901</v>
      </c>
      <c r="C1967" s="103">
        <v>5523.34</v>
      </c>
    </row>
    <row r="1968" spans="1:3">
      <c r="A1968" s="112">
        <v>76331</v>
      </c>
      <c r="B1968" s="102" t="s">
        <v>901</v>
      </c>
      <c r="C1968" s="103">
        <v>5523.34</v>
      </c>
    </row>
    <row r="1969" spans="1:3">
      <c r="A1969" s="112">
        <v>76332</v>
      </c>
      <c r="B1969" s="102" t="s">
        <v>901</v>
      </c>
      <c r="C1969" s="103">
        <v>5523.34</v>
      </c>
    </row>
    <row r="1970" spans="1:3">
      <c r="A1970" s="112">
        <v>76333</v>
      </c>
      <c r="B1970" s="102" t="s">
        <v>901</v>
      </c>
      <c r="C1970" s="103">
        <v>5523.34</v>
      </c>
    </row>
    <row r="1971" spans="1:3">
      <c r="A1971" s="112">
        <v>76334</v>
      </c>
      <c r="B1971" s="102" t="s">
        <v>902</v>
      </c>
      <c r="C1971" s="103">
        <v>7441.31</v>
      </c>
    </row>
    <row r="1972" spans="1:3">
      <c r="A1972" s="112">
        <v>76335</v>
      </c>
      <c r="B1972" s="102" t="s">
        <v>903</v>
      </c>
      <c r="C1972" s="103">
        <v>5850.95</v>
      </c>
    </row>
    <row r="1973" spans="1:3">
      <c r="A1973" s="112">
        <v>76338</v>
      </c>
      <c r="B1973" s="102" t="s">
        <v>904</v>
      </c>
      <c r="C1973" s="103">
        <v>1461.98</v>
      </c>
    </row>
    <row r="1974" spans="1:3">
      <c r="A1974" s="112">
        <v>76339</v>
      </c>
      <c r="B1974" s="102" t="s">
        <v>904</v>
      </c>
      <c r="C1974" s="103">
        <v>1461.98</v>
      </c>
    </row>
    <row r="1975" spans="1:3">
      <c r="A1975" s="112">
        <v>76340</v>
      </c>
      <c r="B1975" s="102" t="s">
        <v>904</v>
      </c>
      <c r="C1975" s="103">
        <v>1461.98</v>
      </c>
    </row>
    <row r="1976" spans="1:3">
      <c r="A1976" s="112">
        <v>76341</v>
      </c>
      <c r="B1976" s="102" t="s">
        <v>904</v>
      </c>
      <c r="C1976" s="103">
        <v>1461.98</v>
      </c>
    </row>
    <row r="1977" spans="1:3">
      <c r="A1977" s="112">
        <v>76342</v>
      </c>
      <c r="B1977" s="102" t="s">
        <v>904</v>
      </c>
      <c r="C1977" s="103">
        <v>1461.98</v>
      </c>
    </row>
    <row r="1978" spans="1:3">
      <c r="A1978" s="112">
        <v>76343</v>
      </c>
      <c r="B1978" s="102" t="s">
        <v>904</v>
      </c>
      <c r="C1978" s="103">
        <v>1461.98</v>
      </c>
    </row>
    <row r="1979" spans="1:3">
      <c r="A1979" s="112">
        <v>76344</v>
      </c>
      <c r="B1979" s="102" t="s">
        <v>904</v>
      </c>
      <c r="C1979" s="103">
        <v>1461.98</v>
      </c>
    </row>
    <row r="1980" spans="1:3">
      <c r="A1980" s="112">
        <v>76345</v>
      </c>
      <c r="B1980" s="102" t="s">
        <v>904</v>
      </c>
      <c r="C1980" s="103">
        <v>1461.98</v>
      </c>
    </row>
    <row r="1981" spans="1:3">
      <c r="A1981" s="112">
        <v>76346</v>
      </c>
      <c r="B1981" s="102" t="s">
        <v>904</v>
      </c>
      <c r="C1981" s="103">
        <v>1461.98</v>
      </c>
    </row>
    <row r="1982" spans="1:3">
      <c r="A1982" s="112">
        <v>76347</v>
      </c>
      <c r="B1982" s="102" t="s">
        <v>904</v>
      </c>
      <c r="C1982" s="103">
        <v>1461.98</v>
      </c>
    </row>
    <row r="1983" spans="1:3">
      <c r="A1983" s="112">
        <v>76348</v>
      </c>
      <c r="B1983" s="102" t="s">
        <v>904</v>
      </c>
      <c r="C1983" s="103">
        <v>1461.98</v>
      </c>
    </row>
    <row r="1984" spans="1:3">
      <c r="A1984" s="112">
        <v>76349</v>
      </c>
      <c r="B1984" s="102" t="s">
        <v>904</v>
      </c>
      <c r="C1984" s="103">
        <v>1461.98</v>
      </c>
    </row>
    <row r="1985" spans="1:3">
      <c r="A1985" s="112">
        <v>76351</v>
      </c>
      <c r="B1985" s="102" t="s">
        <v>904</v>
      </c>
      <c r="C1985" s="103">
        <v>1461.98</v>
      </c>
    </row>
    <row r="1986" spans="1:3">
      <c r="A1986" s="112">
        <v>76352</v>
      </c>
      <c r="B1986" s="102" t="s">
        <v>904</v>
      </c>
      <c r="C1986" s="103">
        <v>1461.98</v>
      </c>
    </row>
    <row r="1987" spans="1:3">
      <c r="A1987" s="112">
        <v>76353</v>
      </c>
      <c r="B1987" s="102" t="s">
        <v>905</v>
      </c>
      <c r="C1987" s="103">
        <v>7019.99</v>
      </c>
    </row>
    <row r="1988" spans="1:3">
      <c r="A1988" s="112">
        <v>76354</v>
      </c>
      <c r="B1988" s="102" t="s">
        <v>906</v>
      </c>
      <c r="C1988" s="103">
        <v>3468.4</v>
      </c>
    </row>
    <row r="1989" spans="1:3">
      <c r="A1989" s="112">
        <v>76355</v>
      </c>
      <c r="B1989" s="102" t="s">
        <v>907</v>
      </c>
      <c r="C1989" s="103">
        <v>5599</v>
      </c>
    </row>
    <row r="1990" spans="1:3">
      <c r="A1990" s="112">
        <v>76356</v>
      </c>
      <c r="B1990" s="102" t="s">
        <v>908</v>
      </c>
      <c r="C1990" s="103">
        <v>2200</v>
      </c>
    </row>
    <row r="1991" spans="1:3">
      <c r="A1991" s="112">
        <v>76357</v>
      </c>
      <c r="B1991" s="102" t="s">
        <v>909</v>
      </c>
      <c r="C1991" s="103">
        <v>10185</v>
      </c>
    </row>
    <row r="1992" spans="1:3">
      <c r="A1992" s="112">
        <v>76358</v>
      </c>
      <c r="B1992" s="102" t="s">
        <v>910</v>
      </c>
      <c r="C1992" s="103">
        <v>9222</v>
      </c>
    </row>
    <row r="1993" spans="1:3">
      <c r="A1993" s="112">
        <v>76359</v>
      </c>
      <c r="B1993" s="102" t="s">
        <v>910</v>
      </c>
      <c r="C1993" s="103">
        <v>9222</v>
      </c>
    </row>
    <row r="1994" spans="1:3">
      <c r="A1994" s="112">
        <v>76360</v>
      </c>
      <c r="B1994" s="102" t="s">
        <v>910</v>
      </c>
      <c r="C1994" s="103">
        <v>9222</v>
      </c>
    </row>
    <row r="1995" spans="1:3">
      <c r="A1995" s="112">
        <v>76361</v>
      </c>
      <c r="B1995" s="102" t="s">
        <v>910</v>
      </c>
      <c r="C1995" s="103">
        <v>9222</v>
      </c>
    </row>
    <row r="1996" spans="1:3">
      <c r="A1996" s="112">
        <v>76362</v>
      </c>
      <c r="B1996" s="102" t="s">
        <v>910</v>
      </c>
      <c r="C1996" s="103">
        <v>9222</v>
      </c>
    </row>
    <row r="1997" spans="1:3">
      <c r="A1997" s="112">
        <v>76363</v>
      </c>
      <c r="B1997" s="102" t="s">
        <v>911</v>
      </c>
      <c r="C1997" s="103">
        <v>9358.8799999999992</v>
      </c>
    </row>
    <row r="1998" spans="1:3">
      <c r="A1998" s="112">
        <v>76364</v>
      </c>
      <c r="B1998" s="102" t="s">
        <v>912</v>
      </c>
      <c r="C1998" s="103">
        <v>16012.94</v>
      </c>
    </row>
    <row r="1999" spans="1:3">
      <c r="A1999" s="112">
        <v>76365</v>
      </c>
      <c r="B1999" s="102" t="s">
        <v>913</v>
      </c>
      <c r="C1999" s="103">
        <v>30843.73</v>
      </c>
    </row>
    <row r="2000" spans="1:3">
      <c r="A2000" s="112">
        <v>76366</v>
      </c>
      <c r="B2000" s="102" t="s">
        <v>914</v>
      </c>
      <c r="C2000" s="103">
        <v>11055.98</v>
      </c>
    </row>
    <row r="2001" spans="1:3">
      <c r="A2001" s="112">
        <v>76367</v>
      </c>
      <c r="B2001" s="102" t="s">
        <v>915</v>
      </c>
      <c r="C2001" s="103">
        <v>37194.82</v>
      </c>
    </row>
    <row r="2002" spans="1:3">
      <c r="A2002" s="112">
        <v>76369</v>
      </c>
      <c r="B2002" s="102" t="s">
        <v>916</v>
      </c>
      <c r="C2002" s="103">
        <v>1486.64</v>
      </c>
    </row>
    <row r="2003" spans="1:3">
      <c r="A2003" s="112">
        <v>76370</v>
      </c>
      <c r="B2003" s="102" t="s">
        <v>917</v>
      </c>
      <c r="C2003" s="103">
        <v>10407.23</v>
      </c>
    </row>
    <row r="2004" spans="1:3">
      <c r="A2004" s="112">
        <v>76371</v>
      </c>
      <c r="B2004" s="102" t="s">
        <v>918</v>
      </c>
      <c r="C2004" s="103">
        <v>9465.6</v>
      </c>
    </row>
    <row r="2005" spans="1:3">
      <c r="A2005" s="112">
        <v>76372</v>
      </c>
      <c r="B2005" s="102" t="s">
        <v>919</v>
      </c>
      <c r="C2005" s="103">
        <v>2578.4699999999998</v>
      </c>
    </row>
    <row r="2006" spans="1:3">
      <c r="A2006" s="112">
        <v>76373</v>
      </c>
      <c r="B2006" s="102" t="s">
        <v>918</v>
      </c>
      <c r="C2006" s="103">
        <v>9465.6</v>
      </c>
    </row>
    <row r="2007" spans="1:3">
      <c r="A2007" s="112">
        <v>76374</v>
      </c>
      <c r="B2007" s="102" t="s">
        <v>920</v>
      </c>
      <c r="C2007" s="103">
        <v>41091.49</v>
      </c>
    </row>
    <row r="2008" spans="1:3">
      <c r="A2008" s="112">
        <v>76377</v>
      </c>
      <c r="B2008" s="102" t="s">
        <v>921</v>
      </c>
      <c r="C2008" s="103">
        <v>2932.17</v>
      </c>
    </row>
    <row r="2009" spans="1:3">
      <c r="A2009" s="112">
        <v>76378</v>
      </c>
      <c r="B2009" s="102" t="s">
        <v>921</v>
      </c>
      <c r="C2009" s="103">
        <v>2932.17</v>
      </c>
    </row>
    <row r="2010" spans="1:3">
      <c r="A2010" s="112">
        <v>76379</v>
      </c>
      <c r="B2010" s="102" t="s">
        <v>922</v>
      </c>
      <c r="C2010" s="103">
        <v>84740.61</v>
      </c>
    </row>
    <row r="2011" spans="1:3">
      <c r="A2011" s="112">
        <v>76380</v>
      </c>
      <c r="B2011" s="102" t="s">
        <v>923</v>
      </c>
      <c r="C2011" s="103">
        <v>16588</v>
      </c>
    </row>
    <row r="2012" spans="1:3">
      <c r="A2012" s="112">
        <v>76383</v>
      </c>
      <c r="B2012" s="102" t="s">
        <v>644</v>
      </c>
      <c r="C2012" s="103">
        <v>2200</v>
      </c>
    </row>
    <row r="2013" spans="1:3">
      <c r="A2013" s="112">
        <v>76384</v>
      </c>
      <c r="B2013" s="102" t="s">
        <v>654</v>
      </c>
      <c r="C2013" s="103">
        <v>7760.98</v>
      </c>
    </row>
    <row r="2014" spans="1:3">
      <c r="A2014" s="112">
        <v>76385</v>
      </c>
      <c r="B2014" s="102" t="s">
        <v>644</v>
      </c>
      <c r="C2014" s="103">
        <v>2200</v>
      </c>
    </row>
    <row r="2015" spans="1:3">
      <c r="A2015" s="112">
        <v>76386</v>
      </c>
      <c r="B2015" s="102" t="s">
        <v>654</v>
      </c>
      <c r="C2015" s="103">
        <v>7760.98</v>
      </c>
    </row>
    <row r="2016" spans="1:3">
      <c r="A2016" s="112">
        <v>76387</v>
      </c>
      <c r="B2016" s="102" t="s">
        <v>924</v>
      </c>
      <c r="C2016" s="103">
        <v>17248</v>
      </c>
    </row>
    <row r="2017" spans="1:3">
      <c r="A2017" s="112">
        <v>76388</v>
      </c>
      <c r="B2017" s="102" t="s">
        <v>925</v>
      </c>
      <c r="C2017" s="103">
        <v>2200</v>
      </c>
    </row>
    <row r="2018" spans="1:3">
      <c r="A2018" s="112">
        <v>76389</v>
      </c>
      <c r="B2018" s="102" t="s">
        <v>925</v>
      </c>
      <c r="C2018" s="103">
        <v>2200</v>
      </c>
    </row>
    <row r="2019" spans="1:3">
      <c r="A2019" s="112">
        <v>76390</v>
      </c>
      <c r="B2019" s="102" t="s">
        <v>925</v>
      </c>
      <c r="C2019" s="103">
        <v>2200</v>
      </c>
    </row>
    <row r="2020" spans="1:3">
      <c r="A2020" s="112">
        <v>76391</v>
      </c>
      <c r="B2020" s="102" t="s">
        <v>925</v>
      </c>
      <c r="C2020" s="103">
        <v>2200</v>
      </c>
    </row>
    <row r="2021" spans="1:3">
      <c r="A2021" s="112">
        <v>76392</v>
      </c>
      <c r="B2021" s="102" t="s">
        <v>925</v>
      </c>
      <c r="C2021" s="103">
        <v>2200</v>
      </c>
    </row>
    <row r="2022" spans="1:3">
      <c r="A2022" s="112">
        <v>76393</v>
      </c>
      <c r="B2022" s="102" t="s">
        <v>925</v>
      </c>
      <c r="C2022" s="103">
        <v>2200</v>
      </c>
    </row>
    <row r="2023" spans="1:3">
      <c r="A2023" s="112">
        <v>76394</v>
      </c>
      <c r="B2023" s="102" t="s">
        <v>925</v>
      </c>
      <c r="C2023" s="103">
        <v>2200</v>
      </c>
    </row>
    <row r="2024" spans="1:3">
      <c r="A2024" s="112">
        <v>76395</v>
      </c>
      <c r="B2024" s="102" t="s">
        <v>925</v>
      </c>
      <c r="C2024" s="103">
        <v>2200</v>
      </c>
    </row>
    <row r="2025" spans="1:3">
      <c r="A2025" s="112">
        <v>76396</v>
      </c>
      <c r="B2025" s="102" t="s">
        <v>925</v>
      </c>
      <c r="C2025" s="103">
        <v>2200</v>
      </c>
    </row>
    <row r="2026" spans="1:3">
      <c r="A2026" s="112">
        <v>76397</v>
      </c>
      <c r="B2026" s="102" t="s">
        <v>925</v>
      </c>
      <c r="C2026" s="103">
        <v>2200</v>
      </c>
    </row>
    <row r="2027" spans="1:3">
      <c r="A2027" s="112">
        <v>76398</v>
      </c>
      <c r="B2027" s="102" t="s">
        <v>925</v>
      </c>
      <c r="C2027" s="103">
        <v>2200</v>
      </c>
    </row>
    <row r="2028" spans="1:3">
      <c r="A2028" s="112">
        <v>76399</v>
      </c>
      <c r="B2028" s="102" t="s">
        <v>925</v>
      </c>
      <c r="C2028" s="103">
        <v>2200</v>
      </c>
    </row>
    <row r="2029" spans="1:3">
      <c r="A2029" s="112">
        <v>76400</v>
      </c>
      <c r="B2029" s="102" t="s">
        <v>925</v>
      </c>
      <c r="C2029" s="103">
        <v>2200</v>
      </c>
    </row>
    <row r="2030" spans="1:3">
      <c r="A2030" s="112">
        <v>76401</v>
      </c>
      <c r="B2030" s="102" t="s">
        <v>925</v>
      </c>
      <c r="C2030" s="103">
        <v>2200</v>
      </c>
    </row>
    <row r="2031" spans="1:3">
      <c r="A2031" s="112">
        <v>76402</v>
      </c>
      <c r="B2031" s="102" t="s">
        <v>925</v>
      </c>
      <c r="C2031" s="103">
        <v>2200</v>
      </c>
    </row>
    <row r="2032" spans="1:3">
      <c r="A2032" s="112">
        <v>76403</v>
      </c>
      <c r="B2032" s="102" t="s">
        <v>925</v>
      </c>
      <c r="C2032" s="103">
        <v>2200</v>
      </c>
    </row>
    <row r="2033" spans="1:3">
      <c r="A2033" s="112">
        <v>76404</v>
      </c>
      <c r="B2033" s="102" t="s">
        <v>925</v>
      </c>
      <c r="C2033" s="103">
        <v>2200</v>
      </c>
    </row>
    <row r="2034" spans="1:3">
      <c r="A2034" s="112">
        <v>76405</v>
      </c>
      <c r="B2034" s="102" t="s">
        <v>925</v>
      </c>
      <c r="C2034" s="103">
        <v>2200</v>
      </c>
    </row>
    <row r="2035" spans="1:3">
      <c r="A2035" s="112">
        <v>76406</v>
      </c>
      <c r="B2035" s="102" t="s">
        <v>925</v>
      </c>
      <c r="C2035" s="103">
        <v>2200</v>
      </c>
    </row>
    <row r="2036" spans="1:3">
      <c r="A2036" s="112">
        <v>76407</v>
      </c>
      <c r="B2036" s="102" t="s">
        <v>925</v>
      </c>
      <c r="C2036" s="103">
        <v>2200</v>
      </c>
    </row>
    <row r="2037" spans="1:3">
      <c r="A2037" s="112">
        <v>76408</v>
      </c>
      <c r="B2037" s="102" t="s">
        <v>925</v>
      </c>
      <c r="C2037" s="103">
        <v>2200</v>
      </c>
    </row>
    <row r="2038" spans="1:3">
      <c r="A2038" s="112">
        <v>76409</v>
      </c>
      <c r="B2038" s="102" t="s">
        <v>925</v>
      </c>
      <c r="C2038" s="103">
        <v>2200</v>
      </c>
    </row>
    <row r="2039" spans="1:3">
      <c r="A2039" s="112">
        <v>76410</v>
      </c>
      <c r="B2039" s="102" t="s">
        <v>925</v>
      </c>
      <c r="C2039" s="103">
        <v>2200</v>
      </c>
    </row>
    <row r="2040" spans="1:3">
      <c r="A2040" s="112">
        <v>76411</v>
      </c>
      <c r="B2040" s="102" t="s">
        <v>925</v>
      </c>
      <c r="C2040" s="103">
        <v>2200</v>
      </c>
    </row>
    <row r="2041" spans="1:3">
      <c r="A2041" s="112">
        <v>76412</v>
      </c>
      <c r="B2041" s="102" t="s">
        <v>925</v>
      </c>
      <c r="C2041" s="103">
        <v>2200</v>
      </c>
    </row>
    <row r="2042" spans="1:3">
      <c r="A2042" s="112">
        <v>76413</v>
      </c>
      <c r="B2042" s="102" t="s">
        <v>926</v>
      </c>
      <c r="C2042" s="103">
        <v>10468.73</v>
      </c>
    </row>
    <row r="2043" spans="1:3">
      <c r="A2043" s="112">
        <v>76414</v>
      </c>
      <c r="B2043" s="102" t="s">
        <v>926</v>
      </c>
      <c r="C2043" s="103">
        <v>10468.73</v>
      </c>
    </row>
    <row r="2044" spans="1:3">
      <c r="A2044" s="112">
        <v>76415</v>
      </c>
      <c r="B2044" s="102" t="s">
        <v>926</v>
      </c>
      <c r="C2044" s="103">
        <v>10468.73</v>
      </c>
    </row>
    <row r="2045" spans="1:3">
      <c r="A2045" s="112">
        <v>76416</v>
      </c>
      <c r="B2045" s="102" t="s">
        <v>926</v>
      </c>
      <c r="C2045" s="103">
        <v>10468.73</v>
      </c>
    </row>
    <row r="2046" spans="1:3">
      <c r="A2046" s="112">
        <v>76417</v>
      </c>
      <c r="B2046" s="102" t="s">
        <v>926</v>
      </c>
      <c r="C2046" s="103">
        <v>10468.73</v>
      </c>
    </row>
    <row r="2047" spans="1:3">
      <c r="A2047" s="112">
        <v>76418</v>
      </c>
      <c r="B2047" s="102" t="s">
        <v>926</v>
      </c>
      <c r="C2047" s="103">
        <v>10468.73</v>
      </c>
    </row>
    <row r="2048" spans="1:3">
      <c r="A2048" s="112">
        <v>76419</v>
      </c>
      <c r="B2048" s="102" t="s">
        <v>926</v>
      </c>
      <c r="C2048" s="103">
        <v>10468.73</v>
      </c>
    </row>
    <row r="2049" spans="1:3">
      <c r="A2049" s="112">
        <v>76420</v>
      </c>
      <c r="B2049" s="102" t="s">
        <v>926</v>
      </c>
      <c r="C2049" s="103">
        <v>10468.73</v>
      </c>
    </row>
    <row r="2050" spans="1:3">
      <c r="A2050" s="112">
        <v>76421</v>
      </c>
      <c r="B2050" s="102" t="s">
        <v>926</v>
      </c>
      <c r="C2050" s="103">
        <v>10468.73</v>
      </c>
    </row>
    <row r="2051" spans="1:3">
      <c r="A2051" s="112">
        <v>76422</v>
      </c>
      <c r="B2051" s="102" t="s">
        <v>926</v>
      </c>
      <c r="C2051" s="103">
        <v>10468.73</v>
      </c>
    </row>
    <row r="2052" spans="1:3">
      <c r="A2052" s="112">
        <v>76423</v>
      </c>
      <c r="B2052" s="102" t="s">
        <v>926</v>
      </c>
      <c r="C2052" s="103">
        <v>10468.73</v>
      </c>
    </row>
    <row r="2053" spans="1:3">
      <c r="A2053" s="112">
        <v>76424</v>
      </c>
      <c r="B2053" s="102" t="s">
        <v>926</v>
      </c>
      <c r="C2053" s="103">
        <v>10468.73</v>
      </c>
    </row>
    <row r="2054" spans="1:3">
      <c r="A2054" s="112">
        <v>76425</v>
      </c>
      <c r="B2054" s="102" t="s">
        <v>926</v>
      </c>
      <c r="C2054" s="103">
        <v>10468.73</v>
      </c>
    </row>
    <row r="2055" spans="1:3">
      <c r="A2055" s="112">
        <v>76426</v>
      </c>
      <c r="B2055" s="102" t="s">
        <v>926</v>
      </c>
      <c r="C2055" s="103">
        <v>10468.73</v>
      </c>
    </row>
    <row r="2056" spans="1:3">
      <c r="A2056" s="112">
        <v>76427</v>
      </c>
      <c r="B2056" s="102" t="s">
        <v>926</v>
      </c>
      <c r="C2056" s="103">
        <v>10468.73</v>
      </c>
    </row>
    <row r="2057" spans="1:3">
      <c r="A2057" s="112">
        <v>76428</v>
      </c>
      <c r="B2057" s="102" t="s">
        <v>926</v>
      </c>
      <c r="C2057" s="103">
        <v>10468.73</v>
      </c>
    </row>
    <row r="2058" spans="1:3">
      <c r="A2058" s="112">
        <v>76429</v>
      </c>
      <c r="B2058" s="102" t="s">
        <v>926</v>
      </c>
      <c r="C2058" s="103">
        <v>10468.73</v>
      </c>
    </row>
    <row r="2059" spans="1:3">
      <c r="A2059" s="112">
        <v>76430</v>
      </c>
      <c r="B2059" s="102" t="s">
        <v>926</v>
      </c>
      <c r="C2059" s="103">
        <v>10468.73</v>
      </c>
    </row>
    <row r="2060" spans="1:3">
      <c r="A2060" s="112">
        <v>76431</v>
      </c>
      <c r="B2060" s="102" t="s">
        <v>926</v>
      </c>
      <c r="C2060" s="103">
        <v>10468.73</v>
      </c>
    </row>
    <row r="2061" spans="1:3">
      <c r="A2061" s="112">
        <v>76432</v>
      </c>
      <c r="B2061" s="102" t="s">
        <v>926</v>
      </c>
      <c r="C2061" s="103">
        <v>10468.73</v>
      </c>
    </row>
    <row r="2062" spans="1:3">
      <c r="A2062" s="112">
        <v>76433</v>
      </c>
      <c r="B2062" s="102" t="s">
        <v>926</v>
      </c>
      <c r="C2062" s="103">
        <v>10468.73</v>
      </c>
    </row>
    <row r="2063" spans="1:3">
      <c r="A2063" s="112">
        <v>76434</v>
      </c>
      <c r="B2063" s="102" t="s">
        <v>926</v>
      </c>
      <c r="C2063" s="103">
        <v>10468.73</v>
      </c>
    </row>
    <row r="2064" spans="1:3">
      <c r="A2064" s="112">
        <v>76435</v>
      </c>
      <c r="B2064" s="102" t="s">
        <v>926</v>
      </c>
      <c r="C2064" s="103">
        <v>10468.76</v>
      </c>
    </row>
    <row r="2065" spans="1:3">
      <c r="A2065" s="112">
        <v>76436</v>
      </c>
      <c r="B2065" s="102" t="s">
        <v>926</v>
      </c>
      <c r="C2065" s="103">
        <v>10468.73</v>
      </c>
    </row>
    <row r="2066" spans="1:3">
      <c r="A2066" s="112">
        <v>76437</v>
      </c>
      <c r="B2066" s="102" t="s">
        <v>926</v>
      </c>
      <c r="C2066" s="103">
        <v>10468.73</v>
      </c>
    </row>
    <row r="2067" spans="1:3">
      <c r="A2067" s="112">
        <v>76438</v>
      </c>
      <c r="B2067" s="102" t="s">
        <v>927</v>
      </c>
      <c r="C2067" s="103">
        <v>6952.16</v>
      </c>
    </row>
    <row r="2068" spans="1:3">
      <c r="A2068" s="112">
        <v>76439</v>
      </c>
      <c r="B2068" s="102" t="s">
        <v>928</v>
      </c>
      <c r="C2068" s="103">
        <v>6952.16</v>
      </c>
    </row>
    <row r="2069" spans="1:3">
      <c r="A2069" s="112">
        <v>76440</v>
      </c>
      <c r="B2069" s="102" t="s">
        <v>927</v>
      </c>
      <c r="C2069" s="103">
        <v>6952.16</v>
      </c>
    </row>
    <row r="2070" spans="1:3">
      <c r="A2070" s="112">
        <v>76441</v>
      </c>
      <c r="B2070" s="102" t="s">
        <v>929</v>
      </c>
      <c r="C2070" s="103">
        <v>3288.82</v>
      </c>
    </row>
    <row r="2071" spans="1:3">
      <c r="A2071" s="112">
        <v>76442</v>
      </c>
      <c r="B2071" s="102" t="s">
        <v>930</v>
      </c>
      <c r="C2071" s="103">
        <v>3726.96</v>
      </c>
    </row>
    <row r="2072" spans="1:3">
      <c r="A2072" s="112">
        <v>76443</v>
      </c>
      <c r="B2072" s="102" t="s">
        <v>931</v>
      </c>
      <c r="C2072" s="103">
        <v>7874.03</v>
      </c>
    </row>
    <row r="2073" spans="1:3">
      <c r="A2073" s="112">
        <v>76444</v>
      </c>
      <c r="B2073" s="102" t="s">
        <v>931</v>
      </c>
      <c r="C2073" s="103">
        <v>7874.03</v>
      </c>
    </row>
    <row r="2074" spans="1:3">
      <c r="A2074" s="112">
        <v>76445</v>
      </c>
      <c r="B2074" s="102" t="s">
        <v>931</v>
      </c>
      <c r="C2074" s="103">
        <v>7874.03</v>
      </c>
    </row>
    <row r="2075" spans="1:3">
      <c r="A2075" s="112">
        <v>76446</v>
      </c>
      <c r="B2075" s="102" t="s">
        <v>931</v>
      </c>
      <c r="C2075" s="103">
        <v>7874.03</v>
      </c>
    </row>
    <row r="2076" spans="1:3">
      <c r="A2076" s="112">
        <v>76447</v>
      </c>
      <c r="B2076" s="102" t="s">
        <v>931</v>
      </c>
      <c r="C2076" s="103">
        <v>7874.03</v>
      </c>
    </row>
    <row r="2077" spans="1:3">
      <c r="A2077" s="112">
        <v>76448</v>
      </c>
      <c r="B2077" s="102" t="s">
        <v>931</v>
      </c>
      <c r="C2077" s="103">
        <v>7874.03</v>
      </c>
    </row>
    <row r="2078" spans="1:3">
      <c r="A2078" s="112">
        <v>76449</v>
      </c>
      <c r="B2078" s="102" t="s">
        <v>931</v>
      </c>
      <c r="C2078" s="103">
        <v>7874.03</v>
      </c>
    </row>
    <row r="2079" spans="1:3">
      <c r="A2079" s="112">
        <v>76450</v>
      </c>
      <c r="B2079" s="102" t="s">
        <v>931</v>
      </c>
      <c r="C2079" s="103">
        <v>7874.03</v>
      </c>
    </row>
    <row r="2080" spans="1:3">
      <c r="A2080" s="112">
        <v>76451</v>
      </c>
      <c r="B2080" s="102" t="s">
        <v>931</v>
      </c>
      <c r="C2080" s="103">
        <v>7874.03</v>
      </c>
    </row>
    <row r="2081" spans="1:3">
      <c r="A2081" s="112">
        <v>76452</v>
      </c>
      <c r="B2081" s="102" t="s">
        <v>931</v>
      </c>
      <c r="C2081" s="103">
        <v>7874.03</v>
      </c>
    </row>
    <row r="2082" spans="1:3">
      <c r="A2082" s="112">
        <v>76453</v>
      </c>
      <c r="B2082" s="102" t="s">
        <v>931</v>
      </c>
      <c r="C2082" s="103">
        <v>7874.03</v>
      </c>
    </row>
    <row r="2083" spans="1:3">
      <c r="A2083" s="112">
        <v>76454</v>
      </c>
      <c r="B2083" s="102" t="s">
        <v>931</v>
      </c>
      <c r="C2083" s="103">
        <v>7874.03</v>
      </c>
    </row>
    <row r="2084" spans="1:3">
      <c r="A2084" s="112">
        <v>76455</v>
      </c>
      <c r="B2084" s="102" t="s">
        <v>931</v>
      </c>
      <c r="C2084" s="103">
        <v>7874.08</v>
      </c>
    </row>
    <row r="2085" spans="1:3">
      <c r="A2085" s="112">
        <v>76456</v>
      </c>
      <c r="B2085" s="102" t="s">
        <v>931</v>
      </c>
      <c r="C2085" s="103">
        <v>7874.03</v>
      </c>
    </row>
    <row r="2086" spans="1:3">
      <c r="A2086" s="112">
        <v>76457</v>
      </c>
      <c r="B2086" s="102" t="s">
        <v>931</v>
      </c>
      <c r="C2086" s="103">
        <v>7874.03</v>
      </c>
    </row>
    <row r="2087" spans="1:3">
      <c r="A2087" s="112">
        <v>76458</v>
      </c>
      <c r="B2087" s="102" t="s">
        <v>932</v>
      </c>
      <c r="C2087" s="103">
        <v>2200</v>
      </c>
    </row>
    <row r="2088" spans="1:3">
      <c r="A2088" s="112">
        <v>76459</v>
      </c>
      <c r="B2088" s="102" t="s">
        <v>932</v>
      </c>
      <c r="C2088" s="103">
        <v>2200</v>
      </c>
    </row>
    <row r="2089" spans="1:3">
      <c r="A2089" s="112">
        <v>76460</v>
      </c>
      <c r="B2089" s="102" t="s">
        <v>933</v>
      </c>
      <c r="C2089" s="103">
        <v>9323.23</v>
      </c>
    </row>
    <row r="2090" spans="1:3">
      <c r="A2090" s="112">
        <v>76461</v>
      </c>
      <c r="B2090" s="102" t="s">
        <v>934</v>
      </c>
      <c r="C2090" s="103">
        <v>9323.23</v>
      </c>
    </row>
    <row r="2091" spans="1:3">
      <c r="A2091" s="112">
        <v>76462</v>
      </c>
      <c r="B2091" s="102" t="s">
        <v>935</v>
      </c>
      <c r="C2091" s="103">
        <v>2550.71</v>
      </c>
    </row>
    <row r="2092" spans="1:3">
      <c r="A2092" s="112">
        <v>76463</v>
      </c>
      <c r="B2092" s="102" t="s">
        <v>936</v>
      </c>
      <c r="C2092" s="103">
        <v>10000</v>
      </c>
    </row>
    <row r="2093" spans="1:3">
      <c r="A2093" s="112">
        <v>76464</v>
      </c>
      <c r="B2093" s="102" t="s">
        <v>936</v>
      </c>
      <c r="C2093" s="103">
        <v>10000</v>
      </c>
    </row>
    <row r="2094" spans="1:3">
      <c r="A2094" s="112">
        <v>76465</v>
      </c>
      <c r="B2094" s="102" t="s">
        <v>937</v>
      </c>
      <c r="C2094" s="103">
        <v>2200</v>
      </c>
    </row>
    <row r="2095" spans="1:3">
      <c r="A2095" s="112">
        <v>76466</v>
      </c>
      <c r="B2095" s="102" t="s">
        <v>937</v>
      </c>
      <c r="C2095" s="103">
        <v>2200</v>
      </c>
    </row>
    <row r="2096" spans="1:3">
      <c r="A2096" s="112">
        <v>76468</v>
      </c>
      <c r="B2096" s="102" t="s">
        <v>937</v>
      </c>
      <c r="C2096" s="103">
        <v>2200</v>
      </c>
    </row>
    <row r="2097" spans="1:3">
      <c r="A2097" s="112">
        <v>76469</v>
      </c>
      <c r="B2097" s="102" t="s">
        <v>937</v>
      </c>
      <c r="C2097" s="103">
        <v>2200</v>
      </c>
    </row>
    <row r="2098" spans="1:3">
      <c r="A2098" s="112">
        <v>76470</v>
      </c>
      <c r="B2098" s="102" t="s">
        <v>937</v>
      </c>
      <c r="C2098" s="103">
        <v>2200</v>
      </c>
    </row>
    <row r="2099" spans="1:3">
      <c r="A2099" s="112">
        <v>76471</v>
      </c>
      <c r="B2099" s="102" t="s">
        <v>937</v>
      </c>
      <c r="C2099" s="103">
        <v>2200</v>
      </c>
    </row>
    <row r="2100" spans="1:3">
      <c r="A2100" s="112">
        <v>76472</v>
      </c>
      <c r="B2100" s="102" t="s">
        <v>937</v>
      </c>
      <c r="C2100" s="103">
        <v>2200</v>
      </c>
    </row>
    <row r="2101" spans="1:3">
      <c r="A2101" s="112">
        <v>76473</v>
      </c>
      <c r="B2101" s="102" t="s">
        <v>937</v>
      </c>
      <c r="C2101" s="103">
        <v>2200</v>
      </c>
    </row>
    <row r="2102" spans="1:3">
      <c r="A2102" s="112">
        <v>76474</v>
      </c>
      <c r="B2102" s="102" t="s">
        <v>937</v>
      </c>
      <c r="C2102" s="103">
        <v>2200</v>
      </c>
    </row>
    <row r="2103" spans="1:3">
      <c r="A2103" s="112">
        <v>76475</v>
      </c>
      <c r="B2103" s="102" t="s">
        <v>937</v>
      </c>
      <c r="C2103" s="103">
        <v>2200</v>
      </c>
    </row>
    <row r="2104" spans="1:3">
      <c r="A2104" s="112">
        <v>76476</v>
      </c>
      <c r="B2104" s="102" t="s">
        <v>937</v>
      </c>
      <c r="C2104" s="103">
        <v>2200</v>
      </c>
    </row>
    <row r="2105" spans="1:3">
      <c r="A2105" s="112">
        <v>76477</v>
      </c>
      <c r="B2105" s="102" t="s">
        <v>937</v>
      </c>
      <c r="C2105" s="103">
        <v>2200</v>
      </c>
    </row>
    <row r="2106" spans="1:3">
      <c r="A2106" s="112">
        <v>76478</v>
      </c>
      <c r="B2106" s="102" t="s">
        <v>937</v>
      </c>
      <c r="C2106" s="103">
        <v>4951.3</v>
      </c>
    </row>
    <row r="2107" spans="1:3">
      <c r="A2107" s="112">
        <v>76479</v>
      </c>
      <c r="B2107" s="102" t="s">
        <v>938</v>
      </c>
      <c r="C2107" s="103">
        <v>9931.2999999999993</v>
      </c>
    </row>
    <row r="2108" spans="1:3">
      <c r="A2108" s="112">
        <v>76480</v>
      </c>
      <c r="B2108" s="102" t="s">
        <v>938</v>
      </c>
      <c r="C2108" s="103">
        <v>9931.2999999999993</v>
      </c>
    </row>
    <row r="2109" spans="1:3">
      <c r="A2109" s="112">
        <v>76481</v>
      </c>
      <c r="B2109" s="102" t="s">
        <v>938</v>
      </c>
      <c r="C2109" s="103">
        <v>9931.2999999999993</v>
      </c>
    </row>
    <row r="2110" spans="1:3">
      <c r="A2110" s="112">
        <v>76482</v>
      </c>
      <c r="B2110" s="102" t="s">
        <v>938</v>
      </c>
      <c r="C2110" s="103">
        <v>9931.2999999999993</v>
      </c>
    </row>
    <row r="2111" spans="1:3">
      <c r="A2111" s="112">
        <v>76483</v>
      </c>
      <c r="B2111" s="102" t="s">
        <v>938</v>
      </c>
      <c r="C2111" s="103">
        <v>9931.2999999999993</v>
      </c>
    </row>
    <row r="2112" spans="1:3">
      <c r="A2112" s="112">
        <v>76484</v>
      </c>
      <c r="B2112" s="102" t="s">
        <v>938</v>
      </c>
      <c r="C2112" s="103">
        <v>9931.2999999999993</v>
      </c>
    </row>
    <row r="2113" spans="1:3">
      <c r="A2113" s="112">
        <v>76485</v>
      </c>
      <c r="B2113" s="102" t="s">
        <v>938</v>
      </c>
      <c r="C2113" s="103">
        <v>9931.2999999999993</v>
      </c>
    </row>
    <row r="2114" spans="1:3">
      <c r="A2114" s="112">
        <v>76486</v>
      </c>
      <c r="B2114" s="102" t="s">
        <v>938</v>
      </c>
      <c r="C2114" s="103">
        <v>9931.34</v>
      </c>
    </row>
    <row r="2115" spans="1:3">
      <c r="A2115" s="112">
        <v>76487</v>
      </c>
      <c r="B2115" s="102" t="s">
        <v>938</v>
      </c>
      <c r="C2115" s="103">
        <v>9931.2999999999993</v>
      </c>
    </row>
    <row r="2116" spans="1:3">
      <c r="A2116" s="112">
        <v>76489</v>
      </c>
      <c r="B2116" s="102" t="s">
        <v>938</v>
      </c>
      <c r="C2116" s="103">
        <v>9931.2999999999993</v>
      </c>
    </row>
    <row r="2117" spans="1:3">
      <c r="A2117" s="112">
        <v>76490</v>
      </c>
      <c r="B2117" s="102" t="s">
        <v>938</v>
      </c>
      <c r="C2117" s="103">
        <v>9931.2999999999993</v>
      </c>
    </row>
    <row r="2118" spans="1:3">
      <c r="A2118" s="112">
        <v>76491</v>
      </c>
      <c r="B2118" s="102" t="s">
        <v>938</v>
      </c>
      <c r="C2118" s="103">
        <v>9931.2999999999993</v>
      </c>
    </row>
    <row r="2119" spans="1:3">
      <c r="A2119" s="112">
        <v>76492</v>
      </c>
      <c r="B2119" s="102" t="s">
        <v>938</v>
      </c>
      <c r="C2119" s="103">
        <v>9931.2999999999993</v>
      </c>
    </row>
    <row r="2120" spans="1:3">
      <c r="A2120" s="112">
        <v>76493</v>
      </c>
      <c r="B2120" s="102" t="s">
        <v>939</v>
      </c>
      <c r="C2120" s="103">
        <v>7180</v>
      </c>
    </row>
    <row r="2121" spans="1:3">
      <c r="A2121" s="112">
        <v>76494</v>
      </c>
      <c r="B2121" s="102" t="s">
        <v>583</v>
      </c>
      <c r="C2121" s="103">
        <v>3984.54</v>
      </c>
    </row>
    <row r="2122" spans="1:3">
      <c r="A2122" s="112">
        <v>76497</v>
      </c>
      <c r="B2122" s="102" t="s">
        <v>940</v>
      </c>
      <c r="C2122" s="103">
        <v>8108.4</v>
      </c>
    </row>
    <row r="2123" spans="1:3">
      <c r="A2123" s="112">
        <v>76500</v>
      </c>
      <c r="B2123" s="102" t="s">
        <v>941</v>
      </c>
      <c r="C2123" s="103">
        <v>4526.8999999999996</v>
      </c>
    </row>
    <row r="2124" spans="1:3">
      <c r="A2124" s="112">
        <v>76501</v>
      </c>
      <c r="B2124" s="102" t="s">
        <v>942</v>
      </c>
      <c r="C2124" s="103">
        <v>9222</v>
      </c>
    </row>
    <row r="2125" spans="1:3">
      <c r="A2125" s="112">
        <v>76502</v>
      </c>
      <c r="B2125" s="102" t="s">
        <v>942</v>
      </c>
      <c r="C2125" s="103">
        <v>9222</v>
      </c>
    </row>
    <row r="2126" spans="1:3">
      <c r="A2126" s="112">
        <v>76503</v>
      </c>
      <c r="B2126" s="102" t="s">
        <v>942</v>
      </c>
      <c r="C2126" s="103">
        <v>9222</v>
      </c>
    </row>
    <row r="2127" spans="1:3">
      <c r="A2127" s="112">
        <v>76504</v>
      </c>
      <c r="B2127" s="102" t="s">
        <v>942</v>
      </c>
      <c r="C2127" s="103">
        <v>9222</v>
      </c>
    </row>
    <row r="2128" spans="1:3">
      <c r="A2128" s="112">
        <v>76505</v>
      </c>
      <c r="B2128" s="102" t="s">
        <v>943</v>
      </c>
      <c r="C2128" s="103">
        <v>14276.12</v>
      </c>
    </row>
    <row r="2129" spans="1:3">
      <c r="A2129" s="112">
        <v>76506</v>
      </c>
      <c r="B2129" s="102" t="s">
        <v>943</v>
      </c>
      <c r="C2129" s="103">
        <v>14276.12</v>
      </c>
    </row>
    <row r="2130" spans="1:3">
      <c r="A2130" s="112">
        <v>76508</v>
      </c>
      <c r="B2130" s="102" t="s">
        <v>738</v>
      </c>
      <c r="C2130" s="103">
        <v>3288.04</v>
      </c>
    </row>
    <row r="2131" spans="1:3">
      <c r="A2131" s="112">
        <v>76509</v>
      </c>
      <c r="B2131" s="102" t="s">
        <v>738</v>
      </c>
      <c r="C2131" s="103">
        <v>2450.6999999999998</v>
      </c>
    </row>
    <row r="2132" spans="1:3">
      <c r="A2132" s="112">
        <v>76510</v>
      </c>
      <c r="B2132" s="102" t="s">
        <v>944</v>
      </c>
      <c r="C2132" s="103">
        <v>22941.99</v>
      </c>
    </row>
    <row r="2133" spans="1:3">
      <c r="A2133" s="112">
        <v>76511</v>
      </c>
      <c r="B2133" s="102" t="s">
        <v>944</v>
      </c>
      <c r="C2133" s="103">
        <v>22941.99</v>
      </c>
    </row>
    <row r="2134" spans="1:3">
      <c r="A2134" s="112">
        <v>76512</v>
      </c>
      <c r="B2134" s="102" t="s">
        <v>945</v>
      </c>
      <c r="C2134" s="103">
        <v>5579.6</v>
      </c>
    </row>
    <row r="2135" spans="1:3">
      <c r="A2135" s="112">
        <v>76513</v>
      </c>
      <c r="B2135" s="102" t="s">
        <v>945</v>
      </c>
      <c r="C2135" s="103">
        <v>5579.6</v>
      </c>
    </row>
    <row r="2136" spans="1:3">
      <c r="A2136" s="112">
        <v>76514</v>
      </c>
      <c r="B2136" s="102" t="s">
        <v>946</v>
      </c>
      <c r="C2136" s="103">
        <v>9277.68</v>
      </c>
    </row>
    <row r="2137" spans="1:3">
      <c r="A2137" s="112">
        <v>76515</v>
      </c>
      <c r="B2137" s="102" t="s">
        <v>946</v>
      </c>
      <c r="C2137" s="103">
        <v>9277.68</v>
      </c>
    </row>
    <row r="2138" spans="1:3">
      <c r="A2138" s="112">
        <v>76516</v>
      </c>
      <c r="B2138" s="102" t="s">
        <v>946</v>
      </c>
      <c r="C2138" s="103">
        <v>9277.68</v>
      </c>
    </row>
    <row r="2139" spans="1:3">
      <c r="A2139" s="112">
        <v>76517</v>
      </c>
      <c r="B2139" s="102" t="s">
        <v>946</v>
      </c>
      <c r="C2139" s="103">
        <v>9277.68</v>
      </c>
    </row>
    <row r="2140" spans="1:3">
      <c r="A2140" s="112">
        <v>76518</v>
      </c>
      <c r="B2140" s="102" t="s">
        <v>946</v>
      </c>
      <c r="C2140" s="103">
        <v>9277.68</v>
      </c>
    </row>
    <row r="2141" spans="1:3">
      <c r="A2141" s="112">
        <v>76549</v>
      </c>
      <c r="B2141" s="102" t="s">
        <v>947</v>
      </c>
      <c r="C2141" s="103">
        <v>20237.36</v>
      </c>
    </row>
    <row r="2142" spans="1:3">
      <c r="A2142" s="112">
        <v>76550</v>
      </c>
      <c r="B2142" s="102" t="s">
        <v>949</v>
      </c>
      <c r="C2142" s="103">
        <v>18560</v>
      </c>
    </row>
    <row r="2143" spans="1:3">
      <c r="A2143" s="112">
        <v>76550</v>
      </c>
      <c r="B2143" s="102" t="s">
        <v>948</v>
      </c>
      <c r="C2143" s="103">
        <v>18560</v>
      </c>
    </row>
    <row r="2144" spans="1:3">
      <c r="A2144" s="112">
        <v>76551</v>
      </c>
      <c r="B2144" s="102" t="s">
        <v>951</v>
      </c>
      <c r="C2144" s="103">
        <v>12636.75</v>
      </c>
    </row>
    <row r="2145" spans="1:3">
      <c r="A2145" s="112">
        <v>76551</v>
      </c>
      <c r="B2145" s="102" t="s">
        <v>950</v>
      </c>
      <c r="C2145" s="103">
        <v>12636.75</v>
      </c>
    </row>
    <row r="2146" spans="1:3">
      <c r="A2146" s="112">
        <v>76552</v>
      </c>
      <c r="B2146" s="102" t="s">
        <v>951</v>
      </c>
      <c r="C2146" s="103">
        <v>12636.75</v>
      </c>
    </row>
    <row r="2147" spans="1:3">
      <c r="A2147" s="112">
        <v>76552</v>
      </c>
      <c r="B2147" s="102" t="s">
        <v>950</v>
      </c>
      <c r="C2147" s="103">
        <v>12636.75</v>
      </c>
    </row>
    <row r="2148" spans="1:3">
      <c r="A2148" s="112">
        <v>76553</v>
      </c>
      <c r="B2148" s="102" t="s">
        <v>951</v>
      </c>
      <c r="C2148" s="103">
        <v>12636.75</v>
      </c>
    </row>
    <row r="2149" spans="1:3">
      <c r="A2149" s="112">
        <v>76553</v>
      </c>
      <c r="B2149" s="102" t="s">
        <v>950</v>
      </c>
      <c r="C2149" s="103">
        <v>12636.75</v>
      </c>
    </row>
    <row r="2150" spans="1:3">
      <c r="A2150" s="112">
        <v>76554</v>
      </c>
      <c r="B2150" s="102" t="s">
        <v>952</v>
      </c>
      <c r="C2150" s="103">
        <v>72592.710000000006</v>
      </c>
    </row>
    <row r="2151" spans="1:3">
      <c r="A2151" s="112">
        <v>76554</v>
      </c>
      <c r="B2151" s="102" t="s">
        <v>953</v>
      </c>
      <c r="C2151" s="103">
        <v>72592.72</v>
      </c>
    </row>
    <row r="2152" spans="1:3">
      <c r="A2152" s="112">
        <v>76555</v>
      </c>
      <c r="B2152" s="102" t="s">
        <v>954</v>
      </c>
      <c r="C2152" s="103">
        <v>2030</v>
      </c>
    </row>
    <row r="2153" spans="1:3">
      <c r="A2153" s="112">
        <v>76555</v>
      </c>
      <c r="B2153" s="102" t="s">
        <v>954</v>
      </c>
      <c r="C2153" s="103">
        <v>2030</v>
      </c>
    </row>
    <row r="2154" spans="1:3">
      <c r="A2154" s="112">
        <v>76556</v>
      </c>
      <c r="B2154" s="102" t="s">
        <v>956</v>
      </c>
      <c r="C2154" s="103">
        <v>9967.2999999999993</v>
      </c>
    </row>
    <row r="2155" spans="1:3">
      <c r="A2155" s="112">
        <v>76556</v>
      </c>
      <c r="B2155" s="102" t="s">
        <v>955</v>
      </c>
      <c r="C2155" s="103">
        <v>9967.2999999999993</v>
      </c>
    </row>
    <row r="2156" spans="1:3">
      <c r="A2156" s="112">
        <v>76557</v>
      </c>
      <c r="B2156" s="102" t="s">
        <v>955</v>
      </c>
      <c r="C2156" s="103">
        <v>9967.2999999999993</v>
      </c>
    </row>
    <row r="2157" spans="1:3">
      <c r="A2157" s="112">
        <v>76557</v>
      </c>
      <c r="B2157" s="102" t="s">
        <v>956</v>
      </c>
      <c r="C2157" s="103">
        <v>9967.2999999999993</v>
      </c>
    </row>
    <row r="2158" spans="1:3">
      <c r="A2158" s="112">
        <v>76558</v>
      </c>
      <c r="B2158" s="102" t="s">
        <v>956</v>
      </c>
      <c r="C2158" s="103">
        <v>9967.2999999999993</v>
      </c>
    </row>
    <row r="2159" spans="1:3">
      <c r="A2159" s="112">
        <v>76558</v>
      </c>
      <c r="B2159" s="102" t="s">
        <v>955</v>
      </c>
      <c r="C2159" s="103">
        <v>9967.2999999999993</v>
      </c>
    </row>
    <row r="2160" spans="1:3">
      <c r="A2160" s="112">
        <v>76559</v>
      </c>
      <c r="B2160" s="102" t="s">
        <v>957</v>
      </c>
      <c r="C2160" s="103">
        <v>6577.2</v>
      </c>
    </row>
    <row r="2161" spans="1:3">
      <c r="A2161" s="112">
        <v>76559</v>
      </c>
      <c r="B2161" s="102" t="s">
        <v>958</v>
      </c>
      <c r="C2161" s="103">
        <v>6577.2</v>
      </c>
    </row>
    <row r="2162" spans="1:3">
      <c r="A2162" s="112">
        <v>76560</v>
      </c>
      <c r="B2162" s="102" t="s">
        <v>958</v>
      </c>
      <c r="C2162" s="103">
        <v>6577.2</v>
      </c>
    </row>
    <row r="2163" spans="1:3">
      <c r="A2163" s="112">
        <v>76560</v>
      </c>
      <c r="B2163" s="102" t="s">
        <v>957</v>
      </c>
      <c r="C2163" s="103">
        <v>6577.2</v>
      </c>
    </row>
    <row r="2164" spans="1:3">
      <c r="A2164" s="112">
        <v>76561</v>
      </c>
      <c r="B2164" s="102" t="s">
        <v>957</v>
      </c>
      <c r="C2164" s="103">
        <v>6577.2</v>
      </c>
    </row>
    <row r="2165" spans="1:3">
      <c r="A2165" s="112">
        <v>76561</v>
      </c>
      <c r="B2165" s="102" t="s">
        <v>958</v>
      </c>
      <c r="C2165" s="103">
        <v>6577.2</v>
      </c>
    </row>
    <row r="2166" spans="1:3">
      <c r="A2166" s="112">
        <v>76562</v>
      </c>
      <c r="B2166" s="102" t="s">
        <v>959</v>
      </c>
      <c r="C2166" s="103">
        <v>4950.3</v>
      </c>
    </row>
    <row r="2167" spans="1:3">
      <c r="A2167" s="112">
        <v>76562</v>
      </c>
      <c r="B2167" s="102" t="s">
        <v>959</v>
      </c>
      <c r="C2167" s="103">
        <v>4950.3</v>
      </c>
    </row>
    <row r="2168" spans="1:3">
      <c r="A2168" s="112">
        <v>76563</v>
      </c>
      <c r="B2168" s="102" t="s">
        <v>960</v>
      </c>
      <c r="C2168" s="103">
        <v>5473.52</v>
      </c>
    </row>
    <row r="2169" spans="1:3">
      <c r="A2169" s="112">
        <v>76563</v>
      </c>
      <c r="B2169" s="102" t="s">
        <v>960</v>
      </c>
      <c r="C2169" s="103">
        <v>5473.52</v>
      </c>
    </row>
    <row r="2170" spans="1:3">
      <c r="A2170" s="112">
        <v>76564</v>
      </c>
      <c r="B2170" s="102" t="s">
        <v>960</v>
      </c>
      <c r="C2170" s="103">
        <v>5473.52</v>
      </c>
    </row>
    <row r="2171" spans="1:3">
      <c r="A2171" s="112">
        <v>76564</v>
      </c>
      <c r="B2171" s="102" t="s">
        <v>960</v>
      </c>
      <c r="C2171" s="103">
        <v>5473.52</v>
      </c>
    </row>
    <row r="2172" spans="1:3">
      <c r="A2172" s="112">
        <v>76565</v>
      </c>
      <c r="B2172" s="102" t="s">
        <v>962</v>
      </c>
      <c r="C2172" s="103">
        <v>230963.69</v>
      </c>
    </row>
    <row r="2173" spans="1:3">
      <c r="A2173" s="112">
        <v>76565</v>
      </c>
      <c r="B2173" s="102" t="s">
        <v>961</v>
      </c>
      <c r="C2173" s="103">
        <v>230963.7</v>
      </c>
    </row>
    <row r="2174" spans="1:3">
      <c r="A2174" s="112">
        <v>76566</v>
      </c>
      <c r="B2174" s="102" t="s">
        <v>963</v>
      </c>
      <c r="C2174" s="103">
        <v>2926.65</v>
      </c>
    </row>
    <row r="2175" spans="1:3">
      <c r="A2175" s="112">
        <v>76567</v>
      </c>
      <c r="B2175" s="102" t="s">
        <v>964</v>
      </c>
      <c r="C2175" s="103">
        <v>2728.48</v>
      </c>
    </row>
    <row r="2176" spans="1:3">
      <c r="A2176" s="112">
        <v>76568</v>
      </c>
      <c r="B2176" s="102" t="s">
        <v>964</v>
      </c>
      <c r="C2176" s="103">
        <v>2728.48</v>
      </c>
    </row>
    <row r="2177" spans="1:3">
      <c r="A2177" s="112">
        <v>76570</v>
      </c>
      <c r="B2177" s="102" t="s">
        <v>965</v>
      </c>
      <c r="C2177" s="103">
        <v>3500</v>
      </c>
    </row>
    <row r="2178" spans="1:3">
      <c r="A2178" s="112">
        <v>76572</v>
      </c>
      <c r="B2178" s="102" t="s">
        <v>966</v>
      </c>
      <c r="C2178" s="103">
        <v>2500</v>
      </c>
    </row>
    <row r="2179" spans="1:3">
      <c r="A2179" s="112">
        <v>76575</v>
      </c>
      <c r="B2179" s="102" t="s">
        <v>966</v>
      </c>
      <c r="C2179" s="103">
        <v>2500</v>
      </c>
    </row>
    <row r="2180" spans="1:3">
      <c r="A2180" s="112">
        <v>76576</v>
      </c>
      <c r="B2180" s="102" t="s">
        <v>966</v>
      </c>
      <c r="C2180" s="103">
        <v>2500</v>
      </c>
    </row>
    <row r="2181" spans="1:3">
      <c r="A2181" s="112">
        <v>76577</v>
      </c>
      <c r="B2181" s="102" t="s">
        <v>966</v>
      </c>
      <c r="C2181" s="103">
        <v>2500</v>
      </c>
    </row>
    <row r="2182" spans="1:3">
      <c r="A2182" s="112">
        <v>76578</v>
      </c>
      <c r="B2182" s="102" t="s">
        <v>967</v>
      </c>
      <c r="C2182" s="103">
        <v>1500</v>
      </c>
    </row>
    <row r="2183" spans="1:3">
      <c r="A2183" s="112">
        <v>76579</v>
      </c>
      <c r="B2183" s="102" t="s">
        <v>967</v>
      </c>
      <c r="C2183" s="103">
        <v>1500</v>
      </c>
    </row>
    <row r="2184" spans="1:3">
      <c r="A2184" s="112">
        <v>76580</v>
      </c>
      <c r="B2184" s="102" t="s">
        <v>967</v>
      </c>
      <c r="C2184" s="103">
        <v>1500</v>
      </c>
    </row>
    <row r="2185" spans="1:3">
      <c r="A2185" s="112">
        <v>76581</v>
      </c>
      <c r="B2185" s="102" t="s">
        <v>967</v>
      </c>
      <c r="C2185" s="103">
        <v>1500</v>
      </c>
    </row>
    <row r="2186" spans="1:3">
      <c r="A2186" s="112">
        <v>76584</v>
      </c>
      <c r="B2186" s="102" t="s">
        <v>894</v>
      </c>
      <c r="C2186" s="103">
        <v>7761</v>
      </c>
    </row>
    <row r="2187" spans="1:3">
      <c r="A2187" s="112">
        <v>76585</v>
      </c>
      <c r="B2187" s="102" t="s">
        <v>895</v>
      </c>
      <c r="C2187" s="103">
        <v>2200</v>
      </c>
    </row>
    <row r="2188" spans="1:3">
      <c r="A2188" s="112">
        <v>76586</v>
      </c>
      <c r="B2188" s="102" t="s">
        <v>968</v>
      </c>
      <c r="C2188" s="103">
        <v>16344.4</v>
      </c>
    </row>
    <row r="2189" spans="1:3">
      <c r="A2189" s="112">
        <v>76587</v>
      </c>
      <c r="B2189" s="102" t="s">
        <v>384</v>
      </c>
      <c r="C2189" s="103">
        <v>12369.86</v>
      </c>
    </row>
    <row r="2190" spans="1:3">
      <c r="A2190" s="112">
        <v>76588</v>
      </c>
      <c r="B2190" s="102" t="s">
        <v>969</v>
      </c>
      <c r="C2190" s="103">
        <v>1441.53</v>
      </c>
    </row>
    <row r="2191" spans="1:3">
      <c r="A2191" s="112">
        <v>76589</v>
      </c>
      <c r="B2191" s="102" t="s">
        <v>970</v>
      </c>
      <c r="C2191" s="103">
        <v>419900</v>
      </c>
    </row>
    <row r="2192" spans="1:3">
      <c r="A2192" s="112">
        <v>76590</v>
      </c>
      <c r="B2192" s="102" t="s">
        <v>971</v>
      </c>
      <c r="C2192" s="103">
        <v>3942.74</v>
      </c>
    </row>
    <row r="2193" spans="1:3">
      <c r="A2193" s="112">
        <v>76591</v>
      </c>
      <c r="B2193" s="102" t="s">
        <v>971</v>
      </c>
      <c r="C2193" s="103">
        <v>3942.74</v>
      </c>
    </row>
    <row r="2194" spans="1:3">
      <c r="A2194" s="112">
        <v>76592</v>
      </c>
      <c r="B2194" s="102" t="s">
        <v>971</v>
      </c>
      <c r="C2194" s="103">
        <v>3942.74</v>
      </c>
    </row>
    <row r="2195" spans="1:3">
      <c r="A2195" s="112">
        <v>76593</v>
      </c>
      <c r="B2195" s="102" t="s">
        <v>971</v>
      </c>
      <c r="C2195" s="103">
        <v>3942.74</v>
      </c>
    </row>
    <row r="2196" spans="1:3">
      <c r="A2196" s="112">
        <v>76594</v>
      </c>
      <c r="B2196" s="102" t="s">
        <v>971</v>
      </c>
      <c r="C2196" s="103">
        <v>3942.74</v>
      </c>
    </row>
    <row r="2197" spans="1:3">
      <c r="A2197" s="112">
        <v>76595</v>
      </c>
      <c r="B2197" s="102" t="s">
        <v>971</v>
      </c>
      <c r="C2197" s="103">
        <v>3942.74</v>
      </c>
    </row>
    <row r="2198" spans="1:3">
      <c r="A2198" s="112">
        <v>76596</v>
      </c>
      <c r="B2198" s="102" t="s">
        <v>971</v>
      </c>
      <c r="C2198" s="103">
        <v>3942.74</v>
      </c>
    </row>
    <row r="2199" spans="1:3">
      <c r="A2199" s="112">
        <v>76597</v>
      </c>
      <c r="B2199" s="102" t="s">
        <v>971</v>
      </c>
      <c r="C2199" s="103">
        <v>3942.74</v>
      </c>
    </row>
    <row r="2200" spans="1:3">
      <c r="A2200" s="112">
        <v>76598</v>
      </c>
      <c r="B2200" s="102" t="s">
        <v>971</v>
      </c>
      <c r="C2200" s="103">
        <v>3942.74</v>
      </c>
    </row>
    <row r="2201" spans="1:3">
      <c r="A2201" s="112">
        <v>76599</v>
      </c>
      <c r="B2201" s="102" t="s">
        <v>971</v>
      </c>
      <c r="C2201" s="103">
        <v>3942.74</v>
      </c>
    </row>
    <row r="2202" spans="1:3">
      <c r="A2202" s="112">
        <v>76600</v>
      </c>
      <c r="B2202" s="102" t="s">
        <v>971</v>
      </c>
      <c r="C2202" s="103">
        <v>3942.74</v>
      </c>
    </row>
    <row r="2203" spans="1:3">
      <c r="A2203" s="112">
        <v>76601</v>
      </c>
      <c r="B2203" s="102" t="s">
        <v>971</v>
      </c>
      <c r="C2203" s="103">
        <v>3942.78</v>
      </c>
    </row>
    <row r="2204" spans="1:3">
      <c r="A2204" s="112">
        <v>76602</v>
      </c>
      <c r="B2204" s="102" t="s">
        <v>972</v>
      </c>
      <c r="C2204" s="103">
        <v>58832.72</v>
      </c>
    </row>
    <row r="2205" spans="1:3">
      <c r="A2205" s="112">
        <v>76603</v>
      </c>
      <c r="B2205" s="102" t="s">
        <v>973</v>
      </c>
      <c r="C2205" s="103">
        <v>3480</v>
      </c>
    </row>
    <row r="2206" spans="1:3">
      <c r="A2206" s="112">
        <v>76604</v>
      </c>
      <c r="B2206" s="102" t="s">
        <v>973</v>
      </c>
      <c r="C2206" s="103">
        <v>2668</v>
      </c>
    </row>
    <row r="2207" spans="1:3">
      <c r="A2207" s="112">
        <v>76605</v>
      </c>
      <c r="B2207" s="102" t="s">
        <v>973</v>
      </c>
      <c r="C2207" s="103">
        <v>2238.8000000000002</v>
      </c>
    </row>
    <row r="2208" spans="1:3">
      <c r="A2208" s="112">
        <v>76606</v>
      </c>
      <c r="B2208" s="102" t="s">
        <v>973</v>
      </c>
      <c r="C2208" s="103">
        <v>2238.8000000000002</v>
      </c>
    </row>
    <row r="2209" spans="1:3">
      <c r="A2209" s="112">
        <v>76607</v>
      </c>
      <c r="B2209" s="102" t="s">
        <v>974</v>
      </c>
      <c r="C2209" s="103">
        <v>13890</v>
      </c>
    </row>
    <row r="2210" spans="1:3">
      <c r="A2210" s="112">
        <v>76608</v>
      </c>
      <c r="B2210" s="102" t="s">
        <v>975</v>
      </c>
      <c r="C2210" s="103">
        <v>35027.17</v>
      </c>
    </row>
    <row r="2211" spans="1:3">
      <c r="A2211" s="112">
        <v>76609</v>
      </c>
      <c r="B2211" s="102" t="s">
        <v>976</v>
      </c>
      <c r="C2211" s="103">
        <v>74216.800000000003</v>
      </c>
    </row>
    <row r="2212" spans="1:3">
      <c r="A2212" s="112">
        <v>76612</v>
      </c>
      <c r="B2212" s="102" t="s">
        <v>977</v>
      </c>
      <c r="C2212" s="103">
        <v>4483.01</v>
      </c>
    </row>
    <row r="2213" spans="1:3">
      <c r="A2213" s="112">
        <v>76613</v>
      </c>
      <c r="B2213" s="102" t="s">
        <v>978</v>
      </c>
      <c r="C2213" s="103">
        <v>5560</v>
      </c>
    </row>
    <row r="2214" spans="1:3">
      <c r="A2214" s="112">
        <v>76614</v>
      </c>
      <c r="B2214" s="102" t="s">
        <v>979</v>
      </c>
      <c r="C2214" s="103">
        <v>8200</v>
      </c>
    </row>
    <row r="2215" spans="1:3">
      <c r="A2215" s="112">
        <v>76615</v>
      </c>
      <c r="B2215" s="102" t="s">
        <v>980</v>
      </c>
      <c r="C2215" s="103">
        <v>57592.84</v>
      </c>
    </row>
    <row r="2216" spans="1:3">
      <c r="A2216" s="112">
        <v>76616</v>
      </c>
      <c r="B2216" s="102" t="s">
        <v>981</v>
      </c>
      <c r="C2216" s="103">
        <v>131738.88</v>
      </c>
    </row>
    <row r="2217" spans="1:3">
      <c r="A2217" s="112">
        <v>76617</v>
      </c>
      <c r="B2217" s="102" t="s">
        <v>982</v>
      </c>
      <c r="C2217" s="103">
        <v>10411</v>
      </c>
    </row>
    <row r="2218" spans="1:3">
      <c r="A2218" s="112">
        <v>76618</v>
      </c>
      <c r="B2218" s="102" t="s">
        <v>983</v>
      </c>
      <c r="C2218" s="103">
        <v>2159.1999999999998</v>
      </c>
    </row>
    <row r="2219" spans="1:3">
      <c r="A2219" s="112">
        <v>76619</v>
      </c>
      <c r="B2219" s="102" t="s">
        <v>984</v>
      </c>
      <c r="C2219" s="103">
        <v>12489.72</v>
      </c>
    </row>
    <row r="2220" spans="1:3">
      <c r="A2220" s="112">
        <v>76620</v>
      </c>
      <c r="B2220" s="102" t="s">
        <v>985</v>
      </c>
      <c r="C2220" s="103">
        <v>2306.66</v>
      </c>
    </row>
    <row r="2221" spans="1:3">
      <c r="A2221" s="112">
        <v>76621</v>
      </c>
      <c r="B2221" s="102" t="s">
        <v>986</v>
      </c>
      <c r="C2221" s="103">
        <v>16146.62</v>
      </c>
    </row>
    <row r="2222" spans="1:3">
      <c r="A2222" s="112">
        <v>76622</v>
      </c>
      <c r="B2222" s="102" t="s">
        <v>986</v>
      </c>
      <c r="C2222" s="103">
        <v>16146.62</v>
      </c>
    </row>
    <row r="2223" spans="1:3">
      <c r="A2223" s="112">
        <v>76623</v>
      </c>
      <c r="B2223" s="102" t="s">
        <v>986</v>
      </c>
      <c r="C2223" s="103">
        <v>16146.62</v>
      </c>
    </row>
    <row r="2224" spans="1:3">
      <c r="A2224" s="112">
        <v>76624</v>
      </c>
      <c r="B2224" s="102" t="s">
        <v>987</v>
      </c>
      <c r="C2224" s="103">
        <v>909.44</v>
      </c>
    </row>
    <row r="2225" spans="1:3">
      <c r="A2225" s="112">
        <v>76627</v>
      </c>
      <c r="B2225" s="102" t="s">
        <v>654</v>
      </c>
      <c r="C2225" s="103">
        <v>7760.98</v>
      </c>
    </row>
    <row r="2226" spans="1:3">
      <c r="A2226" s="112">
        <v>76628</v>
      </c>
      <c r="B2226" s="102" t="s">
        <v>654</v>
      </c>
      <c r="C2226" s="103">
        <v>7760.98</v>
      </c>
    </row>
    <row r="2227" spans="1:3">
      <c r="A2227" s="112">
        <v>76629</v>
      </c>
      <c r="B2227" s="102" t="s">
        <v>644</v>
      </c>
      <c r="C2227" s="103">
        <v>2200</v>
      </c>
    </row>
    <row r="2228" spans="1:3">
      <c r="A2228" s="112">
        <v>76630</v>
      </c>
      <c r="B2228" s="102" t="s">
        <v>644</v>
      </c>
      <c r="C2228" s="103">
        <v>2200</v>
      </c>
    </row>
    <row r="2229" spans="1:3">
      <c r="A2229" s="112">
        <v>76632</v>
      </c>
      <c r="B2229" s="102" t="s">
        <v>644</v>
      </c>
      <c r="C2229" s="103">
        <v>2200</v>
      </c>
    </row>
    <row r="2230" spans="1:3">
      <c r="A2230" s="112">
        <v>76633</v>
      </c>
      <c r="B2230" s="102" t="s">
        <v>988</v>
      </c>
      <c r="C2230" s="103">
        <v>1583.4</v>
      </c>
    </row>
    <row r="2231" spans="1:3">
      <c r="A2231" s="112">
        <v>76634</v>
      </c>
      <c r="B2231" s="102" t="s">
        <v>988</v>
      </c>
      <c r="C2231" s="103">
        <v>1583.4</v>
      </c>
    </row>
    <row r="2232" spans="1:3">
      <c r="A2232" s="112">
        <v>76635</v>
      </c>
      <c r="B2232" s="102" t="s">
        <v>988</v>
      </c>
      <c r="C2232" s="103">
        <v>1583.4</v>
      </c>
    </row>
    <row r="2233" spans="1:3">
      <c r="A2233" s="112">
        <v>76636</v>
      </c>
      <c r="B2233" s="102" t="s">
        <v>988</v>
      </c>
      <c r="C2233" s="103">
        <v>1583.4</v>
      </c>
    </row>
    <row r="2234" spans="1:3">
      <c r="A2234" s="112">
        <v>76637</v>
      </c>
      <c r="B2234" s="102" t="s">
        <v>989</v>
      </c>
      <c r="C2234" s="103">
        <v>3016</v>
      </c>
    </row>
    <row r="2235" spans="1:3">
      <c r="A2235" s="112">
        <v>76638</v>
      </c>
      <c r="B2235" s="104" t="s">
        <v>990</v>
      </c>
      <c r="C2235" s="103">
        <v>3016</v>
      </c>
    </row>
    <row r="2236" spans="1:3">
      <c r="A2236" s="112">
        <v>76639</v>
      </c>
      <c r="B2236" s="102" t="s">
        <v>991</v>
      </c>
      <c r="C2236" s="103">
        <v>4094.8</v>
      </c>
    </row>
    <row r="2237" spans="1:3">
      <c r="A2237" s="112">
        <v>76640</v>
      </c>
      <c r="B2237" s="102" t="s">
        <v>992</v>
      </c>
      <c r="C2237" s="103">
        <v>1686.63</v>
      </c>
    </row>
    <row r="2238" spans="1:3">
      <c r="A2238" s="112">
        <v>76642</v>
      </c>
      <c r="B2238" s="102" t="s">
        <v>993</v>
      </c>
      <c r="C2238" s="103">
        <v>3399.15</v>
      </c>
    </row>
    <row r="2239" spans="1:3">
      <c r="A2239" s="112">
        <v>76643</v>
      </c>
      <c r="B2239" s="102" t="s">
        <v>994</v>
      </c>
      <c r="C2239" s="103">
        <v>1538.16</v>
      </c>
    </row>
    <row r="2240" spans="1:3">
      <c r="A2240" s="112">
        <v>76644</v>
      </c>
      <c r="B2240" s="102" t="s">
        <v>995</v>
      </c>
      <c r="C2240" s="103">
        <v>1657.64</v>
      </c>
    </row>
    <row r="2241" spans="1:3">
      <c r="A2241" s="112">
        <v>76645</v>
      </c>
      <c r="B2241" s="102" t="s">
        <v>996</v>
      </c>
      <c r="C2241" s="103">
        <v>1657.64</v>
      </c>
    </row>
    <row r="2242" spans="1:3">
      <c r="A2242" s="112">
        <v>76646</v>
      </c>
      <c r="B2242" s="102" t="s">
        <v>997</v>
      </c>
      <c r="C2242" s="103">
        <v>1299</v>
      </c>
    </row>
    <row r="2243" spans="1:3">
      <c r="A2243" s="112">
        <v>76647</v>
      </c>
      <c r="B2243" s="102" t="s">
        <v>998</v>
      </c>
      <c r="C2243" s="103">
        <v>5299</v>
      </c>
    </row>
    <row r="2244" spans="1:3">
      <c r="A2244" s="112">
        <v>76648</v>
      </c>
      <c r="B2244" s="102" t="s">
        <v>998</v>
      </c>
      <c r="C2244" s="103">
        <v>5299</v>
      </c>
    </row>
    <row r="2245" spans="1:3">
      <c r="A2245" s="112">
        <v>76649</v>
      </c>
      <c r="B2245" s="102" t="s">
        <v>998</v>
      </c>
      <c r="C2245" s="103">
        <v>5299</v>
      </c>
    </row>
    <row r="2246" spans="1:3">
      <c r="A2246" s="112">
        <v>76650</v>
      </c>
      <c r="B2246" s="102" t="s">
        <v>999</v>
      </c>
      <c r="C2246" s="103">
        <v>3469.56</v>
      </c>
    </row>
    <row r="2247" spans="1:3">
      <c r="A2247" s="112">
        <v>76651</v>
      </c>
      <c r="B2247" s="102" t="s">
        <v>1000</v>
      </c>
      <c r="C2247" s="103">
        <v>9212.7199999999993</v>
      </c>
    </row>
    <row r="2248" spans="1:3">
      <c r="A2248" s="112">
        <v>76652</v>
      </c>
      <c r="B2248" s="102" t="s">
        <v>1000</v>
      </c>
      <c r="C2248" s="103">
        <v>9212.7199999999993</v>
      </c>
    </row>
    <row r="2249" spans="1:3">
      <c r="A2249" s="112">
        <v>76653</v>
      </c>
      <c r="B2249" s="102" t="s">
        <v>1000</v>
      </c>
      <c r="C2249" s="103">
        <v>9212.7199999999993</v>
      </c>
    </row>
    <row r="2250" spans="1:3">
      <c r="A2250" s="112">
        <v>76654</v>
      </c>
      <c r="B2250" s="102" t="s">
        <v>1001</v>
      </c>
      <c r="C2250" s="103">
        <v>11599</v>
      </c>
    </row>
    <row r="2251" spans="1:3">
      <c r="A2251" s="112">
        <v>76655</v>
      </c>
      <c r="B2251" s="102" t="s">
        <v>1002</v>
      </c>
      <c r="C2251" s="103">
        <v>3314.12</v>
      </c>
    </row>
    <row r="2252" spans="1:3">
      <c r="A2252" s="112">
        <v>76656</v>
      </c>
      <c r="B2252" s="102" t="s">
        <v>1003</v>
      </c>
      <c r="C2252" s="103">
        <v>2296.8000000000002</v>
      </c>
    </row>
    <row r="2253" spans="1:3">
      <c r="A2253" s="112">
        <v>76657</v>
      </c>
      <c r="B2253" s="102" t="s">
        <v>1004</v>
      </c>
      <c r="C2253" s="103">
        <v>2200</v>
      </c>
    </row>
    <row r="2254" spans="1:3">
      <c r="A2254" s="112">
        <v>76658</v>
      </c>
      <c r="B2254" s="102" t="s">
        <v>1005</v>
      </c>
      <c r="C2254" s="103">
        <v>10067.34</v>
      </c>
    </row>
    <row r="2255" spans="1:3">
      <c r="A2255" s="112">
        <v>76659</v>
      </c>
      <c r="B2255" s="102" t="s">
        <v>1005</v>
      </c>
      <c r="C2255" s="103">
        <v>10067.34</v>
      </c>
    </row>
    <row r="2256" spans="1:3">
      <c r="A2256" s="112">
        <v>76660</v>
      </c>
      <c r="B2256" s="102" t="s">
        <v>1005</v>
      </c>
      <c r="C2256" s="103">
        <v>10067.34</v>
      </c>
    </row>
    <row r="2257" spans="1:3">
      <c r="A2257" s="112">
        <v>76661</v>
      </c>
      <c r="B2257" s="102" t="s">
        <v>1005</v>
      </c>
      <c r="C2257" s="103">
        <v>10067.34</v>
      </c>
    </row>
    <row r="2258" spans="1:3">
      <c r="A2258" s="112">
        <v>76662</v>
      </c>
      <c r="B2258" s="102" t="s">
        <v>1004</v>
      </c>
      <c r="C2258" s="103">
        <v>2200</v>
      </c>
    </row>
    <row r="2259" spans="1:3">
      <c r="A2259" s="112">
        <v>76663</v>
      </c>
      <c r="B2259" s="102" t="s">
        <v>1004</v>
      </c>
      <c r="C2259" s="103">
        <v>2200</v>
      </c>
    </row>
    <row r="2260" spans="1:3">
      <c r="A2260" s="112">
        <v>76664</v>
      </c>
      <c r="B2260" s="102" t="s">
        <v>1004</v>
      </c>
      <c r="C2260" s="103">
        <v>2200</v>
      </c>
    </row>
    <row r="2261" spans="1:3">
      <c r="A2261" s="112">
        <v>76665</v>
      </c>
      <c r="B2261" s="102" t="s">
        <v>1001</v>
      </c>
      <c r="C2261" s="103">
        <v>11599</v>
      </c>
    </row>
    <row r="2262" spans="1:3">
      <c r="A2262" s="112">
        <v>76666</v>
      </c>
      <c r="B2262" s="102" t="s">
        <v>1006</v>
      </c>
      <c r="C2262" s="103">
        <v>3998.99</v>
      </c>
    </row>
    <row r="2263" spans="1:3">
      <c r="A2263" s="112">
        <v>76667</v>
      </c>
      <c r="B2263" s="102" t="s">
        <v>1001</v>
      </c>
      <c r="C2263" s="103">
        <v>11599</v>
      </c>
    </row>
    <row r="2264" spans="1:3">
      <c r="A2264" s="112">
        <v>76669</v>
      </c>
      <c r="B2264" s="102" t="s">
        <v>1007</v>
      </c>
      <c r="C2264" s="103">
        <v>7599</v>
      </c>
    </row>
    <row r="2265" spans="1:3">
      <c r="A2265" s="112">
        <v>76670</v>
      </c>
      <c r="B2265" s="102" t="s">
        <v>1008</v>
      </c>
      <c r="C2265" s="103">
        <v>4152.5600000000004</v>
      </c>
    </row>
    <row r="2266" spans="1:3">
      <c r="A2266" s="112">
        <v>76672</v>
      </c>
      <c r="B2266" s="102" t="s">
        <v>1008</v>
      </c>
      <c r="C2266" s="103">
        <v>4152.5600000000004</v>
      </c>
    </row>
    <row r="2267" spans="1:3">
      <c r="A2267" s="112">
        <v>76673</v>
      </c>
      <c r="B2267" s="102" t="s">
        <v>1007</v>
      </c>
      <c r="C2267" s="103">
        <v>7599</v>
      </c>
    </row>
    <row r="2268" spans="1:3">
      <c r="A2268" s="112">
        <v>76674</v>
      </c>
      <c r="B2268" s="102" t="s">
        <v>1009</v>
      </c>
      <c r="C2268" s="103">
        <v>6268.99</v>
      </c>
    </row>
    <row r="2269" spans="1:3">
      <c r="A2269" s="112">
        <v>76675</v>
      </c>
      <c r="B2269" s="102" t="s">
        <v>1010</v>
      </c>
      <c r="C2269" s="103">
        <v>4152.5600000000004</v>
      </c>
    </row>
    <row r="2270" spans="1:3">
      <c r="A2270" s="112">
        <v>76677</v>
      </c>
      <c r="B2270" s="102" t="s">
        <v>1007</v>
      </c>
      <c r="C2270" s="103">
        <v>7599</v>
      </c>
    </row>
    <row r="2271" spans="1:3">
      <c r="A2271" s="112">
        <v>76678</v>
      </c>
      <c r="B2271" s="102" t="s">
        <v>1011</v>
      </c>
      <c r="C2271" s="103">
        <v>1107.8</v>
      </c>
    </row>
    <row r="2272" spans="1:3">
      <c r="A2272" s="112">
        <v>76679</v>
      </c>
      <c r="B2272" s="102" t="s">
        <v>1008</v>
      </c>
      <c r="C2272" s="103">
        <v>4152.5600000000004</v>
      </c>
    </row>
    <row r="2273" spans="1:3">
      <c r="A2273" s="112">
        <v>76680</v>
      </c>
      <c r="B2273" s="102" t="s">
        <v>1012</v>
      </c>
      <c r="C2273" s="103">
        <v>23637</v>
      </c>
    </row>
    <row r="2274" spans="1:3">
      <c r="A2274" s="112">
        <v>76681</v>
      </c>
      <c r="B2274" s="102" t="s">
        <v>1007</v>
      </c>
      <c r="C2274" s="103">
        <v>7599</v>
      </c>
    </row>
    <row r="2275" spans="1:3">
      <c r="A2275" s="112">
        <v>76683</v>
      </c>
      <c r="B2275" s="102" t="s">
        <v>1013</v>
      </c>
      <c r="C2275" s="103">
        <v>14226.24</v>
      </c>
    </row>
    <row r="2276" spans="1:3">
      <c r="A2276" s="112">
        <v>76684</v>
      </c>
      <c r="B2276" s="102" t="s">
        <v>1013</v>
      </c>
      <c r="C2276" s="103">
        <v>14226.24</v>
      </c>
    </row>
    <row r="2277" spans="1:3">
      <c r="A2277" s="112">
        <v>76685</v>
      </c>
      <c r="B2277" s="102" t="s">
        <v>1013</v>
      </c>
      <c r="C2277" s="103">
        <v>14226.24</v>
      </c>
    </row>
    <row r="2278" spans="1:3">
      <c r="A2278" s="112">
        <v>76686</v>
      </c>
      <c r="B2278" s="102" t="s">
        <v>1013</v>
      </c>
      <c r="C2278" s="103">
        <v>14226.24</v>
      </c>
    </row>
    <row r="2279" spans="1:3">
      <c r="A2279" s="112">
        <v>76687</v>
      </c>
      <c r="B2279" s="102" t="s">
        <v>1014</v>
      </c>
      <c r="C2279" s="103">
        <v>10620.96</v>
      </c>
    </row>
    <row r="2280" spans="1:3">
      <c r="A2280" s="112">
        <v>76688</v>
      </c>
      <c r="B2280" s="102" t="s">
        <v>999</v>
      </c>
      <c r="C2280" s="103">
        <v>3469.56</v>
      </c>
    </row>
    <row r="2281" spans="1:3">
      <c r="A2281" s="112">
        <v>76689</v>
      </c>
      <c r="B2281" s="102" t="s">
        <v>999</v>
      </c>
      <c r="C2281" s="103">
        <v>3469.56</v>
      </c>
    </row>
    <row r="2282" spans="1:3">
      <c r="A2282" s="112">
        <v>76690</v>
      </c>
      <c r="B2282" s="102" t="s">
        <v>999</v>
      </c>
      <c r="C2282" s="103">
        <v>3469.56</v>
      </c>
    </row>
    <row r="2283" spans="1:3">
      <c r="A2283" s="112">
        <v>76691</v>
      </c>
      <c r="B2283" s="102" t="s">
        <v>999</v>
      </c>
      <c r="C2283" s="103">
        <v>3469.56</v>
      </c>
    </row>
    <row r="2284" spans="1:3">
      <c r="A2284" s="112">
        <v>76692</v>
      </c>
      <c r="B2284" s="102" t="s">
        <v>1015</v>
      </c>
      <c r="C2284" s="103">
        <v>4309.3999999999996</v>
      </c>
    </row>
    <row r="2285" spans="1:3">
      <c r="A2285" s="112">
        <v>76694</v>
      </c>
      <c r="B2285" s="102" t="s">
        <v>1016</v>
      </c>
      <c r="C2285" s="103">
        <v>3178</v>
      </c>
    </row>
    <row r="2286" spans="1:3">
      <c r="A2286" s="112">
        <v>76695</v>
      </c>
      <c r="B2286" s="102" t="s">
        <v>1016</v>
      </c>
      <c r="C2286" s="103">
        <v>3178</v>
      </c>
    </row>
    <row r="2287" spans="1:3">
      <c r="A2287" s="112">
        <v>76696</v>
      </c>
      <c r="B2287" s="102" t="s">
        <v>1016</v>
      </c>
      <c r="C2287" s="103">
        <v>3178</v>
      </c>
    </row>
    <row r="2288" spans="1:3">
      <c r="A2288" s="112">
        <v>76697</v>
      </c>
      <c r="B2288" s="102" t="s">
        <v>1017</v>
      </c>
      <c r="C2288" s="103">
        <v>4600</v>
      </c>
    </row>
    <row r="2289" spans="1:3">
      <c r="A2289" s="112">
        <v>76698</v>
      </c>
      <c r="B2289" s="102" t="s">
        <v>1018</v>
      </c>
      <c r="C2289" s="103">
        <v>7169.64</v>
      </c>
    </row>
    <row r="2290" spans="1:3">
      <c r="A2290" s="112">
        <v>76699</v>
      </c>
      <c r="B2290" s="102" t="s">
        <v>1019</v>
      </c>
      <c r="C2290" s="103">
        <v>11167.13</v>
      </c>
    </row>
    <row r="2291" spans="1:3">
      <c r="A2291" s="112">
        <v>76702</v>
      </c>
      <c r="B2291" s="102" t="s">
        <v>1020</v>
      </c>
      <c r="C2291" s="103">
        <v>2725</v>
      </c>
    </row>
    <row r="2292" spans="1:3">
      <c r="A2292" s="112">
        <v>76703</v>
      </c>
      <c r="B2292" s="102" t="s">
        <v>1021</v>
      </c>
      <c r="C2292" s="103">
        <v>11167.13</v>
      </c>
    </row>
    <row r="2293" spans="1:3">
      <c r="A2293" s="112">
        <v>76704</v>
      </c>
      <c r="B2293" s="102" t="s">
        <v>1022</v>
      </c>
      <c r="C2293" s="103">
        <v>2670</v>
      </c>
    </row>
    <row r="2294" spans="1:3">
      <c r="A2294" s="112">
        <v>76705</v>
      </c>
      <c r="B2294" s="102" t="s">
        <v>1023</v>
      </c>
      <c r="C2294" s="103">
        <v>27614.959999999999</v>
      </c>
    </row>
    <row r="2295" spans="1:3">
      <c r="A2295" s="112">
        <v>76707</v>
      </c>
      <c r="B2295" s="102" t="s">
        <v>1024</v>
      </c>
      <c r="C2295" s="103">
        <v>3999</v>
      </c>
    </row>
    <row r="2296" spans="1:3">
      <c r="A2296" s="112">
        <v>76708</v>
      </c>
      <c r="B2296" s="102" t="s">
        <v>1024</v>
      </c>
      <c r="C2296" s="103">
        <v>3999</v>
      </c>
    </row>
    <row r="2297" spans="1:3">
      <c r="A2297" s="112">
        <v>76709</v>
      </c>
      <c r="B2297" s="102" t="s">
        <v>1024</v>
      </c>
      <c r="C2297" s="103">
        <v>3999</v>
      </c>
    </row>
    <row r="2298" spans="1:3">
      <c r="A2298" s="112">
        <v>76710</v>
      </c>
      <c r="B2298" s="102" t="s">
        <v>1025</v>
      </c>
      <c r="C2298" s="103">
        <v>1739.51</v>
      </c>
    </row>
    <row r="2299" spans="1:3">
      <c r="A2299" s="112">
        <v>76711</v>
      </c>
      <c r="B2299" s="102" t="s">
        <v>1026</v>
      </c>
      <c r="C2299" s="103">
        <v>3756</v>
      </c>
    </row>
    <row r="2300" spans="1:3">
      <c r="A2300" s="112">
        <v>76712</v>
      </c>
      <c r="B2300" s="102" t="s">
        <v>1027</v>
      </c>
      <c r="C2300" s="103">
        <v>2200</v>
      </c>
    </row>
    <row r="2301" spans="1:3">
      <c r="A2301" s="112">
        <v>76713</v>
      </c>
      <c r="B2301" s="102" t="s">
        <v>654</v>
      </c>
      <c r="C2301" s="103">
        <v>7760.95</v>
      </c>
    </row>
    <row r="2302" spans="1:3">
      <c r="A2302" s="112">
        <v>76714</v>
      </c>
      <c r="B2302" s="102" t="s">
        <v>1028</v>
      </c>
      <c r="C2302" s="103">
        <v>2200</v>
      </c>
    </row>
    <row r="2303" spans="1:3">
      <c r="A2303" s="112">
        <v>76715</v>
      </c>
      <c r="B2303" s="102" t="s">
        <v>1029</v>
      </c>
      <c r="C2303" s="103">
        <v>7760.98</v>
      </c>
    </row>
    <row r="2304" spans="1:3">
      <c r="A2304" s="112">
        <v>76716</v>
      </c>
      <c r="B2304" s="102" t="s">
        <v>1028</v>
      </c>
      <c r="C2304" s="103">
        <v>2200</v>
      </c>
    </row>
    <row r="2305" spans="1:3">
      <c r="A2305" s="112">
        <v>76718</v>
      </c>
      <c r="B2305" s="102" t="s">
        <v>654</v>
      </c>
      <c r="C2305" s="103">
        <v>7760.98</v>
      </c>
    </row>
    <row r="2306" spans="1:3">
      <c r="A2306" s="112">
        <v>76719</v>
      </c>
      <c r="B2306" s="102" t="s">
        <v>1030</v>
      </c>
      <c r="C2306" s="103">
        <v>3996.99</v>
      </c>
    </row>
    <row r="2307" spans="1:3">
      <c r="A2307" s="112">
        <v>76720</v>
      </c>
      <c r="B2307" s="102" t="s">
        <v>1031</v>
      </c>
      <c r="C2307" s="103">
        <v>2412.8000000000002</v>
      </c>
    </row>
    <row r="2308" spans="1:3">
      <c r="A2308" s="112">
        <v>76721</v>
      </c>
      <c r="B2308" s="102" t="s">
        <v>1032</v>
      </c>
      <c r="C2308" s="103">
        <v>3999</v>
      </c>
    </row>
    <row r="2309" spans="1:3">
      <c r="A2309" s="112">
        <v>76722</v>
      </c>
      <c r="B2309" s="102" t="s">
        <v>1033</v>
      </c>
      <c r="C2309" s="103">
        <v>3148.4</v>
      </c>
    </row>
    <row r="2310" spans="1:3">
      <c r="A2310" s="112">
        <v>76724</v>
      </c>
      <c r="B2310" s="102" t="s">
        <v>1034</v>
      </c>
      <c r="C2310" s="103">
        <v>1310</v>
      </c>
    </row>
    <row r="2311" spans="1:3">
      <c r="A2311" s="112">
        <v>76725</v>
      </c>
      <c r="B2311" s="102" t="s">
        <v>1035</v>
      </c>
      <c r="C2311" s="103">
        <v>914.08</v>
      </c>
    </row>
    <row r="2312" spans="1:3">
      <c r="A2312" s="112">
        <v>76726</v>
      </c>
      <c r="B2312" s="102" t="s">
        <v>1036</v>
      </c>
      <c r="C2312" s="103">
        <v>1809.6</v>
      </c>
    </row>
    <row r="2313" spans="1:3">
      <c r="A2313" s="112">
        <v>76727</v>
      </c>
      <c r="B2313" s="102" t="s">
        <v>1037</v>
      </c>
      <c r="C2313" s="103">
        <v>6898.99</v>
      </c>
    </row>
    <row r="2314" spans="1:3">
      <c r="A2314" s="112">
        <v>76728</v>
      </c>
      <c r="B2314" s="102" t="s">
        <v>1037</v>
      </c>
      <c r="C2314" s="103">
        <v>6898.99</v>
      </c>
    </row>
    <row r="2315" spans="1:3">
      <c r="A2315" s="112">
        <v>76729</v>
      </c>
      <c r="B2315" s="102" t="s">
        <v>1037</v>
      </c>
      <c r="C2315" s="103">
        <v>6899.01</v>
      </c>
    </row>
    <row r="2316" spans="1:3">
      <c r="A2316" s="112">
        <v>76730</v>
      </c>
      <c r="B2316" s="102" t="s">
        <v>1038</v>
      </c>
      <c r="C2316" s="103">
        <v>8626.23</v>
      </c>
    </row>
    <row r="2317" spans="1:3">
      <c r="A2317" s="112">
        <v>76731</v>
      </c>
      <c r="B2317" s="102" t="s">
        <v>1038</v>
      </c>
      <c r="C2317" s="103">
        <v>8626.23</v>
      </c>
    </row>
    <row r="2318" spans="1:3">
      <c r="A2318" s="112">
        <v>76732</v>
      </c>
      <c r="B2318" s="102" t="s">
        <v>1038</v>
      </c>
      <c r="C2318" s="103">
        <v>8626.23</v>
      </c>
    </row>
    <row r="2319" spans="1:3">
      <c r="A2319" s="112">
        <v>76733</v>
      </c>
      <c r="B2319" s="102" t="s">
        <v>1038</v>
      </c>
      <c r="C2319" s="103">
        <v>8626.23</v>
      </c>
    </row>
    <row r="2320" spans="1:3">
      <c r="A2320" s="112">
        <v>76734</v>
      </c>
      <c r="B2320" s="102" t="s">
        <v>1038</v>
      </c>
      <c r="C2320" s="103">
        <v>8626.23</v>
      </c>
    </row>
    <row r="2321" spans="1:3">
      <c r="A2321" s="112">
        <v>76735</v>
      </c>
      <c r="B2321" s="102" t="s">
        <v>1038</v>
      </c>
      <c r="C2321" s="103">
        <v>8626.23</v>
      </c>
    </row>
    <row r="2322" spans="1:3">
      <c r="A2322" s="112">
        <v>76736</v>
      </c>
      <c r="B2322" s="102" t="s">
        <v>1038</v>
      </c>
      <c r="C2322" s="103">
        <v>8626.23</v>
      </c>
    </row>
    <row r="2323" spans="1:3">
      <c r="A2323" s="112">
        <v>76737</v>
      </c>
      <c r="B2323" s="102" t="s">
        <v>1038</v>
      </c>
      <c r="C2323" s="103">
        <v>8626.23</v>
      </c>
    </row>
    <row r="2324" spans="1:3">
      <c r="A2324" s="112">
        <v>76738</v>
      </c>
      <c r="B2324" s="102" t="s">
        <v>1038</v>
      </c>
      <c r="C2324" s="103">
        <v>8626.23</v>
      </c>
    </row>
    <row r="2325" spans="1:3">
      <c r="A2325" s="112">
        <v>76739</v>
      </c>
      <c r="B2325" s="102" t="s">
        <v>1038</v>
      </c>
      <c r="C2325" s="103">
        <v>8626.23</v>
      </c>
    </row>
    <row r="2326" spans="1:3">
      <c r="A2326" s="112">
        <v>76740</v>
      </c>
      <c r="B2326" s="102" t="s">
        <v>1039</v>
      </c>
      <c r="C2326" s="103">
        <v>21300</v>
      </c>
    </row>
    <row r="2327" spans="1:3">
      <c r="A2327" s="112">
        <v>76741</v>
      </c>
      <c r="B2327" s="102" t="s">
        <v>1040</v>
      </c>
      <c r="C2327" s="103">
        <v>8801</v>
      </c>
    </row>
    <row r="2328" spans="1:3">
      <c r="A2328" s="112">
        <v>76742</v>
      </c>
      <c r="B2328" s="102" t="s">
        <v>1040</v>
      </c>
      <c r="C2328" s="103">
        <v>8801</v>
      </c>
    </row>
    <row r="2329" spans="1:3">
      <c r="A2329" s="112">
        <v>76743</v>
      </c>
      <c r="B2329" s="102" t="s">
        <v>1041</v>
      </c>
      <c r="C2329" s="103">
        <v>2480.08</v>
      </c>
    </row>
    <row r="2330" spans="1:3">
      <c r="A2330" s="112">
        <v>76744</v>
      </c>
      <c r="B2330" s="102" t="s">
        <v>1039</v>
      </c>
      <c r="C2330" s="103">
        <v>21300</v>
      </c>
    </row>
    <row r="2331" spans="1:3">
      <c r="A2331" s="112">
        <v>76745</v>
      </c>
      <c r="B2331" s="102" t="s">
        <v>1042</v>
      </c>
      <c r="C2331" s="103">
        <v>5900</v>
      </c>
    </row>
    <row r="2332" spans="1:3">
      <c r="A2332" s="112">
        <v>76746</v>
      </c>
      <c r="B2332" s="102" t="s">
        <v>1042</v>
      </c>
      <c r="C2332" s="103">
        <v>5900</v>
      </c>
    </row>
    <row r="2333" spans="1:3">
      <c r="A2333" s="112">
        <v>76747</v>
      </c>
      <c r="B2333" s="102" t="s">
        <v>1043</v>
      </c>
      <c r="C2333" s="103">
        <v>7946</v>
      </c>
    </row>
    <row r="2334" spans="1:3">
      <c r="A2334" s="112">
        <v>76748</v>
      </c>
      <c r="B2334" s="102" t="s">
        <v>1043</v>
      </c>
      <c r="C2334" s="103">
        <v>7946</v>
      </c>
    </row>
    <row r="2335" spans="1:3">
      <c r="A2335" s="112">
        <v>76749</v>
      </c>
      <c r="B2335" s="102" t="s">
        <v>1043</v>
      </c>
      <c r="C2335" s="103">
        <v>7946</v>
      </c>
    </row>
    <row r="2336" spans="1:3">
      <c r="A2336" s="112">
        <v>76750</v>
      </c>
      <c r="B2336" s="102" t="s">
        <v>1043</v>
      </c>
      <c r="C2336" s="103">
        <v>7946</v>
      </c>
    </row>
    <row r="2337" spans="1:3">
      <c r="A2337" s="112">
        <v>76751</v>
      </c>
      <c r="B2337" s="102" t="s">
        <v>1043</v>
      </c>
      <c r="C2337" s="103">
        <v>7946</v>
      </c>
    </row>
    <row r="2338" spans="1:3">
      <c r="A2338" s="112">
        <v>76752</v>
      </c>
      <c r="B2338" s="102" t="s">
        <v>1043</v>
      </c>
      <c r="C2338" s="103">
        <v>7946</v>
      </c>
    </row>
    <row r="2339" spans="1:3">
      <c r="A2339" s="112">
        <v>76753</v>
      </c>
      <c r="B2339" s="102" t="s">
        <v>1043</v>
      </c>
      <c r="C2339" s="103">
        <v>7946</v>
      </c>
    </row>
    <row r="2340" spans="1:3">
      <c r="A2340" s="112">
        <v>76754</v>
      </c>
      <c r="B2340" s="102" t="s">
        <v>1043</v>
      </c>
      <c r="C2340" s="103">
        <v>7946</v>
      </c>
    </row>
    <row r="2341" spans="1:3">
      <c r="A2341" s="112">
        <v>76755</v>
      </c>
      <c r="B2341" s="102" t="s">
        <v>1043</v>
      </c>
      <c r="C2341" s="103">
        <v>7946</v>
      </c>
    </row>
    <row r="2342" spans="1:3">
      <c r="A2342" s="112">
        <v>76756</v>
      </c>
      <c r="B2342" s="102" t="s">
        <v>1043</v>
      </c>
      <c r="C2342" s="103">
        <v>7946</v>
      </c>
    </row>
    <row r="2343" spans="1:3">
      <c r="A2343" s="112">
        <v>76757</v>
      </c>
      <c r="B2343" s="102" t="s">
        <v>1044</v>
      </c>
      <c r="C2343" s="103">
        <v>999</v>
      </c>
    </row>
    <row r="2344" spans="1:3">
      <c r="A2344" s="112">
        <v>76758</v>
      </c>
      <c r="B2344" s="102" t="s">
        <v>1045</v>
      </c>
      <c r="C2344" s="103">
        <v>1009.2</v>
      </c>
    </row>
    <row r="2345" spans="1:3">
      <c r="A2345" s="112">
        <v>76761</v>
      </c>
      <c r="B2345" s="102" t="s">
        <v>787</v>
      </c>
      <c r="C2345" s="103">
        <v>7761</v>
      </c>
    </row>
    <row r="2346" spans="1:3">
      <c r="A2346" s="112">
        <v>76762</v>
      </c>
      <c r="B2346" s="102" t="s">
        <v>784</v>
      </c>
      <c r="C2346" s="103">
        <v>2200</v>
      </c>
    </row>
    <row r="2347" spans="1:3">
      <c r="A2347" s="112">
        <v>76763</v>
      </c>
      <c r="B2347" s="102" t="s">
        <v>1046</v>
      </c>
      <c r="C2347" s="103">
        <v>3538.16</v>
      </c>
    </row>
    <row r="2348" spans="1:3">
      <c r="A2348" s="112">
        <v>76764</v>
      </c>
      <c r="B2348" s="102" t="s">
        <v>1047</v>
      </c>
      <c r="C2348" s="103">
        <v>2300</v>
      </c>
    </row>
    <row r="2349" spans="1:3">
      <c r="A2349" s="112">
        <v>76765</v>
      </c>
      <c r="B2349" s="102" t="s">
        <v>1048</v>
      </c>
      <c r="C2349" s="103">
        <v>230348.16</v>
      </c>
    </row>
    <row r="2350" spans="1:3">
      <c r="A2350" s="112">
        <v>76768</v>
      </c>
      <c r="B2350" s="102" t="s">
        <v>1049</v>
      </c>
      <c r="C2350" s="103">
        <v>2598.9899999999998</v>
      </c>
    </row>
    <row r="2351" spans="1:3">
      <c r="A2351" s="112">
        <v>76769</v>
      </c>
      <c r="B2351" s="102" t="s">
        <v>1050</v>
      </c>
      <c r="C2351" s="103">
        <v>172434</v>
      </c>
    </row>
    <row r="2352" spans="1:3">
      <c r="A2352" s="112">
        <v>76769</v>
      </c>
      <c r="B2352" s="102" t="s">
        <v>1051</v>
      </c>
      <c r="C2352" s="103">
        <v>172434</v>
      </c>
    </row>
    <row r="2353" spans="1:3">
      <c r="A2353" s="112">
        <v>76770</v>
      </c>
      <c r="B2353" s="102" t="s">
        <v>1052</v>
      </c>
      <c r="C2353" s="103">
        <v>1379.47</v>
      </c>
    </row>
    <row r="2354" spans="1:3">
      <c r="A2354" s="112">
        <v>76771</v>
      </c>
      <c r="B2354" s="102" t="s">
        <v>1053</v>
      </c>
      <c r="C2354" s="103">
        <v>16199.1</v>
      </c>
    </row>
    <row r="2355" spans="1:3">
      <c r="A2355" s="112">
        <v>76772</v>
      </c>
      <c r="B2355" s="102" t="s">
        <v>1054</v>
      </c>
      <c r="C2355" s="103">
        <v>2899</v>
      </c>
    </row>
    <row r="2356" spans="1:3">
      <c r="A2356" s="112">
        <v>76773</v>
      </c>
      <c r="B2356" s="102" t="s">
        <v>1054</v>
      </c>
      <c r="C2356" s="103">
        <v>2899</v>
      </c>
    </row>
    <row r="2357" spans="1:3">
      <c r="A2357" s="112">
        <v>76774</v>
      </c>
      <c r="B2357" s="102" t="s">
        <v>1054</v>
      </c>
      <c r="C2357" s="103">
        <v>2899</v>
      </c>
    </row>
    <row r="2358" spans="1:3">
      <c r="A2358" s="112">
        <v>76775</v>
      </c>
      <c r="B2358" s="102" t="s">
        <v>1054</v>
      </c>
      <c r="C2358" s="103">
        <v>2899</v>
      </c>
    </row>
    <row r="2359" spans="1:3">
      <c r="A2359" s="112">
        <v>76776</v>
      </c>
      <c r="B2359" s="102" t="s">
        <v>1055</v>
      </c>
      <c r="C2359" s="103">
        <v>5809</v>
      </c>
    </row>
    <row r="2360" spans="1:3">
      <c r="A2360" s="112">
        <v>76777</v>
      </c>
      <c r="B2360" s="102" t="s">
        <v>1056</v>
      </c>
      <c r="C2360" s="103">
        <v>10962</v>
      </c>
    </row>
    <row r="2361" spans="1:3">
      <c r="A2361" s="112">
        <v>76779</v>
      </c>
      <c r="B2361" s="102" t="s">
        <v>1057</v>
      </c>
      <c r="C2361" s="103">
        <v>17516.68</v>
      </c>
    </row>
    <row r="2362" spans="1:3">
      <c r="A2362" s="112">
        <v>76780</v>
      </c>
      <c r="B2362" s="102" t="s">
        <v>1058</v>
      </c>
      <c r="C2362" s="103">
        <v>14431.05</v>
      </c>
    </row>
    <row r="2363" spans="1:3">
      <c r="A2363" s="112">
        <v>76781</v>
      </c>
      <c r="B2363" s="102" t="s">
        <v>689</v>
      </c>
      <c r="C2363" s="103">
        <v>5299</v>
      </c>
    </row>
    <row r="2364" spans="1:3">
      <c r="A2364" s="112">
        <v>76783</v>
      </c>
      <c r="B2364" s="102" t="s">
        <v>1059</v>
      </c>
      <c r="C2364" s="103">
        <v>20029.07</v>
      </c>
    </row>
    <row r="2365" spans="1:3">
      <c r="A2365" s="112">
        <v>76784</v>
      </c>
      <c r="B2365" s="102" t="s">
        <v>944</v>
      </c>
      <c r="C2365" s="103">
        <v>22941.99</v>
      </c>
    </row>
    <row r="2366" spans="1:3">
      <c r="A2366" s="112">
        <v>76785</v>
      </c>
      <c r="B2366" s="102" t="s">
        <v>1060</v>
      </c>
      <c r="C2366" s="103">
        <v>3521</v>
      </c>
    </row>
    <row r="2367" spans="1:3">
      <c r="A2367" s="112">
        <v>76787</v>
      </c>
      <c r="B2367" s="102" t="s">
        <v>1061</v>
      </c>
      <c r="C2367" s="103">
        <v>11339</v>
      </c>
    </row>
    <row r="2368" spans="1:3">
      <c r="A2368" s="112">
        <v>76788</v>
      </c>
      <c r="B2368" s="102" t="s">
        <v>1062</v>
      </c>
      <c r="C2368" s="103">
        <v>5202.6000000000004</v>
      </c>
    </row>
    <row r="2369" spans="1:3">
      <c r="A2369" s="112">
        <v>76789</v>
      </c>
      <c r="B2369" s="102" t="s">
        <v>1063</v>
      </c>
      <c r="C2369" s="103">
        <v>2464.15</v>
      </c>
    </row>
    <row r="2370" spans="1:3">
      <c r="A2370" s="112">
        <v>76790</v>
      </c>
      <c r="B2370" s="102" t="s">
        <v>1064</v>
      </c>
      <c r="C2370" s="103">
        <v>2200</v>
      </c>
    </row>
    <row r="2371" spans="1:3">
      <c r="A2371" s="112">
        <v>76791</v>
      </c>
      <c r="B2371" s="102" t="s">
        <v>1064</v>
      </c>
      <c r="C2371" s="103">
        <v>2200</v>
      </c>
    </row>
    <row r="2372" spans="1:3">
      <c r="A2372" s="112">
        <v>76792</v>
      </c>
      <c r="B2372" s="102" t="s">
        <v>938</v>
      </c>
      <c r="C2372" s="103">
        <v>7760.98</v>
      </c>
    </row>
    <row r="2373" spans="1:3">
      <c r="A2373" s="112">
        <v>76793</v>
      </c>
      <c r="B2373" s="102" t="s">
        <v>938</v>
      </c>
      <c r="C2373" s="103">
        <v>7760.98</v>
      </c>
    </row>
    <row r="2374" spans="1:3">
      <c r="A2374" s="112">
        <v>76794</v>
      </c>
      <c r="B2374" s="102" t="s">
        <v>938</v>
      </c>
      <c r="C2374" s="103">
        <v>7760.98</v>
      </c>
    </row>
    <row r="2375" spans="1:3">
      <c r="A2375" s="112">
        <v>76795</v>
      </c>
      <c r="B2375" s="102" t="s">
        <v>938</v>
      </c>
      <c r="C2375" s="103">
        <v>7760.98</v>
      </c>
    </row>
    <row r="2376" spans="1:3">
      <c r="A2376" s="112">
        <v>76796</v>
      </c>
      <c r="B2376" s="102" t="s">
        <v>938</v>
      </c>
      <c r="C2376" s="103">
        <v>7760.98</v>
      </c>
    </row>
    <row r="2377" spans="1:3">
      <c r="A2377" s="112">
        <v>76797</v>
      </c>
      <c r="B2377" s="102" t="s">
        <v>938</v>
      </c>
      <c r="C2377" s="103">
        <v>7760.98</v>
      </c>
    </row>
    <row r="2378" spans="1:3">
      <c r="A2378" s="112">
        <v>76798</v>
      </c>
      <c r="B2378" s="102" t="s">
        <v>938</v>
      </c>
      <c r="C2378" s="103">
        <v>7760.98</v>
      </c>
    </row>
    <row r="2379" spans="1:3">
      <c r="A2379" s="112">
        <v>76799</v>
      </c>
      <c r="B2379" s="102" t="s">
        <v>938</v>
      </c>
      <c r="C2379" s="103">
        <v>7760.98</v>
      </c>
    </row>
    <row r="2380" spans="1:3">
      <c r="A2380" s="112">
        <v>76800</v>
      </c>
      <c r="B2380" s="102" t="s">
        <v>938</v>
      </c>
      <c r="C2380" s="103">
        <v>7760.98</v>
      </c>
    </row>
    <row r="2381" spans="1:3">
      <c r="A2381" s="112">
        <v>76801</v>
      </c>
      <c r="B2381" s="102" t="s">
        <v>938</v>
      </c>
      <c r="C2381" s="103">
        <v>7760.98</v>
      </c>
    </row>
    <row r="2382" spans="1:3">
      <c r="A2382" s="112">
        <v>76802</v>
      </c>
      <c r="B2382" s="102" t="s">
        <v>938</v>
      </c>
      <c r="C2382" s="103">
        <v>7760.98</v>
      </c>
    </row>
    <row r="2383" spans="1:3">
      <c r="A2383" s="112">
        <v>76803</v>
      </c>
      <c r="B2383" s="102" t="s">
        <v>938</v>
      </c>
      <c r="C2383" s="103">
        <v>7760.98</v>
      </c>
    </row>
    <row r="2384" spans="1:3">
      <c r="A2384" s="112">
        <v>76804</v>
      </c>
      <c r="B2384" s="102" t="s">
        <v>938</v>
      </c>
      <c r="C2384" s="103">
        <v>7760.98</v>
      </c>
    </row>
    <row r="2385" spans="1:3">
      <c r="A2385" s="112">
        <v>76805</v>
      </c>
      <c r="B2385" s="102" t="s">
        <v>938</v>
      </c>
      <c r="C2385" s="103">
        <v>7760.98</v>
      </c>
    </row>
    <row r="2386" spans="1:3">
      <c r="A2386" s="112">
        <v>76806</v>
      </c>
      <c r="B2386" s="102" t="s">
        <v>938</v>
      </c>
      <c r="C2386" s="103">
        <v>7760.98</v>
      </c>
    </row>
    <row r="2387" spans="1:3">
      <c r="A2387" s="112">
        <v>76807</v>
      </c>
      <c r="B2387" s="102" t="s">
        <v>938</v>
      </c>
      <c r="C2387" s="103">
        <v>7760.98</v>
      </c>
    </row>
    <row r="2388" spans="1:3">
      <c r="A2388" s="112">
        <v>76808</v>
      </c>
      <c r="B2388" s="102" t="s">
        <v>938</v>
      </c>
      <c r="C2388" s="103">
        <v>7760.98</v>
      </c>
    </row>
    <row r="2389" spans="1:3">
      <c r="A2389" s="112">
        <v>76809</v>
      </c>
      <c r="B2389" s="102" t="s">
        <v>938</v>
      </c>
      <c r="C2389" s="103">
        <v>7760.98</v>
      </c>
    </row>
    <row r="2390" spans="1:3">
      <c r="A2390" s="112">
        <v>76810</v>
      </c>
      <c r="B2390" s="102" t="s">
        <v>938</v>
      </c>
      <c r="C2390" s="103">
        <v>7760.98</v>
      </c>
    </row>
    <row r="2391" spans="1:3">
      <c r="A2391" s="112">
        <v>76811</v>
      </c>
      <c r="B2391" s="102" t="s">
        <v>938</v>
      </c>
      <c r="C2391" s="103">
        <v>7760.98</v>
      </c>
    </row>
    <row r="2392" spans="1:3">
      <c r="A2392" s="112">
        <v>76812</v>
      </c>
      <c r="B2392" s="102" t="s">
        <v>1065</v>
      </c>
      <c r="C2392" s="103">
        <v>2200</v>
      </c>
    </row>
    <row r="2393" spans="1:3">
      <c r="A2393" s="112">
        <v>76813</v>
      </c>
      <c r="B2393" s="102" t="s">
        <v>1065</v>
      </c>
      <c r="C2393" s="103">
        <v>2200</v>
      </c>
    </row>
    <row r="2394" spans="1:3">
      <c r="A2394" s="112">
        <v>76814</v>
      </c>
      <c r="B2394" s="102" t="s">
        <v>1065</v>
      </c>
      <c r="C2394" s="103">
        <v>2200</v>
      </c>
    </row>
    <row r="2395" spans="1:3">
      <c r="A2395" s="112">
        <v>76815</v>
      </c>
      <c r="B2395" s="102" t="s">
        <v>1065</v>
      </c>
      <c r="C2395" s="103">
        <v>2200</v>
      </c>
    </row>
    <row r="2396" spans="1:3">
      <c r="A2396" s="112">
        <v>76816</v>
      </c>
      <c r="B2396" s="102" t="s">
        <v>1065</v>
      </c>
      <c r="C2396" s="103">
        <v>2200</v>
      </c>
    </row>
    <row r="2397" spans="1:3">
      <c r="A2397" s="112">
        <v>76817</v>
      </c>
      <c r="B2397" s="102" t="s">
        <v>1065</v>
      </c>
      <c r="C2397" s="103">
        <v>2200</v>
      </c>
    </row>
    <row r="2398" spans="1:3">
      <c r="A2398" s="112">
        <v>76818</v>
      </c>
      <c r="B2398" s="102" t="s">
        <v>1065</v>
      </c>
      <c r="C2398" s="103">
        <v>2200</v>
      </c>
    </row>
    <row r="2399" spans="1:3">
      <c r="A2399" s="112">
        <v>76819</v>
      </c>
      <c r="B2399" s="102" t="s">
        <v>1065</v>
      </c>
      <c r="C2399" s="103">
        <v>2200</v>
      </c>
    </row>
    <row r="2400" spans="1:3">
      <c r="A2400" s="112">
        <v>76820</v>
      </c>
      <c r="B2400" s="102" t="s">
        <v>1065</v>
      </c>
      <c r="C2400" s="103">
        <v>2200</v>
      </c>
    </row>
    <row r="2401" spans="1:3">
      <c r="A2401" s="112">
        <v>76821</v>
      </c>
      <c r="B2401" s="102" t="s">
        <v>1065</v>
      </c>
      <c r="C2401" s="103">
        <v>2200</v>
      </c>
    </row>
    <row r="2402" spans="1:3">
      <c r="A2402" s="112">
        <v>76822</v>
      </c>
      <c r="B2402" s="102" t="s">
        <v>1065</v>
      </c>
      <c r="C2402" s="103">
        <v>2200</v>
      </c>
    </row>
    <row r="2403" spans="1:3">
      <c r="A2403" s="112">
        <v>76823</v>
      </c>
      <c r="B2403" s="102" t="s">
        <v>1065</v>
      </c>
      <c r="C2403" s="103">
        <v>2200</v>
      </c>
    </row>
    <row r="2404" spans="1:3">
      <c r="A2404" s="112">
        <v>76824</v>
      </c>
      <c r="B2404" s="102" t="s">
        <v>1065</v>
      </c>
      <c r="C2404" s="103">
        <v>2200</v>
      </c>
    </row>
    <row r="2405" spans="1:3">
      <c r="A2405" s="112">
        <v>76825</v>
      </c>
      <c r="B2405" s="102" t="s">
        <v>1065</v>
      </c>
      <c r="C2405" s="103">
        <v>2200</v>
      </c>
    </row>
    <row r="2406" spans="1:3">
      <c r="A2406" s="112">
        <v>76826</v>
      </c>
      <c r="B2406" s="102" t="s">
        <v>1065</v>
      </c>
      <c r="C2406" s="103">
        <v>2200</v>
      </c>
    </row>
    <row r="2407" spans="1:3">
      <c r="A2407" s="112">
        <v>76827</v>
      </c>
      <c r="B2407" s="102" t="s">
        <v>1065</v>
      </c>
      <c r="C2407" s="103">
        <v>2200</v>
      </c>
    </row>
    <row r="2408" spans="1:3">
      <c r="A2408" s="112">
        <v>76828</v>
      </c>
      <c r="B2408" s="102" t="s">
        <v>1065</v>
      </c>
      <c r="C2408" s="103">
        <v>2200</v>
      </c>
    </row>
    <row r="2409" spans="1:3">
      <c r="A2409" s="112">
        <v>76829</v>
      </c>
      <c r="B2409" s="102" t="s">
        <v>1065</v>
      </c>
      <c r="C2409" s="103">
        <v>2200</v>
      </c>
    </row>
    <row r="2410" spans="1:3">
      <c r="A2410" s="112">
        <v>76830</v>
      </c>
      <c r="B2410" s="102" t="s">
        <v>1065</v>
      </c>
      <c r="C2410" s="103">
        <v>2200</v>
      </c>
    </row>
    <row r="2411" spans="1:3">
      <c r="A2411" s="112">
        <v>76831</v>
      </c>
      <c r="B2411" s="102" t="s">
        <v>1065</v>
      </c>
      <c r="C2411" s="103">
        <v>2200</v>
      </c>
    </row>
    <row r="2412" spans="1:3">
      <c r="A2412" s="112">
        <v>76832</v>
      </c>
      <c r="B2412" s="102" t="s">
        <v>1065</v>
      </c>
      <c r="C2412" s="103">
        <v>2200</v>
      </c>
    </row>
    <row r="2413" spans="1:3">
      <c r="A2413" s="112">
        <v>76833</v>
      </c>
      <c r="B2413" s="102" t="s">
        <v>1065</v>
      </c>
      <c r="C2413" s="103">
        <v>2200</v>
      </c>
    </row>
    <row r="2414" spans="1:3">
      <c r="A2414" s="112">
        <v>76834</v>
      </c>
      <c r="B2414" s="102" t="s">
        <v>1065</v>
      </c>
      <c r="C2414" s="103">
        <v>2200</v>
      </c>
    </row>
    <row r="2415" spans="1:3">
      <c r="A2415" s="112">
        <v>76835</v>
      </c>
      <c r="B2415" s="102" t="s">
        <v>1065</v>
      </c>
      <c r="C2415" s="103">
        <v>2200</v>
      </c>
    </row>
    <row r="2416" spans="1:3">
      <c r="A2416" s="112">
        <v>76836</v>
      </c>
      <c r="B2416" s="102" t="s">
        <v>1065</v>
      </c>
      <c r="C2416" s="103">
        <v>2200</v>
      </c>
    </row>
    <row r="2417" spans="1:3">
      <c r="A2417" s="112">
        <v>76837</v>
      </c>
      <c r="B2417" s="102" t="s">
        <v>1065</v>
      </c>
      <c r="C2417" s="103">
        <v>2200</v>
      </c>
    </row>
    <row r="2418" spans="1:3">
      <c r="A2418" s="112">
        <v>76838</v>
      </c>
      <c r="B2418" s="102" t="s">
        <v>1065</v>
      </c>
      <c r="C2418" s="103">
        <v>2200</v>
      </c>
    </row>
    <row r="2419" spans="1:3">
      <c r="A2419" s="112">
        <v>76839</v>
      </c>
      <c r="B2419" s="102" t="s">
        <v>1065</v>
      </c>
      <c r="C2419" s="103">
        <v>2200</v>
      </c>
    </row>
    <row r="2420" spans="1:3">
      <c r="A2420" s="112">
        <v>76840</v>
      </c>
      <c r="B2420" s="102" t="s">
        <v>1065</v>
      </c>
      <c r="C2420" s="103">
        <v>2200</v>
      </c>
    </row>
    <row r="2421" spans="1:3">
      <c r="A2421" s="112">
        <v>76841</v>
      </c>
      <c r="B2421" s="102" t="s">
        <v>1065</v>
      </c>
      <c r="C2421" s="103">
        <v>2200</v>
      </c>
    </row>
    <row r="2422" spans="1:3">
      <c r="A2422" s="112">
        <v>76842</v>
      </c>
      <c r="B2422" s="102" t="s">
        <v>1066</v>
      </c>
      <c r="C2422" s="103">
        <v>7760.98</v>
      </c>
    </row>
    <row r="2423" spans="1:3">
      <c r="A2423" s="112">
        <v>76843</v>
      </c>
      <c r="B2423" s="102" t="s">
        <v>1066</v>
      </c>
      <c r="C2423" s="103">
        <v>7760.98</v>
      </c>
    </row>
    <row r="2424" spans="1:3">
      <c r="A2424" s="112">
        <v>76844</v>
      </c>
      <c r="B2424" s="102" t="s">
        <v>1066</v>
      </c>
      <c r="C2424" s="103">
        <v>7760.98</v>
      </c>
    </row>
    <row r="2425" spans="1:3">
      <c r="A2425" s="112">
        <v>76845</v>
      </c>
      <c r="B2425" s="102" t="s">
        <v>1066</v>
      </c>
      <c r="C2425" s="103">
        <v>7760.98</v>
      </c>
    </row>
    <row r="2426" spans="1:3">
      <c r="A2426" s="112">
        <v>76846</v>
      </c>
      <c r="B2426" s="102" t="s">
        <v>1066</v>
      </c>
      <c r="C2426" s="103">
        <v>7760.98</v>
      </c>
    </row>
    <row r="2427" spans="1:3">
      <c r="A2427" s="112">
        <v>76847</v>
      </c>
      <c r="B2427" s="102" t="s">
        <v>1066</v>
      </c>
      <c r="C2427" s="103">
        <v>7760.98</v>
      </c>
    </row>
    <row r="2428" spans="1:3">
      <c r="A2428" s="112">
        <v>76848</v>
      </c>
      <c r="B2428" s="102" t="s">
        <v>1066</v>
      </c>
      <c r="C2428" s="103">
        <v>7760.98</v>
      </c>
    </row>
    <row r="2429" spans="1:3">
      <c r="A2429" s="112">
        <v>76849</v>
      </c>
      <c r="B2429" s="102" t="s">
        <v>1066</v>
      </c>
      <c r="C2429" s="103">
        <v>7760.98</v>
      </c>
    </row>
    <row r="2430" spans="1:3">
      <c r="A2430" s="112">
        <v>76850</v>
      </c>
      <c r="B2430" s="102" t="s">
        <v>1066</v>
      </c>
      <c r="C2430" s="103">
        <v>7760.98</v>
      </c>
    </row>
    <row r="2431" spans="1:3">
      <c r="A2431" s="112">
        <v>76851</v>
      </c>
      <c r="B2431" s="102" t="s">
        <v>1066</v>
      </c>
      <c r="C2431" s="103">
        <v>7760.98</v>
      </c>
    </row>
    <row r="2432" spans="1:3">
      <c r="A2432" s="112">
        <v>76856</v>
      </c>
      <c r="B2432" s="102" t="s">
        <v>1067</v>
      </c>
      <c r="C2432" s="103">
        <v>80000</v>
      </c>
    </row>
    <row r="2433" spans="1:3">
      <c r="A2433" s="112">
        <v>76857</v>
      </c>
      <c r="B2433" s="102" t="s">
        <v>1068</v>
      </c>
      <c r="C2433" s="103">
        <v>7410.76</v>
      </c>
    </row>
    <row r="2434" spans="1:3">
      <c r="A2434" s="112">
        <v>76858</v>
      </c>
      <c r="B2434" s="102" t="s">
        <v>1068</v>
      </c>
      <c r="C2434" s="103">
        <v>7410.76</v>
      </c>
    </row>
    <row r="2435" spans="1:3">
      <c r="A2435" s="112">
        <v>76859</v>
      </c>
      <c r="B2435" s="102" t="s">
        <v>1068</v>
      </c>
      <c r="C2435" s="103">
        <v>7410.76</v>
      </c>
    </row>
    <row r="2436" spans="1:3">
      <c r="A2436" s="112">
        <v>76860</v>
      </c>
      <c r="B2436" s="102" t="s">
        <v>1068</v>
      </c>
      <c r="C2436" s="103">
        <v>7410.76</v>
      </c>
    </row>
    <row r="2437" spans="1:3">
      <c r="A2437" s="112">
        <v>76861</v>
      </c>
      <c r="B2437" s="102" t="s">
        <v>1068</v>
      </c>
      <c r="C2437" s="103">
        <v>7410.76</v>
      </c>
    </row>
    <row r="2438" spans="1:3">
      <c r="A2438" s="112">
        <v>76862</v>
      </c>
      <c r="B2438" s="102" t="s">
        <v>1068</v>
      </c>
      <c r="C2438" s="103">
        <v>7410.76</v>
      </c>
    </row>
    <row r="2439" spans="1:3">
      <c r="A2439" s="112">
        <v>76868</v>
      </c>
      <c r="B2439" s="102" t="s">
        <v>1069</v>
      </c>
      <c r="C2439" s="103">
        <v>3810.63</v>
      </c>
    </row>
    <row r="2440" spans="1:3">
      <c r="A2440" s="112">
        <v>76869</v>
      </c>
      <c r="B2440" s="102" t="s">
        <v>1070</v>
      </c>
      <c r="C2440" s="103">
        <v>3810.63</v>
      </c>
    </row>
    <row r="2441" spans="1:3">
      <c r="A2441" s="112">
        <v>76870</v>
      </c>
      <c r="B2441" s="102" t="s">
        <v>1071</v>
      </c>
      <c r="C2441" s="103">
        <v>3296.82</v>
      </c>
    </row>
    <row r="2442" spans="1:3">
      <c r="A2442" s="112">
        <v>76871</v>
      </c>
      <c r="B2442" s="102" t="s">
        <v>1071</v>
      </c>
      <c r="C2442" s="103">
        <v>3296.82</v>
      </c>
    </row>
    <row r="2443" spans="1:3">
      <c r="A2443" s="112">
        <v>76872</v>
      </c>
      <c r="B2443" s="102" t="s">
        <v>1071</v>
      </c>
      <c r="C2443" s="103">
        <v>3296.82</v>
      </c>
    </row>
    <row r="2444" spans="1:3">
      <c r="A2444" s="112">
        <v>76873</v>
      </c>
      <c r="B2444" s="102" t="s">
        <v>1071</v>
      </c>
      <c r="C2444" s="103">
        <v>3296.82</v>
      </c>
    </row>
    <row r="2445" spans="1:3">
      <c r="A2445" s="112">
        <v>76874</v>
      </c>
      <c r="B2445" s="102" t="s">
        <v>1072</v>
      </c>
      <c r="C2445" s="103">
        <v>16146.62</v>
      </c>
    </row>
    <row r="2446" spans="1:3">
      <c r="A2446" s="112">
        <v>76875</v>
      </c>
      <c r="B2446" s="102" t="s">
        <v>1073</v>
      </c>
      <c r="C2446" s="103">
        <v>12489.72</v>
      </c>
    </row>
    <row r="2447" spans="1:3">
      <c r="A2447" s="112">
        <v>76876</v>
      </c>
      <c r="B2447" s="102" t="s">
        <v>1073</v>
      </c>
      <c r="C2447" s="103">
        <v>12489.72</v>
      </c>
    </row>
    <row r="2448" spans="1:3">
      <c r="A2448" s="112">
        <v>76877</v>
      </c>
      <c r="B2448" s="102" t="s">
        <v>1073</v>
      </c>
      <c r="C2448" s="103">
        <v>12489.72</v>
      </c>
    </row>
    <row r="2449" spans="1:3">
      <c r="A2449" s="112">
        <v>76878</v>
      </c>
      <c r="B2449" s="102" t="s">
        <v>1074</v>
      </c>
      <c r="C2449" s="103">
        <v>15763.12</v>
      </c>
    </row>
    <row r="2450" spans="1:3">
      <c r="A2450" s="112">
        <v>76879</v>
      </c>
      <c r="B2450" s="102" t="s">
        <v>1075</v>
      </c>
      <c r="C2450" s="103">
        <v>3430.47</v>
      </c>
    </row>
    <row r="2451" spans="1:3">
      <c r="A2451" s="112">
        <v>76880</v>
      </c>
      <c r="B2451" s="102" t="s">
        <v>1068</v>
      </c>
      <c r="C2451" s="103">
        <v>7410.76</v>
      </c>
    </row>
    <row r="2452" spans="1:3">
      <c r="A2452" s="112">
        <v>76881</v>
      </c>
      <c r="B2452" s="102" t="s">
        <v>1068</v>
      </c>
      <c r="C2452" s="103">
        <v>7410.76</v>
      </c>
    </row>
    <row r="2453" spans="1:3">
      <c r="A2453" s="112">
        <v>76882</v>
      </c>
      <c r="B2453" s="102" t="s">
        <v>1076</v>
      </c>
      <c r="C2453" s="103">
        <v>16041.68</v>
      </c>
    </row>
    <row r="2454" spans="1:3">
      <c r="A2454" s="112">
        <v>76898</v>
      </c>
      <c r="B2454" s="102" t="s">
        <v>1064</v>
      </c>
      <c r="C2454" s="103">
        <v>2200</v>
      </c>
    </row>
    <row r="2455" spans="1:3">
      <c r="A2455" s="112">
        <v>76899</v>
      </c>
      <c r="B2455" s="102" t="s">
        <v>1064</v>
      </c>
      <c r="C2455" s="103">
        <v>2200</v>
      </c>
    </row>
    <row r="2456" spans="1:3">
      <c r="A2456" s="112">
        <v>76900</v>
      </c>
      <c r="B2456" s="102" t="s">
        <v>1064</v>
      </c>
      <c r="C2456" s="103">
        <v>2200</v>
      </c>
    </row>
    <row r="2457" spans="1:3">
      <c r="A2457" s="112">
        <v>76901</v>
      </c>
      <c r="B2457" s="102" t="s">
        <v>1064</v>
      </c>
      <c r="C2457" s="103">
        <v>2200</v>
      </c>
    </row>
    <row r="2458" spans="1:3">
      <c r="A2458" s="112">
        <v>76902</v>
      </c>
      <c r="B2458" s="102" t="s">
        <v>1064</v>
      </c>
      <c r="C2458" s="103">
        <v>2200</v>
      </c>
    </row>
    <row r="2459" spans="1:3">
      <c r="A2459" s="112">
        <v>76903</v>
      </c>
      <c r="B2459" s="102" t="s">
        <v>1064</v>
      </c>
      <c r="C2459" s="103">
        <v>2200</v>
      </c>
    </row>
    <row r="2460" spans="1:3">
      <c r="A2460" s="112">
        <v>76904</v>
      </c>
      <c r="B2460" s="102" t="s">
        <v>1064</v>
      </c>
      <c r="C2460" s="103">
        <v>2200</v>
      </c>
    </row>
    <row r="2461" spans="1:3">
      <c r="A2461" s="112">
        <v>76905</v>
      </c>
      <c r="B2461" s="102" t="s">
        <v>1064</v>
      </c>
      <c r="C2461" s="103">
        <v>2200</v>
      </c>
    </row>
    <row r="2462" spans="1:3">
      <c r="A2462" s="112">
        <v>76906</v>
      </c>
      <c r="B2462" s="102" t="s">
        <v>1064</v>
      </c>
      <c r="C2462" s="103">
        <v>2200</v>
      </c>
    </row>
    <row r="2463" spans="1:3">
      <c r="A2463" s="112">
        <v>76907</v>
      </c>
      <c r="B2463" s="102" t="s">
        <v>1064</v>
      </c>
      <c r="C2463" s="103">
        <v>2200</v>
      </c>
    </row>
    <row r="2464" spans="1:3">
      <c r="A2464" s="112">
        <v>76908</v>
      </c>
      <c r="B2464" s="102" t="s">
        <v>1064</v>
      </c>
      <c r="C2464" s="103">
        <v>2200</v>
      </c>
    </row>
    <row r="2465" spans="1:3">
      <c r="A2465" s="112">
        <v>76909</v>
      </c>
      <c r="B2465" s="102" t="s">
        <v>1064</v>
      </c>
      <c r="C2465" s="103">
        <v>2200</v>
      </c>
    </row>
    <row r="2466" spans="1:3">
      <c r="A2466" s="112">
        <v>76910</v>
      </c>
      <c r="B2466" s="102" t="s">
        <v>1064</v>
      </c>
      <c r="C2466" s="103">
        <v>2200</v>
      </c>
    </row>
    <row r="2467" spans="1:3">
      <c r="A2467" s="112">
        <v>76911</v>
      </c>
      <c r="B2467" s="102" t="s">
        <v>1077</v>
      </c>
      <c r="C2467" s="103">
        <v>2200</v>
      </c>
    </row>
    <row r="2468" spans="1:3">
      <c r="A2468" s="112">
        <v>76912</v>
      </c>
      <c r="B2468" s="102" t="s">
        <v>1078</v>
      </c>
      <c r="C2468" s="103">
        <v>2200</v>
      </c>
    </row>
    <row r="2469" spans="1:3">
      <c r="A2469" s="112">
        <v>76913</v>
      </c>
      <c r="B2469" s="102" t="s">
        <v>1078</v>
      </c>
      <c r="C2469" s="103">
        <v>2200</v>
      </c>
    </row>
    <row r="2470" spans="1:3">
      <c r="A2470" s="112">
        <v>76914</v>
      </c>
      <c r="B2470" s="102" t="s">
        <v>1078</v>
      </c>
      <c r="C2470" s="103">
        <v>2200</v>
      </c>
    </row>
    <row r="2471" spans="1:3">
      <c r="A2471" s="112">
        <v>76915</v>
      </c>
      <c r="B2471" s="102" t="s">
        <v>1079</v>
      </c>
      <c r="C2471" s="103">
        <v>2200</v>
      </c>
    </row>
    <row r="2472" spans="1:3">
      <c r="A2472" s="112">
        <v>76916</v>
      </c>
      <c r="B2472" s="102" t="s">
        <v>1080</v>
      </c>
      <c r="C2472" s="103">
        <v>2200</v>
      </c>
    </row>
    <row r="2473" spans="1:3">
      <c r="A2473" s="112">
        <v>76917</v>
      </c>
      <c r="B2473" s="102" t="s">
        <v>1080</v>
      </c>
      <c r="C2473" s="103">
        <v>2200</v>
      </c>
    </row>
    <row r="2474" spans="1:3">
      <c r="A2474" s="112">
        <v>76918</v>
      </c>
      <c r="B2474" s="102" t="s">
        <v>1080</v>
      </c>
      <c r="C2474" s="103">
        <v>2200</v>
      </c>
    </row>
    <row r="2475" spans="1:3">
      <c r="A2475" s="112">
        <v>76919</v>
      </c>
      <c r="B2475" s="102" t="s">
        <v>1080</v>
      </c>
      <c r="C2475" s="103">
        <v>2200</v>
      </c>
    </row>
    <row r="2476" spans="1:3">
      <c r="A2476" s="112">
        <v>76920</v>
      </c>
      <c r="B2476" s="102" t="s">
        <v>1080</v>
      </c>
      <c r="C2476" s="103">
        <v>2200</v>
      </c>
    </row>
    <row r="2477" spans="1:3">
      <c r="A2477" s="112">
        <v>76921</v>
      </c>
      <c r="B2477" s="102" t="s">
        <v>1080</v>
      </c>
      <c r="C2477" s="103">
        <v>2200</v>
      </c>
    </row>
    <row r="2478" spans="1:3">
      <c r="A2478" s="112">
        <v>76922</v>
      </c>
      <c r="B2478" s="102" t="s">
        <v>1080</v>
      </c>
      <c r="C2478" s="103">
        <v>2200</v>
      </c>
    </row>
    <row r="2479" spans="1:3">
      <c r="A2479" s="112">
        <v>76923</v>
      </c>
      <c r="B2479" s="102" t="s">
        <v>1080</v>
      </c>
      <c r="C2479" s="103">
        <v>2200</v>
      </c>
    </row>
    <row r="2480" spans="1:3">
      <c r="A2480" s="112">
        <v>76924</v>
      </c>
      <c r="B2480" s="102" t="s">
        <v>1080</v>
      </c>
      <c r="C2480" s="103">
        <v>2200</v>
      </c>
    </row>
    <row r="2481" spans="1:3">
      <c r="A2481" s="112">
        <v>76925</v>
      </c>
      <c r="B2481" s="102" t="s">
        <v>1080</v>
      </c>
      <c r="C2481" s="103">
        <v>2200</v>
      </c>
    </row>
    <row r="2482" spans="1:3">
      <c r="A2482" s="112">
        <v>76926</v>
      </c>
      <c r="B2482" s="102" t="s">
        <v>1080</v>
      </c>
      <c r="C2482" s="103">
        <v>2200</v>
      </c>
    </row>
    <row r="2483" spans="1:3">
      <c r="A2483" s="112">
        <v>76927</v>
      </c>
      <c r="B2483" s="102" t="s">
        <v>1080</v>
      </c>
      <c r="C2483" s="103">
        <v>2200</v>
      </c>
    </row>
    <row r="2484" spans="1:3">
      <c r="A2484" s="112">
        <v>76928</v>
      </c>
      <c r="B2484" s="102" t="s">
        <v>1080</v>
      </c>
      <c r="C2484" s="103">
        <v>2200</v>
      </c>
    </row>
    <row r="2485" spans="1:3">
      <c r="A2485" s="112">
        <v>76929</v>
      </c>
      <c r="B2485" s="102" t="s">
        <v>1080</v>
      </c>
      <c r="C2485" s="103">
        <v>2200</v>
      </c>
    </row>
    <row r="2486" spans="1:3">
      <c r="A2486" s="112">
        <v>76930</v>
      </c>
      <c r="B2486" s="102" t="s">
        <v>1081</v>
      </c>
      <c r="C2486" s="103">
        <v>2200</v>
      </c>
    </row>
    <row r="2487" spans="1:3">
      <c r="A2487" s="112">
        <v>76931</v>
      </c>
      <c r="B2487" s="102" t="s">
        <v>1080</v>
      </c>
      <c r="C2487" s="103">
        <v>2200</v>
      </c>
    </row>
    <row r="2488" spans="1:3">
      <c r="A2488" s="112">
        <v>76932</v>
      </c>
      <c r="B2488" s="102" t="s">
        <v>1080</v>
      </c>
      <c r="C2488" s="103">
        <v>2200</v>
      </c>
    </row>
    <row r="2489" spans="1:3">
      <c r="A2489" s="112">
        <v>76933</v>
      </c>
      <c r="B2489" s="102" t="s">
        <v>1080</v>
      </c>
      <c r="C2489" s="103">
        <v>2200</v>
      </c>
    </row>
    <row r="2490" spans="1:3">
      <c r="A2490" s="112">
        <v>76934</v>
      </c>
      <c r="B2490" s="102" t="s">
        <v>1080</v>
      </c>
      <c r="C2490" s="103">
        <v>2200</v>
      </c>
    </row>
    <row r="2491" spans="1:3">
      <c r="A2491" s="112">
        <v>76935</v>
      </c>
      <c r="B2491" s="102" t="s">
        <v>1080</v>
      </c>
      <c r="C2491" s="103">
        <v>2200</v>
      </c>
    </row>
    <row r="2492" spans="1:3">
      <c r="A2492" s="112">
        <v>76936</v>
      </c>
      <c r="B2492" s="102" t="s">
        <v>1080</v>
      </c>
      <c r="C2492" s="103">
        <v>2200</v>
      </c>
    </row>
    <row r="2493" spans="1:3">
      <c r="A2493" s="112">
        <v>76985</v>
      </c>
      <c r="B2493" s="102" t="s">
        <v>1082</v>
      </c>
      <c r="C2493" s="103">
        <v>2300</v>
      </c>
    </row>
    <row r="2494" spans="1:3">
      <c r="A2494" s="112">
        <v>76986</v>
      </c>
      <c r="B2494" s="102" t="s">
        <v>1082</v>
      </c>
      <c r="C2494" s="103">
        <v>2300</v>
      </c>
    </row>
    <row r="2495" spans="1:3">
      <c r="A2495" s="112">
        <v>76987</v>
      </c>
      <c r="B2495" s="102" t="s">
        <v>1082</v>
      </c>
      <c r="C2495" s="103">
        <v>2300</v>
      </c>
    </row>
    <row r="2496" spans="1:3">
      <c r="A2496" s="112">
        <v>76988</v>
      </c>
      <c r="B2496" s="102" t="s">
        <v>1082</v>
      </c>
      <c r="C2496" s="103">
        <v>2300</v>
      </c>
    </row>
    <row r="2497" spans="1:3">
      <c r="A2497" s="112">
        <v>76989</v>
      </c>
      <c r="B2497" s="102" t="s">
        <v>1082</v>
      </c>
      <c r="C2497" s="103">
        <v>2300</v>
      </c>
    </row>
    <row r="2498" spans="1:3">
      <c r="A2498" s="112">
        <v>76990</v>
      </c>
      <c r="B2498" s="102" t="s">
        <v>1082</v>
      </c>
      <c r="C2498" s="103">
        <v>2300</v>
      </c>
    </row>
    <row r="2499" spans="1:3">
      <c r="A2499" s="112">
        <v>76991</v>
      </c>
      <c r="B2499" s="102" t="s">
        <v>1082</v>
      </c>
      <c r="C2499" s="103">
        <v>2300</v>
      </c>
    </row>
    <row r="2500" spans="1:3">
      <c r="A2500" s="112">
        <v>76992</v>
      </c>
      <c r="B2500" s="102" t="s">
        <v>1082</v>
      </c>
      <c r="C2500" s="103">
        <v>2300</v>
      </c>
    </row>
    <row r="2501" spans="1:3">
      <c r="A2501" s="112">
        <v>76993</v>
      </c>
      <c r="B2501" s="102" t="s">
        <v>1082</v>
      </c>
      <c r="C2501" s="103">
        <v>2300</v>
      </c>
    </row>
    <row r="2502" spans="1:3">
      <c r="A2502" s="112">
        <v>76994</v>
      </c>
      <c r="B2502" s="102" t="s">
        <v>1082</v>
      </c>
      <c r="C2502" s="103">
        <v>2300</v>
      </c>
    </row>
    <row r="2503" spans="1:3">
      <c r="A2503" s="112">
        <v>76996</v>
      </c>
      <c r="B2503" s="102" t="s">
        <v>1082</v>
      </c>
      <c r="C2503" s="103">
        <v>2300</v>
      </c>
    </row>
    <row r="2504" spans="1:3">
      <c r="A2504" s="112">
        <v>76997</v>
      </c>
      <c r="B2504" s="102" t="s">
        <v>1082</v>
      </c>
      <c r="C2504" s="103">
        <v>2300</v>
      </c>
    </row>
    <row r="2505" spans="1:3">
      <c r="A2505" s="112">
        <v>76998</v>
      </c>
      <c r="B2505" s="102" t="s">
        <v>1082</v>
      </c>
      <c r="C2505" s="103">
        <v>2300</v>
      </c>
    </row>
    <row r="2506" spans="1:3">
      <c r="A2506" s="112">
        <v>76999</v>
      </c>
      <c r="B2506" s="102" t="s">
        <v>1082</v>
      </c>
      <c r="C2506" s="103">
        <v>2300</v>
      </c>
    </row>
    <row r="2507" spans="1:3">
      <c r="A2507" s="112">
        <v>77000</v>
      </c>
      <c r="B2507" s="102" t="s">
        <v>1068</v>
      </c>
      <c r="C2507" s="103">
        <v>7410.76</v>
      </c>
    </row>
    <row r="2508" spans="1:3">
      <c r="A2508" s="112">
        <v>77001</v>
      </c>
      <c r="B2508" s="102" t="s">
        <v>1068</v>
      </c>
      <c r="C2508" s="103">
        <v>7410.76</v>
      </c>
    </row>
    <row r="2509" spans="1:3">
      <c r="A2509" s="112">
        <v>77002</v>
      </c>
      <c r="B2509" s="102" t="s">
        <v>1068</v>
      </c>
      <c r="C2509" s="103">
        <v>7410.76</v>
      </c>
    </row>
    <row r="2510" spans="1:3">
      <c r="A2510" s="112">
        <v>77008</v>
      </c>
      <c r="B2510" s="102" t="s">
        <v>1068</v>
      </c>
      <c r="C2510" s="103">
        <v>7410.76</v>
      </c>
    </row>
    <row r="2511" spans="1:3">
      <c r="A2511" s="112">
        <v>77009</v>
      </c>
      <c r="B2511" s="102" t="s">
        <v>1068</v>
      </c>
      <c r="C2511" s="103">
        <v>7410.76</v>
      </c>
    </row>
    <row r="2512" spans="1:3">
      <c r="A2512" s="112">
        <v>77010</v>
      </c>
      <c r="B2512" s="102" t="s">
        <v>1068</v>
      </c>
      <c r="C2512" s="103">
        <v>7410.76</v>
      </c>
    </row>
    <row r="2513" spans="1:3">
      <c r="A2513" s="112">
        <v>77011</v>
      </c>
      <c r="B2513" s="102" t="s">
        <v>1068</v>
      </c>
      <c r="C2513" s="103">
        <v>7410.76</v>
      </c>
    </row>
    <row r="2514" spans="1:3">
      <c r="A2514" s="112">
        <v>77021</v>
      </c>
      <c r="B2514" s="102" t="s">
        <v>1083</v>
      </c>
      <c r="C2514" s="103">
        <v>13088.42</v>
      </c>
    </row>
    <row r="2515" spans="1:3">
      <c r="A2515" s="112">
        <v>77022</v>
      </c>
      <c r="B2515" s="102" t="s">
        <v>1084</v>
      </c>
      <c r="C2515" s="103">
        <v>8449</v>
      </c>
    </row>
    <row r="2516" spans="1:3">
      <c r="A2516" s="112">
        <v>77023</v>
      </c>
      <c r="B2516" s="102" t="s">
        <v>1085</v>
      </c>
      <c r="C2516" s="103">
        <v>19500</v>
      </c>
    </row>
    <row r="2517" spans="1:3">
      <c r="A2517" s="112">
        <v>77025</v>
      </c>
      <c r="B2517" s="102" t="s">
        <v>1086</v>
      </c>
      <c r="C2517" s="103">
        <v>3500</v>
      </c>
    </row>
    <row r="2518" spans="1:3">
      <c r="A2518" s="112">
        <v>77026</v>
      </c>
      <c r="B2518" s="102" t="s">
        <v>1086</v>
      </c>
      <c r="C2518" s="103">
        <v>3500</v>
      </c>
    </row>
    <row r="2519" spans="1:3">
      <c r="A2519" s="112">
        <v>77027</v>
      </c>
      <c r="B2519" s="102" t="s">
        <v>1086</v>
      </c>
      <c r="C2519" s="103">
        <v>3500</v>
      </c>
    </row>
    <row r="2520" spans="1:3">
      <c r="A2520" s="112">
        <v>77028</v>
      </c>
      <c r="B2520" s="102" t="s">
        <v>1086</v>
      </c>
      <c r="C2520" s="103">
        <v>3500</v>
      </c>
    </row>
    <row r="2521" spans="1:3">
      <c r="A2521" s="112">
        <v>77029</v>
      </c>
      <c r="B2521" s="102" t="s">
        <v>1086</v>
      </c>
      <c r="C2521" s="103">
        <v>3500</v>
      </c>
    </row>
    <row r="2522" spans="1:3">
      <c r="A2522" s="112">
        <v>77030</v>
      </c>
      <c r="B2522" s="102" t="s">
        <v>1087</v>
      </c>
      <c r="C2522" s="103">
        <v>2499</v>
      </c>
    </row>
    <row r="2523" spans="1:3">
      <c r="A2523" s="112">
        <v>77031</v>
      </c>
      <c r="B2523" s="102" t="s">
        <v>1088</v>
      </c>
      <c r="C2523" s="103">
        <v>4099</v>
      </c>
    </row>
    <row r="2524" spans="1:3">
      <c r="A2524" s="112">
        <v>77033</v>
      </c>
      <c r="B2524" s="102" t="s">
        <v>1089</v>
      </c>
      <c r="C2524" s="103">
        <v>5143.96</v>
      </c>
    </row>
    <row r="2525" spans="1:3">
      <c r="A2525" s="112">
        <v>77034</v>
      </c>
      <c r="B2525" s="102" t="s">
        <v>1090</v>
      </c>
      <c r="C2525" s="103">
        <v>1699.01</v>
      </c>
    </row>
    <row r="2526" spans="1:3">
      <c r="A2526" s="112">
        <v>77035</v>
      </c>
      <c r="B2526" s="102" t="s">
        <v>1091</v>
      </c>
      <c r="C2526" s="103">
        <v>3004.4</v>
      </c>
    </row>
    <row r="2527" spans="1:3">
      <c r="A2527" s="112">
        <v>77036</v>
      </c>
      <c r="B2527" s="102" t="s">
        <v>1091</v>
      </c>
      <c r="C2527" s="103">
        <v>3004.4</v>
      </c>
    </row>
    <row r="2528" spans="1:3">
      <c r="A2528" s="112">
        <v>77038</v>
      </c>
      <c r="B2528" s="102" t="s">
        <v>1092</v>
      </c>
      <c r="C2528" s="103">
        <v>23999</v>
      </c>
    </row>
    <row r="2529" spans="1:3">
      <c r="A2529" s="112">
        <v>77039</v>
      </c>
      <c r="B2529" s="102" t="s">
        <v>1093</v>
      </c>
      <c r="C2529" s="103">
        <v>1392</v>
      </c>
    </row>
    <row r="2530" spans="1:3">
      <c r="A2530" s="112">
        <v>77040</v>
      </c>
      <c r="B2530" s="102" t="s">
        <v>1094</v>
      </c>
      <c r="C2530" s="103">
        <v>1392</v>
      </c>
    </row>
    <row r="2531" spans="1:3">
      <c r="A2531" s="112">
        <v>77042</v>
      </c>
      <c r="B2531" s="102" t="s">
        <v>1095</v>
      </c>
      <c r="C2531" s="103">
        <v>6728</v>
      </c>
    </row>
    <row r="2532" spans="1:3">
      <c r="A2532" s="112">
        <v>77043</v>
      </c>
      <c r="B2532" s="102" t="s">
        <v>1096</v>
      </c>
      <c r="C2532" s="103">
        <v>3712</v>
      </c>
    </row>
    <row r="2533" spans="1:3">
      <c r="A2533" s="112">
        <v>77044</v>
      </c>
      <c r="B2533" s="102" t="s">
        <v>1097</v>
      </c>
      <c r="C2533" s="103">
        <v>1449</v>
      </c>
    </row>
    <row r="2534" spans="1:3">
      <c r="A2534" s="112">
        <v>77045</v>
      </c>
      <c r="B2534" s="102" t="s">
        <v>1098</v>
      </c>
      <c r="C2534" s="103">
        <v>7500</v>
      </c>
    </row>
    <row r="2535" spans="1:3">
      <c r="A2535" s="112">
        <v>77046</v>
      </c>
      <c r="B2535" s="102" t="s">
        <v>1099</v>
      </c>
      <c r="C2535" s="103">
        <v>8500</v>
      </c>
    </row>
    <row r="2536" spans="1:3">
      <c r="A2536" s="112">
        <v>77048</v>
      </c>
      <c r="B2536" s="102" t="s">
        <v>1100</v>
      </c>
      <c r="C2536" s="103">
        <v>7482</v>
      </c>
    </row>
    <row r="2537" spans="1:3">
      <c r="A2537" s="112">
        <v>77049</v>
      </c>
      <c r="B2537" s="102" t="s">
        <v>1100</v>
      </c>
      <c r="C2537" s="103">
        <v>7482</v>
      </c>
    </row>
    <row r="2538" spans="1:3">
      <c r="A2538" s="112">
        <v>77050</v>
      </c>
      <c r="B2538" s="102" t="s">
        <v>1100</v>
      </c>
      <c r="C2538" s="103">
        <v>7482</v>
      </c>
    </row>
    <row r="2539" spans="1:3">
      <c r="A2539" s="112">
        <v>77051</v>
      </c>
      <c r="B2539" s="102" t="s">
        <v>1100</v>
      </c>
      <c r="C2539" s="103">
        <v>7482</v>
      </c>
    </row>
    <row r="2540" spans="1:3">
      <c r="A2540" s="112">
        <v>77052</v>
      </c>
      <c r="B2540" s="102" t="s">
        <v>1100</v>
      </c>
      <c r="C2540" s="103">
        <v>7482</v>
      </c>
    </row>
    <row r="2541" spans="1:3">
      <c r="A2541" s="112">
        <v>77053</v>
      </c>
      <c r="B2541" s="102" t="s">
        <v>1100</v>
      </c>
      <c r="C2541" s="103">
        <v>7482</v>
      </c>
    </row>
    <row r="2542" spans="1:3">
      <c r="A2542" s="112">
        <v>77054</v>
      </c>
      <c r="B2542" s="102" t="s">
        <v>1100</v>
      </c>
      <c r="C2542" s="103">
        <v>7482</v>
      </c>
    </row>
    <row r="2543" spans="1:3">
      <c r="A2543" s="112">
        <v>77055</v>
      </c>
      <c r="B2543" s="102" t="s">
        <v>1100</v>
      </c>
      <c r="C2543" s="103">
        <v>7482</v>
      </c>
    </row>
    <row r="2544" spans="1:3">
      <c r="A2544" s="112">
        <v>77056</v>
      </c>
      <c r="B2544" s="102" t="s">
        <v>1100</v>
      </c>
      <c r="C2544" s="103">
        <v>7482</v>
      </c>
    </row>
    <row r="2545" spans="1:3">
      <c r="A2545" s="112">
        <v>77057</v>
      </c>
      <c r="B2545" s="102" t="s">
        <v>1100</v>
      </c>
      <c r="C2545" s="103">
        <v>7482</v>
      </c>
    </row>
    <row r="2546" spans="1:3">
      <c r="A2546" s="112">
        <v>77059</v>
      </c>
      <c r="B2546" s="102" t="s">
        <v>1100</v>
      </c>
      <c r="C2546" s="103">
        <v>7482</v>
      </c>
    </row>
    <row r="2547" spans="1:3">
      <c r="A2547" s="112">
        <v>77061</v>
      </c>
      <c r="B2547" s="102" t="s">
        <v>1100</v>
      </c>
      <c r="C2547" s="103">
        <v>7482</v>
      </c>
    </row>
    <row r="2548" spans="1:3">
      <c r="A2548" s="112">
        <v>77062</v>
      </c>
      <c r="B2548" s="102" t="s">
        <v>1100</v>
      </c>
      <c r="C2548" s="103">
        <v>7482</v>
      </c>
    </row>
    <row r="2549" spans="1:3">
      <c r="A2549" s="112">
        <v>77063</v>
      </c>
      <c r="B2549" s="102" t="s">
        <v>1101</v>
      </c>
      <c r="C2549" s="103">
        <v>2299</v>
      </c>
    </row>
    <row r="2550" spans="1:3">
      <c r="A2550" s="112">
        <v>77064</v>
      </c>
      <c r="B2550" s="102" t="s">
        <v>1102</v>
      </c>
      <c r="C2550" s="103">
        <v>8444.7999999999993</v>
      </c>
    </row>
    <row r="2551" spans="1:3">
      <c r="A2551" s="112">
        <v>77065</v>
      </c>
      <c r="B2551" s="102" t="s">
        <v>1103</v>
      </c>
      <c r="C2551" s="103">
        <v>27910.42</v>
      </c>
    </row>
    <row r="2552" spans="1:3">
      <c r="A2552" s="112">
        <v>77066</v>
      </c>
      <c r="B2552" s="102" t="s">
        <v>1104</v>
      </c>
      <c r="C2552" s="103">
        <v>7913.98</v>
      </c>
    </row>
    <row r="2553" spans="1:3">
      <c r="A2553" s="112">
        <v>77067</v>
      </c>
      <c r="B2553" s="102" t="s">
        <v>1105</v>
      </c>
      <c r="C2553" s="103">
        <v>20962.96</v>
      </c>
    </row>
    <row r="2554" spans="1:3">
      <c r="A2554" s="112">
        <v>77068</v>
      </c>
      <c r="B2554" s="102" t="s">
        <v>1106</v>
      </c>
      <c r="C2554" s="103">
        <v>10962.2</v>
      </c>
    </row>
    <row r="2555" spans="1:3">
      <c r="A2555" s="112">
        <v>77069</v>
      </c>
      <c r="B2555" s="102" t="s">
        <v>1107</v>
      </c>
      <c r="C2555" s="103">
        <v>7250.44</v>
      </c>
    </row>
    <row r="2556" spans="1:3">
      <c r="A2556" s="112">
        <v>77070</v>
      </c>
      <c r="B2556" s="102" t="s">
        <v>1108</v>
      </c>
      <c r="C2556" s="103">
        <v>8637.6299999999992</v>
      </c>
    </row>
    <row r="2557" spans="1:3">
      <c r="A2557" s="112">
        <v>77071</v>
      </c>
      <c r="B2557" s="102" t="s">
        <v>1109</v>
      </c>
      <c r="C2557" s="103">
        <v>1356.82</v>
      </c>
    </row>
    <row r="2558" spans="1:3">
      <c r="A2558" s="112">
        <v>77072</v>
      </c>
      <c r="B2558" s="102" t="s">
        <v>1110</v>
      </c>
      <c r="C2558" s="103">
        <v>2724.99</v>
      </c>
    </row>
    <row r="2559" spans="1:3">
      <c r="A2559" s="112">
        <v>77073</v>
      </c>
      <c r="B2559" s="102" t="s">
        <v>1100</v>
      </c>
      <c r="C2559" s="103">
        <v>7482</v>
      </c>
    </row>
    <row r="2560" spans="1:3">
      <c r="A2560" s="112">
        <v>77074</v>
      </c>
      <c r="B2560" s="102" t="s">
        <v>1100</v>
      </c>
      <c r="C2560" s="103">
        <v>7482</v>
      </c>
    </row>
    <row r="2561" spans="1:3">
      <c r="A2561" s="112">
        <v>77075</v>
      </c>
      <c r="B2561" s="104" t="s">
        <v>14309</v>
      </c>
      <c r="C2561" s="103">
        <v>2549</v>
      </c>
    </row>
    <row r="2562" spans="1:3">
      <c r="A2562" s="112">
        <v>77076</v>
      </c>
      <c r="B2562" s="102" t="s">
        <v>1111</v>
      </c>
      <c r="C2562" s="103">
        <v>2500</v>
      </c>
    </row>
    <row r="2563" spans="1:3">
      <c r="A2563" s="112">
        <v>77077</v>
      </c>
      <c r="B2563" s="102" t="s">
        <v>1112</v>
      </c>
      <c r="C2563" s="103">
        <v>17460.810000000001</v>
      </c>
    </row>
    <row r="2564" spans="1:3">
      <c r="A2564" s="112">
        <v>77079</v>
      </c>
      <c r="B2564" s="102" t="s">
        <v>1112</v>
      </c>
      <c r="C2564" s="103">
        <v>17460.810000000001</v>
      </c>
    </row>
    <row r="2565" spans="1:3">
      <c r="A2565" s="112">
        <v>77080</v>
      </c>
      <c r="B2565" s="102" t="s">
        <v>1112</v>
      </c>
      <c r="C2565" s="103">
        <v>17460.810000000001</v>
      </c>
    </row>
    <row r="2566" spans="1:3">
      <c r="A2566" s="112">
        <v>77082</v>
      </c>
      <c r="B2566" s="102" t="s">
        <v>1113</v>
      </c>
      <c r="C2566" s="103">
        <v>7371.02</v>
      </c>
    </row>
    <row r="2567" spans="1:3">
      <c r="A2567" s="112">
        <v>77083</v>
      </c>
      <c r="B2567" s="102" t="s">
        <v>1114</v>
      </c>
      <c r="C2567" s="103">
        <v>2500</v>
      </c>
    </row>
    <row r="2568" spans="1:3">
      <c r="A2568" s="112">
        <v>77084</v>
      </c>
      <c r="B2568" s="102" t="s">
        <v>1115</v>
      </c>
      <c r="C2568" s="103">
        <v>5332</v>
      </c>
    </row>
    <row r="2569" spans="1:3">
      <c r="A2569" s="112">
        <v>77085</v>
      </c>
      <c r="B2569" s="102" t="s">
        <v>1116</v>
      </c>
      <c r="C2569" s="103">
        <v>2900</v>
      </c>
    </row>
    <row r="2570" spans="1:3">
      <c r="A2570" s="112">
        <v>77091</v>
      </c>
      <c r="B2570" s="102" t="s">
        <v>1117</v>
      </c>
      <c r="C2570" s="103">
        <v>2630</v>
      </c>
    </row>
    <row r="2571" spans="1:3">
      <c r="A2571" s="112">
        <v>77097</v>
      </c>
      <c r="B2571" s="102" t="s">
        <v>1118</v>
      </c>
      <c r="C2571" s="103">
        <v>2299.9899999999998</v>
      </c>
    </row>
    <row r="2572" spans="1:3">
      <c r="A2572" s="112">
        <v>77100</v>
      </c>
      <c r="B2572" s="102" t="s">
        <v>1119</v>
      </c>
      <c r="C2572" s="103">
        <v>7830</v>
      </c>
    </row>
    <row r="2573" spans="1:3">
      <c r="A2573" s="112">
        <v>77104</v>
      </c>
      <c r="B2573" s="102" t="s">
        <v>1120</v>
      </c>
      <c r="C2573" s="103">
        <v>7337</v>
      </c>
    </row>
    <row r="2574" spans="1:3">
      <c r="A2574" s="112">
        <v>77107</v>
      </c>
      <c r="B2574" s="102" t="s">
        <v>1121</v>
      </c>
      <c r="C2574" s="103">
        <v>7917</v>
      </c>
    </row>
    <row r="2575" spans="1:3">
      <c r="A2575" s="112">
        <v>77108</v>
      </c>
      <c r="B2575" s="102" t="s">
        <v>1122</v>
      </c>
      <c r="C2575" s="103">
        <v>1647.2</v>
      </c>
    </row>
    <row r="2576" spans="1:3">
      <c r="A2576" s="112">
        <v>77109</v>
      </c>
      <c r="B2576" s="102" t="s">
        <v>1123</v>
      </c>
      <c r="C2576" s="103">
        <v>8096.8</v>
      </c>
    </row>
    <row r="2577" spans="1:3">
      <c r="A2577" s="112">
        <v>77110</v>
      </c>
      <c r="B2577" s="102" t="s">
        <v>1124</v>
      </c>
      <c r="C2577" s="103">
        <v>8236</v>
      </c>
    </row>
    <row r="2578" spans="1:3">
      <c r="A2578" s="112">
        <v>77112</v>
      </c>
      <c r="B2578" s="102" t="s">
        <v>1125</v>
      </c>
      <c r="C2578" s="103">
        <v>2200</v>
      </c>
    </row>
    <row r="2579" spans="1:3">
      <c r="A2579" s="112">
        <v>77113</v>
      </c>
      <c r="B2579" s="102" t="s">
        <v>1126</v>
      </c>
      <c r="C2579" s="103">
        <v>3739.2</v>
      </c>
    </row>
    <row r="2580" spans="1:3">
      <c r="A2580" s="112">
        <v>77114</v>
      </c>
      <c r="B2580" s="102" t="s">
        <v>1127</v>
      </c>
      <c r="C2580" s="103">
        <v>4401.04</v>
      </c>
    </row>
    <row r="2581" spans="1:3">
      <c r="A2581" s="112">
        <v>77126</v>
      </c>
      <c r="B2581" s="102" t="s">
        <v>1128</v>
      </c>
      <c r="C2581" s="103">
        <v>9050</v>
      </c>
    </row>
    <row r="2582" spans="1:3">
      <c r="A2582" s="112">
        <v>77127</v>
      </c>
      <c r="B2582" s="102" t="s">
        <v>1129</v>
      </c>
      <c r="C2582" s="103">
        <v>9050.08</v>
      </c>
    </row>
    <row r="2583" spans="1:3">
      <c r="A2583" s="112">
        <v>77128</v>
      </c>
      <c r="B2583" s="102" t="s">
        <v>1130</v>
      </c>
      <c r="C2583" s="103">
        <v>6864.08</v>
      </c>
    </row>
    <row r="2584" spans="1:3">
      <c r="A2584" s="112">
        <v>77129</v>
      </c>
      <c r="B2584" s="102" t="s">
        <v>1131</v>
      </c>
      <c r="C2584" s="103">
        <v>2200</v>
      </c>
    </row>
    <row r="2585" spans="1:3">
      <c r="A2585" s="112">
        <v>77130</v>
      </c>
      <c r="B2585" s="102" t="s">
        <v>1132</v>
      </c>
      <c r="C2585" s="103">
        <v>9200</v>
      </c>
    </row>
    <row r="2586" spans="1:3">
      <c r="A2586" s="112">
        <v>77131</v>
      </c>
      <c r="B2586" s="102" t="s">
        <v>1133</v>
      </c>
      <c r="C2586" s="103">
        <v>8475</v>
      </c>
    </row>
    <row r="2587" spans="1:3">
      <c r="A2587" s="112">
        <v>77132</v>
      </c>
      <c r="B2587" s="102" t="s">
        <v>1134</v>
      </c>
      <c r="C2587" s="103">
        <v>5498</v>
      </c>
    </row>
    <row r="2588" spans="1:3">
      <c r="A2588" s="112">
        <v>77133</v>
      </c>
      <c r="B2588" s="102" t="s">
        <v>1135</v>
      </c>
      <c r="C2588" s="103">
        <v>3099.5</v>
      </c>
    </row>
    <row r="2589" spans="1:3">
      <c r="A2589" s="112">
        <v>77134</v>
      </c>
      <c r="B2589" s="102" t="s">
        <v>1136</v>
      </c>
      <c r="C2589" s="103">
        <v>4000</v>
      </c>
    </row>
    <row r="2590" spans="1:3">
      <c r="A2590" s="112">
        <v>77135</v>
      </c>
      <c r="B2590" s="102" t="s">
        <v>1137</v>
      </c>
      <c r="C2590" s="103">
        <v>2799.5</v>
      </c>
    </row>
    <row r="2591" spans="1:3">
      <c r="A2591" s="112">
        <v>77136</v>
      </c>
      <c r="B2591" s="102" t="s">
        <v>1138</v>
      </c>
      <c r="C2591" s="103">
        <v>2000</v>
      </c>
    </row>
    <row r="2592" spans="1:3">
      <c r="A2592" s="112">
        <v>77137</v>
      </c>
      <c r="B2592" s="102" t="s">
        <v>1140</v>
      </c>
      <c r="C2592" s="103">
        <v>5730</v>
      </c>
    </row>
    <row r="2593" spans="1:3">
      <c r="A2593" s="112">
        <v>77137</v>
      </c>
      <c r="B2593" s="102" t="s">
        <v>1139</v>
      </c>
      <c r="C2593" s="103">
        <v>59.53</v>
      </c>
    </row>
    <row r="2594" spans="1:3">
      <c r="A2594" s="112">
        <v>77138</v>
      </c>
      <c r="B2594" s="102" t="s">
        <v>1141</v>
      </c>
      <c r="C2594" s="103">
        <v>50000</v>
      </c>
    </row>
    <row r="2595" spans="1:3">
      <c r="A2595" s="112">
        <v>77139</v>
      </c>
      <c r="B2595" s="102" t="s">
        <v>1142</v>
      </c>
      <c r="C2595" s="103">
        <v>8200</v>
      </c>
    </row>
    <row r="2596" spans="1:3">
      <c r="A2596" s="112">
        <v>77140</v>
      </c>
      <c r="B2596" s="102" t="s">
        <v>1143</v>
      </c>
      <c r="C2596" s="103">
        <v>1554.4</v>
      </c>
    </row>
    <row r="2597" spans="1:3">
      <c r="A2597" s="112">
        <v>77142</v>
      </c>
      <c r="B2597" s="102" t="s">
        <v>1144</v>
      </c>
      <c r="C2597" s="103">
        <v>3028.76</v>
      </c>
    </row>
    <row r="2598" spans="1:3">
      <c r="A2598" s="112">
        <v>77143</v>
      </c>
      <c r="B2598" s="102" t="s">
        <v>1145</v>
      </c>
      <c r="C2598" s="103">
        <v>6749</v>
      </c>
    </row>
    <row r="2599" spans="1:3">
      <c r="A2599" s="112">
        <v>77145</v>
      </c>
      <c r="B2599" s="102" t="s">
        <v>1145</v>
      </c>
      <c r="C2599" s="103">
        <v>6749</v>
      </c>
    </row>
    <row r="2600" spans="1:3">
      <c r="A2600" s="112">
        <v>77146</v>
      </c>
      <c r="B2600" s="102" t="s">
        <v>1145</v>
      </c>
      <c r="C2600" s="103">
        <v>6749</v>
      </c>
    </row>
    <row r="2601" spans="1:3">
      <c r="A2601" s="112">
        <v>77147</v>
      </c>
      <c r="B2601" s="102" t="s">
        <v>1145</v>
      </c>
      <c r="C2601" s="103">
        <v>6749</v>
      </c>
    </row>
    <row r="2602" spans="1:3">
      <c r="A2602" s="112">
        <v>77148</v>
      </c>
      <c r="B2602" s="102" t="s">
        <v>1146</v>
      </c>
      <c r="C2602" s="103">
        <v>7069.99</v>
      </c>
    </row>
    <row r="2603" spans="1:3">
      <c r="A2603" s="112">
        <v>77149</v>
      </c>
      <c r="B2603" s="102" t="s">
        <v>1146</v>
      </c>
      <c r="C2603" s="103">
        <v>7069.99</v>
      </c>
    </row>
    <row r="2604" spans="1:3">
      <c r="A2604" s="112">
        <v>77150</v>
      </c>
      <c r="B2604" s="102" t="s">
        <v>1146</v>
      </c>
      <c r="C2604" s="103">
        <v>7069.99</v>
      </c>
    </row>
    <row r="2605" spans="1:3">
      <c r="A2605" s="112">
        <v>77151</v>
      </c>
      <c r="B2605" s="102" t="s">
        <v>1147</v>
      </c>
      <c r="C2605" s="103">
        <v>4320</v>
      </c>
    </row>
    <row r="2606" spans="1:3">
      <c r="A2606" s="112">
        <v>77152</v>
      </c>
      <c r="B2606" s="102" t="s">
        <v>1147</v>
      </c>
      <c r="C2606" s="103">
        <v>4320</v>
      </c>
    </row>
    <row r="2607" spans="1:3">
      <c r="A2607" s="112">
        <v>77153</v>
      </c>
      <c r="B2607" s="102" t="s">
        <v>1147</v>
      </c>
      <c r="C2607" s="103">
        <v>4320</v>
      </c>
    </row>
    <row r="2608" spans="1:3">
      <c r="A2608" s="112">
        <v>77154</v>
      </c>
      <c r="B2608" s="102" t="s">
        <v>1147</v>
      </c>
      <c r="C2608" s="103">
        <v>4320</v>
      </c>
    </row>
    <row r="2609" spans="1:3">
      <c r="A2609" s="112">
        <v>77155</v>
      </c>
      <c r="B2609" s="102" t="s">
        <v>1147</v>
      </c>
      <c r="C2609" s="103">
        <v>4320</v>
      </c>
    </row>
    <row r="2610" spans="1:3">
      <c r="A2610" s="112">
        <v>77156</v>
      </c>
      <c r="B2610" s="102" t="s">
        <v>1147</v>
      </c>
      <c r="C2610" s="103">
        <v>4320</v>
      </c>
    </row>
    <row r="2611" spans="1:3">
      <c r="A2611" s="112">
        <v>77157</v>
      </c>
      <c r="B2611" s="102" t="s">
        <v>1147</v>
      </c>
      <c r="C2611" s="103">
        <v>4320</v>
      </c>
    </row>
    <row r="2612" spans="1:3">
      <c r="A2612" s="112">
        <v>77158</v>
      </c>
      <c r="B2612" s="102" t="s">
        <v>1147</v>
      </c>
      <c r="C2612" s="103">
        <v>4320</v>
      </c>
    </row>
    <row r="2613" spans="1:3">
      <c r="A2613" s="112">
        <v>77159</v>
      </c>
      <c r="B2613" s="102" t="s">
        <v>1147</v>
      </c>
      <c r="C2613" s="103">
        <v>4320</v>
      </c>
    </row>
    <row r="2614" spans="1:3">
      <c r="A2614" s="112">
        <v>77160</v>
      </c>
      <c r="B2614" s="102" t="s">
        <v>1147</v>
      </c>
      <c r="C2614" s="103">
        <v>4320</v>
      </c>
    </row>
    <row r="2615" spans="1:3">
      <c r="A2615" s="112">
        <v>77161</v>
      </c>
      <c r="B2615" s="102" t="s">
        <v>1147</v>
      </c>
      <c r="C2615" s="103">
        <v>4320</v>
      </c>
    </row>
    <row r="2616" spans="1:3">
      <c r="A2616" s="112">
        <v>77162</v>
      </c>
      <c r="B2616" s="104" t="s">
        <v>1148</v>
      </c>
      <c r="C2616" s="103">
        <v>9999</v>
      </c>
    </row>
    <row r="2617" spans="1:3">
      <c r="A2617" s="112">
        <v>77163</v>
      </c>
      <c r="B2617" s="102" t="s">
        <v>1148</v>
      </c>
      <c r="C2617" s="103">
        <v>9999</v>
      </c>
    </row>
    <row r="2618" spans="1:3">
      <c r="A2618" s="112">
        <v>77164</v>
      </c>
      <c r="B2618" s="102" t="s">
        <v>1148</v>
      </c>
      <c r="C2618" s="103">
        <v>9999</v>
      </c>
    </row>
    <row r="2619" spans="1:3">
      <c r="A2619" s="112">
        <v>77165</v>
      </c>
      <c r="B2619" s="102" t="s">
        <v>1148</v>
      </c>
      <c r="C2619" s="103">
        <v>9999</v>
      </c>
    </row>
    <row r="2620" spans="1:3">
      <c r="A2620" s="112">
        <v>77166</v>
      </c>
      <c r="B2620" s="102" t="s">
        <v>1148</v>
      </c>
      <c r="C2620" s="103">
        <v>9999</v>
      </c>
    </row>
    <row r="2621" spans="1:3">
      <c r="A2621" s="112">
        <v>77167</v>
      </c>
      <c r="B2621" s="102" t="s">
        <v>1149</v>
      </c>
      <c r="C2621" s="103">
        <v>4077.99</v>
      </c>
    </row>
    <row r="2622" spans="1:3">
      <c r="A2622" s="112">
        <v>77168</v>
      </c>
      <c r="B2622" s="102" t="s">
        <v>1149</v>
      </c>
      <c r="C2622" s="103">
        <v>4077.99</v>
      </c>
    </row>
    <row r="2623" spans="1:3">
      <c r="A2623" s="112">
        <v>77169</v>
      </c>
      <c r="B2623" s="102" t="s">
        <v>1149</v>
      </c>
      <c r="C2623" s="103">
        <v>4077.99</v>
      </c>
    </row>
    <row r="2624" spans="1:3">
      <c r="A2624" s="112">
        <v>77170</v>
      </c>
      <c r="B2624" s="102" t="s">
        <v>1149</v>
      </c>
      <c r="C2624" s="103">
        <v>4077.99</v>
      </c>
    </row>
    <row r="2625" spans="1:3">
      <c r="A2625" s="112">
        <v>77171</v>
      </c>
      <c r="B2625" s="104" t="s">
        <v>14310</v>
      </c>
      <c r="C2625" s="103">
        <v>37500</v>
      </c>
    </row>
    <row r="2626" spans="1:3">
      <c r="A2626" s="112">
        <v>77172</v>
      </c>
      <c r="B2626" s="102" t="s">
        <v>1151</v>
      </c>
      <c r="C2626" s="103">
        <v>37500</v>
      </c>
    </row>
    <row r="2627" spans="1:3">
      <c r="A2627" s="112">
        <v>77173</v>
      </c>
      <c r="B2627" s="102" t="s">
        <v>1152</v>
      </c>
      <c r="C2627" s="103">
        <v>37500</v>
      </c>
    </row>
    <row r="2628" spans="1:3">
      <c r="A2628" s="112">
        <v>77174</v>
      </c>
      <c r="B2628" s="102" t="s">
        <v>1152</v>
      </c>
      <c r="C2628" s="103">
        <v>37500</v>
      </c>
    </row>
    <row r="2629" spans="1:3">
      <c r="A2629" s="112">
        <v>77175</v>
      </c>
      <c r="B2629" s="102" t="s">
        <v>1152</v>
      </c>
      <c r="C2629" s="103">
        <v>37500</v>
      </c>
    </row>
    <row r="2630" spans="1:3">
      <c r="A2630" s="112">
        <v>77176</v>
      </c>
      <c r="B2630" s="102" t="s">
        <v>1152</v>
      </c>
      <c r="C2630" s="103">
        <v>37500</v>
      </c>
    </row>
    <row r="2631" spans="1:3">
      <c r="A2631" s="112">
        <v>77177</v>
      </c>
      <c r="B2631" s="102" t="s">
        <v>1152</v>
      </c>
      <c r="C2631" s="103">
        <v>37500</v>
      </c>
    </row>
    <row r="2632" spans="1:3">
      <c r="A2632" s="112">
        <v>77178</v>
      </c>
      <c r="B2632" s="102" t="s">
        <v>1150</v>
      </c>
      <c r="C2632" s="103">
        <v>37500</v>
      </c>
    </row>
    <row r="2633" spans="1:3">
      <c r="A2633" s="112">
        <v>77179</v>
      </c>
      <c r="B2633" s="102" t="s">
        <v>1152</v>
      </c>
      <c r="C2633" s="103">
        <v>37500</v>
      </c>
    </row>
    <row r="2634" spans="1:3">
      <c r="A2634" s="112">
        <v>77180</v>
      </c>
      <c r="B2634" s="102" t="s">
        <v>1152</v>
      </c>
      <c r="C2634" s="103">
        <v>37500</v>
      </c>
    </row>
    <row r="2635" spans="1:3">
      <c r="A2635" s="112">
        <v>77181</v>
      </c>
      <c r="B2635" s="102" t="s">
        <v>1152</v>
      </c>
      <c r="C2635" s="103">
        <v>37500</v>
      </c>
    </row>
    <row r="2636" spans="1:3">
      <c r="A2636" s="112">
        <v>77182</v>
      </c>
      <c r="B2636" s="102" t="s">
        <v>1153</v>
      </c>
      <c r="C2636" s="103">
        <v>142000</v>
      </c>
    </row>
    <row r="2637" spans="1:3">
      <c r="A2637" s="112">
        <v>77183</v>
      </c>
      <c r="B2637" s="102" t="s">
        <v>1154</v>
      </c>
      <c r="C2637" s="103">
        <v>1388</v>
      </c>
    </row>
    <row r="2638" spans="1:3">
      <c r="A2638" s="112">
        <v>77183</v>
      </c>
      <c r="B2638" s="102" t="s">
        <v>1154</v>
      </c>
      <c r="C2638" s="103">
        <v>10517</v>
      </c>
    </row>
    <row r="2639" spans="1:3">
      <c r="A2639" s="112">
        <v>77183</v>
      </c>
      <c r="B2639" s="102" t="s">
        <v>1154</v>
      </c>
      <c r="C2639" s="103">
        <v>5800.85</v>
      </c>
    </row>
    <row r="2640" spans="1:3">
      <c r="A2640" s="112">
        <v>77184</v>
      </c>
      <c r="B2640" s="102" t="s">
        <v>1155</v>
      </c>
      <c r="C2640" s="103">
        <v>15750.52</v>
      </c>
    </row>
    <row r="2641" spans="1:3">
      <c r="A2641" s="112">
        <v>77185</v>
      </c>
      <c r="B2641" s="102" t="s">
        <v>1156</v>
      </c>
      <c r="C2641" s="103">
        <v>3184.2</v>
      </c>
    </row>
    <row r="2642" spans="1:3">
      <c r="A2642" s="112">
        <v>77186</v>
      </c>
      <c r="B2642" s="102" t="s">
        <v>1156</v>
      </c>
      <c r="C2642" s="103">
        <v>3184.2</v>
      </c>
    </row>
    <row r="2643" spans="1:3">
      <c r="A2643" s="112">
        <v>77187</v>
      </c>
      <c r="B2643" s="102" t="s">
        <v>1156</v>
      </c>
      <c r="C2643" s="103">
        <v>3184.2</v>
      </c>
    </row>
    <row r="2644" spans="1:3">
      <c r="A2644" s="112">
        <v>77188</v>
      </c>
      <c r="B2644" s="102" t="s">
        <v>1156</v>
      </c>
      <c r="C2644" s="103">
        <v>3184.2</v>
      </c>
    </row>
    <row r="2645" spans="1:3">
      <c r="A2645" s="112">
        <v>77189</v>
      </c>
      <c r="B2645" s="102" t="s">
        <v>1156</v>
      </c>
      <c r="C2645" s="103">
        <v>3184.2</v>
      </c>
    </row>
    <row r="2646" spans="1:3">
      <c r="A2646" s="112">
        <v>77191</v>
      </c>
      <c r="B2646" s="102" t="s">
        <v>1157</v>
      </c>
      <c r="C2646" s="103">
        <v>232</v>
      </c>
    </row>
    <row r="2647" spans="1:3">
      <c r="A2647" s="112">
        <v>77191</v>
      </c>
      <c r="B2647" s="102" t="s">
        <v>1158</v>
      </c>
      <c r="C2647" s="103">
        <v>15428</v>
      </c>
    </row>
    <row r="2648" spans="1:3">
      <c r="A2648" s="112">
        <v>77192</v>
      </c>
      <c r="B2648" s="102" t="s">
        <v>1159</v>
      </c>
      <c r="C2648" s="103">
        <v>2908.76</v>
      </c>
    </row>
    <row r="2649" spans="1:3">
      <c r="A2649" s="112">
        <v>77193</v>
      </c>
      <c r="B2649" s="102" t="s">
        <v>1159</v>
      </c>
      <c r="C2649" s="103">
        <v>2908.76</v>
      </c>
    </row>
    <row r="2650" spans="1:3">
      <c r="A2650" s="112">
        <v>77194</v>
      </c>
      <c r="B2650" s="102" t="s">
        <v>1159</v>
      </c>
      <c r="C2650" s="103">
        <v>2908.76</v>
      </c>
    </row>
    <row r="2651" spans="1:3">
      <c r="A2651" s="112">
        <v>77195</v>
      </c>
      <c r="B2651" s="102" t="s">
        <v>1159</v>
      </c>
      <c r="C2651" s="103">
        <v>2908.76</v>
      </c>
    </row>
    <row r="2652" spans="1:3">
      <c r="A2652" s="112">
        <v>77196</v>
      </c>
      <c r="B2652" s="102" t="s">
        <v>1159</v>
      </c>
      <c r="C2652" s="103">
        <v>2452.41</v>
      </c>
    </row>
    <row r="2653" spans="1:3">
      <c r="A2653" s="112">
        <v>77196</v>
      </c>
      <c r="B2653" s="102" t="s">
        <v>1160</v>
      </c>
      <c r="C2653" s="103">
        <v>456.35</v>
      </c>
    </row>
    <row r="2654" spans="1:3">
      <c r="A2654" s="112">
        <v>77197</v>
      </c>
      <c r="B2654" s="102" t="s">
        <v>1159</v>
      </c>
      <c r="C2654" s="103">
        <v>2908.76</v>
      </c>
    </row>
    <row r="2655" spans="1:3">
      <c r="A2655" s="112">
        <v>77232</v>
      </c>
      <c r="B2655" s="102" t="s">
        <v>1161</v>
      </c>
      <c r="C2655" s="103">
        <v>31120.79</v>
      </c>
    </row>
    <row r="2656" spans="1:3">
      <c r="A2656" s="112">
        <v>77233</v>
      </c>
      <c r="B2656" s="102" t="s">
        <v>1156</v>
      </c>
      <c r="C2656" s="103">
        <v>3184.2</v>
      </c>
    </row>
    <row r="2657" spans="1:3">
      <c r="A2657" s="112">
        <v>77234</v>
      </c>
      <c r="B2657" s="102" t="s">
        <v>1156</v>
      </c>
      <c r="C2657" s="103">
        <v>3184.2</v>
      </c>
    </row>
    <row r="2658" spans="1:3">
      <c r="A2658" s="112">
        <v>77235</v>
      </c>
      <c r="B2658" s="102" t="s">
        <v>1156</v>
      </c>
      <c r="C2658" s="103">
        <v>3184.2</v>
      </c>
    </row>
    <row r="2659" spans="1:3">
      <c r="A2659" s="112">
        <v>77236</v>
      </c>
      <c r="B2659" s="102" t="s">
        <v>1156</v>
      </c>
      <c r="C2659" s="103">
        <v>3184.2</v>
      </c>
    </row>
    <row r="2660" spans="1:3">
      <c r="A2660" s="112">
        <v>77241</v>
      </c>
      <c r="B2660" s="102" t="s">
        <v>1162</v>
      </c>
      <c r="C2660" s="103">
        <v>37500</v>
      </c>
    </row>
    <row r="2661" spans="1:3">
      <c r="A2661" s="112">
        <v>77242</v>
      </c>
      <c r="B2661" s="102" t="s">
        <v>1162</v>
      </c>
      <c r="C2661" s="103">
        <v>37500</v>
      </c>
    </row>
    <row r="2662" spans="1:3">
      <c r="A2662" s="112">
        <v>77243</v>
      </c>
      <c r="B2662" s="102" t="s">
        <v>1162</v>
      </c>
      <c r="C2662" s="103">
        <v>37500</v>
      </c>
    </row>
    <row r="2663" spans="1:3">
      <c r="A2663" s="112">
        <v>77244</v>
      </c>
      <c r="B2663" s="102" t="s">
        <v>1162</v>
      </c>
      <c r="C2663" s="103">
        <v>37500</v>
      </c>
    </row>
    <row r="2664" spans="1:3">
      <c r="A2664" s="112">
        <v>77246</v>
      </c>
      <c r="B2664" s="102" t="s">
        <v>1163</v>
      </c>
      <c r="C2664" s="103">
        <v>1386.2</v>
      </c>
    </row>
    <row r="2665" spans="1:3">
      <c r="A2665" s="112">
        <v>77246</v>
      </c>
      <c r="B2665" s="102" t="s">
        <v>1164</v>
      </c>
      <c r="C2665" s="103">
        <v>1386.2</v>
      </c>
    </row>
    <row r="2666" spans="1:3">
      <c r="A2666" s="112">
        <v>77247</v>
      </c>
      <c r="B2666" s="102" t="s">
        <v>1164</v>
      </c>
      <c r="C2666" s="103">
        <v>1386.2</v>
      </c>
    </row>
    <row r="2667" spans="1:3">
      <c r="A2667" s="112">
        <v>77247</v>
      </c>
      <c r="B2667" s="102" t="s">
        <v>1163</v>
      </c>
      <c r="C2667" s="103">
        <v>1386.2</v>
      </c>
    </row>
    <row r="2668" spans="1:3">
      <c r="A2668" s="112">
        <v>77248</v>
      </c>
      <c r="B2668" s="102" t="s">
        <v>1163</v>
      </c>
      <c r="C2668" s="103">
        <v>1386.2</v>
      </c>
    </row>
    <row r="2669" spans="1:3">
      <c r="A2669" s="112">
        <v>77248</v>
      </c>
      <c r="B2669" s="102" t="s">
        <v>1164</v>
      </c>
      <c r="C2669" s="103">
        <v>1386.2</v>
      </c>
    </row>
    <row r="2670" spans="1:3">
      <c r="A2670" s="112">
        <v>77249</v>
      </c>
      <c r="B2670" s="102" t="s">
        <v>1164</v>
      </c>
      <c r="C2670" s="103">
        <v>1386.2</v>
      </c>
    </row>
    <row r="2671" spans="1:3">
      <c r="A2671" s="112">
        <v>77249</v>
      </c>
      <c r="B2671" s="102" t="s">
        <v>1163</v>
      </c>
      <c r="C2671" s="103">
        <v>1386.2</v>
      </c>
    </row>
    <row r="2672" spans="1:3">
      <c r="A2672" s="112">
        <v>77250</v>
      </c>
      <c r="B2672" s="102" t="s">
        <v>1163</v>
      </c>
      <c r="C2672" s="103">
        <v>1386.2</v>
      </c>
    </row>
    <row r="2673" spans="1:3">
      <c r="A2673" s="112">
        <v>77250</v>
      </c>
      <c r="B2673" s="102" t="s">
        <v>1164</v>
      </c>
      <c r="C2673" s="103">
        <v>1386.2</v>
      </c>
    </row>
    <row r="2674" spans="1:3">
      <c r="A2674" s="112">
        <v>77251</v>
      </c>
      <c r="B2674" s="102" t="s">
        <v>1163</v>
      </c>
      <c r="C2674" s="103">
        <v>1386.2</v>
      </c>
    </row>
    <row r="2675" spans="1:3">
      <c r="A2675" s="112">
        <v>77251</v>
      </c>
      <c r="B2675" s="102" t="s">
        <v>1165</v>
      </c>
      <c r="C2675" s="103">
        <v>1386.2</v>
      </c>
    </row>
    <row r="2676" spans="1:3">
      <c r="A2676" s="112">
        <v>77252</v>
      </c>
      <c r="B2676" s="102" t="s">
        <v>1163</v>
      </c>
      <c r="C2676" s="103">
        <v>1386.2</v>
      </c>
    </row>
    <row r="2677" spans="1:3">
      <c r="A2677" s="112">
        <v>77252</v>
      </c>
      <c r="B2677" s="102" t="s">
        <v>1164</v>
      </c>
      <c r="C2677" s="103">
        <v>1386.2</v>
      </c>
    </row>
    <row r="2678" spans="1:3">
      <c r="A2678" s="112">
        <v>77253</v>
      </c>
      <c r="B2678" s="102" t="s">
        <v>1163</v>
      </c>
      <c r="C2678" s="103">
        <v>1386.2</v>
      </c>
    </row>
    <row r="2679" spans="1:3">
      <c r="A2679" s="112">
        <v>77253</v>
      </c>
      <c r="B2679" s="102" t="s">
        <v>1164</v>
      </c>
      <c r="C2679" s="103">
        <v>1386.2</v>
      </c>
    </row>
    <row r="2680" spans="1:3">
      <c r="A2680" s="112">
        <v>77254</v>
      </c>
      <c r="B2680" s="102" t="s">
        <v>1163</v>
      </c>
      <c r="C2680" s="103">
        <v>1386.2</v>
      </c>
    </row>
    <row r="2681" spans="1:3">
      <c r="A2681" s="112">
        <v>77254</v>
      </c>
      <c r="B2681" s="102" t="s">
        <v>1164</v>
      </c>
      <c r="C2681" s="103">
        <v>1386.2</v>
      </c>
    </row>
    <row r="2682" spans="1:3">
      <c r="A2682" s="112">
        <v>77255</v>
      </c>
      <c r="B2682" s="102" t="s">
        <v>1163</v>
      </c>
      <c r="C2682" s="103">
        <v>1386.2</v>
      </c>
    </row>
    <row r="2683" spans="1:3">
      <c r="A2683" s="112">
        <v>77255</v>
      </c>
      <c r="B2683" s="102" t="s">
        <v>1164</v>
      </c>
      <c r="C2683" s="103">
        <v>1386.2</v>
      </c>
    </row>
    <row r="2684" spans="1:3">
      <c r="A2684" s="112">
        <v>77256</v>
      </c>
      <c r="B2684" s="102" t="s">
        <v>1163</v>
      </c>
      <c r="C2684" s="103">
        <v>1386.2</v>
      </c>
    </row>
    <row r="2685" spans="1:3">
      <c r="A2685" s="112">
        <v>77256</v>
      </c>
      <c r="B2685" s="102" t="s">
        <v>1164</v>
      </c>
      <c r="C2685" s="103">
        <v>1386.2</v>
      </c>
    </row>
    <row r="2686" spans="1:3">
      <c r="A2686" s="112">
        <v>77257</v>
      </c>
      <c r="B2686" s="102" t="s">
        <v>1163</v>
      </c>
      <c r="C2686" s="103">
        <v>1386.2</v>
      </c>
    </row>
    <row r="2687" spans="1:3">
      <c r="A2687" s="112">
        <v>77257</v>
      </c>
      <c r="B2687" s="102" t="s">
        <v>1165</v>
      </c>
      <c r="C2687" s="103">
        <v>1386.2</v>
      </c>
    </row>
    <row r="2688" spans="1:3">
      <c r="A2688" s="112">
        <v>77258</v>
      </c>
      <c r="B2688" s="102" t="s">
        <v>1163</v>
      </c>
      <c r="C2688" s="103">
        <v>1386.2</v>
      </c>
    </row>
    <row r="2689" spans="1:3">
      <c r="A2689" s="112">
        <v>77258</v>
      </c>
      <c r="B2689" s="102" t="s">
        <v>1165</v>
      </c>
      <c r="C2689" s="103">
        <v>1386.2</v>
      </c>
    </row>
    <row r="2690" spans="1:3">
      <c r="A2690" s="112">
        <v>77259</v>
      </c>
      <c r="B2690" s="102" t="s">
        <v>1163</v>
      </c>
      <c r="C2690" s="103">
        <v>1386.2</v>
      </c>
    </row>
    <row r="2691" spans="1:3">
      <c r="A2691" s="112">
        <v>77259</v>
      </c>
      <c r="B2691" s="102" t="s">
        <v>1165</v>
      </c>
      <c r="C2691" s="103">
        <v>1386.2</v>
      </c>
    </row>
    <row r="2692" spans="1:3">
      <c r="A2692" s="112">
        <v>77260</v>
      </c>
      <c r="B2692" s="102" t="s">
        <v>1163</v>
      </c>
      <c r="C2692" s="103">
        <v>1386.2</v>
      </c>
    </row>
    <row r="2693" spans="1:3">
      <c r="A2693" s="112">
        <v>77260</v>
      </c>
      <c r="B2693" s="102" t="s">
        <v>1165</v>
      </c>
      <c r="C2693" s="103">
        <v>1386.2</v>
      </c>
    </row>
    <row r="2694" spans="1:3">
      <c r="A2694" s="112">
        <v>77261</v>
      </c>
      <c r="B2694" s="102" t="s">
        <v>1163</v>
      </c>
      <c r="C2694" s="103">
        <v>1386.2</v>
      </c>
    </row>
    <row r="2695" spans="1:3">
      <c r="A2695" s="112">
        <v>77261</v>
      </c>
      <c r="B2695" s="102" t="s">
        <v>1165</v>
      </c>
      <c r="C2695" s="103">
        <v>1386.2</v>
      </c>
    </row>
    <row r="2696" spans="1:3">
      <c r="A2696" s="112">
        <v>77262</v>
      </c>
      <c r="B2696" s="102" t="s">
        <v>1163</v>
      </c>
      <c r="C2696" s="103">
        <v>1386.2</v>
      </c>
    </row>
    <row r="2697" spans="1:3">
      <c r="A2697" s="112">
        <v>77262</v>
      </c>
      <c r="B2697" s="102" t="s">
        <v>1165</v>
      </c>
      <c r="C2697" s="103">
        <v>1386.2</v>
      </c>
    </row>
    <row r="2698" spans="1:3">
      <c r="A2698" s="112">
        <v>77263</v>
      </c>
      <c r="B2698" s="102" t="s">
        <v>1163</v>
      </c>
      <c r="C2698" s="103">
        <v>1386.2</v>
      </c>
    </row>
    <row r="2699" spans="1:3">
      <c r="A2699" s="112">
        <v>77263</v>
      </c>
      <c r="B2699" s="102" t="s">
        <v>1165</v>
      </c>
      <c r="C2699" s="103">
        <v>1386.2</v>
      </c>
    </row>
    <row r="2700" spans="1:3">
      <c r="A2700" s="112">
        <v>77264</v>
      </c>
      <c r="B2700" s="102" t="s">
        <v>1166</v>
      </c>
      <c r="C2700" s="103">
        <v>5716.07</v>
      </c>
    </row>
    <row r="2701" spans="1:3">
      <c r="A2701" s="112">
        <v>77265</v>
      </c>
      <c r="B2701" s="102" t="s">
        <v>1166</v>
      </c>
      <c r="C2701" s="103">
        <v>5716.07</v>
      </c>
    </row>
    <row r="2702" spans="1:3">
      <c r="A2702" s="112">
        <v>77266</v>
      </c>
      <c r="B2702" s="102" t="s">
        <v>1166</v>
      </c>
      <c r="C2702" s="103">
        <v>5716.07</v>
      </c>
    </row>
    <row r="2703" spans="1:3">
      <c r="A2703" s="112">
        <v>77267</v>
      </c>
      <c r="B2703" s="102" t="s">
        <v>1166</v>
      </c>
      <c r="C2703" s="103">
        <v>5716.07</v>
      </c>
    </row>
    <row r="2704" spans="1:3">
      <c r="A2704" s="112">
        <v>77268</v>
      </c>
      <c r="B2704" s="102" t="s">
        <v>1163</v>
      </c>
      <c r="C2704" s="103">
        <v>1386.2</v>
      </c>
    </row>
    <row r="2705" spans="1:3">
      <c r="A2705" s="112">
        <v>77268</v>
      </c>
      <c r="B2705" s="102" t="s">
        <v>1165</v>
      </c>
      <c r="C2705" s="103">
        <v>1386.2</v>
      </c>
    </row>
    <row r="2706" spans="1:3">
      <c r="A2706" s="112">
        <v>77269</v>
      </c>
      <c r="B2706" s="102" t="s">
        <v>1163</v>
      </c>
      <c r="C2706" s="103">
        <v>1386.2</v>
      </c>
    </row>
    <row r="2707" spans="1:3">
      <c r="A2707" s="112">
        <v>77269</v>
      </c>
      <c r="B2707" s="102" t="s">
        <v>1164</v>
      </c>
      <c r="C2707" s="103">
        <v>1386.2</v>
      </c>
    </row>
    <row r="2708" spans="1:3">
      <c r="A2708" s="112">
        <v>77270</v>
      </c>
      <c r="B2708" s="102" t="s">
        <v>1166</v>
      </c>
      <c r="C2708" s="103">
        <v>5716.07</v>
      </c>
    </row>
    <row r="2709" spans="1:3">
      <c r="A2709" s="112">
        <v>77271</v>
      </c>
      <c r="B2709" s="102" t="s">
        <v>1166</v>
      </c>
      <c r="C2709" s="103">
        <v>5716</v>
      </c>
    </row>
    <row r="2710" spans="1:3">
      <c r="A2710" s="112">
        <v>77272</v>
      </c>
      <c r="B2710" s="102" t="s">
        <v>1166</v>
      </c>
      <c r="C2710" s="103">
        <v>5716.07</v>
      </c>
    </row>
    <row r="2711" spans="1:3">
      <c r="A2711" s="112">
        <v>77273</v>
      </c>
      <c r="B2711" s="102" t="s">
        <v>1166</v>
      </c>
      <c r="C2711" s="103">
        <v>5716.07</v>
      </c>
    </row>
    <row r="2712" spans="1:3">
      <c r="A2712" s="112">
        <v>77274</v>
      </c>
      <c r="B2712" s="102" t="s">
        <v>1166</v>
      </c>
      <c r="C2712" s="103">
        <v>5716.07</v>
      </c>
    </row>
    <row r="2713" spans="1:3">
      <c r="A2713" s="112">
        <v>77275</v>
      </c>
      <c r="B2713" s="102" t="s">
        <v>1166</v>
      </c>
      <c r="C2713" s="103">
        <v>5716.07</v>
      </c>
    </row>
    <row r="2714" spans="1:3">
      <c r="A2714" s="112">
        <v>77276</v>
      </c>
      <c r="B2714" s="102" t="s">
        <v>1166</v>
      </c>
      <c r="C2714" s="103">
        <v>5716.07</v>
      </c>
    </row>
    <row r="2715" spans="1:3">
      <c r="A2715" s="112">
        <v>77277</v>
      </c>
      <c r="B2715" s="102" t="s">
        <v>1166</v>
      </c>
      <c r="C2715" s="103">
        <v>5716.07</v>
      </c>
    </row>
    <row r="2716" spans="1:3">
      <c r="A2716" s="112">
        <v>77278</v>
      </c>
      <c r="B2716" s="102" t="s">
        <v>1166</v>
      </c>
      <c r="C2716" s="103">
        <v>5716.07</v>
      </c>
    </row>
    <row r="2717" spans="1:3">
      <c r="A2717" s="112">
        <v>77279</v>
      </c>
      <c r="B2717" s="102" t="s">
        <v>1166</v>
      </c>
      <c r="C2717" s="103">
        <v>5716.07</v>
      </c>
    </row>
    <row r="2718" spans="1:3">
      <c r="A2718" s="112">
        <v>77280</v>
      </c>
      <c r="B2718" s="102" t="s">
        <v>1166</v>
      </c>
      <c r="C2718" s="103">
        <v>5716.07</v>
      </c>
    </row>
    <row r="2719" spans="1:3">
      <c r="A2719" s="112">
        <v>77281</v>
      </c>
      <c r="B2719" s="102" t="s">
        <v>1166</v>
      </c>
      <c r="C2719" s="103">
        <v>5716.07</v>
      </c>
    </row>
    <row r="2720" spans="1:3">
      <c r="A2720" s="112">
        <v>77282</v>
      </c>
      <c r="B2720" s="102" t="s">
        <v>1166</v>
      </c>
      <c r="C2720" s="103">
        <v>5716.07</v>
      </c>
    </row>
    <row r="2721" spans="1:3">
      <c r="A2721" s="112">
        <v>77283</v>
      </c>
      <c r="B2721" s="102" t="s">
        <v>1166</v>
      </c>
      <c r="C2721" s="103">
        <v>5716.07</v>
      </c>
    </row>
    <row r="2722" spans="1:3">
      <c r="A2722" s="112">
        <v>77284</v>
      </c>
      <c r="B2722" s="102" t="s">
        <v>1166</v>
      </c>
      <c r="C2722" s="103">
        <v>5716.07</v>
      </c>
    </row>
    <row r="2723" spans="1:3">
      <c r="A2723" s="112">
        <v>77285</v>
      </c>
      <c r="B2723" s="102" t="s">
        <v>1166</v>
      </c>
      <c r="C2723" s="103">
        <v>5716.07</v>
      </c>
    </row>
    <row r="2724" spans="1:3">
      <c r="A2724" s="112">
        <v>77286</v>
      </c>
      <c r="B2724" s="102" t="s">
        <v>1167</v>
      </c>
      <c r="C2724" s="103">
        <v>13875</v>
      </c>
    </row>
    <row r="2725" spans="1:3">
      <c r="A2725" s="112">
        <v>77287</v>
      </c>
      <c r="B2725" s="102" t="s">
        <v>1167</v>
      </c>
      <c r="C2725" s="103">
        <v>13875</v>
      </c>
    </row>
    <row r="2726" spans="1:3">
      <c r="A2726" s="112">
        <v>77288</v>
      </c>
      <c r="B2726" s="102" t="s">
        <v>1168</v>
      </c>
      <c r="C2726" s="103">
        <v>9122</v>
      </c>
    </row>
    <row r="2727" spans="1:3">
      <c r="A2727" s="112">
        <v>77289</v>
      </c>
      <c r="B2727" s="102" t="s">
        <v>1168</v>
      </c>
      <c r="C2727" s="103">
        <v>9122</v>
      </c>
    </row>
    <row r="2728" spans="1:3">
      <c r="A2728" s="112">
        <v>77290</v>
      </c>
      <c r="B2728" s="102" t="s">
        <v>1168</v>
      </c>
      <c r="C2728" s="103">
        <v>9122</v>
      </c>
    </row>
    <row r="2729" spans="1:3">
      <c r="A2729" s="112">
        <v>77291</v>
      </c>
      <c r="B2729" s="102" t="s">
        <v>1168</v>
      </c>
      <c r="C2729" s="103">
        <v>9122</v>
      </c>
    </row>
    <row r="2730" spans="1:3">
      <c r="A2730" s="112">
        <v>77292</v>
      </c>
      <c r="B2730" s="102" t="s">
        <v>1168</v>
      </c>
      <c r="C2730" s="103">
        <v>9122</v>
      </c>
    </row>
    <row r="2731" spans="1:3">
      <c r="A2731" s="112">
        <v>77293</v>
      </c>
      <c r="B2731" s="104" t="s">
        <v>1169</v>
      </c>
      <c r="C2731" s="103">
        <v>6081</v>
      </c>
    </row>
    <row r="2732" spans="1:3">
      <c r="A2732" s="112">
        <v>77294</v>
      </c>
      <c r="B2732" s="102" t="s">
        <v>1170</v>
      </c>
      <c r="C2732" s="103">
        <v>4644.49</v>
      </c>
    </row>
    <row r="2733" spans="1:3">
      <c r="A2733" s="112">
        <v>77295</v>
      </c>
      <c r="B2733" s="102" t="s">
        <v>1171</v>
      </c>
      <c r="C2733" s="103">
        <v>5016</v>
      </c>
    </row>
    <row r="2734" spans="1:3">
      <c r="A2734" s="112">
        <v>77296</v>
      </c>
      <c r="B2734" s="102" t="s">
        <v>1172</v>
      </c>
      <c r="C2734" s="103">
        <v>5016</v>
      </c>
    </row>
    <row r="2735" spans="1:3">
      <c r="A2735" s="112">
        <v>77297</v>
      </c>
      <c r="B2735" s="102" t="s">
        <v>1173</v>
      </c>
      <c r="C2735" s="103">
        <v>11585</v>
      </c>
    </row>
    <row r="2736" spans="1:3">
      <c r="A2736" s="112">
        <v>77298</v>
      </c>
      <c r="B2736" s="102" t="s">
        <v>1174</v>
      </c>
      <c r="C2736" s="103">
        <v>2781.68</v>
      </c>
    </row>
    <row r="2737" spans="1:3">
      <c r="A2737" s="112">
        <v>77300</v>
      </c>
      <c r="B2737" s="102" t="s">
        <v>1150</v>
      </c>
      <c r="C2737" s="103">
        <v>37500</v>
      </c>
    </row>
    <row r="2738" spans="1:3">
      <c r="A2738" s="112">
        <v>77301</v>
      </c>
      <c r="B2738" s="102" t="s">
        <v>1175</v>
      </c>
      <c r="C2738" s="103">
        <v>14685</v>
      </c>
    </row>
    <row r="2739" spans="1:3">
      <c r="A2739" s="112">
        <v>77302</v>
      </c>
      <c r="B2739" s="102" t="s">
        <v>1175</v>
      </c>
      <c r="C2739" s="103">
        <v>14685</v>
      </c>
    </row>
    <row r="2740" spans="1:3">
      <c r="A2740" s="112">
        <v>77303</v>
      </c>
      <c r="B2740" s="102" t="s">
        <v>938</v>
      </c>
      <c r="C2740" s="103">
        <v>19284.669999999998</v>
      </c>
    </row>
    <row r="2741" spans="1:3">
      <c r="A2741" s="112">
        <v>77304</v>
      </c>
      <c r="B2741" s="102" t="s">
        <v>1176</v>
      </c>
      <c r="C2741" s="103">
        <v>4302.38</v>
      </c>
    </row>
    <row r="2742" spans="1:3">
      <c r="A2742" s="112">
        <v>77305</v>
      </c>
      <c r="B2742" s="102" t="s">
        <v>1177</v>
      </c>
      <c r="C2742" s="103">
        <v>4302.38</v>
      </c>
    </row>
    <row r="2743" spans="1:3">
      <c r="A2743" s="112">
        <v>77306</v>
      </c>
      <c r="B2743" s="102" t="s">
        <v>938</v>
      </c>
      <c r="C2743" s="103">
        <v>19284.669999999998</v>
      </c>
    </row>
    <row r="2744" spans="1:3">
      <c r="A2744" s="112">
        <v>77308</v>
      </c>
      <c r="B2744" s="102" t="s">
        <v>1178</v>
      </c>
      <c r="C2744" s="103">
        <v>8192.01</v>
      </c>
    </row>
    <row r="2745" spans="1:3">
      <c r="A2745" s="112">
        <v>77309</v>
      </c>
      <c r="B2745" s="102" t="s">
        <v>1179</v>
      </c>
      <c r="C2745" s="103">
        <v>4567.99</v>
      </c>
    </row>
    <row r="2746" spans="1:3">
      <c r="A2746" s="112">
        <v>77310</v>
      </c>
      <c r="B2746" s="102" t="s">
        <v>1180</v>
      </c>
      <c r="C2746" s="103">
        <v>3665.6</v>
      </c>
    </row>
    <row r="2747" spans="1:3">
      <c r="A2747" s="112">
        <v>77311</v>
      </c>
      <c r="B2747" s="102" t="s">
        <v>1181</v>
      </c>
      <c r="C2747" s="103">
        <v>3654</v>
      </c>
    </row>
    <row r="2748" spans="1:3">
      <c r="A2748" s="112">
        <v>77312</v>
      </c>
      <c r="B2748" s="102" t="s">
        <v>1181</v>
      </c>
      <c r="C2748" s="103">
        <v>2296.8000000000002</v>
      </c>
    </row>
    <row r="2749" spans="1:3">
      <c r="A2749" s="112">
        <v>77313</v>
      </c>
      <c r="B2749" s="102" t="s">
        <v>1182</v>
      </c>
      <c r="C2749" s="103">
        <v>1500</v>
      </c>
    </row>
    <row r="2750" spans="1:3">
      <c r="A2750" s="112">
        <v>77314</v>
      </c>
      <c r="B2750" s="102" t="s">
        <v>644</v>
      </c>
      <c r="C2750" s="103">
        <v>2200</v>
      </c>
    </row>
    <row r="2751" spans="1:3">
      <c r="A2751" s="112">
        <v>77315</v>
      </c>
      <c r="B2751" s="102" t="s">
        <v>654</v>
      </c>
      <c r="C2751" s="103">
        <v>7760.98</v>
      </c>
    </row>
    <row r="2752" spans="1:3">
      <c r="A2752" s="112">
        <v>77316</v>
      </c>
      <c r="B2752" s="102" t="s">
        <v>644</v>
      </c>
      <c r="C2752" s="103">
        <v>2200</v>
      </c>
    </row>
    <row r="2753" spans="1:3">
      <c r="A2753" s="112">
        <v>77318</v>
      </c>
      <c r="B2753" s="102" t="s">
        <v>1183</v>
      </c>
      <c r="C2753" s="103">
        <v>39904</v>
      </c>
    </row>
    <row r="2754" spans="1:3">
      <c r="A2754" s="112">
        <v>77319</v>
      </c>
      <c r="B2754" s="102" t="s">
        <v>1184</v>
      </c>
      <c r="C2754" s="103">
        <v>4184.13</v>
      </c>
    </row>
    <row r="2755" spans="1:3">
      <c r="A2755" s="112">
        <v>77320</v>
      </c>
      <c r="B2755" s="102" t="s">
        <v>1185</v>
      </c>
      <c r="C2755" s="103">
        <v>4184.13</v>
      </c>
    </row>
    <row r="2756" spans="1:3">
      <c r="A2756" s="112">
        <v>77321</v>
      </c>
      <c r="B2756" s="102" t="s">
        <v>1186</v>
      </c>
      <c r="C2756" s="103">
        <v>249890</v>
      </c>
    </row>
    <row r="2757" spans="1:3">
      <c r="A2757" s="112">
        <v>77325</v>
      </c>
      <c r="B2757" s="102" t="s">
        <v>1187</v>
      </c>
      <c r="C2757" s="103">
        <v>83680.800000000003</v>
      </c>
    </row>
    <row r="2758" spans="1:3">
      <c r="A2758" s="112">
        <v>77325</v>
      </c>
      <c r="B2758" s="102" t="s">
        <v>1188</v>
      </c>
      <c r="C2758" s="103">
        <v>83680.800000000003</v>
      </c>
    </row>
    <row r="2759" spans="1:3">
      <c r="A2759" s="112">
        <v>77326</v>
      </c>
      <c r="B2759" s="102" t="s">
        <v>1189</v>
      </c>
      <c r="C2759" s="103">
        <v>72813.2</v>
      </c>
    </row>
    <row r="2760" spans="1:3">
      <c r="A2760" s="112">
        <v>77326</v>
      </c>
      <c r="B2760" s="102" t="s">
        <v>1189</v>
      </c>
      <c r="C2760" s="103">
        <v>72813.2</v>
      </c>
    </row>
    <row r="2761" spans="1:3">
      <c r="A2761" s="112">
        <v>77327</v>
      </c>
      <c r="B2761" s="102" t="s">
        <v>1191</v>
      </c>
      <c r="C2761" s="103">
        <v>36540</v>
      </c>
    </row>
    <row r="2762" spans="1:3">
      <c r="A2762" s="112">
        <v>77327</v>
      </c>
      <c r="B2762" s="102" t="s">
        <v>1190</v>
      </c>
      <c r="C2762" s="103">
        <v>36540</v>
      </c>
    </row>
    <row r="2763" spans="1:3">
      <c r="A2763" s="112">
        <v>77328</v>
      </c>
      <c r="B2763" s="102" t="s">
        <v>1192</v>
      </c>
      <c r="C2763" s="103">
        <v>20394.25</v>
      </c>
    </row>
    <row r="2764" spans="1:3">
      <c r="A2764" s="112">
        <v>77328</v>
      </c>
      <c r="B2764" s="102" t="s">
        <v>1193</v>
      </c>
      <c r="C2764" s="103">
        <v>20394.25</v>
      </c>
    </row>
    <row r="2765" spans="1:3">
      <c r="A2765" s="112">
        <v>77329</v>
      </c>
      <c r="B2765" s="102" t="s">
        <v>1194</v>
      </c>
      <c r="C2765" s="103">
        <v>8000</v>
      </c>
    </row>
    <row r="2766" spans="1:3">
      <c r="A2766" s="112">
        <v>77330</v>
      </c>
      <c r="B2766" s="102" t="s">
        <v>1195</v>
      </c>
      <c r="C2766" s="103">
        <v>34666</v>
      </c>
    </row>
    <row r="2767" spans="1:3">
      <c r="A2767" s="112">
        <v>77331</v>
      </c>
      <c r="B2767" s="102" t="s">
        <v>1196</v>
      </c>
      <c r="C2767" s="103">
        <v>2600</v>
      </c>
    </row>
    <row r="2768" spans="1:3">
      <c r="A2768" s="112">
        <v>77332</v>
      </c>
      <c r="B2768" s="102" t="s">
        <v>1196</v>
      </c>
      <c r="C2768" s="103">
        <v>2600</v>
      </c>
    </row>
    <row r="2769" spans="1:3">
      <c r="A2769" s="112">
        <v>77333</v>
      </c>
      <c r="B2769" s="102" t="s">
        <v>1196</v>
      </c>
      <c r="C2769" s="103">
        <v>2600</v>
      </c>
    </row>
    <row r="2770" spans="1:3">
      <c r="A2770" s="112">
        <v>77334</v>
      </c>
      <c r="B2770" s="102" t="s">
        <v>938</v>
      </c>
      <c r="C2770" s="103">
        <v>19284.669999999998</v>
      </c>
    </row>
    <row r="2771" spans="1:3">
      <c r="A2771" s="112">
        <v>77335</v>
      </c>
      <c r="B2771" s="102" t="s">
        <v>1197</v>
      </c>
      <c r="C2771" s="103">
        <v>4302.38</v>
      </c>
    </row>
    <row r="2772" spans="1:3">
      <c r="A2772" s="112">
        <v>77336</v>
      </c>
      <c r="B2772" s="102" t="s">
        <v>1198</v>
      </c>
      <c r="C2772" s="103">
        <v>2350</v>
      </c>
    </row>
    <row r="2773" spans="1:3">
      <c r="A2773" s="112">
        <v>77337</v>
      </c>
      <c r="B2773" s="102" t="s">
        <v>1199</v>
      </c>
      <c r="C2773" s="103">
        <v>4550</v>
      </c>
    </row>
    <row r="2774" spans="1:3">
      <c r="A2774" s="112">
        <v>77338</v>
      </c>
      <c r="B2774" s="102" t="s">
        <v>1200</v>
      </c>
      <c r="C2774" s="103">
        <v>4900</v>
      </c>
    </row>
    <row r="2775" spans="1:3">
      <c r="A2775" s="112">
        <v>77339</v>
      </c>
      <c r="B2775" s="102" t="s">
        <v>1201</v>
      </c>
      <c r="C2775" s="103">
        <v>5486</v>
      </c>
    </row>
    <row r="2776" spans="1:3">
      <c r="A2776" s="112">
        <v>77340</v>
      </c>
      <c r="B2776" s="102" t="s">
        <v>1202</v>
      </c>
      <c r="C2776" s="103">
        <v>6789</v>
      </c>
    </row>
    <row r="2777" spans="1:3">
      <c r="A2777" s="112">
        <v>77341</v>
      </c>
      <c r="B2777" s="102" t="s">
        <v>1203</v>
      </c>
      <c r="C2777" s="103">
        <v>2725</v>
      </c>
    </row>
    <row r="2778" spans="1:3">
      <c r="A2778" s="112">
        <v>77342</v>
      </c>
      <c r="B2778" s="102" t="s">
        <v>1203</v>
      </c>
      <c r="C2778" s="103">
        <v>2725</v>
      </c>
    </row>
    <row r="2779" spans="1:3">
      <c r="A2779" s="112">
        <v>77343</v>
      </c>
      <c r="B2779" s="102" t="s">
        <v>1203</v>
      </c>
      <c r="C2779" s="103">
        <v>2725</v>
      </c>
    </row>
    <row r="2780" spans="1:3">
      <c r="A2780" s="112">
        <v>77344</v>
      </c>
      <c r="B2780" s="102" t="s">
        <v>1203</v>
      </c>
      <c r="C2780" s="103">
        <v>2725</v>
      </c>
    </row>
    <row r="2781" spans="1:3">
      <c r="A2781" s="112">
        <v>77345</v>
      </c>
      <c r="B2781" s="102" t="s">
        <v>1203</v>
      </c>
      <c r="C2781" s="103">
        <v>2725.01</v>
      </c>
    </row>
    <row r="2782" spans="1:3">
      <c r="A2782" s="112">
        <v>77346</v>
      </c>
      <c r="B2782" s="102" t="s">
        <v>1204</v>
      </c>
      <c r="C2782" s="103">
        <v>6500</v>
      </c>
    </row>
    <row r="2783" spans="1:3">
      <c r="A2783" s="112">
        <v>77347</v>
      </c>
      <c r="B2783" s="102" t="s">
        <v>1205</v>
      </c>
      <c r="C2783" s="103">
        <v>12600</v>
      </c>
    </row>
    <row r="2784" spans="1:3">
      <c r="A2784" s="112">
        <v>77348</v>
      </c>
      <c r="B2784" s="102" t="s">
        <v>1206</v>
      </c>
      <c r="C2784" s="103">
        <v>28320</v>
      </c>
    </row>
    <row r="2785" spans="1:3">
      <c r="A2785" s="112">
        <v>77349</v>
      </c>
      <c r="B2785" s="102" t="s">
        <v>1207</v>
      </c>
      <c r="C2785" s="103">
        <v>5499</v>
      </c>
    </row>
    <row r="2786" spans="1:3">
      <c r="A2786" s="112">
        <v>77350</v>
      </c>
      <c r="B2786" s="102" t="s">
        <v>1207</v>
      </c>
      <c r="C2786" s="103">
        <v>5499</v>
      </c>
    </row>
    <row r="2787" spans="1:3">
      <c r="A2787" s="112">
        <v>77352</v>
      </c>
      <c r="B2787" s="102" t="s">
        <v>1208</v>
      </c>
      <c r="C2787" s="103">
        <v>32499.99</v>
      </c>
    </row>
    <row r="2788" spans="1:3">
      <c r="A2788" s="112">
        <v>77353</v>
      </c>
      <c r="B2788" s="102" t="s">
        <v>1209</v>
      </c>
      <c r="C2788" s="103">
        <v>1679.99</v>
      </c>
    </row>
    <row r="2789" spans="1:3">
      <c r="A2789" s="112">
        <v>77354</v>
      </c>
      <c r="B2789" s="102" t="s">
        <v>1210</v>
      </c>
      <c r="C2789" s="103">
        <v>1679.99</v>
      </c>
    </row>
    <row r="2790" spans="1:3">
      <c r="A2790" s="112">
        <v>77355</v>
      </c>
      <c r="B2790" s="102" t="s">
        <v>1211</v>
      </c>
      <c r="C2790" s="103">
        <v>22049</v>
      </c>
    </row>
    <row r="2791" spans="1:3">
      <c r="A2791" s="112">
        <v>77356</v>
      </c>
      <c r="B2791" s="102" t="s">
        <v>1212</v>
      </c>
      <c r="C2791" s="103">
        <v>33840</v>
      </c>
    </row>
    <row r="2792" spans="1:3">
      <c r="A2792" s="112">
        <v>77357</v>
      </c>
      <c r="B2792" s="102" t="s">
        <v>1213</v>
      </c>
      <c r="C2792" s="103">
        <v>16240</v>
      </c>
    </row>
    <row r="2793" spans="1:3">
      <c r="A2793" s="112">
        <v>77357</v>
      </c>
      <c r="B2793" s="102" t="s">
        <v>1213</v>
      </c>
      <c r="C2793" s="103">
        <v>16240</v>
      </c>
    </row>
    <row r="2794" spans="1:3">
      <c r="A2794" s="112">
        <v>77358</v>
      </c>
      <c r="B2794" s="102" t="s">
        <v>1214</v>
      </c>
      <c r="C2794" s="103">
        <v>11600</v>
      </c>
    </row>
    <row r="2795" spans="1:3">
      <c r="A2795" s="112">
        <v>77358</v>
      </c>
      <c r="B2795" s="102" t="s">
        <v>1214</v>
      </c>
      <c r="C2795" s="103">
        <v>11600</v>
      </c>
    </row>
    <row r="2796" spans="1:3">
      <c r="A2796" s="112">
        <v>77359</v>
      </c>
      <c r="B2796" s="102" t="s">
        <v>1215</v>
      </c>
      <c r="C2796" s="103">
        <v>20300</v>
      </c>
    </row>
    <row r="2797" spans="1:3">
      <c r="A2797" s="112">
        <v>77359</v>
      </c>
      <c r="B2797" s="102" t="s">
        <v>1215</v>
      </c>
      <c r="C2797" s="103">
        <v>20300</v>
      </c>
    </row>
    <row r="2798" spans="1:3">
      <c r="A2798" s="112">
        <v>77360</v>
      </c>
      <c r="B2798" s="102" t="s">
        <v>1216</v>
      </c>
      <c r="C2798" s="103">
        <v>13920</v>
      </c>
    </row>
    <row r="2799" spans="1:3">
      <c r="A2799" s="112">
        <v>77361</v>
      </c>
      <c r="B2799" s="102" t="s">
        <v>1216</v>
      </c>
      <c r="C2799" s="103">
        <v>13920</v>
      </c>
    </row>
    <row r="2800" spans="1:3">
      <c r="A2800" s="112">
        <v>77362</v>
      </c>
      <c r="B2800" s="102" t="s">
        <v>1217</v>
      </c>
      <c r="C2800" s="103">
        <v>1479</v>
      </c>
    </row>
    <row r="2801" spans="1:3">
      <c r="A2801" s="112">
        <v>77362</v>
      </c>
      <c r="B2801" s="102" t="s">
        <v>1217</v>
      </c>
      <c r="C2801" s="103">
        <v>1479</v>
      </c>
    </row>
    <row r="2802" spans="1:3">
      <c r="A2802" s="112">
        <v>77363</v>
      </c>
      <c r="B2802" s="102" t="s">
        <v>1217</v>
      </c>
      <c r="C2802" s="103">
        <v>1479</v>
      </c>
    </row>
    <row r="2803" spans="1:3">
      <c r="A2803" s="112">
        <v>77363</v>
      </c>
      <c r="B2803" s="102" t="s">
        <v>1217</v>
      </c>
      <c r="C2803" s="103">
        <v>1479</v>
      </c>
    </row>
    <row r="2804" spans="1:3">
      <c r="A2804" s="112">
        <v>77364</v>
      </c>
      <c r="B2804" s="102" t="s">
        <v>1218</v>
      </c>
      <c r="C2804" s="103">
        <v>4286.2</v>
      </c>
    </row>
    <row r="2805" spans="1:3">
      <c r="A2805" s="112">
        <v>77364</v>
      </c>
      <c r="B2805" s="102" t="s">
        <v>1218</v>
      </c>
      <c r="C2805" s="103">
        <v>4286.2</v>
      </c>
    </row>
    <row r="2806" spans="1:3">
      <c r="A2806" s="112">
        <v>77365</v>
      </c>
      <c r="B2806" s="102" t="s">
        <v>1219</v>
      </c>
      <c r="C2806" s="103">
        <v>1003.4</v>
      </c>
    </row>
    <row r="2807" spans="1:3">
      <c r="A2807" s="112">
        <v>77365</v>
      </c>
      <c r="B2807" s="102" t="s">
        <v>1220</v>
      </c>
      <c r="C2807" s="103">
        <v>690.2</v>
      </c>
    </row>
    <row r="2808" spans="1:3">
      <c r="A2808" s="112">
        <v>77366</v>
      </c>
      <c r="B2808" s="102" t="s">
        <v>1219</v>
      </c>
      <c r="C2808" s="103">
        <v>1003.4</v>
      </c>
    </row>
    <row r="2809" spans="1:3">
      <c r="A2809" s="112">
        <v>77366</v>
      </c>
      <c r="B2809" s="102" t="s">
        <v>1220</v>
      </c>
      <c r="C2809" s="103">
        <v>1003.4</v>
      </c>
    </row>
    <row r="2810" spans="1:3">
      <c r="A2810" s="112">
        <v>77367</v>
      </c>
      <c r="B2810" s="102" t="s">
        <v>1221</v>
      </c>
      <c r="C2810" s="103">
        <v>3999</v>
      </c>
    </row>
    <row r="2811" spans="1:3">
      <c r="A2811" s="112">
        <v>77368</v>
      </c>
      <c r="B2811" s="102" t="s">
        <v>1221</v>
      </c>
      <c r="C2811" s="103">
        <v>3999</v>
      </c>
    </row>
    <row r="2812" spans="1:3">
      <c r="A2812" s="112">
        <v>77369</v>
      </c>
      <c r="B2812" s="102" t="s">
        <v>1222</v>
      </c>
      <c r="C2812" s="103">
        <v>2159</v>
      </c>
    </row>
    <row r="2813" spans="1:3">
      <c r="A2813" s="112">
        <v>77370</v>
      </c>
      <c r="B2813" s="102" t="s">
        <v>1223</v>
      </c>
      <c r="C2813" s="103">
        <v>7055.99</v>
      </c>
    </row>
    <row r="2814" spans="1:3">
      <c r="A2814" s="112">
        <v>77371</v>
      </c>
      <c r="B2814" s="102" t="s">
        <v>1224</v>
      </c>
      <c r="C2814" s="103">
        <v>19993.759999999998</v>
      </c>
    </row>
    <row r="2815" spans="1:3">
      <c r="A2815" s="112">
        <v>77372</v>
      </c>
      <c r="B2815" s="102" t="s">
        <v>1224</v>
      </c>
      <c r="C2815" s="103">
        <v>19993.759999999998</v>
      </c>
    </row>
    <row r="2816" spans="1:3">
      <c r="A2816" s="112">
        <v>77373</v>
      </c>
      <c r="B2816" s="102" t="s">
        <v>1224</v>
      </c>
      <c r="C2816" s="103">
        <v>19993.759999999998</v>
      </c>
    </row>
    <row r="2817" spans="1:3">
      <c r="A2817" s="112">
        <v>77374</v>
      </c>
      <c r="B2817" s="102" t="s">
        <v>1224</v>
      </c>
      <c r="C2817" s="103">
        <v>19993.759999999998</v>
      </c>
    </row>
    <row r="2818" spans="1:3">
      <c r="A2818" s="112">
        <v>77375</v>
      </c>
      <c r="B2818" s="102" t="s">
        <v>1225</v>
      </c>
      <c r="C2818" s="103">
        <v>15344.48</v>
      </c>
    </row>
    <row r="2819" spans="1:3">
      <c r="A2819" s="112">
        <v>77376</v>
      </c>
      <c r="B2819" s="102" t="s">
        <v>1226</v>
      </c>
      <c r="C2819" s="103">
        <v>4045.5</v>
      </c>
    </row>
    <row r="2820" spans="1:3">
      <c r="A2820" s="112">
        <v>77377</v>
      </c>
      <c r="B2820" s="102" t="s">
        <v>1227</v>
      </c>
      <c r="C2820" s="103">
        <v>13828.49</v>
      </c>
    </row>
    <row r="2821" spans="1:3">
      <c r="A2821" s="112">
        <v>77378</v>
      </c>
      <c r="B2821" s="102" t="s">
        <v>1228</v>
      </c>
      <c r="C2821" s="103">
        <v>6410.43</v>
      </c>
    </row>
    <row r="2822" spans="1:3">
      <c r="A2822" s="112">
        <v>77379</v>
      </c>
      <c r="B2822" s="102" t="s">
        <v>1229</v>
      </c>
      <c r="C2822" s="103">
        <v>25000</v>
      </c>
    </row>
    <row r="2823" spans="1:3">
      <c r="A2823" s="112">
        <v>77380</v>
      </c>
      <c r="B2823" s="102" t="s">
        <v>1230</v>
      </c>
      <c r="C2823" s="103">
        <v>25000</v>
      </c>
    </row>
    <row r="2824" spans="1:3">
      <c r="A2824" s="112">
        <v>77381</v>
      </c>
      <c r="B2824" s="102" t="s">
        <v>1231</v>
      </c>
      <c r="C2824" s="103">
        <v>25000</v>
      </c>
    </row>
    <row r="2825" spans="1:3">
      <c r="A2825" s="112">
        <v>77382</v>
      </c>
      <c r="B2825" s="102" t="s">
        <v>1232</v>
      </c>
      <c r="C2825" s="103">
        <v>25000</v>
      </c>
    </row>
    <row r="2826" spans="1:3">
      <c r="A2826" s="112">
        <v>77383</v>
      </c>
      <c r="B2826" s="102" t="s">
        <v>1229</v>
      </c>
      <c r="C2826" s="103">
        <v>25000</v>
      </c>
    </row>
    <row r="2827" spans="1:3">
      <c r="A2827" s="112">
        <v>77384</v>
      </c>
      <c r="B2827" s="102" t="s">
        <v>1233</v>
      </c>
      <c r="C2827" s="103">
        <v>25000</v>
      </c>
    </row>
    <row r="2828" spans="1:3">
      <c r="A2828" s="112">
        <v>77385</v>
      </c>
      <c r="B2828" s="102" t="s">
        <v>1234</v>
      </c>
      <c r="C2828" s="103">
        <v>25000</v>
      </c>
    </row>
    <row r="2829" spans="1:3">
      <c r="A2829" s="112">
        <v>77386</v>
      </c>
      <c r="B2829" s="102" t="s">
        <v>1235</v>
      </c>
      <c r="C2829" s="103">
        <v>25000</v>
      </c>
    </row>
    <row r="2830" spans="1:3">
      <c r="A2830" s="112">
        <v>77387</v>
      </c>
      <c r="B2830" s="102" t="s">
        <v>1236</v>
      </c>
      <c r="C2830" s="103">
        <v>25000</v>
      </c>
    </row>
    <row r="2831" spans="1:3">
      <c r="A2831" s="112">
        <v>77388</v>
      </c>
      <c r="B2831" s="102" t="s">
        <v>1237</v>
      </c>
      <c r="C2831" s="103">
        <v>25000</v>
      </c>
    </row>
    <row r="2832" spans="1:3">
      <c r="A2832" s="112">
        <v>77390</v>
      </c>
      <c r="B2832" s="102" t="s">
        <v>1238</v>
      </c>
      <c r="C2832" s="103">
        <v>3799</v>
      </c>
    </row>
    <row r="2833" spans="1:3">
      <c r="A2833" s="112">
        <v>77391</v>
      </c>
      <c r="B2833" s="102" t="s">
        <v>1239</v>
      </c>
      <c r="C2833" s="103">
        <v>4646.82</v>
      </c>
    </row>
    <row r="2834" spans="1:3">
      <c r="A2834" s="112">
        <v>77392</v>
      </c>
      <c r="B2834" s="102" t="s">
        <v>1239</v>
      </c>
      <c r="C2834" s="103">
        <v>4146.82</v>
      </c>
    </row>
    <row r="2835" spans="1:3">
      <c r="A2835" s="112">
        <v>77392</v>
      </c>
      <c r="B2835" s="102" t="s">
        <v>1239</v>
      </c>
      <c r="C2835" s="103">
        <v>500</v>
      </c>
    </row>
    <row r="2836" spans="1:3">
      <c r="A2836" s="112">
        <v>77393</v>
      </c>
      <c r="B2836" s="102" t="s">
        <v>1239</v>
      </c>
      <c r="C2836" s="103">
        <v>4146.82</v>
      </c>
    </row>
    <row r="2837" spans="1:3">
      <c r="A2837" s="112">
        <v>77393</v>
      </c>
      <c r="B2837" s="102" t="s">
        <v>1239</v>
      </c>
      <c r="C2837" s="103">
        <v>500</v>
      </c>
    </row>
    <row r="2838" spans="1:3">
      <c r="A2838" s="112">
        <v>77394</v>
      </c>
      <c r="B2838" s="102" t="s">
        <v>1239</v>
      </c>
      <c r="C2838" s="103">
        <v>4146.82</v>
      </c>
    </row>
    <row r="2839" spans="1:3">
      <c r="A2839" s="112">
        <v>77394</v>
      </c>
      <c r="B2839" s="102" t="s">
        <v>1239</v>
      </c>
      <c r="C2839" s="103">
        <v>500</v>
      </c>
    </row>
    <row r="2840" spans="1:3">
      <c r="A2840" s="112">
        <v>77395</v>
      </c>
      <c r="B2840" s="102" t="s">
        <v>1240</v>
      </c>
      <c r="C2840" s="103">
        <v>11951.89</v>
      </c>
    </row>
    <row r="2841" spans="1:3">
      <c r="A2841" s="112">
        <v>77396</v>
      </c>
      <c r="B2841" s="102" t="s">
        <v>1241</v>
      </c>
      <c r="C2841" s="103">
        <v>8556.4</v>
      </c>
    </row>
    <row r="2842" spans="1:3">
      <c r="A2842" s="112">
        <v>77397</v>
      </c>
      <c r="B2842" s="102" t="s">
        <v>1242</v>
      </c>
      <c r="C2842" s="103">
        <v>13377.62</v>
      </c>
    </row>
    <row r="2843" spans="1:3">
      <c r="A2843" s="112">
        <v>77398</v>
      </c>
      <c r="B2843" s="102" t="s">
        <v>1243</v>
      </c>
      <c r="C2843" s="103">
        <v>10561.61</v>
      </c>
    </row>
    <row r="2844" spans="1:3">
      <c r="A2844" s="112">
        <v>77398</v>
      </c>
      <c r="B2844" s="102" t="s">
        <v>1244</v>
      </c>
      <c r="C2844" s="103">
        <v>2816.01</v>
      </c>
    </row>
    <row r="2845" spans="1:3">
      <c r="A2845" s="112">
        <v>77399</v>
      </c>
      <c r="B2845" s="102" t="s">
        <v>1245</v>
      </c>
      <c r="C2845" s="103">
        <v>7200</v>
      </c>
    </row>
    <row r="2846" spans="1:3">
      <c r="A2846" s="112">
        <v>77399</v>
      </c>
      <c r="B2846" s="102" t="s">
        <v>1246</v>
      </c>
      <c r="C2846" s="103">
        <v>2114.8000000000002</v>
      </c>
    </row>
    <row r="2847" spans="1:3">
      <c r="A2847" s="112">
        <v>77400</v>
      </c>
      <c r="B2847" s="102" t="s">
        <v>1247</v>
      </c>
      <c r="C2847" s="103">
        <v>28606.76</v>
      </c>
    </row>
    <row r="2848" spans="1:3">
      <c r="A2848" s="112">
        <v>77401</v>
      </c>
      <c r="B2848" s="102" t="s">
        <v>1248</v>
      </c>
      <c r="C2848" s="103">
        <v>34117.64</v>
      </c>
    </row>
    <row r="2849" spans="1:3">
      <c r="A2849" s="112">
        <v>77402</v>
      </c>
      <c r="B2849" s="102" t="s">
        <v>1044</v>
      </c>
      <c r="C2849" s="103">
        <v>3422</v>
      </c>
    </row>
    <row r="2850" spans="1:3">
      <c r="A2850" s="112">
        <v>77403</v>
      </c>
      <c r="B2850" s="102" t="s">
        <v>1249</v>
      </c>
      <c r="C2850" s="103">
        <v>2607.6799999999998</v>
      </c>
    </row>
    <row r="2851" spans="1:3">
      <c r="A2851" s="112">
        <v>77404</v>
      </c>
      <c r="B2851" s="102" t="s">
        <v>1251</v>
      </c>
      <c r="C2851" s="103">
        <v>383725.5</v>
      </c>
    </row>
    <row r="2852" spans="1:3">
      <c r="A2852" s="112">
        <v>77404</v>
      </c>
      <c r="B2852" s="102" t="s">
        <v>1250</v>
      </c>
      <c r="C2852" s="103">
        <v>383725.5</v>
      </c>
    </row>
    <row r="2853" spans="1:3">
      <c r="A2853" s="112">
        <v>77405</v>
      </c>
      <c r="B2853" s="102" t="s">
        <v>1252</v>
      </c>
      <c r="C2853" s="103">
        <v>244330.22</v>
      </c>
    </row>
    <row r="2854" spans="1:3">
      <c r="A2854" s="112">
        <v>77405</v>
      </c>
      <c r="B2854" s="102" t="s">
        <v>1253</v>
      </c>
      <c r="C2854" s="103">
        <v>244330.22</v>
      </c>
    </row>
    <row r="2855" spans="1:3">
      <c r="A2855" s="112">
        <v>77406</v>
      </c>
      <c r="B2855" s="102" t="s">
        <v>1255</v>
      </c>
      <c r="C2855" s="103">
        <v>9116.25</v>
      </c>
    </row>
    <row r="2856" spans="1:3">
      <c r="A2856" s="112">
        <v>77406</v>
      </c>
      <c r="B2856" s="102" t="s">
        <v>1254</v>
      </c>
      <c r="C2856" s="103">
        <v>9116.25</v>
      </c>
    </row>
    <row r="2857" spans="1:3">
      <c r="A2857" s="112">
        <v>77407</v>
      </c>
      <c r="B2857" s="102" t="s">
        <v>1257</v>
      </c>
      <c r="C2857" s="103">
        <v>46368.1</v>
      </c>
    </row>
    <row r="2858" spans="1:3">
      <c r="A2858" s="112">
        <v>77407</v>
      </c>
      <c r="B2858" s="102" t="s">
        <v>1256</v>
      </c>
      <c r="C2858" s="103">
        <v>46368.1</v>
      </c>
    </row>
    <row r="2859" spans="1:3">
      <c r="A2859" s="112">
        <v>77408</v>
      </c>
      <c r="B2859" s="102" t="s">
        <v>1193</v>
      </c>
      <c r="C2859" s="103">
        <v>20394.25</v>
      </c>
    </row>
    <row r="2860" spans="1:3">
      <c r="A2860" s="112">
        <v>77408</v>
      </c>
      <c r="B2860" s="102" t="s">
        <v>1192</v>
      </c>
      <c r="C2860" s="103">
        <v>20394.25</v>
      </c>
    </row>
    <row r="2861" spans="1:3">
      <c r="A2861" s="112">
        <v>77409</v>
      </c>
      <c r="B2861" s="102" t="s">
        <v>1258</v>
      </c>
      <c r="C2861" s="103">
        <v>13281.05</v>
      </c>
    </row>
    <row r="2862" spans="1:3">
      <c r="A2862" s="112">
        <v>77409</v>
      </c>
      <c r="B2862" s="102" t="s">
        <v>1259</v>
      </c>
      <c r="C2862" s="103">
        <v>13281.05</v>
      </c>
    </row>
    <row r="2863" spans="1:3">
      <c r="A2863" s="112">
        <v>77410</v>
      </c>
      <c r="B2863" s="102" t="s">
        <v>1261</v>
      </c>
      <c r="C2863" s="103">
        <v>42634.64</v>
      </c>
    </row>
    <row r="2864" spans="1:3">
      <c r="A2864" s="112">
        <v>77410</v>
      </c>
      <c r="B2864" s="102" t="s">
        <v>1260</v>
      </c>
      <c r="C2864" s="103">
        <v>42634.64</v>
      </c>
    </row>
    <row r="2865" spans="1:3">
      <c r="A2865" s="112">
        <v>77411</v>
      </c>
      <c r="B2865" s="102" t="s">
        <v>1262</v>
      </c>
      <c r="C2865" s="103">
        <v>3009.64</v>
      </c>
    </row>
    <row r="2866" spans="1:3">
      <c r="A2866" s="112">
        <v>77411</v>
      </c>
      <c r="B2866" s="102" t="s">
        <v>1262</v>
      </c>
      <c r="C2866" s="103">
        <v>3009.64</v>
      </c>
    </row>
    <row r="2867" spans="1:3">
      <c r="A2867" s="112">
        <v>77412</v>
      </c>
      <c r="B2867" s="102" t="s">
        <v>1263</v>
      </c>
      <c r="C2867" s="103">
        <v>28213.52</v>
      </c>
    </row>
    <row r="2868" spans="1:3">
      <c r="A2868" s="112">
        <v>77412</v>
      </c>
      <c r="B2868" s="102" t="s">
        <v>1263</v>
      </c>
      <c r="C2868" s="103">
        <v>28213.52</v>
      </c>
    </row>
    <row r="2869" spans="1:3">
      <c r="A2869" s="112">
        <v>77413</v>
      </c>
      <c r="B2869" s="102" t="s">
        <v>1264</v>
      </c>
      <c r="C2869" s="103">
        <v>42235.02</v>
      </c>
    </row>
    <row r="2870" spans="1:3">
      <c r="A2870" s="112">
        <v>77414</v>
      </c>
      <c r="B2870" s="102" t="s">
        <v>1265</v>
      </c>
      <c r="C2870" s="103">
        <v>22657.7</v>
      </c>
    </row>
    <row r="2871" spans="1:3">
      <c r="A2871" s="112">
        <v>77414</v>
      </c>
      <c r="B2871" s="102" t="s">
        <v>1265</v>
      </c>
      <c r="C2871" s="103">
        <v>22657.7</v>
      </c>
    </row>
    <row r="2872" spans="1:3">
      <c r="A2872" s="112">
        <v>77415</v>
      </c>
      <c r="B2872" s="102" t="s">
        <v>1266</v>
      </c>
      <c r="C2872" s="103">
        <v>2969.6</v>
      </c>
    </row>
    <row r="2873" spans="1:3">
      <c r="A2873" s="112">
        <v>77416</v>
      </c>
      <c r="B2873" s="102" t="s">
        <v>1267</v>
      </c>
      <c r="C2873" s="103">
        <v>7888</v>
      </c>
    </row>
    <row r="2874" spans="1:3">
      <c r="A2874" s="112">
        <v>77426</v>
      </c>
      <c r="B2874" s="102" t="s">
        <v>1268</v>
      </c>
      <c r="C2874" s="103">
        <v>7077.37</v>
      </c>
    </row>
    <row r="2875" spans="1:3">
      <c r="A2875" s="112">
        <v>77427</v>
      </c>
      <c r="B2875" s="102" t="s">
        <v>1269</v>
      </c>
      <c r="C2875" s="103">
        <v>8774.33</v>
      </c>
    </row>
    <row r="2876" spans="1:3">
      <c r="A2876" s="112">
        <v>77428</v>
      </c>
      <c r="B2876" s="102" t="s">
        <v>1269</v>
      </c>
      <c r="C2876" s="103">
        <v>8774.3700000000008</v>
      </c>
    </row>
    <row r="2877" spans="1:3">
      <c r="A2877" s="112">
        <v>77429</v>
      </c>
      <c r="B2877" s="102" t="s">
        <v>1269</v>
      </c>
      <c r="C2877" s="103">
        <v>8774.3700000000008</v>
      </c>
    </row>
    <row r="2878" spans="1:3">
      <c r="A2878" s="112">
        <v>77430</v>
      </c>
      <c r="B2878" s="102" t="s">
        <v>1269</v>
      </c>
      <c r="C2878" s="103">
        <v>8774.3700000000008</v>
      </c>
    </row>
    <row r="2879" spans="1:3">
      <c r="A2879" s="112">
        <v>77431</v>
      </c>
      <c r="B2879" s="102" t="s">
        <v>1269</v>
      </c>
      <c r="C2879" s="103">
        <v>8774.3700000000008</v>
      </c>
    </row>
    <row r="2880" spans="1:3">
      <c r="A2880" s="112">
        <v>77432</v>
      </c>
      <c r="B2880" s="102" t="s">
        <v>1269</v>
      </c>
      <c r="C2880" s="103">
        <v>8774.3700000000008</v>
      </c>
    </row>
    <row r="2881" spans="1:3">
      <c r="A2881" s="112">
        <v>77433</v>
      </c>
      <c r="B2881" s="102" t="s">
        <v>1269</v>
      </c>
      <c r="C2881" s="103">
        <v>8774.3700000000008</v>
      </c>
    </row>
    <row r="2882" spans="1:3">
      <c r="A2882" s="112">
        <v>77434</v>
      </c>
      <c r="B2882" s="102" t="s">
        <v>1269</v>
      </c>
      <c r="C2882" s="103">
        <v>8774.3700000000008</v>
      </c>
    </row>
    <row r="2883" spans="1:3">
      <c r="A2883" s="112">
        <v>77435</v>
      </c>
      <c r="B2883" s="102" t="s">
        <v>1269</v>
      </c>
      <c r="C2883" s="103">
        <v>8774.3700000000008</v>
      </c>
    </row>
    <row r="2884" spans="1:3">
      <c r="A2884" s="112">
        <v>77436</v>
      </c>
      <c r="B2884" s="102" t="s">
        <v>1269</v>
      </c>
      <c r="C2884" s="103">
        <v>8774.3700000000008</v>
      </c>
    </row>
    <row r="2885" spans="1:3">
      <c r="A2885" s="112">
        <v>77437</v>
      </c>
      <c r="B2885" s="102" t="s">
        <v>1269</v>
      </c>
      <c r="C2885" s="103">
        <v>8774.3700000000008</v>
      </c>
    </row>
    <row r="2886" spans="1:3">
      <c r="A2886" s="112">
        <v>77438</v>
      </c>
      <c r="B2886" s="102" t="s">
        <v>1269</v>
      </c>
      <c r="C2886" s="103">
        <v>8774.3700000000008</v>
      </c>
    </row>
    <row r="2887" spans="1:3">
      <c r="A2887" s="112">
        <v>77439</v>
      </c>
      <c r="B2887" s="102" t="s">
        <v>1269</v>
      </c>
      <c r="C2887" s="103">
        <v>8774.3700000000008</v>
      </c>
    </row>
    <row r="2888" spans="1:3">
      <c r="A2888" s="112">
        <v>77440</v>
      </c>
      <c r="B2888" s="102" t="s">
        <v>1269</v>
      </c>
      <c r="C2888" s="103">
        <v>8774.3700000000008</v>
      </c>
    </row>
    <row r="2889" spans="1:3">
      <c r="A2889" s="112">
        <v>77441</v>
      </c>
      <c r="B2889" s="102" t="s">
        <v>1269</v>
      </c>
      <c r="C2889" s="103">
        <v>8774.3700000000008</v>
      </c>
    </row>
    <row r="2890" spans="1:3">
      <c r="A2890" s="112">
        <v>77443</v>
      </c>
      <c r="B2890" s="102" t="s">
        <v>1186</v>
      </c>
      <c r="C2890" s="103">
        <v>242393</v>
      </c>
    </row>
    <row r="2891" spans="1:3">
      <c r="A2891" s="112">
        <v>77445</v>
      </c>
      <c r="B2891" s="102" t="s">
        <v>1270</v>
      </c>
      <c r="C2891" s="103">
        <v>5298</v>
      </c>
    </row>
    <row r="2892" spans="1:3">
      <c r="A2892" s="112">
        <v>77450</v>
      </c>
      <c r="B2892" s="102" t="s">
        <v>1271</v>
      </c>
      <c r="C2892" s="103">
        <v>3329.2</v>
      </c>
    </row>
    <row r="2893" spans="1:3">
      <c r="A2893" s="112">
        <v>77451</v>
      </c>
      <c r="B2893" s="102" t="s">
        <v>1271</v>
      </c>
      <c r="C2893" s="103">
        <v>3329.2</v>
      </c>
    </row>
    <row r="2894" spans="1:3">
      <c r="A2894" s="112">
        <v>77456</v>
      </c>
      <c r="B2894" s="102" t="s">
        <v>1272</v>
      </c>
      <c r="C2894" s="103">
        <v>23248.720000000001</v>
      </c>
    </row>
    <row r="2895" spans="1:3">
      <c r="A2895" s="112">
        <v>77457</v>
      </c>
      <c r="B2895" s="102" t="s">
        <v>1272</v>
      </c>
      <c r="C2895" s="103">
        <v>23248.720000000001</v>
      </c>
    </row>
    <row r="2896" spans="1:3">
      <c r="A2896" s="112">
        <v>77458</v>
      </c>
      <c r="B2896" s="102" t="s">
        <v>1272</v>
      </c>
      <c r="C2896" s="103">
        <v>23248.720000000001</v>
      </c>
    </row>
    <row r="2897" spans="1:3">
      <c r="A2897" s="112">
        <v>77459</v>
      </c>
      <c r="B2897" s="102" t="s">
        <v>1272</v>
      </c>
      <c r="C2897" s="103">
        <v>23248.720000000001</v>
      </c>
    </row>
    <row r="2898" spans="1:3">
      <c r="A2898" s="112">
        <v>77460</v>
      </c>
      <c r="B2898" s="102" t="s">
        <v>1272</v>
      </c>
      <c r="C2898" s="103">
        <v>23248.720000000001</v>
      </c>
    </row>
    <row r="2899" spans="1:3">
      <c r="A2899" s="112">
        <v>77461</v>
      </c>
      <c r="B2899" s="102" t="s">
        <v>1272</v>
      </c>
      <c r="C2899" s="103">
        <v>23248.720000000001</v>
      </c>
    </row>
    <row r="2900" spans="1:3">
      <c r="A2900" s="112">
        <v>77462</v>
      </c>
      <c r="B2900" s="102" t="s">
        <v>1272</v>
      </c>
      <c r="C2900" s="103">
        <v>23248.720000000001</v>
      </c>
    </row>
    <row r="2901" spans="1:3">
      <c r="A2901" s="112">
        <v>77463</v>
      </c>
      <c r="B2901" s="102" t="s">
        <v>1273</v>
      </c>
      <c r="C2901" s="103">
        <v>13483.84</v>
      </c>
    </row>
    <row r="2902" spans="1:3">
      <c r="A2902" s="112">
        <v>77464</v>
      </c>
      <c r="B2902" s="102" t="s">
        <v>1272</v>
      </c>
      <c r="C2902" s="103">
        <v>23248.720000000001</v>
      </c>
    </row>
    <row r="2903" spans="1:3">
      <c r="A2903" s="112">
        <v>77465</v>
      </c>
      <c r="B2903" s="102" t="s">
        <v>1272</v>
      </c>
      <c r="C2903" s="103">
        <v>23248.720000000001</v>
      </c>
    </row>
    <row r="2904" spans="1:3">
      <c r="A2904" s="112">
        <v>77466</v>
      </c>
      <c r="B2904" s="102" t="s">
        <v>1272</v>
      </c>
      <c r="C2904" s="103">
        <v>23248.720000000001</v>
      </c>
    </row>
    <row r="2905" spans="1:3">
      <c r="A2905" s="112">
        <v>77467</v>
      </c>
      <c r="B2905" s="102" t="s">
        <v>1272</v>
      </c>
      <c r="C2905" s="103">
        <v>23248.720000000001</v>
      </c>
    </row>
    <row r="2906" spans="1:3">
      <c r="A2906" s="112">
        <v>77468</v>
      </c>
      <c r="B2906" s="102" t="s">
        <v>1272</v>
      </c>
      <c r="C2906" s="103">
        <v>23248.720000000001</v>
      </c>
    </row>
    <row r="2907" spans="1:3">
      <c r="A2907" s="112">
        <v>77469</v>
      </c>
      <c r="B2907" s="102" t="s">
        <v>1272</v>
      </c>
      <c r="C2907" s="103">
        <v>23248.720000000001</v>
      </c>
    </row>
    <row r="2908" spans="1:3">
      <c r="A2908" s="112">
        <v>77470</v>
      </c>
      <c r="B2908" s="102" t="s">
        <v>1272</v>
      </c>
      <c r="C2908" s="103">
        <v>23248.720000000001</v>
      </c>
    </row>
    <row r="2909" spans="1:3">
      <c r="A2909" s="112">
        <v>77471</v>
      </c>
      <c r="B2909" s="102" t="s">
        <v>1272</v>
      </c>
      <c r="C2909" s="103">
        <v>23248.720000000001</v>
      </c>
    </row>
    <row r="2910" spans="1:3">
      <c r="A2910" s="112">
        <v>77472</v>
      </c>
      <c r="B2910" s="102" t="s">
        <v>1272</v>
      </c>
      <c r="C2910" s="103">
        <v>23248.720000000001</v>
      </c>
    </row>
    <row r="2911" spans="1:3">
      <c r="A2911" s="112">
        <v>77473</v>
      </c>
      <c r="B2911" s="102" t="s">
        <v>1272</v>
      </c>
      <c r="C2911" s="103">
        <v>23248.720000000001</v>
      </c>
    </row>
    <row r="2912" spans="1:3">
      <c r="A2912" s="112">
        <v>77474</v>
      </c>
      <c r="B2912" s="102" t="s">
        <v>1272</v>
      </c>
      <c r="C2912" s="103">
        <v>23248.720000000001</v>
      </c>
    </row>
    <row r="2913" spans="1:3">
      <c r="A2913" s="112">
        <v>77475</v>
      </c>
      <c r="B2913" s="102" t="s">
        <v>1272</v>
      </c>
      <c r="C2913" s="103">
        <v>23248.720000000001</v>
      </c>
    </row>
    <row r="2914" spans="1:3">
      <c r="A2914" s="112">
        <v>77476</v>
      </c>
      <c r="B2914" s="102" t="s">
        <v>1274</v>
      </c>
      <c r="C2914" s="103">
        <v>64657.08</v>
      </c>
    </row>
    <row r="2915" spans="1:3">
      <c r="A2915" s="112">
        <v>77477</v>
      </c>
      <c r="B2915" s="102" t="s">
        <v>1275</v>
      </c>
      <c r="C2915" s="103">
        <v>48359.24</v>
      </c>
    </row>
    <row r="2916" spans="1:3">
      <c r="A2916" s="112">
        <v>77478</v>
      </c>
      <c r="B2916" s="102" t="s">
        <v>1275</v>
      </c>
      <c r="C2916" s="103">
        <v>48359.24</v>
      </c>
    </row>
    <row r="2917" spans="1:3">
      <c r="A2917" s="112">
        <v>77479</v>
      </c>
      <c r="B2917" s="102" t="s">
        <v>1274</v>
      </c>
      <c r="C2917" s="103">
        <v>63745.36</v>
      </c>
    </row>
    <row r="2918" spans="1:3">
      <c r="A2918" s="112">
        <v>77480</v>
      </c>
      <c r="B2918" s="102" t="s">
        <v>1272</v>
      </c>
      <c r="C2918" s="103">
        <v>23248.720000000001</v>
      </c>
    </row>
    <row r="2919" spans="1:3">
      <c r="A2919" s="112">
        <v>77481</v>
      </c>
      <c r="B2919" s="102" t="s">
        <v>1273</v>
      </c>
      <c r="C2919" s="103">
        <v>13483.84</v>
      </c>
    </row>
    <row r="2920" spans="1:3">
      <c r="A2920" s="112">
        <v>77483</v>
      </c>
      <c r="B2920" s="102" t="s">
        <v>1276</v>
      </c>
      <c r="C2920" s="103">
        <v>8813.68</v>
      </c>
    </row>
    <row r="2921" spans="1:3">
      <c r="A2921" s="112">
        <v>77484</v>
      </c>
      <c r="B2921" s="102" t="s">
        <v>1276</v>
      </c>
      <c r="C2921" s="103">
        <v>23248.720000000001</v>
      </c>
    </row>
    <row r="2922" spans="1:3">
      <c r="A2922" s="112">
        <v>77485</v>
      </c>
      <c r="B2922" s="102" t="s">
        <v>1276</v>
      </c>
      <c r="C2922" s="103">
        <v>8813.68</v>
      </c>
    </row>
    <row r="2923" spans="1:3">
      <c r="A2923" s="112">
        <v>77486</v>
      </c>
      <c r="B2923" s="102" t="s">
        <v>1277</v>
      </c>
      <c r="C2923" s="103">
        <v>15568.44</v>
      </c>
    </row>
    <row r="2924" spans="1:3">
      <c r="A2924" s="112">
        <v>77488</v>
      </c>
      <c r="B2924" s="102" t="s">
        <v>1278</v>
      </c>
      <c r="C2924" s="103">
        <v>1303.1600000000001</v>
      </c>
    </row>
    <row r="2925" spans="1:3">
      <c r="A2925" s="112">
        <v>77489</v>
      </c>
      <c r="B2925" s="102" t="s">
        <v>1279</v>
      </c>
      <c r="C2925" s="103">
        <v>3452</v>
      </c>
    </row>
    <row r="2926" spans="1:3">
      <c r="A2926" s="112">
        <v>77490</v>
      </c>
      <c r="B2926" s="102" t="s">
        <v>1280</v>
      </c>
      <c r="C2926" s="103">
        <v>5186</v>
      </c>
    </row>
    <row r="2927" spans="1:3">
      <c r="A2927" s="112">
        <v>77491</v>
      </c>
      <c r="B2927" s="102" t="s">
        <v>823</v>
      </c>
      <c r="C2927" s="103">
        <v>1954.33</v>
      </c>
    </row>
    <row r="2928" spans="1:3">
      <c r="A2928" s="112">
        <v>77492</v>
      </c>
      <c r="B2928" s="102" t="s">
        <v>823</v>
      </c>
      <c r="C2928" s="103">
        <v>1954.33</v>
      </c>
    </row>
    <row r="2929" spans="1:3">
      <c r="A2929" s="112">
        <v>77494</v>
      </c>
      <c r="B2929" s="102" t="s">
        <v>823</v>
      </c>
      <c r="C2929" s="103">
        <v>1954.33</v>
      </c>
    </row>
    <row r="2930" spans="1:3">
      <c r="A2930" s="112">
        <v>77495</v>
      </c>
      <c r="B2930" s="102" t="s">
        <v>823</v>
      </c>
      <c r="C2930" s="103">
        <v>1954.33</v>
      </c>
    </row>
    <row r="2931" spans="1:3">
      <c r="A2931" s="112">
        <v>77496</v>
      </c>
      <c r="B2931" s="102" t="s">
        <v>823</v>
      </c>
      <c r="C2931" s="103">
        <v>1954.34</v>
      </c>
    </row>
    <row r="2932" spans="1:3">
      <c r="A2932" s="112">
        <v>77497</v>
      </c>
      <c r="B2932" s="102" t="s">
        <v>1281</v>
      </c>
      <c r="C2932" s="103">
        <v>2266.6</v>
      </c>
    </row>
    <row r="2933" spans="1:3">
      <c r="A2933" s="112">
        <v>77498</v>
      </c>
      <c r="B2933" s="102" t="s">
        <v>1282</v>
      </c>
      <c r="C2933" s="103">
        <v>5646.68</v>
      </c>
    </row>
    <row r="2934" spans="1:3">
      <c r="A2934" s="112">
        <v>77499</v>
      </c>
      <c r="B2934" s="102" t="s">
        <v>1283</v>
      </c>
      <c r="C2934" s="103">
        <v>6890.4</v>
      </c>
    </row>
    <row r="2935" spans="1:3">
      <c r="A2935" s="112">
        <v>77500</v>
      </c>
      <c r="B2935" s="102" t="s">
        <v>1283</v>
      </c>
      <c r="C2935" s="103">
        <v>6890.4</v>
      </c>
    </row>
    <row r="2936" spans="1:3">
      <c r="A2936" s="112">
        <v>77501</v>
      </c>
      <c r="B2936" s="102" t="s">
        <v>1283</v>
      </c>
      <c r="C2936" s="103">
        <v>6890.4</v>
      </c>
    </row>
    <row r="2937" spans="1:3">
      <c r="A2937" s="112">
        <v>77502</v>
      </c>
      <c r="B2937" s="102" t="s">
        <v>1283</v>
      </c>
      <c r="C2937" s="103">
        <v>6890.4</v>
      </c>
    </row>
    <row r="2938" spans="1:3">
      <c r="A2938" s="112">
        <v>77503</v>
      </c>
      <c r="B2938" s="102" t="s">
        <v>1283</v>
      </c>
      <c r="C2938" s="103">
        <v>6890.4</v>
      </c>
    </row>
    <row r="2939" spans="1:3">
      <c r="A2939" s="112">
        <v>77504</v>
      </c>
      <c r="B2939" s="102" t="s">
        <v>1283</v>
      </c>
      <c r="C2939" s="103">
        <v>6890.4</v>
      </c>
    </row>
    <row r="2940" spans="1:3">
      <c r="A2940" s="112">
        <v>77505</v>
      </c>
      <c r="B2940" s="102" t="s">
        <v>1284</v>
      </c>
      <c r="C2940" s="103">
        <v>12203.6</v>
      </c>
    </row>
    <row r="2941" spans="1:3">
      <c r="A2941" s="112">
        <v>77506</v>
      </c>
      <c r="B2941" s="102" t="s">
        <v>1285</v>
      </c>
      <c r="C2941" s="103">
        <v>11124</v>
      </c>
    </row>
    <row r="2942" spans="1:3">
      <c r="A2942" s="112">
        <v>77507</v>
      </c>
      <c r="B2942" s="102" t="s">
        <v>1286</v>
      </c>
      <c r="C2942" s="103">
        <v>3120.01</v>
      </c>
    </row>
    <row r="2943" spans="1:3">
      <c r="A2943" s="112">
        <v>77508</v>
      </c>
      <c r="B2943" s="102" t="s">
        <v>1287</v>
      </c>
      <c r="C2943" s="103">
        <v>7527.11</v>
      </c>
    </row>
    <row r="2944" spans="1:3">
      <c r="A2944" s="112">
        <v>77509</v>
      </c>
      <c r="B2944" s="102" t="s">
        <v>1288</v>
      </c>
      <c r="C2944" s="103">
        <v>5945</v>
      </c>
    </row>
    <row r="2945" spans="1:3">
      <c r="A2945" s="112">
        <v>77510</v>
      </c>
      <c r="B2945" s="102" t="s">
        <v>1288</v>
      </c>
      <c r="C2945" s="103">
        <v>5945</v>
      </c>
    </row>
    <row r="2946" spans="1:3">
      <c r="A2946" s="112">
        <v>77511</v>
      </c>
      <c r="B2946" s="102" t="s">
        <v>1288</v>
      </c>
      <c r="C2946" s="103">
        <v>5945</v>
      </c>
    </row>
    <row r="2947" spans="1:3">
      <c r="A2947" s="112">
        <v>77512</v>
      </c>
      <c r="B2947" s="102" t="s">
        <v>1288</v>
      </c>
      <c r="C2947" s="103">
        <v>5945</v>
      </c>
    </row>
    <row r="2948" spans="1:3">
      <c r="A2948" s="112">
        <v>77513</v>
      </c>
      <c r="B2948" s="102" t="s">
        <v>1288</v>
      </c>
      <c r="C2948" s="103">
        <v>5945</v>
      </c>
    </row>
    <row r="2949" spans="1:3">
      <c r="A2949" s="112">
        <v>77514</v>
      </c>
      <c r="B2949" s="102" t="s">
        <v>1289</v>
      </c>
      <c r="C2949" s="103">
        <v>4490.0200000000004</v>
      </c>
    </row>
    <row r="2950" spans="1:3">
      <c r="A2950" s="112">
        <v>77515</v>
      </c>
      <c r="B2950" s="102" t="s">
        <v>1290</v>
      </c>
      <c r="C2950" s="103">
        <v>3990</v>
      </c>
    </row>
    <row r="2951" spans="1:3">
      <c r="A2951" s="112">
        <v>77516</v>
      </c>
      <c r="B2951" s="102" t="s">
        <v>1290</v>
      </c>
      <c r="C2951" s="103">
        <v>3990</v>
      </c>
    </row>
    <row r="2952" spans="1:3">
      <c r="A2952" s="112">
        <v>77517</v>
      </c>
      <c r="B2952" s="102" t="s">
        <v>1291</v>
      </c>
      <c r="C2952" s="103">
        <v>10980.58</v>
      </c>
    </row>
    <row r="2953" spans="1:3">
      <c r="A2953" s="112">
        <v>77517</v>
      </c>
      <c r="B2953" s="102" t="s">
        <v>1292</v>
      </c>
      <c r="C2953" s="103">
        <v>7320.38</v>
      </c>
    </row>
    <row r="2954" spans="1:3">
      <c r="A2954" s="112">
        <v>77518</v>
      </c>
      <c r="B2954" s="102" t="s">
        <v>1291</v>
      </c>
      <c r="C2954" s="103">
        <v>10980.58</v>
      </c>
    </row>
    <row r="2955" spans="1:3">
      <c r="A2955" s="112">
        <v>77518</v>
      </c>
      <c r="B2955" s="102" t="s">
        <v>1292</v>
      </c>
      <c r="C2955" s="103">
        <v>7320.38</v>
      </c>
    </row>
    <row r="2956" spans="1:3">
      <c r="A2956" s="112">
        <v>77519</v>
      </c>
      <c r="B2956" s="102" t="s">
        <v>1291</v>
      </c>
      <c r="C2956" s="103">
        <v>21533.47</v>
      </c>
    </row>
    <row r="2957" spans="1:3">
      <c r="A2957" s="112">
        <v>77520</v>
      </c>
      <c r="B2957" s="102" t="s">
        <v>1291</v>
      </c>
      <c r="C2957" s="103">
        <v>10980.58</v>
      </c>
    </row>
    <row r="2958" spans="1:3">
      <c r="A2958" s="112">
        <v>77520</v>
      </c>
      <c r="B2958" s="102" t="s">
        <v>1293</v>
      </c>
      <c r="C2958" s="103">
        <v>7320.38</v>
      </c>
    </row>
    <row r="2959" spans="1:3">
      <c r="A2959" s="112">
        <v>77521</v>
      </c>
      <c r="B2959" s="102" t="s">
        <v>1291</v>
      </c>
      <c r="C2959" s="103">
        <v>10980.58</v>
      </c>
    </row>
    <row r="2960" spans="1:3">
      <c r="A2960" s="112">
        <v>77521</v>
      </c>
      <c r="B2960" s="102" t="s">
        <v>1292</v>
      </c>
      <c r="C2960" s="103">
        <v>7320.38</v>
      </c>
    </row>
    <row r="2961" spans="1:3">
      <c r="A2961" s="112">
        <v>77522</v>
      </c>
      <c r="B2961" s="102" t="s">
        <v>1291</v>
      </c>
      <c r="C2961" s="103">
        <v>21533.47</v>
      </c>
    </row>
    <row r="2962" spans="1:3">
      <c r="A2962" s="112">
        <v>77523</v>
      </c>
      <c r="B2962" s="102" t="s">
        <v>1291</v>
      </c>
      <c r="C2962" s="103">
        <v>21533.47</v>
      </c>
    </row>
    <row r="2963" spans="1:3">
      <c r="A2963" s="112">
        <v>77524</v>
      </c>
      <c r="B2963" s="102" t="s">
        <v>1291</v>
      </c>
      <c r="C2963" s="103">
        <v>6073.78</v>
      </c>
    </row>
    <row r="2964" spans="1:3">
      <c r="A2964" s="112">
        <v>77524</v>
      </c>
      <c r="B2964" s="102" t="s">
        <v>1294</v>
      </c>
      <c r="C2964" s="103">
        <v>4049.19</v>
      </c>
    </row>
    <row r="2965" spans="1:3">
      <c r="A2965" s="112">
        <v>77525</v>
      </c>
      <c r="B2965" s="102" t="s">
        <v>1291</v>
      </c>
      <c r="C2965" s="103">
        <v>6073.78</v>
      </c>
    </row>
    <row r="2966" spans="1:3">
      <c r="A2966" s="112">
        <v>77525</v>
      </c>
      <c r="B2966" s="102" t="s">
        <v>1294</v>
      </c>
      <c r="C2966" s="103">
        <v>4049.19</v>
      </c>
    </row>
    <row r="2967" spans="1:3">
      <c r="A2967" s="112">
        <v>77526</v>
      </c>
      <c r="B2967" s="102" t="s">
        <v>1295</v>
      </c>
      <c r="C2967" s="103">
        <v>11804.94</v>
      </c>
    </row>
    <row r="2968" spans="1:3">
      <c r="A2968" s="112">
        <v>77526</v>
      </c>
      <c r="B2968" s="102" t="s">
        <v>1291</v>
      </c>
      <c r="C2968" s="103">
        <v>17707.419999999998</v>
      </c>
    </row>
    <row r="2969" spans="1:3">
      <c r="A2969" s="112">
        <v>77527</v>
      </c>
      <c r="B2969" s="102" t="s">
        <v>1291</v>
      </c>
      <c r="C2969" s="103">
        <v>17707.419999999998</v>
      </c>
    </row>
    <row r="2970" spans="1:3">
      <c r="A2970" s="112">
        <v>77527</v>
      </c>
      <c r="B2970" s="102" t="s">
        <v>1296</v>
      </c>
      <c r="C2970" s="103">
        <v>11804.94</v>
      </c>
    </row>
    <row r="2971" spans="1:3">
      <c r="A2971" s="112">
        <v>77528</v>
      </c>
      <c r="B2971" s="102" t="s">
        <v>1291</v>
      </c>
      <c r="C2971" s="103">
        <v>10980.58</v>
      </c>
    </row>
    <row r="2972" spans="1:3">
      <c r="A2972" s="112">
        <v>77528</v>
      </c>
      <c r="B2972" s="102" t="s">
        <v>1297</v>
      </c>
      <c r="C2972" s="103">
        <v>7320.38</v>
      </c>
    </row>
    <row r="2973" spans="1:3">
      <c r="A2973" s="112">
        <v>77529</v>
      </c>
      <c r="B2973" s="102" t="s">
        <v>1291</v>
      </c>
      <c r="C2973" s="103">
        <v>6073.78</v>
      </c>
    </row>
    <row r="2974" spans="1:3">
      <c r="A2974" s="112">
        <v>77529</v>
      </c>
      <c r="B2974" s="102" t="s">
        <v>1294</v>
      </c>
      <c r="C2974" s="103">
        <v>4049.19</v>
      </c>
    </row>
    <row r="2975" spans="1:3">
      <c r="A2975" s="112">
        <v>77531</v>
      </c>
      <c r="B2975" s="102" t="s">
        <v>1291</v>
      </c>
      <c r="C2975" s="103">
        <v>6073.78</v>
      </c>
    </row>
    <row r="2976" spans="1:3">
      <c r="A2976" s="112">
        <v>77531</v>
      </c>
      <c r="B2976" s="102" t="s">
        <v>1294</v>
      </c>
      <c r="C2976" s="103">
        <v>4049.19</v>
      </c>
    </row>
    <row r="2977" spans="1:3">
      <c r="A2977" s="112">
        <v>77532</v>
      </c>
      <c r="B2977" s="102" t="s">
        <v>1291</v>
      </c>
      <c r="C2977" s="103">
        <v>6073.78</v>
      </c>
    </row>
    <row r="2978" spans="1:3">
      <c r="A2978" s="112">
        <v>77532</v>
      </c>
      <c r="B2978" s="102" t="s">
        <v>1294</v>
      </c>
      <c r="C2978" s="103">
        <v>4049.19</v>
      </c>
    </row>
    <row r="2979" spans="1:3">
      <c r="A2979" s="112">
        <v>77533</v>
      </c>
      <c r="B2979" s="102" t="s">
        <v>1291</v>
      </c>
      <c r="C2979" s="103">
        <v>6073.78</v>
      </c>
    </row>
    <row r="2980" spans="1:3">
      <c r="A2980" s="112">
        <v>77533</v>
      </c>
      <c r="B2980" s="102" t="s">
        <v>1294</v>
      </c>
      <c r="C2980" s="103">
        <v>4049.19</v>
      </c>
    </row>
    <row r="2981" spans="1:3">
      <c r="A2981" s="112">
        <v>77534</v>
      </c>
      <c r="B2981" s="102" t="s">
        <v>1291</v>
      </c>
      <c r="C2981" s="103">
        <v>9766.06</v>
      </c>
    </row>
    <row r="2982" spans="1:3">
      <c r="A2982" s="112">
        <v>77534</v>
      </c>
      <c r="B2982" s="102" t="s">
        <v>1298</v>
      </c>
      <c r="C2982" s="103">
        <v>6510.7</v>
      </c>
    </row>
    <row r="2983" spans="1:3">
      <c r="A2983" s="112">
        <v>77535</v>
      </c>
      <c r="B2983" s="102" t="s">
        <v>1299</v>
      </c>
      <c r="C2983" s="103">
        <v>8192.16</v>
      </c>
    </row>
    <row r="2984" spans="1:3">
      <c r="A2984" s="112">
        <v>77536</v>
      </c>
      <c r="B2984" s="102" t="s">
        <v>1300</v>
      </c>
      <c r="C2984" s="103">
        <v>16277.16</v>
      </c>
    </row>
    <row r="2985" spans="1:3">
      <c r="A2985" s="112">
        <v>77539</v>
      </c>
      <c r="B2985" s="102" t="s">
        <v>1301</v>
      </c>
      <c r="C2985" s="103">
        <v>3590</v>
      </c>
    </row>
    <row r="2986" spans="1:3">
      <c r="A2986" s="112">
        <v>77540</v>
      </c>
      <c r="B2986" s="102" t="s">
        <v>1301</v>
      </c>
      <c r="C2986" s="103">
        <v>3590</v>
      </c>
    </row>
    <row r="2987" spans="1:3">
      <c r="A2987" s="112">
        <v>77541</v>
      </c>
      <c r="B2987" s="102" t="s">
        <v>1301</v>
      </c>
      <c r="C2987" s="103">
        <v>3590</v>
      </c>
    </row>
    <row r="2988" spans="1:3">
      <c r="A2988" s="112">
        <v>77542</v>
      </c>
      <c r="B2988" s="102" t="s">
        <v>1301</v>
      </c>
      <c r="C2988" s="103">
        <v>3590</v>
      </c>
    </row>
    <row r="2989" spans="1:3">
      <c r="A2989" s="112">
        <v>77543</v>
      </c>
      <c r="B2989" s="102" t="s">
        <v>1301</v>
      </c>
      <c r="C2989" s="103">
        <v>3590</v>
      </c>
    </row>
    <row r="2990" spans="1:3">
      <c r="A2990" s="112">
        <v>77544</v>
      </c>
      <c r="B2990" s="102" t="s">
        <v>1302</v>
      </c>
      <c r="C2990" s="103">
        <v>4690</v>
      </c>
    </row>
    <row r="2991" spans="1:3">
      <c r="A2991" s="112">
        <v>77545</v>
      </c>
      <c r="B2991" s="102" t="s">
        <v>1302</v>
      </c>
      <c r="C2991" s="103">
        <v>4690</v>
      </c>
    </row>
    <row r="2992" spans="1:3">
      <c r="A2992" s="112">
        <v>77546</v>
      </c>
      <c r="B2992" s="102" t="s">
        <v>1302</v>
      </c>
      <c r="C2992" s="103">
        <v>4690</v>
      </c>
    </row>
    <row r="2993" spans="1:3">
      <c r="A2993" s="112">
        <v>77547</v>
      </c>
      <c r="B2993" s="102" t="s">
        <v>1302</v>
      </c>
      <c r="C2993" s="103">
        <v>4690</v>
      </c>
    </row>
    <row r="2994" spans="1:3">
      <c r="A2994" s="112">
        <v>77548</v>
      </c>
      <c r="B2994" s="102" t="s">
        <v>1302</v>
      </c>
      <c r="C2994" s="103">
        <v>4690</v>
      </c>
    </row>
    <row r="2995" spans="1:3">
      <c r="A2995" s="112">
        <v>77549</v>
      </c>
      <c r="B2995" s="102" t="s">
        <v>1303</v>
      </c>
      <c r="C2995" s="103">
        <v>4999.01</v>
      </c>
    </row>
    <row r="2996" spans="1:3">
      <c r="A2996" s="112">
        <v>77550</v>
      </c>
      <c r="B2996" s="102" t="s">
        <v>1304</v>
      </c>
      <c r="C2996" s="103">
        <v>3401.88</v>
      </c>
    </row>
    <row r="2997" spans="1:3">
      <c r="A2997" s="112">
        <v>77551</v>
      </c>
      <c r="B2997" s="102" t="s">
        <v>1304</v>
      </c>
      <c r="C2997" s="103">
        <v>3401.88</v>
      </c>
    </row>
    <row r="2998" spans="1:3">
      <c r="A2998" s="112">
        <v>77552</v>
      </c>
      <c r="B2998" s="102" t="s">
        <v>1304</v>
      </c>
      <c r="C2998" s="103">
        <v>3401.88</v>
      </c>
    </row>
    <row r="2999" spans="1:3">
      <c r="A2999" s="112">
        <v>77553</v>
      </c>
      <c r="B2999" s="102" t="s">
        <v>1304</v>
      </c>
      <c r="C2999" s="103">
        <v>3401.88</v>
      </c>
    </row>
    <row r="3000" spans="1:3">
      <c r="A3000" s="112">
        <v>77554</v>
      </c>
      <c r="B3000" s="102" t="s">
        <v>1304</v>
      </c>
      <c r="C3000" s="103">
        <v>3401.88</v>
      </c>
    </row>
    <row r="3001" spans="1:3">
      <c r="A3001" s="112">
        <v>77555</v>
      </c>
      <c r="B3001" s="102" t="s">
        <v>1304</v>
      </c>
      <c r="C3001" s="103">
        <v>3401.88</v>
      </c>
    </row>
    <row r="3002" spans="1:3">
      <c r="A3002" s="112">
        <v>77556</v>
      </c>
      <c r="B3002" s="102" t="s">
        <v>1305</v>
      </c>
      <c r="C3002" s="103">
        <v>5440.01</v>
      </c>
    </row>
    <row r="3003" spans="1:3">
      <c r="A3003" s="112">
        <v>77557</v>
      </c>
      <c r="B3003" s="102" t="s">
        <v>1305</v>
      </c>
      <c r="C3003" s="103">
        <v>5440.01</v>
      </c>
    </row>
    <row r="3004" spans="1:3">
      <c r="A3004" s="112">
        <v>77558</v>
      </c>
      <c r="B3004" s="102" t="s">
        <v>1305</v>
      </c>
      <c r="C3004" s="103">
        <v>5440.01</v>
      </c>
    </row>
    <row r="3005" spans="1:3">
      <c r="A3005" s="112">
        <v>77559</v>
      </c>
      <c r="B3005" s="102" t="s">
        <v>1306</v>
      </c>
      <c r="C3005" s="103">
        <v>5440</v>
      </c>
    </row>
    <row r="3006" spans="1:3">
      <c r="A3006" s="112">
        <v>77560</v>
      </c>
      <c r="B3006" s="102" t="s">
        <v>1307</v>
      </c>
      <c r="C3006" s="103">
        <v>8716.2000000000007</v>
      </c>
    </row>
    <row r="3007" spans="1:3">
      <c r="A3007" s="112">
        <v>77561</v>
      </c>
      <c r="B3007" s="102" t="s">
        <v>1308</v>
      </c>
      <c r="C3007" s="103">
        <v>3645.21</v>
      </c>
    </row>
    <row r="3008" spans="1:3">
      <c r="A3008" s="112">
        <v>77562</v>
      </c>
      <c r="B3008" s="102" t="s">
        <v>1308</v>
      </c>
      <c r="C3008" s="103">
        <v>3645.21</v>
      </c>
    </row>
    <row r="3009" spans="1:3">
      <c r="A3009" s="112">
        <v>77564</v>
      </c>
      <c r="B3009" s="102" t="s">
        <v>887</v>
      </c>
      <c r="C3009" s="103">
        <v>1500</v>
      </c>
    </row>
    <row r="3010" spans="1:3">
      <c r="A3010" s="112">
        <v>77565</v>
      </c>
      <c r="B3010" s="102" t="s">
        <v>887</v>
      </c>
      <c r="C3010" s="103">
        <v>1500</v>
      </c>
    </row>
    <row r="3011" spans="1:3">
      <c r="A3011" s="112">
        <v>77566</v>
      </c>
      <c r="B3011" s="102" t="s">
        <v>887</v>
      </c>
      <c r="C3011" s="103">
        <v>1500</v>
      </c>
    </row>
    <row r="3012" spans="1:3">
      <c r="A3012" s="112">
        <v>77567</v>
      </c>
      <c r="B3012" s="102" t="s">
        <v>1309</v>
      </c>
      <c r="C3012" s="103">
        <v>5000.01</v>
      </c>
    </row>
    <row r="3013" spans="1:3">
      <c r="A3013" s="112">
        <v>77569</v>
      </c>
      <c r="B3013" s="102" t="s">
        <v>1310</v>
      </c>
      <c r="C3013" s="103">
        <v>74545.960000000006</v>
      </c>
    </row>
    <row r="3014" spans="1:3">
      <c r="A3014" s="112">
        <v>77578</v>
      </c>
      <c r="B3014" s="102" t="s">
        <v>1311</v>
      </c>
      <c r="C3014" s="103">
        <v>61519.44</v>
      </c>
    </row>
    <row r="3015" spans="1:3">
      <c r="A3015" s="112">
        <v>77579</v>
      </c>
      <c r="B3015" s="102" t="s">
        <v>1312</v>
      </c>
      <c r="C3015" s="103">
        <v>1775</v>
      </c>
    </row>
    <row r="3016" spans="1:3">
      <c r="A3016" s="112">
        <v>77580</v>
      </c>
      <c r="B3016" s="102" t="s">
        <v>1312</v>
      </c>
      <c r="C3016" s="103">
        <v>1775</v>
      </c>
    </row>
    <row r="3017" spans="1:3">
      <c r="A3017" s="112">
        <v>77581</v>
      </c>
      <c r="B3017" s="102" t="s">
        <v>1313</v>
      </c>
      <c r="C3017" s="103">
        <v>30000</v>
      </c>
    </row>
    <row r="3018" spans="1:3">
      <c r="A3018" s="112">
        <v>77582</v>
      </c>
      <c r="B3018" s="102" t="s">
        <v>1314</v>
      </c>
      <c r="C3018" s="103">
        <v>3000</v>
      </c>
    </row>
    <row r="3019" spans="1:3">
      <c r="A3019" s="112">
        <v>77583</v>
      </c>
      <c r="B3019" s="102" t="s">
        <v>1314</v>
      </c>
      <c r="C3019" s="103">
        <v>3000</v>
      </c>
    </row>
    <row r="3020" spans="1:3">
      <c r="A3020" s="112">
        <v>77584</v>
      </c>
      <c r="B3020" s="102" t="s">
        <v>1315</v>
      </c>
      <c r="C3020" s="103">
        <v>23000</v>
      </c>
    </row>
    <row r="3021" spans="1:3">
      <c r="A3021" s="112">
        <v>77585</v>
      </c>
      <c r="B3021" s="102" t="s">
        <v>1316</v>
      </c>
      <c r="C3021" s="103">
        <v>299871.59999999998</v>
      </c>
    </row>
    <row r="3022" spans="1:3">
      <c r="A3022" s="112">
        <v>77586</v>
      </c>
      <c r="B3022" s="102" t="s">
        <v>1317</v>
      </c>
      <c r="C3022" s="103">
        <v>20000</v>
      </c>
    </row>
    <row r="3023" spans="1:3">
      <c r="A3023" s="112">
        <v>77587</v>
      </c>
      <c r="B3023" s="102" t="s">
        <v>1315</v>
      </c>
      <c r="C3023" s="103">
        <v>23000</v>
      </c>
    </row>
    <row r="3024" spans="1:3">
      <c r="A3024" s="112">
        <v>77588</v>
      </c>
      <c r="B3024" s="102" t="s">
        <v>1318</v>
      </c>
      <c r="C3024" s="103">
        <v>16666.66</v>
      </c>
    </row>
    <row r="3025" spans="1:3">
      <c r="A3025" s="112">
        <v>77589</v>
      </c>
      <c r="B3025" s="102" t="s">
        <v>1318</v>
      </c>
      <c r="C3025" s="103">
        <v>16666.66</v>
      </c>
    </row>
    <row r="3026" spans="1:3">
      <c r="A3026" s="112">
        <v>77590</v>
      </c>
      <c r="B3026" s="102" t="s">
        <v>1319</v>
      </c>
      <c r="C3026" s="103">
        <v>16666.66</v>
      </c>
    </row>
    <row r="3027" spans="1:3">
      <c r="A3027" s="112">
        <v>77591</v>
      </c>
      <c r="B3027" s="102" t="s">
        <v>1319</v>
      </c>
      <c r="C3027" s="103">
        <v>16666.66</v>
      </c>
    </row>
    <row r="3028" spans="1:3">
      <c r="A3028" s="112">
        <v>77592</v>
      </c>
      <c r="B3028" s="102" t="s">
        <v>1319</v>
      </c>
      <c r="C3028" s="103">
        <v>16666.66</v>
      </c>
    </row>
    <row r="3029" spans="1:3">
      <c r="A3029" s="112">
        <v>77593</v>
      </c>
      <c r="B3029" s="102" t="s">
        <v>1319</v>
      </c>
      <c r="C3029" s="103">
        <v>16666.66</v>
      </c>
    </row>
    <row r="3030" spans="1:3">
      <c r="A3030" s="112">
        <v>77594</v>
      </c>
      <c r="B3030" s="102" t="s">
        <v>1320</v>
      </c>
      <c r="C3030" s="103">
        <v>249890</v>
      </c>
    </row>
    <row r="3031" spans="1:3">
      <c r="A3031" s="112">
        <v>77601</v>
      </c>
      <c r="B3031" s="102" t="s">
        <v>1321</v>
      </c>
      <c r="C3031" s="103">
        <v>2200</v>
      </c>
    </row>
    <row r="3032" spans="1:3">
      <c r="A3032" s="112">
        <v>77602</v>
      </c>
      <c r="B3032" s="102" t="s">
        <v>1321</v>
      </c>
      <c r="C3032" s="103">
        <v>2200</v>
      </c>
    </row>
    <row r="3033" spans="1:3">
      <c r="A3033" s="112">
        <v>77603</v>
      </c>
      <c r="B3033" s="102" t="s">
        <v>1321</v>
      </c>
      <c r="C3033" s="103">
        <v>2200</v>
      </c>
    </row>
    <row r="3034" spans="1:3">
      <c r="A3034" s="112">
        <v>77604</v>
      </c>
      <c r="B3034" s="102" t="s">
        <v>1321</v>
      </c>
      <c r="C3034" s="103">
        <v>2200</v>
      </c>
    </row>
    <row r="3035" spans="1:3">
      <c r="A3035" s="112">
        <v>77605</v>
      </c>
      <c r="B3035" s="102" t="s">
        <v>1321</v>
      </c>
      <c r="C3035" s="103">
        <v>2200</v>
      </c>
    </row>
    <row r="3036" spans="1:3">
      <c r="A3036" s="112">
        <v>77606</v>
      </c>
      <c r="B3036" s="102" t="s">
        <v>1321</v>
      </c>
      <c r="C3036" s="103">
        <v>2200</v>
      </c>
    </row>
    <row r="3037" spans="1:3">
      <c r="A3037" s="112">
        <v>77607</v>
      </c>
      <c r="B3037" s="102" t="s">
        <v>1321</v>
      </c>
      <c r="C3037" s="103">
        <v>2200</v>
      </c>
    </row>
    <row r="3038" spans="1:3">
      <c r="A3038" s="112">
        <v>77608</v>
      </c>
      <c r="B3038" s="102" t="s">
        <v>1321</v>
      </c>
      <c r="C3038" s="103">
        <v>2200</v>
      </c>
    </row>
    <row r="3039" spans="1:3">
      <c r="A3039" s="112">
        <v>77609</v>
      </c>
      <c r="B3039" s="102" t="s">
        <v>1321</v>
      </c>
      <c r="C3039" s="103">
        <v>2200</v>
      </c>
    </row>
    <row r="3040" spans="1:3">
      <c r="A3040" s="112">
        <v>77610</v>
      </c>
      <c r="B3040" s="102" t="s">
        <v>1321</v>
      </c>
      <c r="C3040" s="103">
        <v>2200</v>
      </c>
    </row>
    <row r="3041" spans="1:3">
      <c r="A3041" s="112">
        <v>77611</v>
      </c>
      <c r="B3041" s="102" t="s">
        <v>1321</v>
      </c>
      <c r="C3041" s="103">
        <v>2200</v>
      </c>
    </row>
    <row r="3042" spans="1:3">
      <c r="A3042" s="112">
        <v>77612</v>
      </c>
      <c r="B3042" s="102" t="s">
        <v>1321</v>
      </c>
      <c r="C3042" s="103">
        <v>2200</v>
      </c>
    </row>
    <row r="3043" spans="1:3">
      <c r="A3043" s="112">
        <v>77613</v>
      </c>
      <c r="B3043" s="102" t="s">
        <v>1321</v>
      </c>
      <c r="C3043" s="103">
        <v>2200</v>
      </c>
    </row>
    <row r="3044" spans="1:3">
      <c r="A3044" s="112">
        <v>77614</v>
      </c>
      <c r="B3044" s="102" t="s">
        <v>1321</v>
      </c>
      <c r="C3044" s="103">
        <v>2200</v>
      </c>
    </row>
    <row r="3045" spans="1:3">
      <c r="A3045" s="112">
        <v>77615</v>
      </c>
      <c r="B3045" s="102" t="s">
        <v>1321</v>
      </c>
      <c r="C3045" s="103">
        <v>2200</v>
      </c>
    </row>
    <row r="3046" spans="1:3">
      <c r="A3046" s="112">
        <v>77616</v>
      </c>
      <c r="B3046" s="102" t="s">
        <v>1321</v>
      </c>
      <c r="C3046" s="103">
        <v>2200</v>
      </c>
    </row>
    <row r="3047" spans="1:3">
      <c r="A3047" s="112">
        <v>77617</v>
      </c>
      <c r="B3047" s="102" t="s">
        <v>1321</v>
      </c>
      <c r="C3047" s="103">
        <v>2200</v>
      </c>
    </row>
    <row r="3048" spans="1:3">
      <c r="A3048" s="112">
        <v>77618</v>
      </c>
      <c r="B3048" s="102" t="s">
        <v>1321</v>
      </c>
      <c r="C3048" s="103">
        <v>2200</v>
      </c>
    </row>
    <row r="3049" spans="1:3">
      <c r="A3049" s="112">
        <v>77619</v>
      </c>
      <c r="B3049" s="102" t="s">
        <v>1321</v>
      </c>
      <c r="C3049" s="103">
        <v>2200</v>
      </c>
    </row>
    <row r="3050" spans="1:3">
      <c r="A3050" s="112">
        <v>77620</v>
      </c>
      <c r="B3050" s="102" t="s">
        <v>1321</v>
      </c>
      <c r="C3050" s="103">
        <v>2200</v>
      </c>
    </row>
    <row r="3051" spans="1:3">
      <c r="A3051" s="112">
        <v>77621</v>
      </c>
      <c r="B3051" s="102" t="s">
        <v>1321</v>
      </c>
      <c r="C3051" s="103">
        <v>2200</v>
      </c>
    </row>
    <row r="3052" spans="1:3">
      <c r="A3052" s="112">
        <v>77622</v>
      </c>
      <c r="B3052" s="102" t="s">
        <v>1321</v>
      </c>
      <c r="C3052" s="103">
        <v>2200</v>
      </c>
    </row>
    <row r="3053" spans="1:3">
      <c r="A3053" s="112">
        <v>77623</v>
      </c>
      <c r="B3053" s="102" t="s">
        <v>1321</v>
      </c>
      <c r="C3053" s="103">
        <v>2200</v>
      </c>
    </row>
    <row r="3054" spans="1:3">
      <c r="A3054" s="112">
        <v>77624</v>
      </c>
      <c r="B3054" s="102" t="s">
        <v>1321</v>
      </c>
      <c r="C3054" s="103">
        <v>2200</v>
      </c>
    </row>
    <row r="3055" spans="1:3">
      <c r="A3055" s="112">
        <v>77625</v>
      </c>
      <c r="B3055" s="102" t="s">
        <v>1321</v>
      </c>
      <c r="C3055" s="103">
        <v>2200</v>
      </c>
    </row>
    <row r="3056" spans="1:3">
      <c r="A3056" s="112">
        <v>77626</v>
      </c>
      <c r="B3056" s="102" t="s">
        <v>1321</v>
      </c>
      <c r="C3056" s="103">
        <v>2200</v>
      </c>
    </row>
    <row r="3057" spans="1:3">
      <c r="A3057" s="112">
        <v>77627</v>
      </c>
      <c r="B3057" s="102" t="s">
        <v>1321</v>
      </c>
      <c r="C3057" s="103">
        <v>2200</v>
      </c>
    </row>
    <row r="3058" spans="1:3">
      <c r="A3058" s="112">
        <v>77628</v>
      </c>
      <c r="B3058" s="102" t="s">
        <v>1321</v>
      </c>
      <c r="C3058" s="103">
        <v>2200</v>
      </c>
    </row>
    <row r="3059" spans="1:3">
      <c r="A3059" s="112">
        <v>77629</v>
      </c>
      <c r="B3059" s="102" t="s">
        <v>1321</v>
      </c>
      <c r="C3059" s="103">
        <v>2200</v>
      </c>
    </row>
    <row r="3060" spans="1:3">
      <c r="A3060" s="112">
        <v>77630</v>
      </c>
      <c r="B3060" s="102" t="s">
        <v>1321</v>
      </c>
      <c r="C3060" s="103">
        <v>2200</v>
      </c>
    </row>
    <row r="3061" spans="1:3">
      <c r="A3061" s="112">
        <v>77631</v>
      </c>
      <c r="B3061" s="102" t="s">
        <v>1321</v>
      </c>
      <c r="C3061" s="103">
        <v>2200</v>
      </c>
    </row>
    <row r="3062" spans="1:3">
      <c r="A3062" s="112">
        <v>77632</v>
      </c>
      <c r="B3062" s="102" t="s">
        <v>1321</v>
      </c>
      <c r="C3062" s="103">
        <v>2200</v>
      </c>
    </row>
    <row r="3063" spans="1:3">
      <c r="A3063" s="112">
        <v>77633</v>
      </c>
      <c r="B3063" s="102" t="s">
        <v>1321</v>
      </c>
      <c r="C3063" s="103">
        <v>2200</v>
      </c>
    </row>
    <row r="3064" spans="1:3">
      <c r="A3064" s="112">
        <v>77634</v>
      </c>
      <c r="B3064" s="102" t="s">
        <v>1321</v>
      </c>
      <c r="C3064" s="103">
        <v>2200</v>
      </c>
    </row>
    <row r="3065" spans="1:3">
      <c r="A3065" s="112">
        <v>77635</v>
      </c>
      <c r="B3065" s="102" t="s">
        <v>1321</v>
      </c>
      <c r="C3065" s="103">
        <v>2200</v>
      </c>
    </row>
    <row r="3066" spans="1:3">
      <c r="A3066" s="112">
        <v>77636</v>
      </c>
      <c r="B3066" s="102" t="s">
        <v>1321</v>
      </c>
      <c r="C3066" s="103">
        <v>2200</v>
      </c>
    </row>
    <row r="3067" spans="1:3">
      <c r="A3067" s="112">
        <v>77637</v>
      </c>
      <c r="B3067" s="102" t="s">
        <v>1321</v>
      </c>
      <c r="C3067" s="103">
        <v>2200</v>
      </c>
    </row>
    <row r="3068" spans="1:3">
      <c r="A3068" s="112">
        <v>77638</v>
      </c>
      <c r="B3068" s="102" t="s">
        <v>1321</v>
      </c>
      <c r="C3068" s="103">
        <v>2200</v>
      </c>
    </row>
    <row r="3069" spans="1:3">
      <c r="A3069" s="112">
        <v>77639</v>
      </c>
      <c r="B3069" s="102" t="s">
        <v>1321</v>
      </c>
      <c r="C3069" s="103">
        <v>2200</v>
      </c>
    </row>
    <row r="3070" spans="1:3">
      <c r="A3070" s="112">
        <v>77640</v>
      </c>
      <c r="B3070" s="102" t="s">
        <v>1321</v>
      </c>
      <c r="C3070" s="103">
        <v>2200</v>
      </c>
    </row>
    <row r="3071" spans="1:3">
      <c r="A3071" s="112">
        <v>77641</v>
      </c>
      <c r="B3071" s="102" t="s">
        <v>1321</v>
      </c>
      <c r="C3071" s="103">
        <v>2200</v>
      </c>
    </row>
    <row r="3072" spans="1:3">
      <c r="A3072" s="112">
        <v>77642</v>
      </c>
      <c r="B3072" s="102" t="s">
        <v>1321</v>
      </c>
      <c r="C3072" s="103">
        <v>2200</v>
      </c>
    </row>
    <row r="3073" spans="1:3">
      <c r="A3073" s="112">
        <v>77643</v>
      </c>
      <c r="B3073" s="102" t="s">
        <v>1321</v>
      </c>
      <c r="C3073" s="103">
        <v>2200</v>
      </c>
    </row>
    <row r="3074" spans="1:3">
      <c r="A3074" s="112">
        <v>77644</v>
      </c>
      <c r="B3074" s="102" t="s">
        <v>1321</v>
      </c>
      <c r="C3074" s="103">
        <v>2200</v>
      </c>
    </row>
    <row r="3075" spans="1:3">
      <c r="A3075" s="112">
        <v>77645</v>
      </c>
      <c r="B3075" s="102" t="s">
        <v>1321</v>
      </c>
      <c r="C3075" s="103">
        <v>2200</v>
      </c>
    </row>
    <row r="3076" spans="1:3">
      <c r="A3076" s="112">
        <v>77646</v>
      </c>
      <c r="B3076" s="102" t="s">
        <v>1321</v>
      </c>
      <c r="C3076" s="103">
        <v>2200</v>
      </c>
    </row>
    <row r="3077" spans="1:3">
      <c r="A3077" s="112">
        <v>77647</v>
      </c>
      <c r="B3077" s="102" t="s">
        <v>1321</v>
      </c>
      <c r="C3077" s="103">
        <v>2200</v>
      </c>
    </row>
    <row r="3078" spans="1:3">
      <c r="A3078" s="112">
        <v>77648</v>
      </c>
      <c r="B3078" s="102" t="s">
        <v>1321</v>
      </c>
      <c r="C3078" s="103">
        <v>2200</v>
      </c>
    </row>
    <row r="3079" spans="1:3">
      <c r="A3079" s="112">
        <v>77649</v>
      </c>
      <c r="B3079" s="102" t="s">
        <v>1321</v>
      </c>
      <c r="C3079" s="103">
        <v>2200</v>
      </c>
    </row>
    <row r="3080" spans="1:3">
      <c r="A3080" s="112">
        <v>77650</v>
      </c>
      <c r="B3080" s="102" t="s">
        <v>1321</v>
      </c>
      <c r="C3080" s="103">
        <v>2200</v>
      </c>
    </row>
    <row r="3081" spans="1:3">
      <c r="A3081" s="112">
        <v>77651</v>
      </c>
      <c r="B3081" s="102" t="s">
        <v>1321</v>
      </c>
      <c r="C3081" s="103">
        <v>2200</v>
      </c>
    </row>
    <row r="3082" spans="1:3">
      <c r="A3082" s="112">
        <v>77652</v>
      </c>
      <c r="B3082" s="102" t="s">
        <v>1321</v>
      </c>
      <c r="C3082" s="103">
        <v>2200</v>
      </c>
    </row>
    <row r="3083" spans="1:3">
      <c r="A3083" s="112">
        <v>77653</v>
      </c>
      <c r="B3083" s="102" t="s">
        <v>1321</v>
      </c>
      <c r="C3083" s="103">
        <v>2200</v>
      </c>
    </row>
    <row r="3084" spans="1:3">
      <c r="A3084" s="112">
        <v>77654</v>
      </c>
      <c r="B3084" s="102" t="s">
        <v>1321</v>
      </c>
      <c r="C3084" s="103">
        <v>2200</v>
      </c>
    </row>
    <row r="3085" spans="1:3">
      <c r="A3085" s="112">
        <v>77655</v>
      </c>
      <c r="B3085" s="102" t="s">
        <v>1321</v>
      </c>
      <c r="C3085" s="103">
        <v>2200</v>
      </c>
    </row>
    <row r="3086" spans="1:3">
      <c r="A3086" s="112">
        <v>77656</v>
      </c>
      <c r="B3086" s="102" t="s">
        <v>1322</v>
      </c>
      <c r="C3086" s="103">
        <v>10043.18</v>
      </c>
    </row>
    <row r="3087" spans="1:3">
      <c r="A3087" s="112">
        <v>77657</v>
      </c>
      <c r="B3087" s="102" t="s">
        <v>1322</v>
      </c>
      <c r="C3087" s="103">
        <v>10043.18</v>
      </c>
    </row>
    <row r="3088" spans="1:3">
      <c r="A3088" s="112">
        <v>77658</v>
      </c>
      <c r="B3088" s="102" t="s">
        <v>1322</v>
      </c>
      <c r="C3088" s="103">
        <v>10043.18</v>
      </c>
    </row>
    <row r="3089" spans="1:3">
      <c r="A3089" s="112">
        <v>77659</v>
      </c>
      <c r="B3089" s="102" t="s">
        <v>1322</v>
      </c>
      <c r="C3089" s="103">
        <v>10043.18</v>
      </c>
    </row>
    <row r="3090" spans="1:3">
      <c r="A3090" s="112">
        <v>77660</v>
      </c>
      <c r="B3090" s="102" t="s">
        <v>1322</v>
      </c>
      <c r="C3090" s="103">
        <v>10043.18</v>
      </c>
    </row>
    <row r="3091" spans="1:3">
      <c r="A3091" s="112">
        <v>77661</v>
      </c>
      <c r="B3091" s="102" t="s">
        <v>1322</v>
      </c>
      <c r="C3091" s="103">
        <v>10043.18</v>
      </c>
    </row>
    <row r="3092" spans="1:3">
      <c r="A3092" s="112">
        <v>77662</v>
      </c>
      <c r="B3092" s="102" t="s">
        <v>1322</v>
      </c>
      <c r="C3092" s="103">
        <v>10043.18</v>
      </c>
    </row>
    <row r="3093" spans="1:3">
      <c r="A3093" s="112">
        <v>77663</v>
      </c>
      <c r="B3093" s="102" t="s">
        <v>1322</v>
      </c>
      <c r="C3093" s="103">
        <v>10043.18</v>
      </c>
    </row>
    <row r="3094" spans="1:3">
      <c r="A3094" s="112">
        <v>77664</v>
      </c>
      <c r="B3094" s="102" t="s">
        <v>1322</v>
      </c>
      <c r="C3094" s="103">
        <v>10043.18</v>
      </c>
    </row>
    <row r="3095" spans="1:3">
      <c r="A3095" s="112">
        <v>77665</v>
      </c>
      <c r="B3095" s="102" t="s">
        <v>1322</v>
      </c>
      <c r="C3095" s="103">
        <v>10043.18</v>
      </c>
    </row>
    <row r="3096" spans="1:3">
      <c r="A3096" s="112">
        <v>77666</v>
      </c>
      <c r="B3096" s="102" t="s">
        <v>1322</v>
      </c>
      <c r="C3096" s="103">
        <v>10043.18</v>
      </c>
    </row>
    <row r="3097" spans="1:3">
      <c r="A3097" s="112">
        <v>77667</v>
      </c>
      <c r="B3097" s="102" t="s">
        <v>1322</v>
      </c>
      <c r="C3097" s="103">
        <v>10043.18</v>
      </c>
    </row>
    <row r="3098" spans="1:3">
      <c r="A3098" s="112">
        <v>77668</v>
      </c>
      <c r="B3098" s="102" t="s">
        <v>1322</v>
      </c>
      <c r="C3098" s="103">
        <v>10043.18</v>
      </c>
    </row>
    <row r="3099" spans="1:3">
      <c r="A3099" s="112">
        <v>77669</v>
      </c>
      <c r="B3099" s="102" t="s">
        <v>1322</v>
      </c>
      <c r="C3099" s="103">
        <v>10043.18</v>
      </c>
    </row>
    <row r="3100" spans="1:3">
      <c r="A3100" s="112">
        <v>77670</v>
      </c>
      <c r="B3100" s="102" t="s">
        <v>1322</v>
      </c>
      <c r="C3100" s="103">
        <v>10043.18</v>
      </c>
    </row>
    <row r="3101" spans="1:3">
      <c r="A3101" s="112">
        <v>77671</v>
      </c>
      <c r="B3101" s="102" t="s">
        <v>1322</v>
      </c>
      <c r="C3101" s="103">
        <v>10043.18</v>
      </c>
    </row>
    <row r="3102" spans="1:3">
      <c r="A3102" s="112">
        <v>77672</v>
      </c>
      <c r="B3102" s="102" t="s">
        <v>1322</v>
      </c>
      <c r="C3102" s="103">
        <v>10043.18</v>
      </c>
    </row>
    <row r="3103" spans="1:3">
      <c r="A3103" s="112">
        <v>77673</v>
      </c>
      <c r="B3103" s="102" t="s">
        <v>1322</v>
      </c>
      <c r="C3103" s="103">
        <v>10043.18</v>
      </c>
    </row>
    <row r="3104" spans="1:3">
      <c r="A3104" s="112">
        <v>77674</v>
      </c>
      <c r="B3104" s="102" t="s">
        <v>1322</v>
      </c>
      <c r="C3104" s="103">
        <v>10043.18</v>
      </c>
    </row>
    <row r="3105" spans="1:3">
      <c r="A3105" s="112">
        <v>77675</v>
      </c>
      <c r="B3105" s="102" t="s">
        <v>1322</v>
      </c>
      <c r="C3105" s="103">
        <v>10043.18</v>
      </c>
    </row>
    <row r="3106" spans="1:3">
      <c r="A3106" s="112">
        <v>77676</v>
      </c>
      <c r="B3106" s="102" t="s">
        <v>1322</v>
      </c>
      <c r="C3106" s="103">
        <v>10043.18</v>
      </c>
    </row>
    <row r="3107" spans="1:3">
      <c r="A3107" s="112">
        <v>77677</v>
      </c>
      <c r="B3107" s="102" t="s">
        <v>1322</v>
      </c>
      <c r="C3107" s="103">
        <v>10043.18</v>
      </c>
    </row>
    <row r="3108" spans="1:3">
      <c r="A3108" s="112">
        <v>77678</v>
      </c>
      <c r="B3108" s="102" t="s">
        <v>1322</v>
      </c>
      <c r="C3108" s="103">
        <v>10043.18</v>
      </c>
    </row>
    <row r="3109" spans="1:3">
      <c r="A3109" s="112">
        <v>77679</v>
      </c>
      <c r="B3109" s="102" t="s">
        <v>1322</v>
      </c>
      <c r="C3109" s="103">
        <v>10043.18</v>
      </c>
    </row>
    <row r="3110" spans="1:3">
      <c r="A3110" s="112">
        <v>77680</v>
      </c>
      <c r="B3110" s="102" t="s">
        <v>1322</v>
      </c>
      <c r="C3110" s="103">
        <v>10043.18</v>
      </c>
    </row>
    <row r="3111" spans="1:3">
      <c r="A3111" s="112">
        <v>77681</v>
      </c>
      <c r="B3111" s="102" t="s">
        <v>1322</v>
      </c>
      <c r="C3111" s="103">
        <v>10043.18</v>
      </c>
    </row>
    <row r="3112" spans="1:3">
      <c r="A3112" s="112">
        <v>77682</v>
      </c>
      <c r="B3112" s="102" t="s">
        <v>1322</v>
      </c>
      <c r="C3112" s="103">
        <v>10043.18</v>
      </c>
    </row>
    <row r="3113" spans="1:3">
      <c r="A3113" s="112">
        <v>77683</v>
      </c>
      <c r="B3113" s="102" t="s">
        <v>1322</v>
      </c>
      <c r="C3113" s="103">
        <v>10043.18</v>
      </c>
    </row>
    <row r="3114" spans="1:3">
      <c r="A3114" s="112">
        <v>77684</v>
      </c>
      <c r="B3114" s="102" t="s">
        <v>1322</v>
      </c>
      <c r="C3114" s="103">
        <v>10043.18</v>
      </c>
    </row>
    <row r="3115" spans="1:3">
      <c r="A3115" s="112">
        <v>77685</v>
      </c>
      <c r="B3115" s="102" t="s">
        <v>1322</v>
      </c>
      <c r="C3115" s="103">
        <v>10043.18</v>
      </c>
    </row>
    <row r="3116" spans="1:3">
      <c r="A3116" s="112">
        <v>77686</v>
      </c>
      <c r="B3116" s="102" t="s">
        <v>1322</v>
      </c>
      <c r="C3116" s="103">
        <v>10043.18</v>
      </c>
    </row>
    <row r="3117" spans="1:3">
      <c r="A3117" s="112">
        <v>77687</v>
      </c>
      <c r="B3117" s="102" t="s">
        <v>1322</v>
      </c>
      <c r="C3117" s="103">
        <v>10043.18</v>
      </c>
    </row>
    <row r="3118" spans="1:3">
      <c r="A3118" s="112">
        <v>77688</v>
      </c>
      <c r="B3118" s="102" t="s">
        <v>1322</v>
      </c>
      <c r="C3118" s="103">
        <v>10043.18</v>
      </c>
    </row>
    <row r="3119" spans="1:3">
      <c r="A3119" s="112">
        <v>77689</v>
      </c>
      <c r="B3119" s="102" t="s">
        <v>1322</v>
      </c>
      <c r="C3119" s="103">
        <v>10043.18</v>
      </c>
    </row>
    <row r="3120" spans="1:3">
      <c r="A3120" s="112">
        <v>77690</v>
      </c>
      <c r="B3120" s="102" t="s">
        <v>1322</v>
      </c>
      <c r="C3120" s="103">
        <v>10043.18</v>
      </c>
    </row>
    <row r="3121" spans="1:3">
      <c r="A3121" s="112">
        <v>77691</v>
      </c>
      <c r="B3121" s="102" t="s">
        <v>1322</v>
      </c>
      <c r="C3121" s="103">
        <v>10043.18</v>
      </c>
    </row>
    <row r="3122" spans="1:3">
      <c r="A3122" s="112">
        <v>77692</v>
      </c>
      <c r="B3122" s="102" t="s">
        <v>1322</v>
      </c>
      <c r="C3122" s="103">
        <v>10043.18</v>
      </c>
    </row>
    <row r="3123" spans="1:3">
      <c r="A3123" s="112">
        <v>77693</v>
      </c>
      <c r="B3123" s="102" t="s">
        <v>1322</v>
      </c>
      <c r="C3123" s="103">
        <v>10043.18</v>
      </c>
    </row>
    <row r="3124" spans="1:3">
      <c r="A3124" s="112">
        <v>77694</v>
      </c>
      <c r="B3124" s="102" t="s">
        <v>1322</v>
      </c>
      <c r="C3124" s="103">
        <v>10043.18</v>
      </c>
    </row>
    <row r="3125" spans="1:3">
      <c r="A3125" s="112">
        <v>77695</v>
      </c>
      <c r="B3125" s="102" t="s">
        <v>1322</v>
      </c>
      <c r="C3125" s="103">
        <v>10043.18</v>
      </c>
    </row>
    <row r="3126" spans="1:3">
      <c r="A3126" s="112">
        <v>77696</v>
      </c>
      <c r="B3126" s="102" t="s">
        <v>1322</v>
      </c>
      <c r="C3126" s="103">
        <v>10043.18</v>
      </c>
    </row>
    <row r="3127" spans="1:3">
      <c r="A3127" s="112">
        <v>77697</v>
      </c>
      <c r="B3127" s="102" t="s">
        <v>1322</v>
      </c>
      <c r="C3127" s="103">
        <v>10043.18</v>
      </c>
    </row>
    <row r="3128" spans="1:3">
      <c r="A3128" s="112">
        <v>77698</v>
      </c>
      <c r="B3128" s="102" t="s">
        <v>1322</v>
      </c>
      <c r="C3128" s="103">
        <v>10043.18</v>
      </c>
    </row>
    <row r="3129" spans="1:3">
      <c r="A3129" s="112">
        <v>77699</v>
      </c>
      <c r="B3129" s="102" t="s">
        <v>1322</v>
      </c>
      <c r="C3129" s="103">
        <v>10043.18</v>
      </c>
    </row>
    <row r="3130" spans="1:3">
      <c r="A3130" s="112">
        <v>77700</v>
      </c>
      <c r="B3130" s="102" t="s">
        <v>1322</v>
      </c>
      <c r="C3130" s="103">
        <v>10043.18</v>
      </c>
    </row>
    <row r="3131" spans="1:3">
      <c r="A3131" s="112">
        <v>77701</v>
      </c>
      <c r="B3131" s="102" t="s">
        <v>1322</v>
      </c>
      <c r="C3131" s="103">
        <v>10043.18</v>
      </c>
    </row>
    <row r="3132" spans="1:3">
      <c r="A3132" s="112">
        <v>77702</v>
      </c>
      <c r="B3132" s="102" t="s">
        <v>1322</v>
      </c>
      <c r="C3132" s="103">
        <v>10043.18</v>
      </c>
    </row>
    <row r="3133" spans="1:3">
      <c r="A3133" s="112">
        <v>77703</v>
      </c>
      <c r="B3133" s="102" t="s">
        <v>1322</v>
      </c>
      <c r="C3133" s="103">
        <v>10043.18</v>
      </c>
    </row>
    <row r="3134" spans="1:3">
      <c r="A3134" s="112">
        <v>77704</v>
      </c>
      <c r="B3134" s="102" t="s">
        <v>1322</v>
      </c>
      <c r="C3134" s="103">
        <v>10043.18</v>
      </c>
    </row>
    <row r="3135" spans="1:3">
      <c r="A3135" s="112">
        <v>77705</v>
      </c>
      <c r="B3135" s="102" t="s">
        <v>1322</v>
      </c>
      <c r="C3135" s="103">
        <v>10043.18</v>
      </c>
    </row>
    <row r="3136" spans="1:3">
      <c r="A3136" s="112">
        <v>77706</v>
      </c>
      <c r="B3136" s="102" t="s">
        <v>1322</v>
      </c>
      <c r="C3136" s="103">
        <v>10043.18</v>
      </c>
    </row>
    <row r="3137" spans="1:3">
      <c r="A3137" s="112">
        <v>77707</v>
      </c>
      <c r="B3137" s="102" t="s">
        <v>1322</v>
      </c>
      <c r="C3137" s="103">
        <v>10043.18</v>
      </c>
    </row>
    <row r="3138" spans="1:3">
      <c r="A3138" s="112">
        <v>77708</v>
      </c>
      <c r="B3138" s="102" t="s">
        <v>1322</v>
      </c>
      <c r="C3138" s="103">
        <v>10043.18</v>
      </c>
    </row>
    <row r="3139" spans="1:3">
      <c r="A3139" s="112">
        <v>77709</v>
      </c>
      <c r="B3139" s="102" t="s">
        <v>1322</v>
      </c>
      <c r="C3139" s="103">
        <v>10043.18</v>
      </c>
    </row>
    <row r="3140" spans="1:3">
      <c r="A3140" s="112">
        <v>77710</v>
      </c>
      <c r="B3140" s="102" t="s">
        <v>1322</v>
      </c>
      <c r="C3140" s="103">
        <v>10044.06</v>
      </c>
    </row>
    <row r="3141" spans="1:3">
      <c r="A3141" s="112">
        <v>77712</v>
      </c>
      <c r="B3141" s="102" t="s">
        <v>1323</v>
      </c>
      <c r="C3141" s="103">
        <v>3892.45</v>
      </c>
    </row>
    <row r="3142" spans="1:3">
      <c r="A3142" s="112">
        <v>77713</v>
      </c>
      <c r="B3142" s="102" t="s">
        <v>1324</v>
      </c>
      <c r="C3142" s="103">
        <v>2976.05</v>
      </c>
    </row>
    <row r="3143" spans="1:3">
      <c r="A3143" s="112">
        <v>77714</v>
      </c>
      <c r="B3143" s="102" t="s">
        <v>1325</v>
      </c>
      <c r="C3143" s="103">
        <v>4556.01</v>
      </c>
    </row>
    <row r="3144" spans="1:3">
      <c r="A3144" s="112">
        <v>77716</v>
      </c>
      <c r="B3144" s="102" t="s">
        <v>1325</v>
      </c>
      <c r="C3144" s="103">
        <v>4556.01</v>
      </c>
    </row>
    <row r="3145" spans="1:3">
      <c r="A3145" s="112">
        <v>77718</v>
      </c>
      <c r="B3145" s="102" t="s">
        <v>1326</v>
      </c>
      <c r="C3145" s="103">
        <v>21300</v>
      </c>
    </row>
    <row r="3146" spans="1:3">
      <c r="A3146" s="112">
        <v>77719</v>
      </c>
      <c r="B3146" s="102" t="s">
        <v>1326</v>
      </c>
      <c r="C3146" s="103">
        <v>21300</v>
      </c>
    </row>
    <row r="3147" spans="1:3">
      <c r="A3147" s="112">
        <v>77720</v>
      </c>
      <c r="B3147" s="102" t="s">
        <v>1327</v>
      </c>
      <c r="C3147" s="103">
        <v>3300</v>
      </c>
    </row>
    <row r="3148" spans="1:3">
      <c r="A3148" s="112">
        <v>77721</v>
      </c>
      <c r="B3148" s="102" t="s">
        <v>1328</v>
      </c>
      <c r="C3148" s="103">
        <v>10917.28</v>
      </c>
    </row>
    <row r="3149" spans="1:3">
      <c r="A3149" s="112">
        <v>77722</v>
      </c>
      <c r="B3149" s="102" t="s">
        <v>1329</v>
      </c>
      <c r="C3149" s="103">
        <v>10438.75</v>
      </c>
    </row>
    <row r="3150" spans="1:3">
      <c r="A3150" s="112">
        <v>77724</v>
      </c>
      <c r="B3150" s="102" t="s">
        <v>1330</v>
      </c>
      <c r="C3150" s="103">
        <v>12347.04</v>
      </c>
    </row>
    <row r="3151" spans="1:3">
      <c r="A3151" s="112">
        <v>77725</v>
      </c>
      <c r="B3151" s="102" t="s">
        <v>1331</v>
      </c>
      <c r="C3151" s="103">
        <v>16404.259999999998</v>
      </c>
    </row>
    <row r="3152" spans="1:3">
      <c r="A3152" s="112">
        <v>77727</v>
      </c>
      <c r="B3152" s="102" t="s">
        <v>1269</v>
      </c>
      <c r="C3152" s="103">
        <v>8774.3700000000008</v>
      </c>
    </row>
    <row r="3153" spans="1:3">
      <c r="A3153" s="112">
        <v>77728</v>
      </c>
      <c r="B3153" s="102" t="s">
        <v>1269</v>
      </c>
      <c r="C3153" s="103">
        <v>8774.3700000000008</v>
      </c>
    </row>
    <row r="3154" spans="1:3">
      <c r="A3154" s="112">
        <v>77729</v>
      </c>
      <c r="B3154" s="102" t="s">
        <v>1269</v>
      </c>
      <c r="C3154" s="103">
        <v>8774.3700000000008</v>
      </c>
    </row>
    <row r="3155" spans="1:3">
      <c r="A3155" s="112">
        <v>77730</v>
      </c>
      <c r="B3155" s="102" t="s">
        <v>1269</v>
      </c>
      <c r="C3155" s="103">
        <v>8774.3700000000008</v>
      </c>
    </row>
    <row r="3156" spans="1:3">
      <c r="A3156" s="112">
        <v>77731</v>
      </c>
      <c r="B3156" s="102" t="s">
        <v>1269</v>
      </c>
      <c r="C3156" s="103">
        <v>8774.3700000000008</v>
      </c>
    </row>
    <row r="3157" spans="1:3">
      <c r="A3157" s="112">
        <v>77732</v>
      </c>
      <c r="B3157" s="102" t="s">
        <v>1269</v>
      </c>
      <c r="C3157" s="103">
        <v>8774.3700000000008</v>
      </c>
    </row>
    <row r="3158" spans="1:3">
      <c r="A3158" s="112">
        <v>77733</v>
      </c>
      <c r="B3158" s="102" t="s">
        <v>1269</v>
      </c>
      <c r="C3158" s="103">
        <v>8774.3700000000008</v>
      </c>
    </row>
    <row r="3159" spans="1:3">
      <c r="A3159" s="112">
        <v>77734</v>
      </c>
      <c r="B3159" s="102" t="s">
        <v>1269</v>
      </c>
      <c r="C3159" s="103">
        <v>8774.34</v>
      </c>
    </row>
    <row r="3160" spans="1:3">
      <c r="A3160" s="112">
        <v>77735</v>
      </c>
      <c r="B3160" s="102" t="s">
        <v>1269</v>
      </c>
      <c r="C3160" s="103">
        <v>8774.3700000000008</v>
      </c>
    </row>
    <row r="3161" spans="1:3">
      <c r="A3161" s="112">
        <v>77736</v>
      </c>
      <c r="B3161" s="102" t="s">
        <v>1269</v>
      </c>
      <c r="C3161" s="103">
        <v>8774.3700000000008</v>
      </c>
    </row>
    <row r="3162" spans="1:3">
      <c r="A3162" s="112">
        <v>77737</v>
      </c>
      <c r="B3162" s="102" t="s">
        <v>1269</v>
      </c>
      <c r="C3162" s="103">
        <v>8774.3700000000008</v>
      </c>
    </row>
    <row r="3163" spans="1:3">
      <c r="A3163" s="112">
        <v>77738</v>
      </c>
      <c r="B3163" s="102" t="s">
        <v>1269</v>
      </c>
      <c r="C3163" s="103">
        <v>8774.3700000000008</v>
      </c>
    </row>
    <row r="3164" spans="1:3">
      <c r="A3164" s="112">
        <v>77739</v>
      </c>
      <c r="B3164" s="102" t="s">
        <v>1332</v>
      </c>
      <c r="C3164" s="103">
        <v>17854.650000000001</v>
      </c>
    </row>
    <row r="3165" spans="1:3">
      <c r="A3165" s="112">
        <v>77740</v>
      </c>
      <c r="B3165" s="104" t="s">
        <v>14311</v>
      </c>
      <c r="C3165" s="103">
        <v>4184.12</v>
      </c>
    </row>
    <row r="3166" spans="1:3">
      <c r="A3166" s="112">
        <v>77741</v>
      </c>
      <c r="B3166" s="102" t="s">
        <v>1184</v>
      </c>
      <c r="C3166" s="103">
        <v>4184.12</v>
      </c>
    </row>
    <row r="3167" spans="1:3">
      <c r="A3167" s="112">
        <v>77743</v>
      </c>
      <c r="B3167" s="102" t="s">
        <v>1333</v>
      </c>
      <c r="C3167" s="103">
        <v>1843.24</v>
      </c>
    </row>
    <row r="3168" spans="1:3">
      <c r="A3168" s="112">
        <v>77744</v>
      </c>
      <c r="B3168" s="102" t="s">
        <v>1333</v>
      </c>
      <c r="C3168" s="103">
        <v>1843.24</v>
      </c>
    </row>
    <row r="3169" spans="1:3">
      <c r="A3169" s="112">
        <v>77745</v>
      </c>
      <c r="B3169" s="102" t="s">
        <v>1333</v>
      </c>
      <c r="C3169" s="103">
        <v>1843.24</v>
      </c>
    </row>
    <row r="3170" spans="1:3">
      <c r="A3170" s="112">
        <v>77746</v>
      </c>
      <c r="B3170" s="102" t="s">
        <v>1334</v>
      </c>
      <c r="C3170" s="103">
        <v>1843.24</v>
      </c>
    </row>
    <row r="3171" spans="1:3">
      <c r="A3171" s="112">
        <v>77747</v>
      </c>
      <c r="B3171" s="102" t="s">
        <v>1333</v>
      </c>
      <c r="C3171" s="103">
        <v>1843.24</v>
      </c>
    </row>
    <row r="3172" spans="1:3">
      <c r="A3172" s="112">
        <v>77748</v>
      </c>
      <c r="B3172" s="102" t="s">
        <v>1333</v>
      </c>
      <c r="C3172" s="103">
        <v>1843.24</v>
      </c>
    </row>
    <row r="3173" spans="1:3">
      <c r="A3173" s="112">
        <v>77749</v>
      </c>
      <c r="B3173" s="102" t="s">
        <v>1333</v>
      </c>
      <c r="C3173" s="103">
        <v>1843.24</v>
      </c>
    </row>
    <row r="3174" spans="1:3">
      <c r="A3174" s="112">
        <v>77750</v>
      </c>
      <c r="B3174" s="102" t="s">
        <v>1333</v>
      </c>
      <c r="C3174" s="103">
        <v>1843.24</v>
      </c>
    </row>
    <row r="3175" spans="1:3">
      <c r="A3175" s="112">
        <v>77751</v>
      </c>
      <c r="B3175" s="102" t="s">
        <v>1333</v>
      </c>
      <c r="C3175" s="103">
        <v>1843.24</v>
      </c>
    </row>
    <row r="3176" spans="1:3">
      <c r="A3176" s="112">
        <v>77752</v>
      </c>
      <c r="B3176" s="102" t="s">
        <v>1333</v>
      </c>
      <c r="C3176" s="103">
        <v>1843.24</v>
      </c>
    </row>
    <row r="3177" spans="1:3">
      <c r="A3177" s="112">
        <v>77753</v>
      </c>
      <c r="B3177" s="102" t="s">
        <v>1333</v>
      </c>
      <c r="C3177" s="103">
        <v>1843.24</v>
      </c>
    </row>
    <row r="3178" spans="1:3">
      <c r="A3178" s="112">
        <v>77754</v>
      </c>
      <c r="B3178" s="102" t="s">
        <v>1333</v>
      </c>
      <c r="C3178" s="103">
        <v>1843.24</v>
      </c>
    </row>
    <row r="3179" spans="1:3">
      <c r="A3179" s="112">
        <v>77755</v>
      </c>
      <c r="B3179" s="102" t="s">
        <v>1333</v>
      </c>
      <c r="C3179" s="103">
        <v>1843.24</v>
      </c>
    </row>
    <row r="3180" spans="1:3">
      <c r="A3180" s="112">
        <v>77756</v>
      </c>
      <c r="B3180" s="102" t="s">
        <v>1333</v>
      </c>
      <c r="C3180" s="103">
        <v>1843.24</v>
      </c>
    </row>
    <row r="3181" spans="1:3">
      <c r="A3181" s="112">
        <v>77757</v>
      </c>
      <c r="B3181" s="102" t="s">
        <v>1333</v>
      </c>
      <c r="C3181" s="103">
        <v>1843.24</v>
      </c>
    </row>
    <row r="3182" spans="1:3">
      <c r="A3182" s="112">
        <v>77758</v>
      </c>
      <c r="B3182" s="102" t="s">
        <v>1333</v>
      </c>
      <c r="C3182" s="103">
        <v>1843.24</v>
      </c>
    </row>
    <row r="3183" spans="1:3">
      <c r="A3183" s="112">
        <v>77759</v>
      </c>
      <c r="B3183" s="102" t="s">
        <v>1333</v>
      </c>
      <c r="C3183" s="103">
        <v>1843.24</v>
      </c>
    </row>
    <row r="3184" spans="1:3">
      <c r="A3184" s="112">
        <v>77760</v>
      </c>
      <c r="B3184" s="102" t="s">
        <v>1333</v>
      </c>
      <c r="C3184" s="103">
        <v>1843.24</v>
      </c>
    </row>
    <row r="3185" spans="1:3">
      <c r="A3185" s="112">
        <v>77761</v>
      </c>
      <c r="B3185" s="102" t="s">
        <v>1335</v>
      </c>
      <c r="C3185" s="103">
        <v>1843.24</v>
      </c>
    </row>
    <row r="3186" spans="1:3">
      <c r="A3186" s="112">
        <v>77762</v>
      </c>
      <c r="B3186" s="102" t="s">
        <v>1335</v>
      </c>
      <c r="C3186" s="103">
        <v>1843.24</v>
      </c>
    </row>
    <row r="3187" spans="1:3">
      <c r="A3187" s="112">
        <v>77763</v>
      </c>
      <c r="B3187" s="102" t="s">
        <v>1336</v>
      </c>
      <c r="C3187" s="103">
        <v>1843.24</v>
      </c>
    </row>
    <row r="3188" spans="1:3">
      <c r="A3188" s="112">
        <v>77764</v>
      </c>
      <c r="B3188" s="102" t="s">
        <v>1335</v>
      </c>
      <c r="C3188" s="103">
        <v>1843.24</v>
      </c>
    </row>
    <row r="3189" spans="1:3">
      <c r="A3189" s="112">
        <v>77765</v>
      </c>
      <c r="B3189" s="102" t="s">
        <v>1335</v>
      </c>
      <c r="C3189" s="103">
        <v>1843.24</v>
      </c>
    </row>
    <row r="3190" spans="1:3">
      <c r="A3190" s="112">
        <v>77766</v>
      </c>
      <c r="B3190" s="102" t="s">
        <v>1335</v>
      </c>
      <c r="C3190" s="103">
        <v>1843.24</v>
      </c>
    </row>
    <row r="3191" spans="1:3">
      <c r="A3191" s="112">
        <v>77767</v>
      </c>
      <c r="B3191" s="102" t="s">
        <v>1335</v>
      </c>
      <c r="C3191" s="103">
        <v>1843.24</v>
      </c>
    </row>
    <row r="3192" spans="1:3">
      <c r="A3192" s="112">
        <v>77768</v>
      </c>
      <c r="B3192" s="102" t="s">
        <v>1336</v>
      </c>
      <c r="C3192" s="103">
        <v>1843.24</v>
      </c>
    </row>
    <row r="3193" spans="1:3">
      <c r="A3193" s="112">
        <v>77769</v>
      </c>
      <c r="B3193" s="102" t="s">
        <v>1336</v>
      </c>
      <c r="C3193" s="103">
        <v>1843.24</v>
      </c>
    </row>
    <row r="3194" spans="1:3">
      <c r="A3194" s="112">
        <v>77770</v>
      </c>
      <c r="B3194" s="102" t="s">
        <v>1335</v>
      </c>
      <c r="C3194" s="103">
        <v>1843.24</v>
      </c>
    </row>
    <row r="3195" spans="1:3">
      <c r="A3195" s="112">
        <v>77771</v>
      </c>
      <c r="B3195" s="102" t="s">
        <v>1335</v>
      </c>
      <c r="C3195" s="103">
        <v>1843.24</v>
      </c>
    </row>
    <row r="3196" spans="1:3">
      <c r="A3196" s="112">
        <v>77772</v>
      </c>
      <c r="B3196" s="102" t="s">
        <v>1335</v>
      </c>
      <c r="C3196" s="103">
        <v>1843.24</v>
      </c>
    </row>
    <row r="3197" spans="1:3">
      <c r="A3197" s="112">
        <v>77773</v>
      </c>
      <c r="B3197" s="102" t="s">
        <v>1337</v>
      </c>
      <c r="C3197" s="103">
        <v>1843.24</v>
      </c>
    </row>
    <row r="3198" spans="1:3">
      <c r="A3198" s="112">
        <v>77774</v>
      </c>
      <c r="B3198" s="102" t="s">
        <v>1338</v>
      </c>
      <c r="C3198" s="103">
        <v>1843.24</v>
      </c>
    </row>
    <row r="3199" spans="1:3">
      <c r="A3199" s="112">
        <v>77775</v>
      </c>
      <c r="B3199" s="102" t="s">
        <v>1339</v>
      </c>
      <c r="C3199" s="103">
        <v>1843.24</v>
      </c>
    </row>
    <row r="3200" spans="1:3">
      <c r="A3200" s="112">
        <v>77776</v>
      </c>
      <c r="B3200" s="102" t="s">
        <v>1340</v>
      </c>
      <c r="C3200" s="103">
        <v>1843.24</v>
      </c>
    </row>
    <row r="3201" spans="1:3">
      <c r="A3201" s="112">
        <v>77777</v>
      </c>
      <c r="B3201" s="102" t="s">
        <v>1335</v>
      </c>
      <c r="C3201" s="103">
        <v>1843.24</v>
      </c>
    </row>
    <row r="3202" spans="1:3">
      <c r="A3202" s="112">
        <v>77778</v>
      </c>
      <c r="B3202" s="102" t="s">
        <v>1335</v>
      </c>
      <c r="C3202" s="103">
        <v>1843.24</v>
      </c>
    </row>
    <row r="3203" spans="1:3">
      <c r="A3203" s="112">
        <v>77779</v>
      </c>
      <c r="B3203" s="102" t="s">
        <v>1335</v>
      </c>
      <c r="C3203" s="103">
        <v>1843.24</v>
      </c>
    </row>
    <row r="3204" spans="1:3">
      <c r="A3204" s="112">
        <v>77780</v>
      </c>
      <c r="B3204" s="102" t="s">
        <v>1335</v>
      </c>
      <c r="C3204" s="103">
        <v>1843.24</v>
      </c>
    </row>
    <row r="3205" spans="1:3">
      <c r="A3205" s="112">
        <v>77781</v>
      </c>
      <c r="B3205" s="102" t="s">
        <v>1341</v>
      </c>
      <c r="C3205" s="103">
        <v>1843.24</v>
      </c>
    </row>
    <row r="3206" spans="1:3">
      <c r="A3206" s="112">
        <v>77782</v>
      </c>
      <c r="B3206" s="102" t="s">
        <v>1335</v>
      </c>
      <c r="C3206" s="103">
        <v>1843.24</v>
      </c>
    </row>
    <row r="3207" spans="1:3">
      <c r="A3207" s="112">
        <v>77783</v>
      </c>
      <c r="B3207" s="102" t="s">
        <v>1335</v>
      </c>
      <c r="C3207" s="103">
        <v>1843.24</v>
      </c>
    </row>
    <row r="3208" spans="1:3">
      <c r="A3208" s="112">
        <v>77784</v>
      </c>
      <c r="B3208" s="102" t="s">
        <v>1335</v>
      </c>
      <c r="C3208" s="103">
        <v>1843.24</v>
      </c>
    </row>
    <row r="3209" spans="1:3">
      <c r="A3209" s="112">
        <v>77785</v>
      </c>
      <c r="B3209" s="102" t="s">
        <v>1338</v>
      </c>
      <c r="C3209" s="103">
        <v>1843.24</v>
      </c>
    </row>
    <row r="3210" spans="1:3">
      <c r="A3210" s="112">
        <v>77786</v>
      </c>
      <c r="B3210" s="102" t="s">
        <v>1338</v>
      </c>
      <c r="C3210" s="103">
        <v>1843.24</v>
      </c>
    </row>
    <row r="3211" spans="1:3">
      <c r="A3211" s="112">
        <v>77787</v>
      </c>
      <c r="B3211" s="102" t="s">
        <v>1335</v>
      </c>
      <c r="C3211" s="103">
        <v>1843.24</v>
      </c>
    </row>
    <row r="3212" spans="1:3">
      <c r="A3212" s="112">
        <v>77788</v>
      </c>
      <c r="B3212" s="102" t="s">
        <v>1341</v>
      </c>
      <c r="C3212" s="103">
        <v>1843.24</v>
      </c>
    </row>
    <row r="3213" spans="1:3">
      <c r="A3213" s="112">
        <v>77789</v>
      </c>
      <c r="B3213" s="102" t="s">
        <v>1338</v>
      </c>
      <c r="C3213" s="103">
        <v>1843.24</v>
      </c>
    </row>
    <row r="3214" spans="1:3">
      <c r="A3214" s="112">
        <v>77790</v>
      </c>
      <c r="B3214" s="102" t="s">
        <v>1338</v>
      </c>
      <c r="C3214" s="103">
        <v>1843.24</v>
      </c>
    </row>
    <row r="3215" spans="1:3">
      <c r="A3215" s="112">
        <v>77791</v>
      </c>
      <c r="B3215" s="102" t="s">
        <v>1338</v>
      </c>
      <c r="C3215" s="103">
        <v>1843.24</v>
      </c>
    </row>
    <row r="3216" spans="1:3">
      <c r="A3216" s="112">
        <v>77792</v>
      </c>
      <c r="B3216" s="102" t="s">
        <v>1342</v>
      </c>
      <c r="C3216" s="103">
        <v>1843.24</v>
      </c>
    </row>
    <row r="3217" spans="1:3">
      <c r="A3217" s="112">
        <v>77793</v>
      </c>
      <c r="B3217" s="102" t="s">
        <v>1338</v>
      </c>
      <c r="C3217" s="103">
        <v>1843.24</v>
      </c>
    </row>
    <row r="3218" spans="1:3">
      <c r="A3218" s="112">
        <v>77794</v>
      </c>
      <c r="B3218" s="102" t="s">
        <v>1335</v>
      </c>
      <c r="C3218" s="103">
        <v>1843.24</v>
      </c>
    </row>
    <row r="3219" spans="1:3">
      <c r="A3219" s="112">
        <v>77795</v>
      </c>
      <c r="B3219" s="102" t="s">
        <v>1338</v>
      </c>
      <c r="C3219" s="103">
        <v>1843.24</v>
      </c>
    </row>
    <row r="3220" spans="1:3">
      <c r="A3220" s="112">
        <v>77796</v>
      </c>
      <c r="B3220" s="102" t="s">
        <v>1338</v>
      </c>
      <c r="C3220" s="103">
        <v>1843.24</v>
      </c>
    </row>
    <row r="3221" spans="1:3">
      <c r="A3221" s="112">
        <v>77797</v>
      </c>
      <c r="B3221" s="102" t="s">
        <v>1335</v>
      </c>
      <c r="C3221" s="103">
        <v>1843.24</v>
      </c>
    </row>
    <row r="3222" spans="1:3">
      <c r="A3222" s="112">
        <v>77798</v>
      </c>
      <c r="B3222" s="102" t="s">
        <v>1343</v>
      </c>
      <c r="C3222" s="103">
        <v>1843.24</v>
      </c>
    </row>
    <row r="3223" spans="1:3">
      <c r="A3223" s="112">
        <v>77799</v>
      </c>
      <c r="B3223" s="102" t="s">
        <v>1344</v>
      </c>
      <c r="C3223" s="103">
        <v>1843.24</v>
      </c>
    </row>
    <row r="3224" spans="1:3">
      <c r="A3224" s="112">
        <v>77800</v>
      </c>
      <c r="B3224" s="102" t="s">
        <v>1338</v>
      </c>
      <c r="C3224" s="103">
        <v>1843.24</v>
      </c>
    </row>
    <row r="3225" spans="1:3">
      <c r="A3225" s="112">
        <v>77801</v>
      </c>
      <c r="B3225" s="102" t="s">
        <v>1345</v>
      </c>
      <c r="C3225" s="103">
        <v>1843.24</v>
      </c>
    </row>
    <row r="3226" spans="1:3">
      <c r="A3226" s="112">
        <v>77802</v>
      </c>
      <c r="B3226" s="102" t="s">
        <v>1338</v>
      </c>
      <c r="C3226" s="103">
        <v>1843.24</v>
      </c>
    </row>
    <row r="3227" spans="1:3">
      <c r="A3227" s="112">
        <v>77803</v>
      </c>
      <c r="B3227" s="102" t="s">
        <v>1346</v>
      </c>
      <c r="C3227" s="103">
        <v>19539.59</v>
      </c>
    </row>
    <row r="3228" spans="1:3">
      <c r="A3228" s="112">
        <v>77804</v>
      </c>
      <c r="B3228" s="102" t="s">
        <v>1347</v>
      </c>
      <c r="C3228" s="103">
        <v>13949</v>
      </c>
    </row>
    <row r="3229" spans="1:3">
      <c r="A3229" s="112">
        <v>77805</v>
      </c>
      <c r="B3229" s="102" t="s">
        <v>1348</v>
      </c>
      <c r="C3229" s="103">
        <v>2230.6799999999998</v>
      </c>
    </row>
    <row r="3230" spans="1:3">
      <c r="A3230" s="112">
        <v>77806</v>
      </c>
      <c r="B3230" s="102" t="s">
        <v>1349</v>
      </c>
      <c r="C3230" s="103">
        <v>12347.04</v>
      </c>
    </row>
    <row r="3231" spans="1:3">
      <c r="A3231" s="112">
        <v>77809</v>
      </c>
      <c r="B3231" s="104" t="s">
        <v>14312</v>
      </c>
      <c r="C3231" s="103">
        <v>13792.4</v>
      </c>
    </row>
    <row r="3232" spans="1:3">
      <c r="A3232" s="112">
        <v>77815</v>
      </c>
      <c r="B3232" s="102" t="s">
        <v>1350</v>
      </c>
      <c r="C3232" s="103">
        <v>5814.69</v>
      </c>
    </row>
    <row r="3233" spans="1:3">
      <c r="A3233" s="112">
        <v>77816</v>
      </c>
      <c r="B3233" s="102" t="s">
        <v>1351</v>
      </c>
      <c r="C3233" s="103">
        <v>2428.75</v>
      </c>
    </row>
    <row r="3234" spans="1:3">
      <c r="A3234" s="112">
        <v>77817</v>
      </c>
      <c r="B3234" s="102" t="s">
        <v>1352</v>
      </c>
      <c r="C3234" s="103">
        <v>5154.49</v>
      </c>
    </row>
    <row r="3235" spans="1:3">
      <c r="A3235" s="112">
        <v>77818</v>
      </c>
      <c r="B3235" s="102" t="s">
        <v>1353</v>
      </c>
      <c r="C3235" s="103">
        <v>2598.79</v>
      </c>
    </row>
    <row r="3236" spans="1:3">
      <c r="A3236" s="112">
        <v>77819</v>
      </c>
      <c r="B3236" s="102" t="s">
        <v>1354</v>
      </c>
      <c r="C3236" s="103">
        <v>4962.4799999999996</v>
      </c>
    </row>
    <row r="3237" spans="1:3">
      <c r="A3237" s="112">
        <v>77820</v>
      </c>
      <c r="B3237" s="102" t="s">
        <v>1355</v>
      </c>
      <c r="C3237" s="103">
        <v>5931.82</v>
      </c>
    </row>
    <row r="3238" spans="1:3">
      <c r="A3238" s="112">
        <v>77821</v>
      </c>
      <c r="B3238" s="104" t="s">
        <v>14313</v>
      </c>
      <c r="C3238" s="103">
        <v>5931.82</v>
      </c>
    </row>
    <row r="3239" spans="1:3">
      <c r="A3239" s="112">
        <v>77822</v>
      </c>
      <c r="B3239" s="102" t="s">
        <v>1356</v>
      </c>
      <c r="C3239" s="103">
        <v>6799</v>
      </c>
    </row>
    <row r="3240" spans="1:3">
      <c r="A3240" s="112">
        <v>77823</v>
      </c>
      <c r="B3240" s="102" t="s">
        <v>1356</v>
      </c>
      <c r="C3240" s="103">
        <v>6799</v>
      </c>
    </row>
    <row r="3241" spans="1:3">
      <c r="A3241" s="112">
        <v>77824</v>
      </c>
      <c r="B3241" s="102" t="s">
        <v>1357</v>
      </c>
      <c r="C3241" s="103">
        <v>1999</v>
      </c>
    </row>
    <row r="3242" spans="1:3">
      <c r="A3242" s="112">
        <v>77825</v>
      </c>
      <c r="B3242" s="102" t="s">
        <v>1358</v>
      </c>
      <c r="C3242" s="103">
        <v>2464.15</v>
      </c>
    </row>
    <row r="3243" spans="1:3">
      <c r="A3243" s="112">
        <v>77827</v>
      </c>
      <c r="B3243" s="102" t="s">
        <v>1359</v>
      </c>
      <c r="C3243" s="103">
        <v>19998.89</v>
      </c>
    </row>
    <row r="3244" spans="1:3">
      <c r="A3244" s="112">
        <v>77828</v>
      </c>
      <c r="B3244" s="102" t="s">
        <v>1360</v>
      </c>
      <c r="C3244" s="103">
        <v>1642.45</v>
      </c>
    </row>
    <row r="3245" spans="1:3">
      <c r="A3245" s="112">
        <v>77828</v>
      </c>
      <c r="B3245" s="102" t="s">
        <v>1323</v>
      </c>
      <c r="C3245" s="103">
        <v>2250</v>
      </c>
    </row>
    <row r="3246" spans="1:3">
      <c r="A3246" s="112">
        <v>77830</v>
      </c>
      <c r="B3246" s="102" t="s">
        <v>1361</v>
      </c>
      <c r="C3246" s="103">
        <v>16999.8</v>
      </c>
    </row>
    <row r="3247" spans="1:3">
      <c r="A3247" s="112">
        <v>77831</v>
      </c>
      <c r="B3247" s="102" t="s">
        <v>1362</v>
      </c>
      <c r="C3247" s="103">
        <v>2438.3200000000002</v>
      </c>
    </row>
    <row r="3248" spans="1:3">
      <c r="A3248" s="112">
        <v>77832</v>
      </c>
      <c r="B3248" s="102" t="s">
        <v>1363</v>
      </c>
      <c r="C3248" s="103">
        <v>9999</v>
      </c>
    </row>
    <row r="3249" spans="1:3">
      <c r="A3249" s="112">
        <v>77833</v>
      </c>
      <c r="B3249" s="102" t="s">
        <v>1364</v>
      </c>
      <c r="C3249" s="103">
        <v>2495.04</v>
      </c>
    </row>
    <row r="3250" spans="1:3">
      <c r="A3250" s="112">
        <v>77834</v>
      </c>
      <c r="B3250" s="102" t="s">
        <v>1364</v>
      </c>
      <c r="C3250" s="103">
        <v>2495.04</v>
      </c>
    </row>
    <row r="3251" spans="1:3">
      <c r="A3251" s="112">
        <v>77835</v>
      </c>
      <c r="B3251" s="102" t="s">
        <v>390</v>
      </c>
      <c r="C3251" s="103">
        <v>7000</v>
      </c>
    </row>
    <row r="3252" spans="1:3">
      <c r="A3252" s="112">
        <v>77836</v>
      </c>
      <c r="B3252" s="102" t="s">
        <v>1366</v>
      </c>
      <c r="C3252" s="103">
        <v>1050</v>
      </c>
    </row>
    <row r="3253" spans="1:3">
      <c r="A3253" s="112">
        <v>77836</v>
      </c>
      <c r="B3253" s="102" t="s">
        <v>1365</v>
      </c>
      <c r="C3253" s="103">
        <v>1050</v>
      </c>
    </row>
    <row r="3254" spans="1:3">
      <c r="A3254" s="112">
        <v>77837</v>
      </c>
      <c r="B3254" s="102" t="s">
        <v>1367</v>
      </c>
      <c r="C3254" s="103">
        <v>2099</v>
      </c>
    </row>
    <row r="3255" spans="1:3">
      <c r="A3255" s="112">
        <v>77838</v>
      </c>
      <c r="B3255" s="102" t="s">
        <v>1368</v>
      </c>
      <c r="C3255" s="103">
        <v>2999</v>
      </c>
    </row>
    <row r="3256" spans="1:3">
      <c r="A3256" s="112">
        <v>77839</v>
      </c>
      <c r="B3256" s="102" t="s">
        <v>1369</v>
      </c>
      <c r="C3256" s="103">
        <v>3099</v>
      </c>
    </row>
    <row r="3257" spans="1:3">
      <c r="A3257" s="112">
        <v>77840</v>
      </c>
      <c r="B3257" s="102" t="s">
        <v>1370</v>
      </c>
      <c r="C3257" s="103">
        <v>990</v>
      </c>
    </row>
    <row r="3258" spans="1:3">
      <c r="A3258" s="112">
        <v>77840</v>
      </c>
      <c r="B3258" s="102" t="s">
        <v>1371</v>
      </c>
      <c r="C3258" s="103">
        <v>990</v>
      </c>
    </row>
    <row r="3259" spans="1:3">
      <c r="A3259" s="112">
        <v>77841</v>
      </c>
      <c r="B3259" s="102" t="s">
        <v>1372</v>
      </c>
      <c r="C3259" s="103">
        <v>4000</v>
      </c>
    </row>
    <row r="3260" spans="1:3">
      <c r="A3260" s="112">
        <v>77842</v>
      </c>
      <c r="B3260" s="102" t="s">
        <v>1372</v>
      </c>
      <c r="C3260" s="103">
        <v>4000</v>
      </c>
    </row>
    <row r="3261" spans="1:3">
      <c r="A3261" s="112">
        <v>77845</v>
      </c>
      <c r="B3261" s="102" t="s">
        <v>1373</v>
      </c>
      <c r="C3261" s="103">
        <v>141225</v>
      </c>
    </row>
    <row r="3262" spans="1:3">
      <c r="A3262" s="112">
        <v>77846</v>
      </c>
      <c r="B3262" s="102" t="s">
        <v>1374</v>
      </c>
      <c r="C3262" s="103">
        <v>3004.4</v>
      </c>
    </row>
    <row r="3263" spans="1:3">
      <c r="A3263" s="112">
        <v>77847</v>
      </c>
      <c r="B3263" s="102" t="s">
        <v>1375</v>
      </c>
      <c r="C3263" s="103">
        <v>31650.39</v>
      </c>
    </row>
    <row r="3264" spans="1:3">
      <c r="A3264" s="112">
        <v>77848</v>
      </c>
      <c r="B3264" s="102" t="s">
        <v>1376</v>
      </c>
      <c r="C3264" s="103">
        <v>32364</v>
      </c>
    </row>
    <row r="3265" spans="1:3">
      <c r="A3265" s="112">
        <v>77849</v>
      </c>
      <c r="B3265" s="102" t="s">
        <v>1377</v>
      </c>
      <c r="C3265" s="103">
        <v>2598.9899999999998</v>
      </c>
    </row>
    <row r="3266" spans="1:3">
      <c r="A3266" s="112">
        <v>77850</v>
      </c>
      <c r="B3266" s="102" t="s">
        <v>1378</v>
      </c>
      <c r="C3266" s="103">
        <v>7500.11</v>
      </c>
    </row>
    <row r="3267" spans="1:3">
      <c r="A3267" s="112">
        <v>77851</v>
      </c>
      <c r="B3267" s="102" t="s">
        <v>1378</v>
      </c>
      <c r="C3267" s="103">
        <v>7500.11</v>
      </c>
    </row>
    <row r="3268" spans="1:3">
      <c r="A3268" s="112">
        <v>77852</v>
      </c>
      <c r="B3268" s="102" t="s">
        <v>1378</v>
      </c>
      <c r="C3268" s="103">
        <v>7500.11</v>
      </c>
    </row>
    <row r="3269" spans="1:3">
      <c r="A3269" s="112">
        <v>77853</v>
      </c>
      <c r="B3269" s="102" t="s">
        <v>1378</v>
      </c>
      <c r="C3269" s="103">
        <v>7500.11</v>
      </c>
    </row>
    <row r="3270" spans="1:3">
      <c r="A3270" s="112">
        <v>77854</v>
      </c>
      <c r="B3270" s="102" t="s">
        <v>1378</v>
      </c>
      <c r="C3270" s="103">
        <v>7500.11</v>
      </c>
    </row>
    <row r="3271" spans="1:3">
      <c r="A3271" s="112">
        <v>77855</v>
      </c>
      <c r="B3271" s="102" t="s">
        <v>1378</v>
      </c>
      <c r="C3271" s="103">
        <v>7500.11</v>
      </c>
    </row>
    <row r="3272" spans="1:3">
      <c r="A3272" s="112">
        <v>77856</v>
      </c>
      <c r="B3272" s="102" t="s">
        <v>1378</v>
      </c>
      <c r="C3272" s="103">
        <v>7500.11</v>
      </c>
    </row>
    <row r="3273" spans="1:3">
      <c r="A3273" s="112">
        <v>77857</v>
      </c>
      <c r="B3273" s="102" t="s">
        <v>1378</v>
      </c>
      <c r="C3273" s="103">
        <v>7500.11</v>
      </c>
    </row>
    <row r="3274" spans="1:3">
      <c r="A3274" s="112">
        <v>77858</v>
      </c>
      <c r="B3274" s="102" t="s">
        <v>1378</v>
      </c>
      <c r="C3274" s="103">
        <v>7497.91</v>
      </c>
    </row>
    <row r="3275" spans="1:3">
      <c r="A3275" s="112">
        <v>77859</v>
      </c>
      <c r="B3275" s="102" t="s">
        <v>1378</v>
      </c>
      <c r="C3275" s="103">
        <v>7500.11</v>
      </c>
    </row>
    <row r="3276" spans="1:3">
      <c r="A3276" s="112">
        <v>77860</v>
      </c>
      <c r="B3276" s="102" t="s">
        <v>1378</v>
      </c>
      <c r="C3276" s="103">
        <v>7500.11</v>
      </c>
    </row>
    <row r="3277" spans="1:3">
      <c r="A3277" s="112">
        <v>77861</v>
      </c>
      <c r="B3277" s="102" t="s">
        <v>1378</v>
      </c>
      <c r="C3277" s="103">
        <v>7500.11</v>
      </c>
    </row>
    <row r="3278" spans="1:3">
      <c r="A3278" s="112">
        <v>77862</v>
      </c>
      <c r="B3278" s="102" t="s">
        <v>1378</v>
      </c>
      <c r="C3278" s="103">
        <v>7500.11</v>
      </c>
    </row>
    <row r="3279" spans="1:3">
      <c r="A3279" s="112">
        <v>77863</v>
      </c>
      <c r="B3279" s="102" t="s">
        <v>1378</v>
      </c>
      <c r="C3279" s="103">
        <v>7500.11</v>
      </c>
    </row>
    <row r="3280" spans="1:3">
      <c r="A3280" s="112">
        <v>77864</v>
      </c>
      <c r="B3280" s="102" t="s">
        <v>1378</v>
      </c>
      <c r="C3280" s="103">
        <v>7500.11</v>
      </c>
    </row>
    <row r="3281" spans="1:3">
      <c r="A3281" s="112">
        <v>77865</v>
      </c>
      <c r="B3281" s="102" t="s">
        <v>1378</v>
      </c>
      <c r="C3281" s="103">
        <v>7500.11</v>
      </c>
    </row>
    <row r="3282" spans="1:3">
      <c r="A3282" s="112">
        <v>77866</v>
      </c>
      <c r="B3282" s="102" t="s">
        <v>1378</v>
      </c>
      <c r="C3282" s="103">
        <v>7500.11</v>
      </c>
    </row>
    <row r="3283" spans="1:3">
      <c r="A3283" s="112">
        <v>77867</v>
      </c>
      <c r="B3283" s="102" t="s">
        <v>1378</v>
      </c>
      <c r="C3283" s="103">
        <v>7500.11</v>
      </c>
    </row>
    <row r="3284" spans="1:3">
      <c r="A3284" s="112">
        <v>77868</v>
      </c>
      <c r="B3284" s="102" t="s">
        <v>1378</v>
      </c>
      <c r="C3284" s="103">
        <v>7500.11</v>
      </c>
    </row>
    <row r="3285" spans="1:3">
      <c r="A3285" s="112">
        <v>77869</v>
      </c>
      <c r="B3285" s="102" t="s">
        <v>1378</v>
      </c>
      <c r="C3285" s="103">
        <v>7500.11</v>
      </c>
    </row>
    <row r="3286" spans="1:3">
      <c r="A3286" s="112">
        <v>77870</v>
      </c>
      <c r="B3286" s="102" t="s">
        <v>1379</v>
      </c>
      <c r="C3286" s="103">
        <v>7500.11</v>
      </c>
    </row>
    <row r="3287" spans="1:3">
      <c r="A3287" s="112">
        <v>77871</v>
      </c>
      <c r="B3287" s="102" t="s">
        <v>1379</v>
      </c>
      <c r="C3287" s="103">
        <v>7500.11</v>
      </c>
    </row>
    <row r="3288" spans="1:3">
      <c r="A3288" s="112">
        <v>77872</v>
      </c>
      <c r="B3288" s="102" t="s">
        <v>1379</v>
      </c>
      <c r="C3288" s="103">
        <v>7500.11</v>
      </c>
    </row>
    <row r="3289" spans="1:3">
      <c r="A3289" s="112">
        <v>77873</v>
      </c>
      <c r="B3289" s="102" t="s">
        <v>1379</v>
      </c>
      <c r="C3289" s="103">
        <v>7500.11</v>
      </c>
    </row>
    <row r="3290" spans="1:3">
      <c r="A3290" s="112">
        <v>77874</v>
      </c>
      <c r="B3290" s="102" t="s">
        <v>1379</v>
      </c>
      <c r="C3290" s="103">
        <v>7497.91</v>
      </c>
    </row>
    <row r="3291" spans="1:3">
      <c r="A3291" s="112">
        <v>77875</v>
      </c>
      <c r="B3291" s="102" t="s">
        <v>1379</v>
      </c>
      <c r="C3291" s="103">
        <v>7500.11</v>
      </c>
    </row>
    <row r="3292" spans="1:3">
      <c r="A3292" s="112">
        <v>77876</v>
      </c>
      <c r="B3292" s="102" t="s">
        <v>1379</v>
      </c>
      <c r="C3292" s="103">
        <v>7500.11</v>
      </c>
    </row>
    <row r="3293" spans="1:3">
      <c r="A3293" s="112">
        <v>77877</v>
      </c>
      <c r="B3293" s="102" t="s">
        <v>1379</v>
      </c>
      <c r="C3293" s="103">
        <v>7500.11</v>
      </c>
    </row>
    <row r="3294" spans="1:3">
      <c r="A3294" s="112">
        <v>77878</v>
      </c>
      <c r="B3294" s="102" t="s">
        <v>1379</v>
      </c>
      <c r="C3294" s="103">
        <v>7500.11</v>
      </c>
    </row>
    <row r="3295" spans="1:3">
      <c r="A3295" s="112">
        <v>77879</v>
      </c>
      <c r="B3295" s="102" t="s">
        <v>1379</v>
      </c>
      <c r="C3295" s="103">
        <v>7500.11</v>
      </c>
    </row>
    <row r="3296" spans="1:3">
      <c r="A3296" s="112">
        <v>77880</v>
      </c>
      <c r="B3296" s="102" t="s">
        <v>1379</v>
      </c>
      <c r="C3296" s="103">
        <v>7500.11</v>
      </c>
    </row>
    <row r="3297" spans="1:3">
      <c r="A3297" s="112">
        <v>77881</v>
      </c>
      <c r="B3297" s="102" t="s">
        <v>1379</v>
      </c>
      <c r="C3297" s="103">
        <v>7500.11</v>
      </c>
    </row>
    <row r="3298" spans="1:3">
      <c r="A3298" s="112">
        <v>77882</v>
      </c>
      <c r="B3298" s="102" t="s">
        <v>1379</v>
      </c>
      <c r="C3298" s="103">
        <v>7500.11</v>
      </c>
    </row>
    <row r="3299" spans="1:3">
      <c r="A3299" s="112">
        <v>77883</v>
      </c>
      <c r="B3299" s="102" t="s">
        <v>1379</v>
      </c>
      <c r="C3299" s="103">
        <v>7500.11</v>
      </c>
    </row>
    <row r="3300" spans="1:3">
      <c r="A3300" s="112">
        <v>77884</v>
      </c>
      <c r="B3300" s="102" t="s">
        <v>1379</v>
      </c>
      <c r="C3300" s="103">
        <v>7500.11</v>
      </c>
    </row>
    <row r="3301" spans="1:3">
      <c r="A3301" s="112">
        <v>77885</v>
      </c>
      <c r="B3301" s="102" t="s">
        <v>1379</v>
      </c>
      <c r="C3301" s="103">
        <v>7500.11</v>
      </c>
    </row>
    <row r="3302" spans="1:3">
      <c r="A3302" s="112">
        <v>77886</v>
      </c>
      <c r="B3302" s="102" t="s">
        <v>1379</v>
      </c>
      <c r="C3302" s="103">
        <v>7500.11</v>
      </c>
    </row>
    <row r="3303" spans="1:3">
      <c r="A3303" s="112">
        <v>77887</v>
      </c>
      <c r="B3303" s="102" t="s">
        <v>1379</v>
      </c>
      <c r="C3303" s="103">
        <v>7500.11</v>
      </c>
    </row>
    <row r="3304" spans="1:3">
      <c r="A3304" s="112">
        <v>77888</v>
      </c>
      <c r="B3304" s="102" t="s">
        <v>1379</v>
      </c>
      <c r="C3304" s="103">
        <v>7500.11</v>
      </c>
    </row>
    <row r="3305" spans="1:3">
      <c r="A3305" s="112">
        <v>77889</v>
      </c>
      <c r="B3305" s="102" t="s">
        <v>1379</v>
      </c>
      <c r="C3305" s="103">
        <v>7500.11</v>
      </c>
    </row>
    <row r="3306" spans="1:3">
      <c r="A3306" s="112">
        <v>77890</v>
      </c>
      <c r="B3306" s="102" t="s">
        <v>1381</v>
      </c>
      <c r="C3306" s="103">
        <v>2193.67</v>
      </c>
    </row>
    <row r="3307" spans="1:3">
      <c r="A3307" s="112">
        <v>77890</v>
      </c>
      <c r="B3307" s="102" t="s">
        <v>1380</v>
      </c>
      <c r="C3307" s="103">
        <v>2500</v>
      </c>
    </row>
    <row r="3308" spans="1:3">
      <c r="A3308" s="112">
        <v>77892</v>
      </c>
      <c r="B3308" s="102" t="s">
        <v>1269</v>
      </c>
      <c r="C3308" s="103">
        <v>8774.3700000000008</v>
      </c>
    </row>
    <row r="3309" spans="1:3">
      <c r="A3309" s="112">
        <v>77893</v>
      </c>
      <c r="B3309" s="102" t="s">
        <v>1269</v>
      </c>
      <c r="C3309" s="103">
        <v>8774.31</v>
      </c>
    </row>
    <row r="3310" spans="1:3">
      <c r="A3310" s="112">
        <v>77894</v>
      </c>
      <c r="B3310" s="102" t="s">
        <v>1269</v>
      </c>
      <c r="C3310" s="103">
        <v>8774.31</v>
      </c>
    </row>
    <row r="3311" spans="1:3">
      <c r="A3311" s="112">
        <v>77895</v>
      </c>
      <c r="B3311" s="102" t="s">
        <v>1269</v>
      </c>
      <c r="C3311" s="103">
        <v>8774.31</v>
      </c>
    </row>
    <row r="3312" spans="1:3">
      <c r="A3312" s="112">
        <v>77896</v>
      </c>
      <c r="B3312" s="102" t="s">
        <v>1269</v>
      </c>
      <c r="C3312" s="103">
        <v>8774.31</v>
      </c>
    </row>
    <row r="3313" spans="1:3">
      <c r="A3313" s="112">
        <v>77897</v>
      </c>
      <c r="B3313" s="102" t="s">
        <v>1269</v>
      </c>
      <c r="C3313" s="103">
        <v>8774.31</v>
      </c>
    </row>
    <row r="3314" spans="1:3">
      <c r="A3314" s="112">
        <v>77899</v>
      </c>
      <c r="B3314" s="102" t="s">
        <v>1269</v>
      </c>
      <c r="C3314" s="103">
        <v>8774.31</v>
      </c>
    </row>
    <row r="3315" spans="1:3">
      <c r="A3315" s="112">
        <v>77900</v>
      </c>
      <c r="B3315" s="102" t="s">
        <v>1269</v>
      </c>
      <c r="C3315" s="103">
        <v>8774.31</v>
      </c>
    </row>
    <row r="3316" spans="1:3">
      <c r="A3316" s="112">
        <v>77901</v>
      </c>
      <c r="B3316" s="102" t="s">
        <v>1269</v>
      </c>
      <c r="C3316" s="103">
        <v>8774.31</v>
      </c>
    </row>
    <row r="3317" spans="1:3">
      <c r="A3317" s="112">
        <v>77902</v>
      </c>
      <c r="B3317" s="102" t="s">
        <v>1269</v>
      </c>
      <c r="C3317" s="103">
        <v>8774.31</v>
      </c>
    </row>
    <row r="3318" spans="1:3">
      <c r="A3318" s="112">
        <v>77903</v>
      </c>
      <c r="B3318" s="102" t="s">
        <v>1269</v>
      </c>
      <c r="C3318" s="103">
        <v>8774.31</v>
      </c>
    </row>
    <row r="3319" spans="1:3">
      <c r="A3319" s="112">
        <v>77904</v>
      </c>
      <c r="B3319" s="102" t="s">
        <v>1269</v>
      </c>
      <c r="C3319" s="103">
        <v>8774.31</v>
      </c>
    </row>
    <row r="3320" spans="1:3">
      <c r="A3320" s="112">
        <v>77905</v>
      </c>
      <c r="B3320" s="102" t="s">
        <v>1269</v>
      </c>
      <c r="C3320" s="103">
        <v>8774.31</v>
      </c>
    </row>
    <row r="3321" spans="1:3">
      <c r="A3321" s="112">
        <v>77906</v>
      </c>
      <c r="B3321" s="102" t="s">
        <v>1269</v>
      </c>
      <c r="C3321" s="103">
        <v>8774.31</v>
      </c>
    </row>
    <row r="3322" spans="1:3">
      <c r="A3322" s="112">
        <v>77907</v>
      </c>
      <c r="B3322" s="102" t="s">
        <v>1269</v>
      </c>
      <c r="C3322" s="103">
        <v>8774.31</v>
      </c>
    </row>
    <row r="3323" spans="1:3">
      <c r="A3323" s="112">
        <v>77908</v>
      </c>
      <c r="B3323" s="102" t="s">
        <v>1269</v>
      </c>
      <c r="C3323" s="103">
        <v>8774.31</v>
      </c>
    </row>
    <row r="3324" spans="1:3">
      <c r="A3324" s="112">
        <v>77909</v>
      </c>
      <c r="B3324" s="102" t="s">
        <v>1269</v>
      </c>
      <c r="C3324" s="103">
        <v>8774.31</v>
      </c>
    </row>
    <row r="3325" spans="1:3">
      <c r="A3325" s="112">
        <v>77910</v>
      </c>
      <c r="B3325" s="102" t="s">
        <v>1269</v>
      </c>
      <c r="C3325" s="103">
        <v>8774.31</v>
      </c>
    </row>
    <row r="3326" spans="1:3">
      <c r="A3326" s="112">
        <v>77911</v>
      </c>
      <c r="B3326" s="102" t="s">
        <v>1269</v>
      </c>
      <c r="C3326" s="103">
        <v>8774.31</v>
      </c>
    </row>
    <row r="3327" spans="1:3">
      <c r="A3327" s="112">
        <v>77912</v>
      </c>
      <c r="B3327" s="102" t="s">
        <v>1269</v>
      </c>
      <c r="C3327" s="103">
        <v>8774.31</v>
      </c>
    </row>
    <row r="3328" spans="1:3">
      <c r="A3328" s="112">
        <v>77913</v>
      </c>
      <c r="B3328" s="102" t="s">
        <v>1269</v>
      </c>
      <c r="C3328" s="103">
        <v>8774.31</v>
      </c>
    </row>
    <row r="3329" spans="1:3">
      <c r="A3329" s="112">
        <v>77914</v>
      </c>
      <c r="B3329" s="102" t="s">
        <v>1269</v>
      </c>
      <c r="C3329" s="103">
        <v>8774.31</v>
      </c>
    </row>
    <row r="3330" spans="1:3">
      <c r="A3330" s="112">
        <v>77915</v>
      </c>
      <c r="B3330" s="102" t="s">
        <v>1269</v>
      </c>
      <c r="C3330" s="103">
        <v>8774.31</v>
      </c>
    </row>
    <row r="3331" spans="1:3">
      <c r="A3331" s="112">
        <v>77916</v>
      </c>
      <c r="B3331" s="102" t="s">
        <v>1269</v>
      </c>
      <c r="C3331" s="103">
        <v>8774.31</v>
      </c>
    </row>
    <row r="3332" spans="1:3">
      <c r="A3332" s="112">
        <v>77917</v>
      </c>
      <c r="B3332" s="102" t="s">
        <v>1269</v>
      </c>
      <c r="C3332" s="103">
        <v>8774.31</v>
      </c>
    </row>
    <row r="3333" spans="1:3">
      <c r="A3333" s="112">
        <v>77918</v>
      </c>
      <c r="B3333" s="102" t="s">
        <v>1269</v>
      </c>
      <c r="C3333" s="103">
        <v>8775.8700000000008</v>
      </c>
    </row>
    <row r="3334" spans="1:3">
      <c r="A3334" s="112">
        <v>77919</v>
      </c>
      <c r="B3334" s="102" t="s">
        <v>1382</v>
      </c>
      <c r="C3334" s="103">
        <v>6000</v>
      </c>
    </row>
    <row r="3335" spans="1:3">
      <c r="A3335" s="112">
        <v>77920</v>
      </c>
      <c r="B3335" s="102" t="s">
        <v>1382</v>
      </c>
      <c r="C3335" s="103">
        <v>6000</v>
      </c>
    </row>
    <row r="3336" spans="1:3">
      <c r="A3336" s="112">
        <v>77921</v>
      </c>
      <c r="B3336" s="102" t="s">
        <v>1383</v>
      </c>
      <c r="C3336" s="103">
        <v>40104.99</v>
      </c>
    </row>
    <row r="3337" spans="1:3">
      <c r="A3337" s="112">
        <v>77922</v>
      </c>
      <c r="B3337" s="102" t="s">
        <v>1384</v>
      </c>
      <c r="C3337" s="103">
        <v>12760</v>
      </c>
    </row>
    <row r="3338" spans="1:3">
      <c r="A3338" s="112">
        <v>77923</v>
      </c>
      <c r="B3338" s="102" t="s">
        <v>1384</v>
      </c>
      <c r="C3338" s="103">
        <v>12760</v>
      </c>
    </row>
    <row r="3339" spans="1:3">
      <c r="A3339" s="112">
        <v>77924</v>
      </c>
      <c r="B3339" s="102" t="s">
        <v>1385</v>
      </c>
      <c r="C3339" s="103">
        <v>16799</v>
      </c>
    </row>
    <row r="3340" spans="1:3">
      <c r="A3340" s="112">
        <v>77925</v>
      </c>
      <c r="B3340" s="102" t="s">
        <v>1386</v>
      </c>
      <c r="C3340" s="103">
        <v>12079.52</v>
      </c>
    </row>
    <row r="3341" spans="1:3">
      <c r="A3341" s="112">
        <v>77926</v>
      </c>
      <c r="B3341" s="102" t="s">
        <v>1387</v>
      </c>
      <c r="C3341" s="103">
        <v>8499</v>
      </c>
    </row>
    <row r="3342" spans="1:3">
      <c r="A3342" s="112">
        <v>77927</v>
      </c>
      <c r="B3342" s="102" t="s">
        <v>1388</v>
      </c>
      <c r="C3342" s="103">
        <v>4918.51</v>
      </c>
    </row>
    <row r="3343" spans="1:3">
      <c r="A3343" s="112">
        <v>77928</v>
      </c>
      <c r="B3343" s="102" t="s">
        <v>1389</v>
      </c>
      <c r="C3343" s="103">
        <v>11835.79</v>
      </c>
    </row>
    <row r="3344" spans="1:3">
      <c r="A3344" s="112">
        <v>77929</v>
      </c>
      <c r="B3344" s="102" t="s">
        <v>1390</v>
      </c>
      <c r="C3344" s="103">
        <v>4962.4799999999996</v>
      </c>
    </row>
    <row r="3345" spans="1:3">
      <c r="A3345" s="112">
        <v>77930</v>
      </c>
      <c r="B3345" s="102" t="s">
        <v>1391</v>
      </c>
      <c r="C3345" s="103">
        <v>14799</v>
      </c>
    </row>
    <row r="3346" spans="1:3">
      <c r="A3346" s="112">
        <v>77931</v>
      </c>
      <c r="B3346" s="102" t="s">
        <v>1240</v>
      </c>
      <c r="C3346" s="103">
        <v>21999</v>
      </c>
    </row>
    <row r="3347" spans="1:3">
      <c r="A3347" s="112">
        <v>77932</v>
      </c>
      <c r="B3347" s="102" t="s">
        <v>1392</v>
      </c>
      <c r="C3347" s="103">
        <v>6499</v>
      </c>
    </row>
    <row r="3348" spans="1:3">
      <c r="A3348" s="112">
        <v>77933</v>
      </c>
      <c r="B3348" s="102" t="s">
        <v>1393</v>
      </c>
      <c r="C3348" s="103">
        <v>9999</v>
      </c>
    </row>
    <row r="3349" spans="1:3">
      <c r="A3349" s="112">
        <v>77934</v>
      </c>
      <c r="B3349" s="102" t="s">
        <v>1394</v>
      </c>
      <c r="C3349" s="103">
        <v>2500</v>
      </c>
    </row>
    <row r="3350" spans="1:3">
      <c r="A3350" s="112">
        <v>77934</v>
      </c>
      <c r="B3350" s="102" t="s">
        <v>1394</v>
      </c>
      <c r="C3350" s="103">
        <v>2000</v>
      </c>
    </row>
    <row r="3351" spans="1:3">
      <c r="A3351" s="112">
        <v>77935</v>
      </c>
      <c r="B3351" s="102" t="s">
        <v>1394</v>
      </c>
      <c r="C3351" s="103">
        <v>2500</v>
      </c>
    </row>
    <row r="3352" spans="1:3">
      <c r="A3352" s="112">
        <v>77935</v>
      </c>
      <c r="B3352" s="102" t="s">
        <v>1394</v>
      </c>
      <c r="C3352" s="103">
        <v>2000</v>
      </c>
    </row>
    <row r="3353" spans="1:3">
      <c r="A3353" s="112">
        <v>77936</v>
      </c>
      <c r="B3353" s="102" t="s">
        <v>1394</v>
      </c>
      <c r="C3353" s="103">
        <v>2500</v>
      </c>
    </row>
    <row r="3354" spans="1:3">
      <c r="A3354" s="112">
        <v>77936</v>
      </c>
      <c r="B3354" s="102" t="s">
        <v>1394</v>
      </c>
      <c r="C3354" s="103">
        <v>2000</v>
      </c>
    </row>
    <row r="3355" spans="1:3">
      <c r="A3355" s="112">
        <v>77937</v>
      </c>
      <c r="B3355" s="102" t="s">
        <v>1394</v>
      </c>
      <c r="C3355" s="103">
        <v>2500</v>
      </c>
    </row>
    <row r="3356" spans="1:3">
      <c r="A3356" s="112">
        <v>77937</v>
      </c>
      <c r="B3356" s="102" t="s">
        <v>1394</v>
      </c>
      <c r="C3356" s="103">
        <v>2000</v>
      </c>
    </row>
    <row r="3357" spans="1:3">
      <c r="A3357" s="112">
        <v>77938</v>
      </c>
      <c r="B3357" s="102" t="s">
        <v>938</v>
      </c>
      <c r="C3357" s="103">
        <v>7500</v>
      </c>
    </row>
    <row r="3358" spans="1:3">
      <c r="A3358" s="112">
        <v>77939</v>
      </c>
      <c r="B3358" s="102" t="s">
        <v>938</v>
      </c>
      <c r="C3358" s="103">
        <v>7500</v>
      </c>
    </row>
    <row r="3359" spans="1:3">
      <c r="A3359" s="112">
        <v>77940</v>
      </c>
      <c r="B3359" s="102" t="s">
        <v>1395</v>
      </c>
      <c r="C3359" s="103">
        <v>7500</v>
      </c>
    </row>
    <row r="3360" spans="1:3">
      <c r="A3360" s="112">
        <v>77941</v>
      </c>
      <c r="B3360" s="102" t="s">
        <v>1396</v>
      </c>
      <c r="C3360" s="103">
        <v>7500</v>
      </c>
    </row>
    <row r="3361" spans="1:3">
      <c r="A3361" s="112">
        <v>77942</v>
      </c>
      <c r="B3361" s="102" t="s">
        <v>1397</v>
      </c>
      <c r="C3361" s="103">
        <v>3799</v>
      </c>
    </row>
    <row r="3362" spans="1:3">
      <c r="A3362" s="112">
        <v>77943</v>
      </c>
      <c r="B3362" s="102" t="s">
        <v>1398</v>
      </c>
      <c r="C3362" s="103">
        <v>1999</v>
      </c>
    </row>
    <row r="3363" spans="1:3">
      <c r="A3363" s="112">
        <v>77944</v>
      </c>
      <c r="B3363" s="102" t="s">
        <v>1399</v>
      </c>
      <c r="C3363" s="103">
        <v>12000</v>
      </c>
    </row>
    <row r="3364" spans="1:3">
      <c r="A3364" s="112">
        <v>77946</v>
      </c>
      <c r="B3364" s="102" t="s">
        <v>1400</v>
      </c>
      <c r="C3364" s="103">
        <v>4021.72</v>
      </c>
    </row>
    <row r="3365" spans="1:3">
      <c r="A3365" s="112">
        <v>77947</v>
      </c>
      <c r="B3365" s="102" t="s">
        <v>1401</v>
      </c>
      <c r="C3365" s="103">
        <v>4882.3500000000004</v>
      </c>
    </row>
    <row r="3366" spans="1:3">
      <c r="A3366" s="112">
        <v>77948</v>
      </c>
      <c r="B3366" s="102" t="s">
        <v>1402</v>
      </c>
      <c r="C3366" s="103">
        <v>4032.05</v>
      </c>
    </row>
    <row r="3367" spans="1:3">
      <c r="A3367" s="112">
        <v>77949</v>
      </c>
      <c r="B3367" s="102" t="s">
        <v>1403</v>
      </c>
      <c r="C3367" s="103">
        <v>8427.02</v>
      </c>
    </row>
    <row r="3368" spans="1:3">
      <c r="A3368" s="112">
        <v>77950</v>
      </c>
      <c r="B3368" s="102" t="s">
        <v>1404</v>
      </c>
      <c r="C3368" s="103">
        <v>15080</v>
      </c>
    </row>
    <row r="3369" spans="1:3">
      <c r="A3369" s="112">
        <v>77951</v>
      </c>
      <c r="B3369" s="102" t="s">
        <v>464</v>
      </c>
      <c r="C3369" s="103">
        <v>984</v>
      </c>
    </row>
    <row r="3370" spans="1:3">
      <c r="A3370" s="112">
        <v>77952</v>
      </c>
      <c r="B3370" s="102" t="s">
        <v>1405</v>
      </c>
      <c r="C3370" s="103">
        <v>2034</v>
      </c>
    </row>
    <row r="3371" spans="1:3">
      <c r="A3371" s="112">
        <v>77953</v>
      </c>
      <c r="B3371" s="102" t="s">
        <v>1406</v>
      </c>
      <c r="C3371" s="103">
        <v>1190</v>
      </c>
    </row>
    <row r="3372" spans="1:3">
      <c r="A3372" s="112">
        <v>77953</v>
      </c>
      <c r="B3372" s="102" t="s">
        <v>1407</v>
      </c>
      <c r="C3372" s="103">
        <v>1190</v>
      </c>
    </row>
    <row r="3373" spans="1:3">
      <c r="A3373" s="112">
        <v>77954</v>
      </c>
      <c r="B3373" s="102" t="s">
        <v>1406</v>
      </c>
      <c r="C3373" s="103">
        <v>1190</v>
      </c>
    </row>
    <row r="3374" spans="1:3">
      <c r="A3374" s="112">
        <v>77954</v>
      </c>
      <c r="B3374" s="102" t="s">
        <v>1408</v>
      </c>
      <c r="C3374" s="103">
        <v>1190</v>
      </c>
    </row>
    <row r="3375" spans="1:3">
      <c r="A3375" s="112">
        <v>77955</v>
      </c>
      <c r="B3375" s="102" t="s">
        <v>1409</v>
      </c>
      <c r="C3375" s="103">
        <v>1410</v>
      </c>
    </row>
    <row r="3376" spans="1:3">
      <c r="A3376" s="112">
        <v>77956</v>
      </c>
      <c r="B3376" s="102" t="s">
        <v>1410</v>
      </c>
      <c r="C3376" s="103">
        <v>1703.41</v>
      </c>
    </row>
    <row r="3377" spans="1:3">
      <c r="A3377" s="112">
        <v>77957</v>
      </c>
      <c r="B3377" s="102" t="s">
        <v>1411</v>
      </c>
      <c r="C3377" s="103">
        <v>3726.96</v>
      </c>
    </row>
    <row r="3378" spans="1:3">
      <c r="A3378" s="112">
        <v>77958</v>
      </c>
      <c r="B3378" s="102" t="s">
        <v>1412</v>
      </c>
      <c r="C3378" s="103">
        <v>8529.6</v>
      </c>
    </row>
    <row r="3379" spans="1:3">
      <c r="A3379" s="112">
        <v>77962</v>
      </c>
      <c r="B3379" s="102" t="s">
        <v>1413</v>
      </c>
      <c r="C3379" s="103">
        <v>10000</v>
      </c>
    </row>
    <row r="3380" spans="1:3">
      <c r="A3380" s="112">
        <v>77963</v>
      </c>
      <c r="B3380" s="102" t="s">
        <v>1413</v>
      </c>
      <c r="C3380" s="103">
        <v>10000</v>
      </c>
    </row>
    <row r="3381" spans="1:3">
      <c r="A3381" s="112">
        <v>77964</v>
      </c>
      <c r="B3381" s="102" t="s">
        <v>1413</v>
      </c>
      <c r="C3381" s="103">
        <v>10000</v>
      </c>
    </row>
    <row r="3382" spans="1:3">
      <c r="A3382" s="112">
        <v>77965</v>
      </c>
      <c r="B3382" s="102" t="s">
        <v>1413</v>
      </c>
      <c r="C3382" s="103">
        <v>10000</v>
      </c>
    </row>
    <row r="3383" spans="1:3">
      <c r="A3383" s="112">
        <v>77966</v>
      </c>
      <c r="B3383" s="102" t="s">
        <v>1413</v>
      </c>
      <c r="C3383" s="103">
        <v>10000</v>
      </c>
    </row>
    <row r="3384" spans="1:3">
      <c r="A3384" s="112">
        <v>77967</v>
      </c>
      <c r="B3384" s="102" t="s">
        <v>1413</v>
      </c>
      <c r="C3384" s="103">
        <v>10000</v>
      </c>
    </row>
    <row r="3385" spans="1:3">
      <c r="A3385" s="112">
        <v>77968</v>
      </c>
      <c r="B3385" s="102" t="s">
        <v>1413</v>
      </c>
      <c r="C3385" s="103">
        <v>10000</v>
      </c>
    </row>
    <row r="3386" spans="1:3">
      <c r="A3386" s="112">
        <v>77969</v>
      </c>
      <c r="B3386" s="102" t="s">
        <v>1413</v>
      </c>
      <c r="C3386" s="103">
        <v>10000</v>
      </c>
    </row>
    <row r="3387" spans="1:3">
      <c r="A3387" s="112">
        <v>77970</v>
      </c>
      <c r="B3387" s="102" t="s">
        <v>1413</v>
      </c>
      <c r="C3387" s="103">
        <v>10000</v>
      </c>
    </row>
    <row r="3388" spans="1:3">
      <c r="A3388" s="112">
        <v>77971</v>
      </c>
      <c r="B3388" s="102" t="s">
        <v>1413</v>
      </c>
      <c r="C3388" s="103">
        <v>10000</v>
      </c>
    </row>
    <row r="3389" spans="1:3">
      <c r="A3389" s="112">
        <v>77972</v>
      </c>
      <c r="B3389" s="102" t="s">
        <v>1413</v>
      </c>
      <c r="C3389" s="103">
        <v>10000</v>
      </c>
    </row>
    <row r="3390" spans="1:3">
      <c r="A3390" s="112">
        <v>77973</v>
      </c>
      <c r="B3390" s="102" t="s">
        <v>1413</v>
      </c>
      <c r="C3390" s="103">
        <v>10000</v>
      </c>
    </row>
    <row r="3391" spans="1:3">
      <c r="A3391" s="112">
        <v>77974</v>
      </c>
      <c r="B3391" s="102" t="s">
        <v>1413</v>
      </c>
      <c r="C3391" s="103">
        <v>10000</v>
      </c>
    </row>
    <row r="3392" spans="1:3">
      <c r="A3392" s="112">
        <v>77975</v>
      </c>
      <c r="B3392" s="102" t="s">
        <v>1413</v>
      </c>
      <c r="C3392" s="103">
        <v>10000</v>
      </c>
    </row>
    <row r="3393" spans="1:3">
      <c r="A3393" s="112">
        <v>77976</v>
      </c>
      <c r="B3393" s="102" t="s">
        <v>1413</v>
      </c>
      <c r="C3393" s="103">
        <v>10000</v>
      </c>
    </row>
    <row r="3394" spans="1:3">
      <c r="A3394" s="112">
        <v>77977</v>
      </c>
      <c r="B3394" s="102" t="s">
        <v>1413</v>
      </c>
      <c r="C3394" s="103">
        <v>10000</v>
      </c>
    </row>
    <row r="3395" spans="1:3">
      <c r="A3395" s="112">
        <v>77978</v>
      </c>
      <c r="B3395" s="102" t="s">
        <v>1413</v>
      </c>
      <c r="C3395" s="103">
        <v>10000</v>
      </c>
    </row>
    <row r="3396" spans="1:3">
      <c r="A3396" s="112">
        <v>77979</v>
      </c>
      <c r="B3396" s="102" t="s">
        <v>1413</v>
      </c>
      <c r="C3396" s="103">
        <v>10000</v>
      </c>
    </row>
    <row r="3397" spans="1:3">
      <c r="A3397" s="112">
        <v>77980</v>
      </c>
      <c r="B3397" s="102" t="s">
        <v>1413</v>
      </c>
      <c r="C3397" s="103">
        <v>10000</v>
      </c>
    </row>
    <row r="3398" spans="1:3">
      <c r="A3398" s="112">
        <v>77981</v>
      </c>
      <c r="B3398" s="102" t="s">
        <v>1413</v>
      </c>
      <c r="C3398" s="103">
        <v>10000</v>
      </c>
    </row>
    <row r="3399" spans="1:3">
      <c r="A3399" s="112">
        <v>77982</v>
      </c>
      <c r="B3399" s="102" t="s">
        <v>1414</v>
      </c>
      <c r="C3399" s="103">
        <v>4950</v>
      </c>
    </row>
    <row r="3400" spans="1:3">
      <c r="A3400" s="112">
        <v>77983</v>
      </c>
      <c r="B3400" s="102" t="s">
        <v>1415</v>
      </c>
      <c r="C3400" s="103">
        <v>6239.64</v>
      </c>
    </row>
    <row r="3401" spans="1:3">
      <c r="A3401" s="112">
        <v>77986</v>
      </c>
      <c r="B3401" s="102" t="s">
        <v>1416</v>
      </c>
      <c r="C3401" s="103">
        <v>2992.8</v>
      </c>
    </row>
    <row r="3402" spans="1:3">
      <c r="A3402" s="112">
        <v>77987</v>
      </c>
      <c r="B3402" s="102" t="s">
        <v>1417</v>
      </c>
      <c r="C3402" s="103">
        <v>7800</v>
      </c>
    </row>
    <row r="3403" spans="1:3">
      <c r="A3403" s="112">
        <v>77988</v>
      </c>
      <c r="B3403" s="102" t="s">
        <v>1418</v>
      </c>
      <c r="C3403" s="103">
        <v>9800</v>
      </c>
    </row>
    <row r="3404" spans="1:3">
      <c r="A3404" s="112">
        <v>77989</v>
      </c>
      <c r="B3404" s="102" t="s">
        <v>1419</v>
      </c>
      <c r="C3404" s="103">
        <v>7700.15</v>
      </c>
    </row>
    <row r="3405" spans="1:3">
      <c r="A3405" s="112">
        <v>77991</v>
      </c>
      <c r="B3405" s="102" t="s">
        <v>1420</v>
      </c>
      <c r="C3405" s="103">
        <v>50354.44</v>
      </c>
    </row>
    <row r="3406" spans="1:3">
      <c r="A3406" s="112">
        <v>77996</v>
      </c>
      <c r="B3406" s="102" t="s">
        <v>1421</v>
      </c>
      <c r="C3406" s="103">
        <v>4466</v>
      </c>
    </row>
    <row r="3407" spans="1:3">
      <c r="A3407" s="112">
        <v>77997</v>
      </c>
      <c r="B3407" s="102" t="s">
        <v>1421</v>
      </c>
      <c r="C3407" s="103">
        <v>4466</v>
      </c>
    </row>
    <row r="3408" spans="1:3">
      <c r="A3408" s="112">
        <v>77998</v>
      </c>
      <c r="B3408" s="102" t="s">
        <v>1421</v>
      </c>
      <c r="C3408" s="103">
        <v>4466</v>
      </c>
    </row>
    <row r="3409" spans="1:3">
      <c r="A3409" s="112">
        <v>77999</v>
      </c>
      <c r="B3409" s="102" t="s">
        <v>1421</v>
      </c>
      <c r="C3409" s="103">
        <v>4466</v>
      </c>
    </row>
    <row r="3410" spans="1:3">
      <c r="A3410" s="112">
        <v>78000</v>
      </c>
      <c r="B3410" s="102" t="s">
        <v>1421</v>
      </c>
      <c r="C3410" s="103">
        <v>4466</v>
      </c>
    </row>
    <row r="3411" spans="1:3">
      <c r="A3411" s="112">
        <v>78077</v>
      </c>
      <c r="B3411" s="102" t="s">
        <v>1422</v>
      </c>
      <c r="C3411" s="103">
        <v>33999.599999999999</v>
      </c>
    </row>
    <row r="3412" spans="1:3">
      <c r="A3412" s="112">
        <v>78080</v>
      </c>
      <c r="B3412" s="102" t="s">
        <v>1423</v>
      </c>
      <c r="C3412" s="103">
        <v>33999.599999999999</v>
      </c>
    </row>
    <row r="3413" spans="1:3">
      <c r="A3413" s="112">
        <v>78121</v>
      </c>
      <c r="B3413" s="102" t="s">
        <v>1424</v>
      </c>
      <c r="C3413" s="103">
        <v>672079.69</v>
      </c>
    </row>
    <row r="3414" spans="1:3">
      <c r="A3414" s="112">
        <v>78122</v>
      </c>
      <c r="B3414" s="102" t="s">
        <v>1425</v>
      </c>
      <c r="C3414" s="103">
        <v>305485.11</v>
      </c>
    </row>
    <row r="3415" spans="1:3">
      <c r="A3415" s="112">
        <v>78123</v>
      </c>
      <c r="B3415" s="102" t="s">
        <v>1426</v>
      </c>
      <c r="C3415" s="103">
        <v>116719.2</v>
      </c>
    </row>
    <row r="3416" spans="1:3">
      <c r="A3416" s="112">
        <v>78124</v>
      </c>
      <c r="B3416" s="102" t="s">
        <v>1427</v>
      </c>
      <c r="C3416" s="103">
        <v>185716</v>
      </c>
    </row>
    <row r="3417" spans="1:3">
      <c r="A3417" s="112">
        <v>78125</v>
      </c>
      <c r="B3417" s="102" t="s">
        <v>1428</v>
      </c>
      <c r="C3417" s="103">
        <v>47079.76</v>
      </c>
    </row>
    <row r="3418" spans="1:3">
      <c r="A3418" s="112">
        <v>78126</v>
      </c>
      <c r="B3418" s="102" t="s">
        <v>1429</v>
      </c>
      <c r="C3418" s="103">
        <v>3685</v>
      </c>
    </row>
    <row r="3419" spans="1:3">
      <c r="A3419" s="112">
        <v>78127</v>
      </c>
      <c r="B3419" s="102" t="s">
        <v>1430</v>
      </c>
      <c r="C3419" s="103">
        <v>8468</v>
      </c>
    </row>
    <row r="3420" spans="1:3">
      <c r="A3420" s="112">
        <v>78128</v>
      </c>
      <c r="B3420" s="102" t="s">
        <v>1431</v>
      </c>
      <c r="C3420" s="103">
        <v>22135.41</v>
      </c>
    </row>
    <row r="3421" spans="1:3">
      <c r="A3421" s="112">
        <v>78129</v>
      </c>
      <c r="B3421" s="102" t="s">
        <v>1432</v>
      </c>
      <c r="C3421" s="103">
        <v>11918.48</v>
      </c>
    </row>
    <row r="3422" spans="1:3">
      <c r="A3422" s="112">
        <v>78130</v>
      </c>
      <c r="B3422" s="102" t="s">
        <v>1433</v>
      </c>
      <c r="C3422" s="103">
        <v>11626.68</v>
      </c>
    </row>
    <row r="3423" spans="1:3">
      <c r="A3423" s="112">
        <v>78131</v>
      </c>
      <c r="B3423" s="102" t="s">
        <v>1433</v>
      </c>
      <c r="C3423" s="103">
        <v>11626.68</v>
      </c>
    </row>
    <row r="3424" spans="1:3">
      <c r="A3424" s="112">
        <v>78132</v>
      </c>
      <c r="B3424" s="102" t="s">
        <v>1433</v>
      </c>
      <c r="C3424" s="103">
        <v>11626.68</v>
      </c>
    </row>
    <row r="3425" spans="1:3">
      <c r="A3425" s="112">
        <v>78133</v>
      </c>
      <c r="B3425" s="102" t="s">
        <v>1433</v>
      </c>
      <c r="C3425" s="103">
        <v>11626.68</v>
      </c>
    </row>
    <row r="3426" spans="1:3">
      <c r="A3426" s="112">
        <v>78134</v>
      </c>
      <c r="B3426" s="102" t="s">
        <v>1434</v>
      </c>
      <c r="C3426" s="103">
        <v>9390.7800000000007</v>
      </c>
    </row>
    <row r="3427" spans="1:3">
      <c r="A3427" s="112">
        <v>78135</v>
      </c>
      <c r="B3427" s="102" t="s">
        <v>1435</v>
      </c>
      <c r="C3427" s="103">
        <v>2727.8</v>
      </c>
    </row>
    <row r="3428" spans="1:3">
      <c r="A3428" s="112">
        <v>78136</v>
      </c>
      <c r="B3428" s="102" t="s">
        <v>1435</v>
      </c>
      <c r="C3428" s="103">
        <v>2727.8</v>
      </c>
    </row>
    <row r="3429" spans="1:3">
      <c r="A3429" s="112">
        <v>78137</v>
      </c>
      <c r="B3429" s="102" t="s">
        <v>1435</v>
      </c>
      <c r="C3429" s="103">
        <v>2727.8</v>
      </c>
    </row>
    <row r="3430" spans="1:3">
      <c r="A3430" s="112">
        <v>78138</v>
      </c>
      <c r="B3430" s="102" t="s">
        <v>1435</v>
      </c>
      <c r="C3430" s="103">
        <v>2727.8</v>
      </c>
    </row>
    <row r="3431" spans="1:3">
      <c r="A3431" s="112">
        <v>78139</v>
      </c>
      <c r="B3431" s="102" t="s">
        <v>1436</v>
      </c>
      <c r="C3431" s="103">
        <v>2699.99</v>
      </c>
    </row>
    <row r="3432" spans="1:3">
      <c r="A3432" s="112">
        <v>78140</v>
      </c>
      <c r="B3432" s="102" t="s">
        <v>1437</v>
      </c>
      <c r="C3432" s="103">
        <v>3200</v>
      </c>
    </row>
    <row r="3433" spans="1:3">
      <c r="A3433" s="112">
        <v>78141</v>
      </c>
      <c r="B3433" s="102" t="s">
        <v>1437</v>
      </c>
      <c r="C3433" s="103">
        <v>3200</v>
      </c>
    </row>
    <row r="3434" spans="1:3">
      <c r="A3434" s="112">
        <v>78142</v>
      </c>
      <c r="B3434" s="102" t="s">
        <v>1438</v>
      </c>
      <c r="C3434" s="103">
        <v>3160.7</v>
      </c>
    </row>
    <row r="3435" spans="1:3">
      <c r="A3435" s="112">
        <v>78143</v>
      </c>
      <c r="B3435" s="102" t="s">
        <v>1439</v>
      </c>
      <c r="C3435" s="103">
        <v>11394.85</v>
      </c>
    </row>
    <row r="3436" spans="1:3">
      <c r="A3436" s="112">
        <v>78144</v>
      </c>
      <c r="B3436" s="102" t="s">
        <v>1439</v>
      </c>
      <c r="C3436" s="103">
        <v>11394.85</v>
      </c>
    </row>
    <row r="3437" spans="1:3">
      <c r="A3437" s="112">
        <v>78145</v>
      </c>
      <c r="B3437" s="102" t="s">
        <v>1440</v>
      </c>
      <c r="C3437" s="103">
        <v>7299</v>
      </c>
    </row>
    <row r="3438" spans="1:3">
      <c r="A3438" s="112">
        <v>78145</v>
      </c>
      <c r="B3438" s="102" t="s">
        <v>1441</v>
      </c>
      <c r="C3438" s="103">
        <v>300</v>
      </c>
    </row>
    <row r="3439" spans="1:3">
      <c r="A3439" s="112">
        <v>78146</v>
      </c>
      <c r="B3439" s="102" t="s">
        <v>1442</v>
      </c>
      <c r="C3439" s="103">
        <v>4466</v>
      </c>
    </row>
    <row r="3440" spans="1:3">
      <c r="A3440" s="112">
        <v>78147</v>
      </c>
      <c r="B3440" s="102" t="s">
        <v>1443</v>
      </c>
      <c r="C3440" s="103">
        <v>4599.99</v>
      </c>
    </row>
    <row r="3441" spans="1:3">
      <c r="A3441" s="112">
        <v>78148</v>
      </c>
      <c r="B3441" s="102" t="s">
        <v>1444</v>
      </c>
      <c r="C3441" s="103">
        <v>4765.28</v>
      </c>
    </row>
    <row r="3442" spans="1:3">
      <c r="A3442" s="112">
        <v>78149</v>
      </c>
      <c r="B3442" s="102" t="s">
        <v>1444</v>
      </c>
      <c r="C3442" s="103">
        <v>4765.28</v>
      </c>
    </row>
    <row r="3443" spans="1:3">
      <c r="A3443" s="112">
        <v>78150</v>
      </c>
      <c r="B3443" s="102" t="s">
        <v>1444</v>
      </c>
      <c r="C3443" s="103">
        <v>4765.28</v>
      </c>
    </row>
    <row r="3444" spans="1:3">
      <c r="A3444" s="112">
        <v>78152</v>
      </c>
      <c r="B3444" s="102" t="s">
        <v>1445</v>
      </c>
      <c r="C3444" s="103">
        <v>11100</v>
      </c>
    </row>
    <row r="3445" spans="1:3">
      <c r="A3445" s="112">
        <v>78153</v>
      </c>
      <c r="B3445" s="102" t="s">
        <v>1446</v>
      </c>
      <c r="C3445" s="103">
        <v>3950</v>
      </c>
    </row>
    <row r="3446" spans="1:3">
      <c r="A3446" s="112">
        <v>78154</v>
      </c>
      <c r="B3446" s="102" t="s">
        <v>1446</v>
      </c>
      <c r="C3446" s="103">
        <v>3950</v>
      </c>
    </row>
    <row r="3447" spans="1:3">
      <c r="A3447" s="112">
        <v>78155</v>
      </c>
      <c r="B3447" s="102" t="s">
        <v>1446</v>
      </c>
      <c r="C3447" s="103">
        <v>3950</v>
      </c>
    </row>
    <row r="3448" spans="1:3">
      <c r="A3448" s="112">
        <v>78156</v>
      </c>
      <c r="B3448" s="102" t="s">
        <v>1446</v>
      </c>
      <c r="C3448" s="103">
        <v>3950</v>
      </c>
    </row>
    <row r="3449" spans="1:3">
      <c r="A3449" s="112">
        <v>78157</v>
      </c>
      <c r="B3449" s="102" t="s">
        <v>1446</v>
      </c>
      <c r="C3449" s="103">
        <v>3950</v>
      </c>
    </row>
    <row r="3450" spans="1:3">
      <c r="A3450" s="112">
        <v>78159</v>
      </c>
      <c r="B3450" s="102" t="s">
        <v>1447</v>
      </c>
      <c r="C3450" s="103">
        <v>5498.11</v>
      </c>
    </row>
    <row r="3451" spans="1:3">
      <c r="A3451" s="112">
        <v>78160</v>
      </c>
      <c r="B3451" s="102" t="s">
        <v>1447</v>
      </c>
      <c r="C3451" s="103">
        <v>5498.11</v>
      </c>
    </row>
    <row r="3452" spans="1:3">
      <c r="A3452" s="112">
        <v>78161</v>
      </c>
      <c r="B3452" s="102" t="s">
        <v>1448</v>
      </c>
      <c r="C3452" s="103">
        <v>2032.28</v>
      </c>
    </row>
    <row r="3453" spans="1:3">
      <c r="A3453" s="112">
        <v>78162</v>
      </c>
      <c r="B3453" s="102" t="s">
        <v>1448</v>
      </c>
      <c r="C3453" s="103">
        <v>2032.28</v>
      </c>
    </row>
    <row r="3454" spans="1:3">
      <c r="A3454" s="112">
        <v>78164</v>
      </c>
      <c r="B3454" s="102" t="s">
        <v>1449</v>
      </c>
      <c r="C3454" s="103">
        <v>76874.48</v>
      </c>
    </row>
    <row r="3455" spans="1:3">
      <c r="A3455" s="112">
        <v>78165</v>
      </c>
      <c r="B3455" s="102" t="s">
        <v>1450</v>
      </c>
      <c r="C3455" s="103">
        <v>13958.8</v>
      </c>
    </row>
    <row r="3456" spans="1:3">
      <c r="A3456" s="112">
        <v>78166</v>
      </c>
      <c r="B3456" s="102" t="s">
        <v>1451</v>
      </c>
      <c r="C3456" s="103">
        <v>5154.49</v>
      </c>
    </row>
    <row r="3457" spans="1:3">
      <c r="A3457" s="112">
        <v>78167</v>
      </c>
      <c r="B3457" s="102" t="s">
        <v>1452</v>
      </c>
      <c r="C3457" s="103">
        <v>13804</v>
      </c>
    </row>
    <row r="3458" spans="1:3">
      <c r="A3458" s="112">
        <v>78168</v>
      </c>
      <c r="B3458" s="102" t="s">
        <v>1453</v>
      </c>
      <c r="C3458" s="103">
        <v>20000</v>
      </c>
    </row>
    <row r="3459" spans="1:3">
      <c r="A3459" s="112">
        <v>78168</v>
      </c>
      <c r="B3459" s="102" t="s">
        <v>1454</v>
      </c>
      <c r="C3459" s="103">
        <v>31502.48</v>
      </c>
    </row>
    <row r="3460" spans="1:3">
      <c r="A3460" s="112">
        <v>78168</v>
      </c>
      <c r="B3460" s="102" t="s">
        <v>1455</v>
      </c>
      <c r="C3460" s="103">
        <v>7352.44</v>
      </c>
    </row>
    <row r="3461" spans="1:3">
      <c r="A3461" s="112">
        <v>78169</v>
      </c>
      <c r="B3461" s="102" t="s">
        <v>1456</v>
      </c>
      <c r="C3461" s="103">
        <v>6264</v>
      </c>
    </row>
    <row r="3462" spans="1:3">
      <c r="A3462" s="112">
        <v>78170</v>
      </c>
      <c r="B3462" s="104" t="s">
        <v>14314</v>
      </c>
      <c r="C3462" s="103">
        <v>2240.6</v>
      </c>
    </row>
    <row r="3463" spans="1:3">
      <c r="A3463" s="112">
        <v>78231</v>
      </c>
      <c r="B3463" s="102" t="s">
        <v>1457</v>
      </c>
      <c r="C3463" s="103">
        <v>2200</v>
      </c>
    </row>
    <row r="3464" spans="1:3">
      <c r="A3464" s="112">
        <v>78232</v>
      </c>
      <c r="B3464" s="102" t="s">
        <v>1458</v>
      </c>
      <c r="C3464" s="103">
        <v>2200</v>
      </c>
    </row>
    <row r="3465" spans="1:3">
      <c r="A3465" s="112">
        <v>78233</v>
      </c>
      <c r="B3465" s="102" t="s">
        <v>1458</v>
      </c>
      <c r="C3465" s="103">
        <v>2200</v>
      </c>
    </row>
    <row r="3466" spans="1:3">
      <c r="A3466" s="112">
        <v>78234</v>
      </c>
      <c r="B3466" s="102" t="s">
        <v>1457</v>
      </c>
      <c r="C3466" s="103">
        <v>2200</v>
      </c>
    </row>
    <row r="3467" spans="1:3">
      <c r="A3467" s="112">
        <v>78235</v>
      </c>
      <c r="B3467" s="102" t="s">
        <v>1458</v>
      </c>
      <c r="C3467" s="103">
        <v>2200</v>
      </c>
    </row>
    <row r="3468" spans="1:3">
      <c r="A3468" s="112">
        <v>78236</v>
      </c>
      <c r="B3468" s="102" t="s">
        <v>1458</v>
      </c>
      <c r="C3468" s="103">
        <v>2200</v>
      </c>
    </row>
    <row r="3469" spans="1:3">
      <c r="A3469" s="112">
        <v>78237</v>
      </c>
      <c r="B3469" s="102" t="s">
        <v>1457</v>
      </c>
      <c r="C3469" s="103">
        <v>2200</v>
      </c>
    </row>
    <row r="3470" spans="1:3">
      <c r="A3470" s="112">
        <v>78238</v>
      </c>
      <c r="B3470" s="102" t="s">
        <v>1458</v>
      </c>
      <c r="C3470" s="103">
        <v>2200</v>
      </c>
    </row>
    <row r="3471" spans="1:3">
      <c r="A3471" s="112">
        <v>78239</v>
      </c>
      <c r="B3471" s="102" t="s">
        <v>1458</v>
      </c>
      <c r="C3471" s="103">
        <v>2200</v>
      </c>
    </row>
    <row r="3472" spans="1:3">
      <c r="A3472" s="112">
        <v>78240</v>
      </c>
      <c r="B3472" s="102" t="s">
        <v>1458</v>
      </c>
      <c r="C3472" s="103">
        <v>2200</v>
      </c>
    </row>
    <row r="3473" spans="1:3">
      <c r="A3473" s="112">
        <v>78241</v>
      </c>
      <c r="B3473" s="102" t="s">
        <v>1459</v>
      </c>
      <c r="C3473" s="103">
        <v>2200</v>
      </c>
    </row>
    <row r="3474" spans="1:3">
      <c r="A3474" s="112">
        <v>78242</v>
      </c>
      <c r="B3474" s="102" t="s">
        <v>1458</v>
      </c>
      <c r="C3474" s="103">
        <v>2200</v>
      </c>
    </row>
    <row r="3475" spans="1:3">
      <c r="A3475" s="112">
        <v>78243</v>
      </c>
      <c r="B3475" s="102" t="s">
        <v>1458</v>
      </c>
      <c r="C3475" s="103">
        <v>2200</v>
      </c>
    </row>
    <row r="3476" spans="1:3">
      <c r="A3476" s="112">
        <v>78244</v>
      </c>
      <c r="B3476" s="102" t="s">
        <v>1458</v>
      </c>
      <c r="C3476" s="103">
        <v>2200</v>
      </c>
    </row>
    <row r="3477" spans="1:3">
      <c r="A3477" s="112">
        <v>78245</v>
      </c>
      <c r="B3477" s="102" t="s">
        <v>1458</v>
      </c>
      <c r="C3477" s="103">
        <v>2200</v>
      </c>
    </row>
    <row r="3478" spans="1:3">
      <c r="A3478" s="112">
        <v>78246</v>
      </c>
      <c r="B3478" s="102" t="s">
        <v>1459</v>
      </c>
      <c r="C3478" s="103">
        <v>2200</v>
      </c>
    </row>
    <row r="3479" spans="1:3">
      <c r="A3479" s="112">
        <v>78247</v>
      </c>
      <c r="B3479" s="102" t="s">
        <v>1459</v>
      </c>
      <c r="C3479" s="103">
        <v>2200</v>
      </c>
    </row>
    <row r="3480" spans="1:3">
      <c r="A3480" s="112">
        <v>78248</v>
      </c>
      <c r="B3480" s="102" t="s">
        <v>1459</v>
      </c>
      <c r="C3480" s="103">
        <v>2200</v>
      </c>
    </row>
    <row r="3481" spans="1:3">
      <c r="A3481" s="112">
        <v>78249</v>
      </c>
      <c r="B3481" s="102" t="s">
        <v>1460</v>
      </c>
      <c r="C3481" s="103">
        <v>2200</v>
      </c>
    </row>
    <row r="3482" spans="1:3">
      <c r="A3482" s="112">
        <v>78250</v>
      </c>
      <c r="B3482" s="102" t="s">
        <v>1459</v>
      </c>
      <c r="C3482" s="103">
        <v>2200</v>
      </c>
    </row>
    <row r="3483" spans="1:3">
      <c r="A3483" s="112">
        <v>78251</v>
      </c>
      <c r="B3483" s="102" t="s">
        <v>1459</v>
      </c>
      <c r="C3483" s="103">
        <v>2200</v>
      </c>
    </row>
    <row r="3484" spans="1:3">
      <c r="A3484" s="112">
        <v>78252</v>
      </c>
      <c r="B3484" s="102" t="s">
        <v>1460</v>
      </c>
      <c r="C3484" s="103">
        <v>2200</v>
      </c>
    </row>
    <row r="3485" spans="1:3">
      <c r="A3485" s="112">
        <v>78253</v>
      </c>
      <c r="B3485" s="102" t="s">
        <v>1458</v>
      </c>
      <c r="C3485" s="103">
        <v>2200</v>
      </c>
    </row>
    <row r="3486" spans="1:3">
      <c r="A3486" s="112">
        <v>78254</v>
      </c>
      <c r="B3486" s="102" t="s">
        <v>1459</v>
      </c>
      <c r="C3486" s="103">
        <v>2200</v>
      </c>
    </row>
    <row r="3487" spans="1:3">
      <c r="A3487" s="112">
        <v>78255</v>
      </c>
      <c r="B3487" s="102" t="s">
        <v>1459</v>
      </c>
      <c r="C3487" s="103">
        <v>2200</v>
      </c>
    </row>
    <row r="3488" spans="1:3">
      <c r="A3488" s="112">
        <v>78256</v>
      </c>
      <c r="B3488" s="102" t="s">
        <v>1459</v>
      </c>
      <c r="C3488" s="103">
        <v>2200</v>
      </c>
    </row>
    <row r="3489" spans="1:3">
      <c r="A3489" s="112">
        <v>78257</v>
      </c>
      <c r="B3489" s="102" t="s">
        <v>1459</v>
      </c>
      <c r="C3489" s="103">
        <v>2200</v>
      </c>
    </row>
    <row r="3490" spans="1:3">
      <c r="A3490" s="112">
        <v>78258</v>
      </c>
      <c r="B3490" s="102" t="s">
        <v>1459</v>
      </c>
      <c r="C3490" s="103">
        <v>2200</v>
      </c>
    </row>
    <row r="3491" spans="1:3">
      <c r="A3491" s="112">
        <v>78259</v>
      </c>
      <c r="B3491" s="102" t="s">
        <v>1459</v>
      </c>
      <c r="C3491" s="103">
        <v>2200</v>
      </c>
    </row>
    <row r="3492" spans="1:3">
      <c r="A3492" s="112">
        <v>78260</v>
      </c>
      <c r="B3492" s="102" t="s">
        <v>1459</v>
      </c>
      <c r="C3492" s="103">
        <v>2200</v>
      </c>
    </row>
    <row r="3493" spans="1:3">
      <c r="A3493" s="112">
        <v>78261</v>
      </c>
      <c r="B3493" s="102" t="s">
        <v>938</v>
      </c>
      <c r="C3493" s="103">
        <v>4697.3999999999996</v>
      </c>
    </row>
    <row r="3494" spans="1:3">
      <c r="A3494" s="112">
        <v>78262</v>
      </c>
      <c r="B3494" s="102" t="s">
        <v>938</v>
      </c>
      <c r="C3494" s="103">
        <v>4697.3999999999996</v>
      </c>
    </row>
    <row r="3495" spans="1:3">
      <c r="A3495" s="112">
        <v>78263</v>
      </c>
      <c r="B3495" s="102" t="s">
        <v>938</v>
      </c>
      <c r="C3495" s="103">
        <v>4697.3999999999996</v>
      </c>
    </row>
    <row r="3496" spans="1:3">
      <c r="A3496" s="112">
        <v>78264</v>
      </c>
      <c r="B3496" s="102" t="s">
        <v>938</v>
      </c>
      <c r="C3496" s="103">
        <v>4697.3999999999996</v>
      </c>
    </row>
    <row r="3497" spans="1:3">
      <c r="A3497" s="112">
        <v>78265</v>
      </c>
      <c r="B3497" s="102" t="s">
        <v>938</v>
      </c>
      <c r="C3497" s="103">
        <v>4697.3999999999996</v>
      </c>
    </row>
    <row r="3498" spans="1:3">
      <c r="A3498" s="112">
        <v>78266</v>
      </c>
      <c r="B3498" s="102" t="s">
        <v>938</v>
      </c>
      <c r="C3498" s="103">
        <v>4697.3999999999996</v>
      </c>
    </row>
    <row r="3499" spans="1:3">
      <c r="A3499" s="112">
        <v>78267</v>
      </c>
      <c r="B3499" s="102" t="s">
        <v>938</v>
      </c>
      <c r="C3499" s="103">
        <v>4697.3999999999996</v>
      </c>
    </row>
    <row r="3500" spans="1:3">
      <c r="A3500" s="112">
        <v>78268</v>
      </c>
      <c r="B3500" s="102" t="s">
        <v>938</v>
      </c>
      <c r="C3500" s="103">
        <v>4697.3999999999996</v>
      </c>
    </row>
    <row r="3501" spans="1:3">
      <c r="A3501" s="112">
        <v>78269</v>
      </c>
      <c r="B3501" s="102" t="s">
        <v>938</v>
      </c>
      <c r="C3501" s="103">
        <v>4697.3999999999996</v>
      </c>
    </row>
    <row r="3502" spans="1:3">
      <c r="A3502" s="112">
        <v>78270</v>
      </c>
      <c r="B3502" s="102" t="s">
        <v>938</v>
      </c>
      <c r="C3502" s="103">
        <v>4697.3999999999996</v>
      </c>
    </row>
    <row r="3503" spans="1:3">
      <c r="A3503" s="112">
        <v>78271</v>
      </c>
      <c r="B3503" s="102" t="s">
        <v>938</v>
      </c>
      <c r="C3503" s="103">
        <v>4697.3999999999996</v>
      </c>
    </row>
    <row r="3504" spans="1:3">
      <c r="A3504" s="112">
        <v>78272</v>
      </c>
      <c r="B3504" s="102" t="s">
        <v>938</v>
      </c>
      <c r="C3504" s="103">
        <v>4697.3999999999996</v>
      </c>
    </row>
    <row r="3505" spans="1:3">
      <c r="A3505" s="112">
        <v>78273</v>
      </c>
      <c r="B3505" s="102" t="s">
        <v>938</v>
      </c>
      <c r="C3505" s="103">
        <v>4697.3999999999996</v>
      </c>
    </row>
    <row r="3506" spans="1:3">
      <c r="A3506" s="112">
        <v>78274</v>
      </c>
      <c r="B3506" s="102" t="s">
        <v>938</v>
      </c>
      <c r="C3506" s="103">
        <v>4697.3999999999996</v>
      </c>
    </row>
    <row r="3507" spans="1:3">
      <c r="A3507" s="112">
        <v>78275</v>
      </c>
      <c r="B3507" s="102" t="s">
        <v>938</v>
      </c>
      <c r="C3507" s="103">
        <v>4697.3999999999996</v>
      </c>
    </row>
    <row r="3508" spans="1:3">
      <c r="A3508" s="112">
        <v>78276</v>
      </c>
      <c r="B3508" s="102" t="s">
        <v>938</v>
      </c>
      <c r="C3508" s="103">
        <v>4697.3999999999996</v>
      </c>
    </row>
    <row r="3509" spans="1:3">
      <c r="A3509" s="112">
        <v>78277</v>
      </c>
      <c r="B3509" s="102" t="s">
        <v>938</v>
      </c>
      <c r="C3509" s="103">
        <v>4697.3999999999996</v>
      </c>
    </row>
    <row r="3510" spans="1:3">
      <c r="A3510" s="112">
        <v>78278</v>
      </c>
      <c r="B3510" s="102" t="s">
        <v>938</v>
      </c>
      <c r="C3510" s="103">
        <v>4697.3999999999996</v>
      </c>
    </row>
    <row r="3511" spans="1:3">
      <c r="A3511" s="112">
        <v>78279</v>
      </c>
      <c r="B3511" s="102" t="s">
        <v>938</v>
      </c>
      <c r="C3511" s="103">
        <v>4697.3999999999996</v>
      </c>
    </row>
    <row r="3512" spans="1:3">
      <c r="A3512" s="112">
        <v>78280</v>
      </c>
      <c r="B3512" s="102" t="s">
        <v>938</v>
      </c>
      <c r="C3512" s="103">
        <v>4697.3999999999996</v>
      </c>
    </row>
    <row r="3513" spans="1:3">
      <c r="A3513" s="112">
        <v>78281</v>
      </c>
      <c r="B3513" s="102" t="s">
        <v>938</v>
      </c>
      <c r="C3513" s="103">
        <v>4697.3999999999996</v>
      </c>
    </row>
    <row r="3514" spans="1:3">
      <c r="A3514" s="112">
        <v>78282</v>
      </c>
      <c r="B3514" s="102" t="s">
        <v>938</v>
      </c>
      <c r="C3514" s="103">
        <v>4697.3999999999996</v>
      </c>
    </row>
    <row r="3515" spans="1:3">
      <c r="A3515" s="112">
        <v>78283</v>
      </c>
      <c r="B3515" s="102" t="s">
        <v>938</v>
      </c>
      <c r="C3515" s="103">
        <v>4697.3999999999996</v>
      </c>
    </row>
    <row r="3516" spans="1:3">
      <c r="A3516" s="112">
        <v>78284</v>
      </c>
      <c r="B3516" s="102" t="s">
        <v>938</v>
      </c>
      <c r="C3516" s="103">
        <v>4697.3999999999996</v>
      </c>
    </row>
    <row r="3517" spans="1:3">
      <c r="A3517" s="112">
        <v>78285</v>
      </c>
      <c r="B3517" s="102" t="s">
        <v>938</v>
      </c>
      <c r="C3517" s="103">
        <v>4697.3999999999996</v>
      </c>
    </row>
    <row r="3518" spans="1:3">
      <c r="A3518" s="112">
        <v>78286</v>
      </c>
      <c r="B3518" s="102" t="s">
        <v>938</v>
      </c>
      <c r="C3518" s="103">
        <v>4697.3999999999996</v>
      </c>
    </row>
    <row r="3519" spans="1:3">
      <c r="A3519" s="112">
        <v>78287</v>
      </c>
      <c r="B3519" s="102" t="s">
        <v>938</v>
      </c>
      <c r="C3519" s="103">
        <v>4697.3999999999996</v>
      </c>
    </row>
    <row r="3520" spans="1:3">
      <c r="A3520" s="112">
        <v>78288</v>
      </c>
      <c r="B3520" s="102" t="s">
        <v>938</v>
      </c>
      <c r="C3520" s="103">
        <v>4697.3999999999996</v>
      </c>
    </row>
    <row r="3521" spans="1:3">
      <c r="A3521" s="112">
        <v>78289</v>
      </c>
      <c r="B3521" s="102" t="s">
        <v>938</v>
      </c>
      <c r="C3521" s="103">
        <v>4697.3999999999996</v>
      </c>
    </row>
    <row r="3522" spans="1:3">
      <c r="A3522" s="112">
        <v>78290</v>
      </c>
      <c r="B3522" s="102" t="s">
        <v>938</v>
      </c>
      <c r="C3522" s="103">
        <v>4697.3999999999996</v>
      </c>
    </row>
    <row r="3523" spans="1:3">
      <c r="A3523" s="112">
        <v>78291</v>
      </c>
      <c r="B3523" s="102" t="s">
        <v>938</v>
      </c>
      <c r="C3523" s="103">
        <v>4697.3999999999996</v>
      </c>
    </row>
    <row r="3524" spans="1:3">
      <c r="A3524" s="112">
        <v>78292</v>
      </c>
      <c r="B3524" s="102" t="s">
        <v>1458</v>
      </c>
      <c r="C3524" s="103">
        <v>2200</v>
      </c>
    </row>
    <row r="3525" spans="1:3">
      <c r="A3525" s="112">
        <v>78293</v>
      </c>
      <c r="B3525" s="102" t="s">
        <v>1458</v>
      </c>
      <c r="C3525" s="103">
        <v>2200</v>
      </c>
    </row>
    <row r="3526" spans="1:3">
      <c r="A3526" s="112">
        <v>78294</v>
      </c>
      <c r="B3526" s="102" t="s">
        <v>1458</v>
      </c>
      <c r="C3526" s="103">
        <v>2200</v>
      </c>
    </row>
    <row r="3527" spans="1:3">
      <c r="A3527" s="112">
        <v>78295</v>
      </c>
      <c r="B3527" s="102" t="s">
        <v>1458</v>
      </c>
      <c r="C3527" s="103">
        <v>2200</v>
      </c>
    </row>
    <row r="3528" spans="1:3">
      <c r="A3528" s="112">
        <v>78296</v>
      </c>
      <c r="B3528" s="102" t="s">
        <v>1458</v>
      </c>
      <c r="C3528" s="103">
        <v>2200</v>
      </c>
    </row>
    <row r="3529" spans="1:3">
      <c r="A3529" s="112">
        <v>78297</v>
      </c>
      <c r="B3529" s="102" t="s">
        <v>1458</v>
      </c>
      <c r="C3529" s="103">
        <v>2200</v>
      </c>
    </row>
    <row r="3530" spans="1:3">
      <c r="A3530" s="112">
        <v>78298</v>
      </c>
      <c r="B3530" s="102" t="s">
        <v>1458</v>
      </c>
      <c r="C3530" s="103">
        <v>2200</v>
      </c>
    </row>
    <row r="3531" spans="1:3">
      <c r="A3531" s="112">
        <v>78299</v>
      </c>
      <c r="B3531" s="102" t="s">
        <v>1458</v>
      </c>
      <c r="C3531" s="103">
        <v>2200</v>
      </c>
    </row>
    <row r="3532" spans="1:3">
      <c r="A3532" s="112">
        <v>78300</v>
      </c>
      <c r="B3532" s="102" t="s">
        <v>1458</v>
      </c>
      <c r="C3532" s="103">
        <v>2200</v>
      </c>
    </row>
    <row r="3533" spans="1:3">
      <c r="A3533" s="112">
        <v>78302</v>
      </c>
      <c r="B3533" s="102" t="s">
        <v>1458</v>
      </c>
      <c r="C3533" s="103">
        <v>2200</v>
      </c>
    </row>
    <row r="3534" spans="1:3">
      <c r="A3534" s="112">
        <v>78303</v>
      </c>
      <c r="B3534" s="102" t="s">
        <v>1458</v>
      </c>
      <c r="C3534" s="103">
        <v>2200</v>
      </c>
    </row>
    <row r="3535" spans="1:3">
      <c r="A3535" s="112">
        <v>78304</v>
      </c>
      <c r="B3535" s="102" t="s">
        <v>1458</v>
      </c>
      <c r="C3535" s="103">
        <v>2200</v>
      </c>
    </row>
    <row r="3536" spans="1:3">
      <c r="A3536" s="112">
        <v>78305</v>
      </c>
      <c r="B3536" s="102" t="s">
        <v>1458</v>
      </c>
      <c r="C3536" s="103">
        <v>2200</v>
      </c>
    </row>
    <row r="3537" spans="1:3">
      <c r="A3537" s="112">
        <v>78306</v>
      </c>
      <c r="B3537" s="102" t="s">
        <v>1458</v>
      </c>
      <c r="C3537" s="103">
        <v>2200</v>
      </c>
    </row>
    <row r="3538" spans="1:3">
      <c r="A3538" s="112">
        <v>78307</v>
      </c>
      <c r="B3538" s="102" t="s">
        <v>1458</v>
      </c>
      <c r="C3538" s="103">
        <v>2200</v>
      </c>
    </row>
    <row r="3539" spans="1:3">
      <c r="A3539" s="112">
        <v>78308</v>
      </c>
      <c r="B3539" s="102" t="s">
        <v>1458</v>
      </c>
      <c r="C3539" s="103">
        <v>2200</v>
      </c>
    </row>
    <row r="3540" spans="1:3">
      <c r="A3540" s="112">
        <v>78309</v>
      </c>
      <c r="B3540" s="102" t="s">
        <v>1458</v>
      </c>
      <c r="C3540" s="103">
        <v>2200</v>
      </c>
    </row>
    <row r="3541" spans="1:3">
      <c r="A3541" s="112">
        <v>78310</v>
      </c>
      <c r="B3541" s="102" t="s">
        <v>1458</v>
      </c>
      <c r="C3541" s="103">
        <v>2200</v>
      </c>
    </row>
    <row r="3542" spans="1:3">
      <c r="A3542" s="112">
        <v>78311</v>
      </c>
      <c r="B3542" s="102" t="s">
        <v>1458</v>
      </c>
      <c r="C3542" s="103">
        <v>2200</v>
      </c>
    </row>
    <row r="3543" spans="1:3">
      <c r="A3543" s="112">
        <v>78312</v>
      </c>
      <c r="B3543" s="102" t="s">
        <v>1458</v>
      </c>
      <c r="C3543" s="103">
        <v>2200</v>
      </c>
    </row>
    <row r="3544" spans="1:3">
      <c r="A3544" s="112">
        <v>78313</v>
      </c>
      <c r="B3544" s="102" t="s">
        <v>1458</v>
      </c>
      <c r="C3544" s="103">
        <v>2200</v>
      </c>
    </row>
    <row r="3545" spans="1:3">
      <c r="A3545" s="112">
        <v>78314</v>
      </c>
      <c r="B3545" s="102" t="s">
        <v>1458</v>
      </c>
      <c r="C3545" s="103">
        <v>2200</v>
      </c>
    </row>
    <row r="3546" spans="1:3">
      <c r="A3546" s="112">
        <v>78315</v>
      </c>
      <c r="B3546" s="102" t="s">
        <v>1458</v>
      </c>
      <c r="C3546" s="103">
        <v>2200</v>
      </c>
    </row>
    <row r="3547" spans="1:3">
      <c r="A3547" s="112">
        <v>78316</v>
      </c>
      <c r="B3547" s="102" t="s">
        <v>1458</v>
      </c>
      <c r="C3547" s="103">
        <v>2200</v>
      </c>
    </row>
    <row r="3548" spans="1:3">
      <c r="A3548" s="112">
        <v>78317</v>
      </c>
      <c r="B3548" s="102" t="s">
        <v>1458</v>
      </c>
      <c r="C3548" s="103">
        <v>2200</v>
      </c>
    </row>
    <row r="3549" spans="1:3">
      <c r="A3549" s="112">
        <v>78318</v>
      </c>
      <c r="B3549" s="102" t="s">
        <v>1458</v>
      </c>
      <c r="C3549" s="103">
        <v>2200</v>
      </c>
    </row>
    <row r="3550" spans="1:3">
      <c r="A3550" s="112">
        <v>78319</v>
      </c>
      <c r="B3550" s="102" t="s">
        <v>1458</v>
      </c>
      <c r="C3550" s="103">
        <v>2200</v>
      </c>
    </row>
    <row r="3551" spans="1:3">
      <c r="A3551" s="112">
        <v>78320</v>
      </c>
      <c r="B3551" s="102" t="s">
        <v>1458</v>
      </c>
      <c r="C3551" s="103">
        <v>2200</v>
      </c>
    </row>
    <row r="3552" spans="1:3">
      <c r="A3552" s="112">
        <v>78321</v>
      </c>
      <c r="B3552" s="102" t="s">
        <v>1458</v>
      </c>
      <c r="C3552" s="103">
        <v>2200</v>
      </c>
    </row>
    <row r="3553" spans="1:3">
      <c r="A3553" s="112">
        <v>78322</v>
      </c>
      <c r="B3553" s="102" t="s">
        <v>1458</v>
      </c>
      <c r="C3553" s="103">
        <v>2200</v>
      </c>
    </row>
    <row r="3554" spans="1:3">
      <c r="A3554" s="112">
        <v>78323</v>
      </c>
      <c r="B3554" s="102" t="s">
        <v>1458</v>
      </c>
      <c r="C3554" s="103">
        <v>2200</v>
      </c>
    </row>
    <row r="3555" spans="1:3">
      <c r="A3555" s="112">
        <v>78324</v>
      </c>
      <c r="B3555" s="102" t="s">
        <v>1461</v>
      </c>
      <c r="C3555" s="103">
        <v>2200</v>
      </c>
    </row>
    <row r="3556" spans="1:3">
      <c r="A3556" s="112">
        <v>78325</v>
      </c>
      <c r="B3556" s="102" t="s">
        <v>1458</v>
      </c>
      <c r="C3556" s="103">
        <v>2200</v>
      </c>
    </row>
    <row r="3557" spans="1:3">
      <c r="A3557" s="112">
        <v>78326</v>
      </c>
      <c r="B3557" s="102" t="s">
        <v>1458</v>
      </c>
      <c r="C3557" s="103">
        <v>2200</v>
      </c>
    </row>
    <row r="3558" spans="1:3">
      <c r="A3558" s="112">
        <v>78327</v>
      </c>
      <c r="B3558" s="102" t="s">
        <v>1458</v>
      </c>
      <c r="C3558" s="103">
        <v>2200</v>
      </c>
    </row>
    <row r="3559" spans="1:3">
      <c r="A3559" s="112">
        <v>78328</v>
      </c>
      <c r="B3559" s="102" t="s">
        <v>1458</v>
      </c>
      <c r="C3559" s="103">
        <v>2200</v>
      </c>
    </row>
    <row r="3560" spans="1:3">
      <c r="A3560" s="112">
        <v>78329</v>
      </c>
      <c r="B3560" s="102" t="s">
        <v>1458</v>
      </c>
      <c r="C3560" s="103">
        <v>2200</v>
      </c>
    </row>
    <row r="3561" spans="1:3">
      <c r="A3561" s="112">
        <v>78330</v>
      </c>
      <c r="B3561" s="102" t="s">
        <v>1458</v>
      </c>
      <c r="C3561" s="103">
        <v>2200</v>
      </c>
    </row>
    <row r="3562" spans="1:3">
      <c r="A3562" s="112">
        <v>78331</v>
      </c>
      <c r="B3562" s="102" t="s">
        <v>1458</v>
      </c>
      <c r="C3562" s="103">
        <v>2200</v>
      </c>
    </row>
    <row r="3563" spans="1:3">
      <c r="A3563" s="112">
        <v>78332</v>
      </c>
      <c r="B3563" s="102" t="s">
        <v>1458</v>
      </c>
      <c r="C3563" s="103">
        <v>2200</v>
      </c>
    </row>
    <row r="3564" spans="1:3">
      <c r="A3564" s="112">
        <v>78333</v>
      </c>
      <c r="B3564" s="102" t="s">
        <v>1458</v>
      </c>
      <c r="C3564" s="103">
        <v>2200</v>
      </c>
    </row>
    <row r="3565" spans="1:3">
      <c r="A3565" s="112">
        <v>78334</v>
      </c>
      <c r="B3565" s="102" t="s">
        <v>1458</v>
      </c>
      <c r="C3565" s="103">
        <v>2200</v>
      </c>
    </row>
    <row r="3566" spans="1:3">
      <c r="A3566" s="112">
        <v>78335</v>
      </c>
      <c r="B3566" s="102" t="s">
        <v>1458</v>
      </c>
      <c r="C3566" s="103">
        <v>2200</v>
      </c>
    </row>
    <row r="3567" spans="1:3">
      <c r="A3567" s="112">
        <v>78336</v>
      </c>
      <c r="B3567" s="102" t="s">
        <v>1458</v>
      </c>
      <c r="C3567" s="103">
        <v>2200</v>
      </c>
    </row>
    <row r="3568" spans="1:3">
      <c r="A3568" s="112">
        <v>78337</v>
      </c>
      <c r="B3568" s="102" t="s">
        <v>1458</v>
      </c>
      <c r="C3568" s="103">
        <v>2200</v>
      </c>
    </row>
    <row r="3569" spans="1:3">
      <c r="A3569" s="112">
        <v>78338</v>
      </c>
      <c r="B3569" s="102" t="s">
        <v>1458</v>
      </c>
      <c r="C3569" s="103">
        <v>2200</v>
      </c>
    </row>
    <row r="3570" spans="1:3">
      <c r="A3570" s="112">
        <v>78339</v>
      </c>
      <c r="B3570" s="102" t="s">
        <v>1458</v>
      </c>
      <c r="C3570" s="103">
        <v>2200</v>
      </c>
    </row>
    <row r="3571" spans="1:3">
      <c r="A3571" s="112">
        <v>78340</v>
      </c>
      <c r="B3571" s="102" t="s">
        <v>1458</v>
      </c>
      <c r="C3571" s="103">
        <v>2200</v>
      </c>
    </row>
    <row r="3572" spans="1:3">
      <c r="A3572" s="112">
        <v>78341</v>
      </c>
      <c r="B3572" s="102" t="s">
        <v>1458</v>
      </c>
      <c r="C3572" s="103">
        <v>2200</v>
      </c>
    </row>
    <row r="3573" spans="1:3">
      <c r="A3573" s="112">
        <v>78342</v>
      </c>
      <c r="B3573" s="102" t="s">
        <v>1458</v>
      </c>
      <c r="C3573" s="103">
        <v>2200</v>
      </c>
    </row>
    <row r="3574" spans="1:3">
      <c r="A3574" s="112">
        <v>78343</v>
      </c>
      <c r="B3574" s="102" t="s">
        <v>1458</v>
      </c>
      <c r="C3574" s="103">
        <v>2200</v>
      </c>
    </row>
    <row r="3575" spans="1:3">
      <c r="A3575" s="112">
        <v>78344</v>
      </c>
      <c r="B3575" s="102" t="s">
        <v>1458</v>
      </c>
      <c r="C3575" s="103">
        <v>2200</v>
      </c>
    </row>
    <row r="3576" spans="1:3">
      <c r="A3576" s="112">
        <v>78345</v>
      </c>
      <c r="B3576" s="102" t="s">
        <v>1458</v>
      </c>
      <c r="C3576" s="103">
        <v>2200</v>
      </c>
    </row>
    <row r="3577" spans="1:3">
      <c r="A3577" s="112">
        <v>78346</v>
      </c>
      <c r="B3577" s="102" t="s">
        <v>1458</v>
      </c>
      <c r="C3577" s="103">
        <v>2200</v>
      </c>
    </row>
    <row r="3578" spans="1:3">
      <c r="A3578" s="112">
        <v>78347</v>
      </c>
      <c r="B3578" s="102" t="s">
        <v>1458</v>
      </c>
      <c r="C3578" s="103">
        <v>2200</v>
      </c>
    </row>
    <row r="3579" spans="1:3">
      <c r="A3579" s="112">
        <v>78348</v>
      </c>
      <c r="B3579" s="102" t="s">
        <v>1458</v>
      </c>
      <c r="C3579" s="103">
        <v>2200</v>
      </c>
    </row>
    <row r="3580" spans="1:3">
      <c r="A3580" s="112">
        <v>78349</v>
      </c>
      <c r="B3580" s="102" t="s">
        <v>1458</v>
      </c>
      <c r="C3580" s="103">
        <v>2200</v>
      </c>
    </row>
    <row r="3581" spans="1:3">
      <c r="A3581" s="112">
        <v>78350</v>
      </c>
      <c r="B3581" s="102" t="s">
        <v>1458</v>
      </c>
      <c r="C3581" s="103">
        <v>2200</v>
      </c>
    </row>
    <row r="3582" spans="1:3">
      <c r="A3582" s="112">
        <v>78351</v>
      </c>
      <c r="B3582" s="102" t="s">
        <v>1458</v>
      </c>
      <c r="C3582" s="103">
        <v>2200</v>
      </c>
    </row>
    <row r="3583" spans="1:3">
      <c r="A3583" s="112">
        <v>78352</v>
      </c>
      <c r="B3583" s="102" t="s">
        <v>1458</v>
      </c>
      <c r="C3583" s="103">
        <v>2200</v>
      </c>
    </row>
    <row r="3584" spans="1:3">
      <c r="A3584" s="112">
        <v>78353</v>
      </c>
      <c r="B3584" s="102" t="s">
        <v>1458</v>
      </c>
      <c r="C3584" s="103">
        <v>2200</v>
      </c>
    </row>
    <row r="3585" spans="1:3">
      <c r="A3585" s="112">
        <v>78354</v>
      </c>
      <c r="B3585" s="102" t="s">
        <v>1458</v>
      </c>
      <c r="C3585" s="103">
        <v>2200</v>
      </c>
    </row>
    <row r="3586" spans="1:3">
      <c r="A3586" s="112">
        <v>78355</v>
      </c>
      <c r="B3586" s="102" t="s">
        <v>1458</v>
      </c>
      <c r="C3586" s="103">
        <v>2200</v>
      </c>
    </row>
    <row r="3587" spans="1:3">
      <c r="A3587" s="112">
        <v>78356</v>
      </c>
      <c r="B3587" s="102" t="s">
        <v>1458</v>
      </c>
      <c r="C3587" s="103">
        <v>2200</v>
      </c>
    </row>
    <row r="3588" spans="1:3">
      <c r="A3588" s="112">
        <v>78357</v>
      </c>
      <c r="B3588" s="102" t="s">
        <v>1458</v>
      </c>
      <c r="C3588" s="103">
        <v>2200</v>
      </c>
    </row>
    <row r="3589" spans="1:3">
      <c r="A3589" s="112">
        <v>78358</v>
      </c>
      <c r="B3589" s="102" t="s">
        <v>1458</v>
      </c>
      <c r="C3589" s="103">
        <v>2200</v>
      </c>
    </row>
    <row r="3590" spans="1:3">
      <c r="A3590" s="112">
        <v>78359</v>
      </c>
      <c r="B3590" s="102" t="s">
        <v>1458</v>
      </c>
      <c r="C3590" s="103">
        <v>2200</v>
      </c>
    </row>
    <row r="3591" spans="1:3">
      <c r="A3591" s="112">
        <v>78360</v>
      </c>
      <c r="B3591" s="102" t="s">
        <v>1458</v>
      </c>
      <c r="C3591" s="103">
        <v>2200</v>
      </c>
    </row>
    <row r="3592" spans="1:3">
      <c r="A3592" s="112">
        <v>78361</v>
      </c>
      <c r="B3592" s="102" t="s">
        <v>1458</v>
      </c>
      <c r="C3592" s="103">
        <v>2200</v>
      </c>
    </row>
    <row r="3593" spans="1:3">
      <c r="A3593" s="112">
        <v>78362</v>
      </c>
      <c r="B3593" s="102" t="s">
        <v>1458</v>
      </c>
      <c r="C3593" s="103">
        <v>2200</v>
      </c>
    </row>
    <row r="3594" spans="1:3">
      <c r="A3594" s="112">
        <v>78363</v>
      </c>
      <c r="B3594" s="102" t="s">
        <v>1458</v>
      </c>
      <c r="C3594" s="103">
        <v>2200</v>
      </c>
    </row>
    <row r="3595" spans="1:3">
      <c r="A3595" s="112">
        <v>78364</v>
      </c>
      <c r="B3595" s="102" t="s">
        <v>1458</v>
      </c>
      <c r="C3595" s="103">
        <v>2200</v>
      </c>
    </row>
    <row r="3596" spans="1:3">
      <c r="A3596" s="112">
        <v>78365</v>
      </c>
      <c r="B3596" s="102" t="s">
        <v>1458</v>
      </c>
      <c r="C3596" s="103">
        <v>2200</v>
      </c>
    </row>
    <row r="3597" spans="1:3">
      <c r="A3597" s="112">
        <v>78366</v>
      </c>
      <c r="B3597" s="102" t="s">
        <v>1458</v>
      </c>
      <c r="C3597" s="103">
        <v>2200</v>
      </c>
    </row>
    <row r="3598" spans="1:3">
      <c r="A3598" s="112">
        <v>78367</v>
      </c>
      <c r="B3598" s="102" t="s">
        <v>1458</v>
      </c>
      <c r="C3598" s="103">
        <v>2200</v>
      </c>
    </row>
    <row r="3599" spans="1:3">
      <c r="A3599" s="112">
        <v>78368</v>
      </c>
      <c r="B3599" s="102" t="s">
        <v>1461</v>
      </c>
      <c r="C3599" s="103">
        <v>2200</v>
      </c>
    </row>
    <row r="3600" spans="1:3">
      <c r="A3600" s="112">
        <v>78369</v>
      </c>
      <c r="B3600" s="102" t="s">
        <v>1458</v>
      </c>
      <c r="C3600" s="103">
        <v>2200</v>
      </c>
    </row>
    <row r="3601" spans="1:3">
      <c r="A3601" s="112">
        <v>78370</v>
      </c>
      <c r="B3601" s="102" t="s">
        <v>1458</v>
      </c>
      <c r="C3601" s="103">
        <v>2200</v>
      </c>
    </row>
    <row r="3602" spans="1:3">
      <c r="A3602" s="112">
        <v>78371</v>
      </c>
      <c r="B3602" s="102" t="s">
        <v>938</v>
      </c>
      <c r="C3602" s="103">
        <v>4697.3999999999996</v>
      </c>
    </row>
    <row r="3603" spans="1:3">
      <c r="A3603" s="112">
        <v>78372</v>
      </c>
      <c r="B3603" s="102" t="s">
        <v>938</v>
      </c>
      <c r="C3603" s="103">
        <v>4697.3999999999996</v>
      </c>
    </row>
    <row r="3604" spans="1:3">
      <c r="A3604" s="112">
        <v>78373</v>
      </c>
      <c r="B3604" s="102" t="s">
        <v>938</v>
      </c>
      <c r="C3604" s="103">
        <v>4041.37</v>
      </c>
    </row>
    <row r="3605" spans="1:3">
      <c r="A3605" s="112">
        <v>78374</v>
      </c>
      <c r="B3605" s="102" t="s">
        <v>938</v>
      </c>
      <c r="C3605" s="103">
        <v>4041.37</v>
      </c>
    </row>
    <row r="3606" spans="1:3">
      <c r="A3606" s="112">
        <v>78375</v>
      </c>
      <c r="B3606" s="102" t="s">
        <v>938</v>
      </c>
      <c r="C3606" s="103">
        <v>4041.37</v>
      </c>
    </row>
    <row r="3607" spans="1:3">
      <c r="A3607" s="112">
        <v>78376</v>
      </c>
      <c r="B3607" s="102" t="s">
        <v>938</v>
      </c>
      <c r="C3607" s="103">
        <v>6810</v>
      </c>
    </row>
    <row r="3608" spans="1:3">
      <c r="A3608" s="112">
        <v>78377</v>
      </c>
      <c r="B3608" s="102" t="s">
        <v>938</v>
      </c>
      <c r="C3608" s="103">
        <v>6810</v>
      </c>
    </row>
    <row r="3609" spans="1:3">
      <c r="A3609" s="112">
        <v>78378</v>
      </c>
      <c r="B3609" s="102" t="s">
        <v>938</v>
      </c>
      <c r="C3609" s="103">
        <v>6810</v>
      </c>
    </row>
    <row r="3610" spans="1:3">
      <c r="A3610" s="112">
        <v>78379</v>
      </c>
      <c r="B3610" s="102" t="s">
        <v>938</v>
      </c>
      <c r="C3610" s="103">
        <v>6810</v>
      </c>
    </row>
    <row r="3611" spans="1:3">
      <c r="A3611" s="112">
        <v>78380</v>
      </c>
      <c r="B3611" s="102" t="s">
        <v>938</v>
      </c>
      <c r="C3611" s="103">
        <v>6810</v>
      </c>
    </row>
    <row r="3612" spans="1:3">
      <c r="A3612" s="112">
        <v>78381</v>
      </c>
      <c r="B3612" s="102" t="s">
        <v>938</v>
      </c>
      <c r="C3612" s="103">
        <v>6810</v>
      </c>
    </row>
    <row r="3613" spans="1:3">
      <c r="A3613" s="112">
        <v>78382</v>
      </c>
      <c r="B3613" s="102" t="s">
        <v>938</v>
      </c>
      <c r="C3613" s="103">
        <v>6810</v>
      </c>
    </row>
    <row r="3614" spans="1:3">
      <c r="A3614" s="112">
        <v>78383</v>
      </c>
      <c r="B3614" s="102" t="s">
        <v>938</v>
      </c>
      <c r="C3614" s="103">
        <v>6810</v>
      </c>
    </row>
    <row r="3615" spans="1:3">
      <c r="A3615" s="112">
        <v>78384</v>
      </c>
      <c r="B3615" s="102" t="s">
        <v>938</v>
      </c>
      <c r="C3615" s="103">
        <v>6810</v>
      </c>
    </row>
    <row r="3616" spans="1:3">
      <c r="A3616" s="112">
        <v>78385</v>
      </c>
      <c r="B3616" s="102" t="s">
        <v>938</v>
      </c>
      <c r="C3616" s="103">
        <v>6810</v>
      </c>
    </row>
    <row r="3617" spans="1:3">
      <c r="A3617" s="112">
        <v>78386</v>
      </c>
      <c r="B3617" s="102" t="s">
        <v>938</v>
      </c>
      <c r="C3617" s="103">
        <v>6810</v>
      </c>
    </row>
    <row r="3618" spans="1:3">
      <c r="A3618" s="112">
        <v>78387</v>
      </c>
      <c r="B3618" s="102" t="s">
        <v>938</v>
      </c>
      <c r="C3618" s="103">
        <v>6810</v>
      </c>
    </row>
    <row r="3619" spans="1:3">
      <c r="A3619" s="112">
        <v>78388</v>
      </c>
      <c r="B3619" s="102" t="s">
        <v>938</v>
      </c>
      <c r="C3619" s="103">
        <v>6810</v>
      </c>
    </row>
    <row r="3620" spans="1:3">
      <c r="A3620" s="112">
        <v>78389</v>
      </c>
      <c r="B3620" s="102" t="s">
        <v>938</v>
      </c>
      <c r="C3620" s="103">
        <v>6810</v>
      </c>
    </row>
    <row r="3621" spans="1:3">
      <c r="A3621" s="112">
        <v>78390</v>
      </c>
      <c r="B3621" s="102" t="s">
        <v>938</v>
      </c>
      <c r="C3621" s="103">
        <v>6810</v>
      </c>
    </row>
    <row r="3622" spans="1:3">
      <c r="A3622" s="112">
        <v>78391</v>
      </c>
      <c r="B3622" s="102" t="s">
        <v>938</v>
      </c>
      <c r="C3622" s="103">
        <v>6810</v>
      </c>
    </row>
    <row r="3623" spans="1:3">
      <c r="A3623" s="112">
        <v>78392</v>
      </c>
      <c r="B3623" s="102" t="s">
        <v>938</v>
      </c>
      <c r="C3623" s="103">
        <v>6810</v>
      </c>
    </row>
    <row r="3624" spans="1:3">
      <c r="A3624" s="112">
        <v>78393</v>
      </c>
      <c r="B3624" s="102" t="s">
        <v>938</v>
      </c>
      <c r="C3624" s="103">
        <v>6810</v>
      </c>
    </row>
    <row r="3625" spans="1:3">
      <c r="A3625" s="112">
        <v>78394</v>
      </c>
      <c r="B3625" s="102" t="s">
        <v>938</v>
      </c>
      <c r="C3625" s="103">
        <v>6810</v>
      </c>
    </row>
    <row r="3626" spans="1:3">
      <c r="A3626" s="112">
        <v>78395</v>
      </c>
      <c r="B3626" s="102" t="s">
        <v>938</v>
      </c>
      <c r="C3626" s="103">
        <v>6810</v>
      </c>
    </row>
    <row r="3627" spans="1:3">
      <c r="A3627" s="112">
        <v>78396</v>
      </c>
      <c r="B3627" s="102" t="s">
        <v>938</v>
      </c>
      <c r="C3627" s="103">
        <v>6810</v>
      </c>
    </row>
    <row r="3628" spans="1:3">
      <c r="A3628" s="112">
        <v>78397</v>
      </c>
      <c r="B3628" s="102" t="s">
        <v>938</v>
      </c>
      <c r="C3628" s="103">
        <v>6810</v>
      </c>
    </row>
    <row r="3629" spans="1:3">
      <c r="A3629" s="112">
        <v>78398</v>
      </c>
      <c r="B3629" s="102" t="s">
        <v>938</v>
      </c>
      <c r="C3629" s="103">
        <v>6810</v>
      </c>
    </row>
    <row r="3630" spans="1:3">
      <c r="A3630" s="112">
        <v>78399</v>
      </c>
      <c r="B3630" s="102" t="s">
        <v>938</v>
      </c>
      <c r="C3630" s="103">
        <v>6810</v>
      </c>
    </row>
    <row r="3631" spans="1:3">
      <c r="A3631" s="112">
        <v>78400</v>
      </c>
      <c r="B3631" s="102" t="s">
        <v>938</v>
      </c>
      <c r="C3631" s="103">
        <v>6810</v>
      </c>
    </row>
    <row r="3632" spans="1:3">
      <c r="A3632" s="112">
        <v>78401</v>
      </c>
      <c r="B3632" s="102" t="s">
        <v>938</v>
      </c>
      <c r="C3632" s="103">
        <v>4037.38</v>
      </c>
    </row>
    <row r="3633" spans="1:3">
      <c r="A3633" s="112">
        <v>78402</v>
      </c>
      <c r="B3633" s="102" t="s">
        <v>938</v>
      </c>
      <c r="C3633" s="103">
        <v>4037.38</v>
      </c>
    </row>
    <row r="3634" spans="1:3">
      <c r="A3634" s="112">
        <v>78403</v>
      </c>
      <c r="B3634" s="102" t="s">
        <v>938</v>
      </c>
      <c r="C3634" s="103">
        <v>4037.38</v>
      </c>
    </row>
    <row r="3635" spans="1:3">
      <c r="A3635" s="112">
        <v>78404</v>
      </c>
      <c r="B3635" s="102" t="s">
        <v>938</v>
      </c>
      <c r="C3635" s="103">
        <v>4037.38</v>
      </c>
    </row>
    <row r="3636" spans="1:3">
      <c r="A3636" s="112">
        <v>78405</v>
      </c>
      <c r="B3636" s="102" t="s">
        <v>938</v>
      </c>
      <c r="C3636" s="103">
        <v>4037.38</v>
      </c>
    </row>
    <row r="3637" spans="1:3">
      <c r="A3637" s="112">
        <v>78406</v>
      </c>
      <c r="B3637" s="102" t="s">
        <v>938</v>
      </c>
      <c r="C3637" s="103">
        <v>4037.38</v>
      </c>
    </row>
    <row r="3638" spans="1:3">
      <c r="A3638" s="112">
        <v>78407</v>
      </c>
      <c r="B3638" s="102" t="s">
        <v>938</v>
      </c>
      <c r="C3638" s="103">
        <v>4037.38</v>
      </c>
    </row>
    <row r="3639" spans="1:3">
      <c r="A3639" s="112">
        <v>78409</v>
      </c>
      <c r="B3639" s="102" t="s">
        <v>938</v>
      </c>
      <c r="C3639" s="103">
        <v>4037.38</v>
      </c>
    </row>
    <row r="3640" spans="1:3">
      <c r="A3640" s="112">
        <v>78410</v>
      </c>
      <c r="B3640" s="102" t="s">
        <v>938</v>
      </c>
      <c r="C3640" s="103">
        <v>4037.38</v>
      </c>
    </row>
    <row r="3641" spans="1:3">
      <c r="A3641" s="112">
        <v>78411</v>
      </c>
      <c r="B3641" s="102" t="s">
        <v>938</v>
      </c>
      <c r="C3641" s="103">
        <v>4037.38</v>
      </c>
    </row>
    <row r="3642" spans="1:3">
      <c r="A3642" s="112">
        <v>78412</v>
      </c>
      <c r="B3642" s="102" t="s">
        <v>938</v>
      </c>
      <c r="C3642" s="103">
        <v>4037.38</v>
      </c>
    </row>
    <row r="3643" spans="1:3">
      <c r="A3643" s="112">
        <v>78413</v>
      </c>
      <c r="B3643" s="102" t="s">
        <v>938</v>
      </c>
      <c r="C3643" s="103">
        <v>4037.38</v>
      </c>
    </row>
    <row r="3644" spans="1:3">
      <c r="A3644" s="112">
        <v>78414</v>
      </c>
      <c r="B3644" s="102" t="s">
        <v>938</v>
      </c>
      <c r="C3644" s="103">
        <v>4037.38</v>
      </c>
    </row>
    <row r="3645" spans="1:3">
      <c r="A3645" s="112">
        <v>78415</v>
      </c>
      <c r="B3645" s="102" t="s">
        <v>938</v>
      </c>
      <c r="C3645" s="103">
        <v>4037.38</v>
      </c>
    </row>
    <row r="3646" spans="1:3">
      <c r="A3646" s="112">
        <v>78416</v>
      </c>
      <c r="B3646" s="102" t="s">
        <v>938</v>
      </c>
      <c r="C3646" s="103">
        <v>4037.38</v>
      </c>
    </row>
    <row r="3647" spans="1:3">
      <c r="A3647" s="112">
        <v>78417</v>
      </c>
      <c r="B3647" s="102" t="s">
        <v>938</v>
      </c>
      <c r="C3647" s="103">
        <v>4037.38</v>
      </c>
    </row>
    <row r="3648" spans="1:3">
      <c r="A3648" s="112">
        <v>78418</v>
      </c>
      <c r="B3648" s="102" t="s">
        <v>938</v>
      </c>
      <c r="C3648" s="103">
        <v>4037.38</v>
      </c>
    </row>
    <row r="3649" spans="1:3">
      <c r="A3649" s="112">
        <v>78419</v>
      </c>
      <c r="B3649" s="102" t="s">
        <v>938</v>
      </c>
      <c r="C3649" s="103">
        <v>4037.38</v>
      </c>
    </row>
    <row r="3650" spans="1:3">
      <c r="A3650" s="112">
        <v>78420</v>
      </c>
      <c r="B3650" s="102" t="s">
        <v>938</v>
      </c>
      <c r="C3650" s="103">
        <v>4037.38</v>
      </c>
    </row>
    <row r="3651" spans="1:3">
      <c r="A3651" s="112">
        <v>78421</v>
      </c>
      <c r="B3651" s="102" t="s">
        <v>938</v>
      </c>
      <c r="C3651" s="103">
        <v>4037.38</v>
      </c>
    </row>
    <row r="3652" spans="1:3">
      <c r="A3652" s="112">
        <v>78422</v>
      </c>
      <c r="B3652" s="102" t="s">
        <v>938</v>
      </c>
      <c r="C3652" s="103">
        <v>4037.38</v>
      </c>
    </row>
    <row r="3653" spans="1:3">
      <c r="A3653" s="112">
        <v>78423</v>
      </c>
      <c r="B3653" s="102" t="s">
        <v>938</v>
      </c>
      <c r="C3653" s="103">
        <v>4037.38</v>
      </c>
    </row>
    <row r="3654" spans="1:3">
      <c r="A3654" s="112">
        <v>78424</v>
      </c>
      <c r="B3654" s="102" t="s">
        <v>938</v>
      </c>
      <c r="C3654" s="103">
        <v>4037.38</v>
      </c>
    </row>
    <row r="3655" spans="1:3">
      <c r="A3655" s="112">
        <v>78425</v>
      </c>
      <c r="B3655" s="102" t="s">
        <v>938</v>
      </c>
      <c r="C3655" s="103">
        <v>4037.38</v>
      </c>
    </row>
    <row r="3656" spans="1:3">
      <c r="A3656" s="112">
        <v>78426</v>
      </c>
      <c r="B3656" s="102" t="s">
        <v>938</v>
      </c>
      <c r="C3656" s="103">
        <v>4037.38</v>
      </c>
    </row>
    <row r="3657" spans="1:3">
      <c r="A3657" s="112">
        <v>78427</v>
      </c>
      <c r="B3657" s="102" t="s">
        <v>938</v>
      </c>
      <c r="C3657" s="103">
        <v>4037.38</v>
      </c>
    </row>
    <row r="3658" spans="1:3">
      <c r="A3658" s="112">
        <v>78428</v>
      </c>
      <c r="B3658" s="102" t="s">
        <v>938</v>
      </c>
      <c r="C3658" s="103">
        <v>4037.38</v>
      </c>
    </row>
    <row r="3659" spans="1:3">
      <c r="A3659" s="112">
        <v>78429</v>
      </c>
      <c r="B3659" s="102" t="s">
        <v>1458</v>
      </c>
      <c r="C3659" s="103">
        <v>2200</v>
      </c>
    </row>
    <row r="3660" spans="1:3">
      <c r="A3660" s="112">
        <v>78430</v>
      </c>
      <c r="B3660" s="102" t="s">
        <v>1458</v>
      </c>
      <c r="C3660" s="103">
        <v>2200</v>
      </c>
    </row>
    <row r="3661" spans="1:3">
      <c r="A3661" s="112">
        <v>78432</v>
      </c>
      <c r="B3661" s="102" t="s">
        <v>938</v>
      </c>
      <c r="C3661" s="103">
        <v>4037.38</v>
      </c>
    </row>
    <row r="3662" spans="1:3">
      <c r="A3662" s="112">
        <v>78433</v>
      </c>
      <c r="B3662" s="102" t="s">
        <v>938</v>
      </c>
      <c r="C3662" s="103">
        <v>4037.38</v>
      </c>
    </row>
    <row r="3663" spans="1:3">
      <c r="A3663" s="112">
        <v>78434</v>
      </c>
      <c r="B3663" s="102" t="s">
        <v>938</v>
      </c>
      <c r="C3663" s="103">
        <v>4037.38</v>
      </c>
    </row>
    <row r="3664" spans="1:3">
      <c r="A3664" s="112">
        <v>78435</v>
      </c>
      <c r="B3664" s="102" t="s">
        <v>938</v>
      </c>
      <c r="C3664" s="103">
        <v>4037.38</v>
      </c>
    </row>
    <row r="3665" spans="1:3">
      <c r="A3665" s="112">
        <v>78436</v>
      </c>
      <c r="B3665" s="102" t="s">
        <v>938</v>
      </c>
      <c r="C3665" s="103">
        <v>4037.38</v>
      </c>
    </row>
    <row r="3666" spans="1:3">
      <c r="A3666" s="112">
        <v>78437</v>
      </c>
      <c r="B3666" s="102" t="s">
        <v>938</v>
      </c>
      <c r="C3666" s="103">
        <v>4037.38</v>
      </c>
    </row>
    <row r="3667" spans="1:3">
      <c r="A3667" s="112">
        <v>78438</v>
      </c>
      <c r="B3667" s="102" t="s">
        <v>938</v>
      </c>
      <c r="C3667" s="103">
        <v>6810</v>
      </c>
    </row>
    <row r="3668" spans="1:3">
      <c r="A3668" s="112">
        <v>78439</v>
      </c>
      <c r="B3668" s="102" t="s">
        <v>938</v>
      </c>
      <c r="C3668" s="103">
        <v>4037.38</v>
      </c>
    </row>
    <row r="3669" spans="1:3">
      <c r="A3669" s="112">
        <v>78440</v>
      </c>
      <c r="B3669" s="102" t="s">
        <v>938</v>
      </c>
      <c r="C3669" s="103">
        <v>4037.38</v>
      </c>
    </row>
    <row r="3670" spans="1:3">
      <c r="A3670" s="112">
        <v>78441</v>
      </c>
      <c r="B3670" s="102" t="s">
        <v>938</v>
      </c>
      <c r="C3670" s="103">
        <v>6810</v>
      </c>
    </row>
    <row r="3671" spans="1:3">
      <c r="A3671" s="112">
        <v>78442</v>
      </c>
      <c r="B3671" s="102" t="s">
        <v>938</v>
      </c>
      <c r="C3671" s="103">
        <v>6810</v>
      </c>
    </row>
    <row r="3672" spans="1:3">
      <c r="A3672" s="112">
        <v>78443</v>
      </c>
      <c r="B3672" s="102" t="s">
        <v>938</v>
      </c>
      <c r="C3672" s="103">
        <v>6810</v>
      </c>
    </row>
    <row r="3673" spans="1:3">
      <c r="A3673" s="112">
        <v>78444</v>
      </c>
      <c r="B3673" s="102" t="s">
        <v>938</v>
      </c>
      <c r="C3673" s="103">
        <v>6810</v>
      </c>
    </row>
    <row r="3674" spans="1:3">
      <c r="A3674" s="112">
        <v>78445</v>
      </c>
      <c r="B3674" s="102" t="s">
        <v>938</v>
      </c>
      <c r="C3674" s="103">
        <v>6810</v>
      </c>
    </row>
    <row r="3675" spans="1:3">
      <c r="A3675" s="112">
        <v>78446</v>
      </c>
      <c r="B3675" s="102" t="s">
        <v>938</v>
      </c>
      <c r="C3675" s="103">
        <v>4041.37</v>
      </c>
    </row>
    <row r="3676" spans="1:3">
      <c r="A3676" s="112">
        <v>78447</v>
      </c>
      <c r="B3676" s="102" t="s">
        <v>938</v>
      </c>
      <c r="C3676" s="103">
        <v>6810</v>
      </c>
    </row>
    <row r="3677" spans="1:3">
      <c r="A3677" s="112">
        <v>78448</v>
      </c>
      <c r="B3677" s="102" t="s">
        <v>938</v>
      </c>
      <c r="C3677" s="103">
        <v>6810</v>
      </c>
    </row>
    <row r="3678" spans="1:3">
      <c r="A3678" s="112">
        <v>78449</v>
      </c>
      <c r="B3678" s="102" t="s">
        <v>938</v>
      </c>
      <c r="C3678" s="103">
        <v>6810</v>
      </c>
    </row>
    <row r="3679" spans="1:3">
      <c r="A3679" s="112">
        <v>78450</v>
      </c>
      <c r="B3679" s="102" t="s">
        <v>938</v>
      </c>
      <c r="C3679" s="103">
        <v>6810</v>
      </c>
    </row>
    <row r="3680" spans="1:3">
      <c r="A3680" s="112">
        <v>78451</v>
      </c>
      <c r="B3680" s="102" t="s">
        <v>938</v>
      </c>
      <c r="C3680" s="103">
        <v>4041.37</v>
      </c>
    </row>
    <row r="3681" spans="1:3">
      <c r="A3681" s="112">
        <v>78452</v>
      </c>
      <c r="B3681" s="102" t="s">
        <v>938</v>
      </c>
      <c r="C3681" s="103">
        <v>4037.38</v>
      </c>
    </row>
    <row r="3682" spans="1:3">
      <c r="A3682" s="112">
        <v>78453</v>
      </c>
      <c r="B3682" s="102" t="s">
        <v>938</v>
      </c>
      <c r="C3682" s="103">
        <v>4037.38</v>
      </c>
    </row>
    <row r="3683" spans="1:3">
      <c r="A3683" s="112">
        <v>78454</v>
      </c>
      <c r="B3683" s="102" t="s">
        <v>938</v>
      </c>
      <c r="C3683" s="103">
        <v>4037.38</v>
      </c>
    </row>
    <row r="3684" spans="1:3">
      <c r="A3684" s="112">
        <v>78455</v>
      </c>
      <c r="B3684" s="102" t="s">
        <v>938</v>
      </c>
      <c r="C3684" s="103">
        <v>4037.38</v>
      </c>
    </row>
    <row r="3685" spans="1:3">
      <c r="A3685" s="112">
        <v>78456</v>
      </c>
      <c r="B3685" s="102" t="s">
        <v>938</v>
      </c>
      <c r="C3685" s="103">
        <v>4037.38</v>
      </c>
    </row>
    <row r="3686" spans="1:3">
      <c r="A3686" s="112">
        <v>78457</v>
      </c>
      <c r="B3686" s="102" t="s">
        <v>938</v>
      </c>
      <c r="C3686" s="103">
        <v>4037.38</v>
      </c>
    </row>
    <row r="3687" spans="1:3">
      <c r="A3687" s="112">
        <v>78458</v>
      </c>
      <c r="B3687" s="102" t="s">
        <v>938</v>
      </c>
      <c r="C3687" s="103">
        <v>4037.38</v>
      </c>
    </row>
    <row r="3688" spans="1:3">
      <c r="A3688" s="112">
        <v>78459</v>
      </c>
      <c r="B3688" s="102" t="s">
        <v>938</v>
      </c>
      <c r="C3688" s="103">
        <v>4037.38</v>
      </c>
    </row>
    <row r="3689" spans="1:3">
      <c r="A3689" s="112">
        <v>78460</v>
      </c>
      <c r="B3689" s="102" t="s">
        <v>938</v>
      </c>
      <c r="C3689" s="103">
        <v>4037.38</v>
      </c>
    </row>
    <row r="3690" spans="1:3">
      <c r="A3690" s="112">
        <v>78461</v>
      </c>
      <c r="B3690" s="102" t="s">
        <v>938</v>
      </c>
      <c r="C3690" s="103">
        <v>4037.38</v>
      </c>
    </row>
    <row r="3691" spans="1:3">
      <c r="A3691" s="112">
        <v>78462</v>
      </c>
      <c r="B3691" s="102" t="s">
        <v>938</v>
      </c>
      <c r="C3691" s="103">
        <v>4037.38</v>
      </c>
    </row>
    <row r="3692" spans="1:3">
      <c r="A3692" s="112">
        <v>78463</v>
      </c>
      <c r="B3692" s="102" t="s">
        <v>938</v>
      </c>
      <c r="C3692" s="103">
        <v>4037.38</v>
      </c>
    </row>
    <row r="3693" spans="1:3">
      <c r="A3693" s="112">
        <v>78464</v>
      </c>
      <c r="B3693" s="102" t="s">
        <v>938</v>
      </c>
      <c r="C3693" s="103">
        <v>4037.38</v>
      </c>
    </row>
    <row r="3694" spans="1:3">
      <c r="A3694" s="112">
        <v>78465</v>
      </c>
      <c r="B3694" s="102" t="s">
        <v>938</v>
      </c>
      <c r="C3694" s="103">
        <v>4037.38</v>
      </c>
    </row>
    <row r="3695" spans="1:3">
      <c r="A3695" s="112">
        <v>78466</v>
      </c>
      <c r="B3695" s="102" t="s">
        <v>938</v>
      </c>
      <c r="C3695" s="103">
        <v>4037.38</v>
      </c>
    </row>
    <row r="3696" spans="1:3">
      <c r="A3696" s="112">
        <v>78467</v>
      </c>
      <c r="B3696" s="102" t="s">
        <v>938</v>
      </c>
      <c r="C3696" s="103">
        <v>4037.38</v>
      </c>
    </row>
    <row r="3697" spans="1:3">
      <c r="A3697" s="112">
        <v>78468</v>
      </c>
      <c r="B3697" s="102" t="s">
        <v>938</v>
      </c>
      <c r="C3697" s="103">
        <v>4037.38</v>
      </c>
    </row>
    <row r="3698" spans="1:3">
      <c r="A3698" s="112">
        <v>78469</v>
      </c>
      <c r="B3698" s="102" t="s">
        <v>938</v>
      </c>
      <c r="C3698" s="103">
        <v>4037.38</v>
      </c>
    </row>
    <row r="3699" spans="1:3">
      <c r="A3699" s="112">
        <v>78470</v>
      </c>
      <c r="B3699" s="102" t="s">
        <v>938</v>
      </c>
      <c r="C3699" s="103">
        <v>4037.38</v>
      </c>
    </row>
    <row r="3700" spans="1:3">
      <c r="A3700" s="112">
        <v>78471</v>
      </c>
      <c r="B3700" s="102" t="s">
        <v>938</v>
      </c>
      <c r="C3700" s="103">
        <v>4037.38</v>
      </c>
    </row>
    <row r="3701" spans="1:3">
      <c r="A3701" s="112">
        <v>78472</v>
      </c>
      <c r="B3701" s="102" t="s">
        <v>938</v>
      </c>
      <c r="C3701" s="103">
        <v>4037.38</v>
      </c>
    </row>
    <row r="3702" spans="1:3">
      <c r="A3702" s="112">
        <v>78473</v>
      </c>
      <c r="B3702" s="102" t="s">
        <v>938</v>
      </c>
      <c r="C3702" s="103">
        <v>4037.38</v>
      </c>
    </row>
    <row r="3703" spans="1:3">
      <c r="A3703" s="112">
        <v>78474</v>
      </c>
      <c r="B3703" s="102" t="s">
        <v>938</v>
      </c>
      <c r="C3703" s="103">
        <v>4037.38</v>
      </c>
    </row>
    <row r="3704" spans="1:3">
      <c r="A3704" s="112">
        <v>78475</v>
      </c>
      <c r="B3704" s="102" t="s">
        <v>938</v>
      </c>
      <c r="C3704" s="103">
        <v>4037.38</v>
      </c>
    </row>
    <row r="3705" spans="1:3">
      <c r="A3705" s="112">
        <v>78476</v>
      </c>
      <c r="B3705" s="102" t="s">
        <v>938</v>
      </c>
      <c r="C3705" s="103">
        <v>4037.38</v>
      </c>
    </row>
    <row r="3706" spans="1:3">
      <c r="A3706" s="112">
        <v>78477</v>
      </c>
      <c r="B3706" s="102" t="s">
        <v>938</v>
      </c>
      <c r="C3706" s="103">
        <v>4037.38</v>
      </c>
    </row>
    <row r="3707" spans="1:3">
      <c r="A3707" s="112">
        <v>78478</v>
      </c>
      <c r="B3707" s="102" t="s">
        <v>938</v>
      </c>
      <c r="C3707" s="103">
        <v>4037.38</v>
      </c>
    </row>
    <row r="3708" spans="1:3">
      <c r="A3708" s="112">
        <v>78479</v>
      </c>
      <c r="B3708" s="102" t="s">
        <v>938</v>
      </c>
      <c r="C3708" s="103">
        <v>4037.38</v>
      </c>
    </row>
    <row r="3709" spans="1:3">
      <c r="A3709" s="112">
        <v>78480</v>
      </c>
      <c r="B3709" s="102" t="s">
        <v>938</v>
      </c>
      <c r="C3709" s="103">
        <v>4037.38</v>
      </c>
    </row>
    <row r="3710" spans="1:3">
      <c r="A3710" s="112">
        <v>78481</v>
      </c>
      <c r="B3710" s="102" t="s">
        <v>938</v>
      </c>
      <c r="C3710" s="103">
        <v>4037.38</v>
      </c>
    </row>
    <row r="3711" spans="1:3">
      <c r="A3711" s="112">
        <v>78482</v>
      </c>
      <c r="B3711" s="102" t="s">
        <v>938</v>
      </c>
      <c r="C3711" s="103">
        <v>4037.38</v>
      </c>
    </row>
    <row r="3712" spans="1:3">
      <c r="A3712" s="112">
        <v>78483</v>
      </c>
      <c r="B3712" s="102" t="s">
        <v>938</v>
      </c>
      <c r="C3712" s="103">
        <v>4037.38</v>
      </c>
    </row>
    <row r="3713" spans="1:3">
      <c r="A3713" s="112">
        <v>78484</v>
      </c>
      <c r="B3713" s="102" t="s">
        <v>938</v>
      </c>
      <c r="C3713" s="103">
        <v>4037.38</v>
      </c>
    </row>
    <row r="3714" spans="1:3">
      <c r="A3714" s="112">
        <v>78485</v>
      </c>
      <c r="B3714" s="102" t="s">
        <v>938</v>
      </c>
      <c r="C3714" s="103">
        <v>4037.38</v>
      </c>
    </row>
    <row r="3715" spans="1:3">
      <c r="A3715" s="112">
        <v>78486</v>
      </c>
      <c r="B3715" s="102" t="s">
        <v>938</v>
      </c>
      <c r="C3715" s="103">
        <v>4037.38</v>
      </c>
    </row>
    <row r="3716" spans="1:3">
      <c r="A3716" s="112">
        <v>78487</v>
      </c>
      <c r="B3716" s="102" t="s">
        <v>938</v>
      </c>
      <c r="C3716" s="103">
        <v>4037.38</v>
      </c>
    </row>
    <row r="3717" spans="1:3">
      <c r="A3717" s="112">
        <v>78488</v>
      </c>
      <c r="B3717" s="102" t="s">
        <v>938</v>
      </c>
      <c r="C3717" s="103">
        <v>6810</v>
      </c>
    </row>
    <row r="3718" spans="1:3">
      <c r="A3718" s="112">
        <v>78489</v>
      </c>
      <c r="B3718" s="102" t="s">
        <v>938</v>
      </c>
      <c r="C3718" s="103">
        <v>6810</v>
      </c>
    </row>
    <row r="3719" spans="1:3">
      <c r="A3719" s="112">
        <v>78490</v>
      </c>
      <c r="B3719" s="102" t="s">
        <v>938</v>
      </c>
      <c r="C3719" s="103">
        <v>6810</v>
      </c>
    </row>
    <row r="3720" spans="1:3">
      <c r="A3720" s="112">
        <v>78491</v>
      </c>
      <c r="B3720" s="102" t="s">
        <v>938</v>
      </c>
      <c r="C3720" s="103">
        <v>6810</v>
      </c>
    </row>
    <row r="3721" spans="1:3">
      <c r="A3721" s="112">
        <v>78492</v>
      </c>
      <c r="B3721" s="102" t="s">
        <v>938</v>
      </c>
      <c r="C3721" s="103">
        <v>6810</v>
      </c>
    </row>
    <row r="3722" spans="1:3">
      <c r="A3722" s="112">
        <v>78493</v>
      </c>
      <c r="B3722" s="102" t="s">
        <v>1462</v>
      </c>
      <c r="C3722" s="103">
        <v>13781.73</v>
      </c>
    </row>
    <row r="3723" spans="1:3">
      <c r="A3723" s="112">
        <v>78494</v>
      </c>
      <c r="B3723" s="104" t="s">
        <v>14315</v>
      </c>
      <c r="C3723" s="103">
        <v>4100.12</v>
      </c>
    </row>
    <row r="3724" spans="1:3">
      <c r="A3724" s="112">
        <v>78495</v>
      </c>
      <c r="B3724" s="102" t="s">
        <v>1463</v>
      </c>
      <c r="C3724" s="103">
        <v>6090</v>
      </c>
    </row>
    <row r="3725" spans="1:3">
      <c r="A3725" s="112">
        <v>78496</v>
      </c>
      <c r="B3725" s="102" t="s">
        <v>1464</v>
      </c>
      <c r="C3725" s="103">
        <v>2200</v>
      </c>
    </row>
    <row r="3726" spans="1:3">
      <c r="A3726" s="112">
        <v>78497</v>
      </c>
      <c r="B3726" s="102" t="s">
        <v>1464</v>
      </c>
      <c r="C3726" s="103">
        <v>2200</v>
      </c>
    </row>
    <row r="3727" spans="1:3">
      <c r="A3727" s="112">
        <v>78498</v>
      </c>
      <c r="B3727" s="102" t="s">
        <v>1464</v>
      </c>
      <c r="C3727" s="103">
        <v>2200</v>
      </c>
    </row>
    <row r="3728" spans="1:3">
      <c r="A3728" s="112">
        <v>78499</v>
      </c>
      <c r="B3728" s="102" t="s">
        <v>1464</v>
      </c>
      <c r="C3728" s="103">
        <v>2200</v>
      </c>
    </row>
    <row r="3729" spans="1:3">
      <c r="A3729" s="112">
        <v>78501</v>
      </c>
      <c r="B3729" s="102" t="s">
        <v>1464</v>
      </c>
      <c r="C3729" s="103">
        <v>2200</v>
      </c>
    </row>
    <row r="3730" spans="1:3">
      <c r="A3730" s="112">
        <v>78502</v>
      </c>
      <c r="B3730" s="102" t="s">
        <v>1465</v>
      </c>
      <c r="C3730" s="103">
        <v>2200</v>
      </c>
    </row>
    <row r="3731" spans="1:3">
      <c r="A3731" s="112">
        <v>78503</v>
      </c>
      <c r="B3731" s="102" t="s">
        <v>1465</v>
      </c>
      <c r="C3731" s="103">
        <v>2200</v>
      </c>
    </row>
    <row r="3732" spans="1:3">
      <c r="A3732" s="112">
        <v>78504</v>
      </c>
      <c r="B3732" s="102" t="s">
        <v>1465</v>
      </c>
      <c r="C3732" s="103">
        <v>2200</v>
      </c>
    </row>
    <row r="3733" spans="1:3">
      <c r="A3733" s="112">
        <v>78505</v>
      </c>
      <c r="B3733" s="102" t="s">
        <v>1464</v>
      </c>
      <c r="C3733" s="103">
        <v>2200</v>
      </c>
    </row>
    <row r="3734" spans="1:3">
      <c r="A3734" s="112">
        <v>78506</v>
      </c>
      <c r="B3734" s="102" t="s">
        <v>1464</v>
      </c>
      <c r="C3734" s="103">
        <v>2200</v>
      </c>
    </row>
    <row r="3735" spans="1:3">
      <c r="A3735" s="112">
        <v>78507</v>
      </c>
      <c r="B3735" s="102" t="s">
        <v>1464</v>
      </c>
      <c r="C3735" s="103">
        <v>2200</v>
      </c>
    </row>
    <row r="3736" spans="1:3">
      <c r="A3736" s="112">
        <v>78508</v>
      </c>
      <c r="B3736" s="102" t="s">
        <v>1464</v>
      </c>
      <c r="C3736" s="103">
        <v>2200</v>
      </c>
    </row>
    <row r="3737" spans="1:3">
      <c r="A3737" s="112">
        <v>78509</v>
      </c>
      <c r="B3737" s="102" t="s">
        <v>1464</v>
      </c>
      <c r="C3737" s="103">
        <v>2200</v>
      </c>
    </row>
    <row r="3738" spans="1:3">
      <c r="A3738" s="112">
        <v>78510</v>
      </c>
      <c r="B3738" s="102" t="s">
        <v>1464</v>
      </c>
      <c r="C3738" s="103">
        <v>2200</v>
      </c>
    </row>
    <row r="3739" spans="1:3">
      <c r="A3739" s="112">
        <v>78511</v>
      </c>
      <c r="B3739" s="102" t="s">
        <v>1464</v>
      </c>
      <c r="C3739" s="103">
        <v>2200</v>
      </c>
    </row>
    <row r="3740" spans="1:3">
      <c r="A3740" s="112">
        <v>78512</v>
      </c>
      <c r="B3740" s="102" t="s">
        <v>1464</v>
      </c>
      <c r="C3740" s="103">
        <v>2200</v>
      </c>
    </row>
    <row r="3741" spans="1:3">
      <c r="A3741" s="112">
        <v>78513</v>
      </c>
      <c r="B3741" s="102" t="s">
        <v>1466</v>
      </c>
      <c r="C3741" s="103">
        <v>2200</v>
      </c>
    </row>
    <row r="3742" spans="1:3">
      <c r="A3742" s="112">
        <v>78514</v>
      </c>
      <c r="B3742" s="102" t="s">
        <v>1466</v>
      </c>
      <c r="C3742" s="103">
        <v>2200</v>
      </c>
    </row>
    <row r="3743" spans="1:3">
      <c r="A3743" s="112">
        <v>78515</v>
      </c>
      <c r="B3743" s="102" t="s">
        <v>1466</v>
      </c>
      <c r="C3743" s="103">
        <v>2200</v>
      </c>
    </row>
    <row r="3744" spans="1:3">
      <c r="A3744" s="112">
        <v>78516</v>
      </c>
      <c r="B3744" s="102" t="s">
        <v>1466</v>
      </c>
      <c r="C3744" s="103">
        <v>2200</v>
      </c>
    </row>
    <row r="3745" spans="1:3">
      <c r="A3745" s="112">
        <v>78517</v>
      </c>
      <c r="B3745" s="102" t="s">
        <v>1466</v>
      </c>
      <c r="C3745" s="103">
        <v>2200</v>
      </c>
    </row>
    <row r="3746" spans="1:3">
      <c r="A3746" s="112">
        <v>78518</v>
      </c>
      <c r="B3746" s="102" t="s">
        <v>1466</v>
      </c>
      <c r="C3746" s="103">
        <v>2200</v>
      </c>
    </row>
    <row r="3747" spans="1:3">
      <c r="A3747" s="112">
        <v>78519</v>
      </c>
      <c r="B3747" s="102" t="s">
        <v>1466</v>
      </c>
      <c r="C3747" s="103">
        <v>2200</v>
      </c>
    </row>
    <row r="3748" spans="1:3">
      <c r="A3748" s="112">
        <v>78520</v>
      </c>
      <c r="B3748" s="102" t="s">
        <v>1466</v>
      </c>
      <c r="C3748" s="103">
        <v>2200</v>
      </c>
    </row>
    <row r="3749" spans="1:3">
      <c r="A3749" s="112">
        <v>78521</v>
      </c>
      <c r="B3749" s="102" t="s">
        <v>1466</v>
      </c>
      <c r="C3749" s="103">
        <v>2200</v>
      </c>
    </row>
    <row r="3750" spans="1:3">
      <c r="A3750" s="112">
        <v>78522</v>
      </c>
      <c r="B3750" s="102" t="s">
        <v>1466</v>
      </c>
      <c r="C3750" s="103">
        <v>2200</v>
      </c>
    </row>
    <row r="3751" spans="1:3">
      <c r="A3751" s="112">
        <v>78523</v>
      </c>
      <c r="B3751" s="102" t="s">
        <v>1466</v>
      </c>
      <c r="C3751" s="103">
        <v>2200</v>
      </c>
    </row>
    <row r="3752" spans="1:3">
      <c r="A3752" s="112">
        <v>78524</v>
      </c>
      <c r="B3752" s="102" t="s">
        <v>1466</v>
      </c>
      <c r="C3752" s="103">
        <v>2200</v>
      </c>
    </row>
    <row r="3753" spans="1:3">
      <c r="A3753" s="112">
        <v>78525</v>
      </c>
      <c r="B3753" s="102" t="s">
        <v>1466</v>
      </c>
      <c r="C3753" s="103">
        <v>2200</v>
      </c>
    </row>
    <row r="3754" spans="1:3">
      <c r="A3754" s="112">
        <v>78526</v>
      </c>
      <c r="B3754" s="102" t="s">
        <v>1466</v>
      </c>
      <c r="C3754" s="103">
        <v>2200</v>
      </c>
    </row>
    <row r="3755" spans="1:3">
      <c r="A3755" s="112">
        <v>78527</v>
      </c>
      <c r="B3755" s="102" t="s">
        <v>1466</v>
      </c>
      <c r="C3755" s="103">
        <v>2200</v>
      </c>
    </row>
    <row r="3756" spans="1:3">
      <c r="A3756" s="112">
        <v>78528</v>
      </c>
      <c r="B3756" s="102" t="s">
        <v>1467</v>
      </c>
      <c r="C3756" s="103">
        <v>2200</v>
      </c>
    </row>
    <row r="3757" spans="1:3">
      <c r="A3757" s="112">
        <v>78529</v>
      </c>
      <c r="B3757" s="102" t="s">
        <v>1467</v>
      </c>
      <c r="C3757" s="103">
        <v>2200</v>
      </c>
    </row>
    <row r="3758" spans="1:3">
      <c r="A3758" s="112">
        <v>78530</v>
      </c>
      <c r="B3758" s="102" t="s">
        <v>1467</v>
      </c>
      <c r="C3758" s="103">
        <v>2200</v>
      </c>
    </row>
    <row r="3759" spans="1:3">
      <c r="A3759" s="112">
        <v>78531</v>
      </c>
      <c r="B3759" s="102" t="s">
        <v>1467</v>
      </c>
      <c r="C3759" s="103">
        <v>2200</v>
      </c>
    </row>
    <row r="3760" spans="1:3">
      <c r="A3760" s="112">
        <v>78533</v>
      </c>
      <c r="B3760" s="102" t="s">
        <v>1468</v>
      </c>
      <c r="C3760" s="103">
        <v>1658.8</v>
      </c>
    </row>
    <row r="3761" spans="1:3">
      <c r="A3761" s="112">
        <v>78534</v>
      </c>
      <c r="B3761" s="102" t="s">
        <v>1468</v>
      </c>
      <c r="C3761" s="103">
        <v>1658.8</v>
      </c>
    </row>
    <row r="3762" spans="1:3">
      <c r="A3762" s="112">
        <v>78535</v>
      </c>
      <c r="B3762" s="102" t="s">
        <v>1469</v>
      </c>
      <c r="C3762" s="103">
        <v>24543.279999999999</v>
      </c>
    </row>
    <row r="3763" spans="1:3">
      <c r="A3763" s="112">
        <v>78536</v>
      </c>
      <c r="B3763" s="102" t="s">
        <v>1469</v>
      </c>
      <c r="C3763" s="103">
        <v>18676</v>
      </c>
    </row>
    <row r="3764" spans="1:3">
      <c r="A3764" s="112">
        <v>78537</v>
      </c>
      <c r="B3764" s="102" t="s">
        <v>1470</v>
      </c>
      <c r="C3764" s="103">
        <v>3099</v>
      </c>
    </row>
    <row r="3765" spans="1:3">
      <c r="A3765" s="112">
        <v>78538</v>
      </c>
      <c r="B3765" s="102" t="s">
        <v>1471</v>
      </c>
      <c r="C3765" s="103">
        <v>9500</v>
      </c>
    </row>
    <row r="3766" spans="1:3">
      <c r="A3766" s="112">
        <v>78538</v>
      </c>
      <c r="B3766" s="102" t="s">
        <v>1471</v>
      </c>
      <c r="C3766" s="103">
        <v>2017</v>
      </c>
    </row>
    <row r="3767" spans="1:3">
      <c r="A3767" s="112">
        <v>78539</v>
      </c>
      <c r="B3767" s="102" t="s">
        <v>1471</v>
      </c>
      <c r="C3767" s="103">
        <v>9500</v>
      </c>
    </row>
    <row r="3768" spans="1:3">
      <c r="A3768" s="112">
        <v>78539</v>
      </c>
      <c r="B3768" s="102" t="s">
        <v>1471</v>
      </c>
      <c r="C3768" s="103">
        <v>2017</v>
      </c>
    </row>
    <row r="3769" spans="1:3">
      <c r="A3769" s="112">
        <v>78541</v>
      </c>
      <c r="B3769" s="102" t="s">
        <v>1471</v>
      </c>
      <c r="C3769" s="103">
        <v>9500</v>
      </c>
    </row>
    <row r="3770" spans="1:3">
      <c r="A3770" s="112">
        <v>78541</v>
      </c>
      <c r="B3770" s="102" t="s">
        <v>1471</v>
      </c>
      <c r="C3770" s="103">
        <v>2017</v>
      </c>
    </row>
    <row r="3771" spans="1:3">
      <c r="A3771" s="112">
        <v>78542</v>
      </c>
      <c r="B3771" s="102" t="s">
        <v>1472</v>
      </c>
      <c r="C3771" s="103">
        <v>7998.5</v>
      </c>
    </row>
    <row r="3772" spans="1:3">
      <c r="A3772" s="112">
        <v>78542</v>
      </c>
      <c r="B3772" s="102" t="s">
        <v>1472</v>
      </c>
      <c r="C3772" s="103">
        <v>1483.95</v>
      </c>
    </row>
    <row r="3773" spans="1:3">
      <c r="A3773" s="112">
        <v>78543</v>
      </c>
      <c r="B3773" s="102" t="s">
        <v>1473</v>
      </c>
      <c r="C3773" s="103">
        <v>12848.93</v>
      </c>
    </row>
    <row r="3774" spans="1:3">
      <c r="A3774" s="112">
        <v>78544</v>
      </c>
      <c r="B3774" s="102" t="s">
        <v>1473</v>
      </c>
      <c r="C3774" s="103">
        <v>12848.93</v>
      </c>
    </row>
    <row r="3775" spans="1:3">
      <c r="A3775" s="112">
        <v>78545</v>
      </c>
      <c r="B3775" s="102" t="s">
        <v>1474</v>
      </c>
      <c r="C3775" s="103">
        <v>5126.16</v>
      </c>
    </row>
    <row r="3776" spans="1:3">
      <c r="A3776" s="112">
        <v>78546</v>
      </c>
      <c r="B3776" s="102" t="s">
        <v>1474</v>
      </c>
      <c r="C3776" s="103">
        <v>5126.16</v>
      </c>
    </row>
    <row r="3777" spans="1:3">
      <c r="A3777" s="112">
        <v>78547</v>
      </c>
      <c r="B3777" s="102" t="s">
        <v>1474</v>
      </c>
      <c r="C3777" s="103">
        <v>5126.16</v>
      </c>
    </row>
    <row r="3778" spans="1:3">
      <c r="A3778" s="112">
        <v>78548</v>
      </c>
      <c r="B3778" s="102" t="s">
        <v>1474</v>
      </c>
      <c r="C3778" s="103">
        <v>5126.16</v>
      </c>
    </row>
    <row r="3779" spans="1:3">
      <c r="A3779" s="112">
        <v>78549</v>
      </c>
      <c r="B3779" s="102" t="s">
        <v>1474</v>
      </c>
      <c r="C3779" s="103">
        <v>5126.16</v>
      </c>
    </row>
    <row r="3780" spans="1:3">
      <c r="A3780" s="112">
        <v>78550</v>
      </c>
      <c r="B3780" s="102" t="s">
        <v>1474</v>
      </c>
      <c r="C3780" s="103">
        <v>5126.16</v>
      </c>
    </row>
    <row r="3781" spans="1:3">
      <c r="A3781" s="112">
        <v>78551</v>
      </c>
      <c r="B3781" s="102" t="s">
        <v>1474</v>
      </c>
      <c r="C3781" s="103">
        <v>5126.16</v>
      </c>
    </row>
    <row r="3782" spans="1:3">
      <c r="A3782" s="112">
        <v>78552</v>
      </c>
      <c r="B3782" s="102" t="s">
        <v>1474</v>
      </c>
      <c r="C3782" s="103">
        <v>5126.16</v>
      </c>
    </row>
    <row r="3783" spans="1:3">
      <c r="A3783" s="112">
        <v>78553</v>
      </c>
      <c r="B3783" s="102" t="s">
        <v>1474</v>
      </c>
      <c r="C3783" s="103">
        <v>5126.16</v>
      </c>
    </row>
    <row r="3784" spans="1:3">
      <c r="A3784" s="112">
        <v>78554</v>
      </c>
      <c r="B3784" s="102" t="s">
        <v>1474</v>
      </c>
      <c r="C3784" s="103">
        <v>5126.16</v>
      </c>
    </row>
    <row r="3785" spans="1:3">
      <c r="A3785" s="112">
        <v>78555</v>
      </c>
      <c r="B3785" s="102" t="s">
        <v>1474</v>
      </c>
      <c r="C3785" s="103">
        <v>5126.16</v>
      </c>
    </row>
    <row r="3786" spans="1:3">
      <c r="A3786" s="112">
        <v>78556</v>
      </c>
      <c r="B3786" s="102" t="s">
        <v>1474</v>
      </c>
      <c r="C3786" s="103">
        <v>5126.16</v>
      </c>
    </row>
    <row r="3787" spans="1:3">
      <c r="A3787" s="112">
        <v>78557</v>
      </c>
      <c r="B3787" s="102" t="s">
        <v>1474</v>
      </c>
      <c r="C3787" s="103">
        <v>5126.16</v>
      </c>
    </row>
    <row r="3788" spans="1:3">
      <c r="A3788" s="112">
        <v>78558</v>
      </c>
      <c r="B3788" s="102" t="s">
        <v>1474</v>
      </c>
      <c r="C3788" s="103">
        <v>5126.16</v>
      </c>
    </row>
    <row r="3789" spans="1:3">
      <c r="A3789" s="112">
        <v>78559</v>
      </c>
      <c r="B3789" s="102" t="s">
        <v>1474</v>
      </c>
      <c r="C3789" s="103">
        <v>5126.16</v>
      </c>
    </row>
    <row r="3790" spans="1:3">
      <c r="A3790" s="112">
        <v>78560</v>
      </c>
      <c r="B3790" s="102" t="s">
        <v>1474</v>
      </c>
      <c r="C3790" s="103">
        <v>5126.16</v>
      </c>
    </row>
    <row r="3791" spans="1:3">
      <c r="A3791" s="112">
        <v>78561</v>
      </c>
      <c r="B3791" s="102" t="s">
        <v>1474</v>
      </c>
      <c r="C3791" s="103">
        <v>5126.16</v>
      </c>
    </row>
    <row r="3792" spans="1:3">
      <c r="A3792" s="112">
        <v>78562</v>
      </c>
      <c r="B3792" s="102" t="s">
        <v>1474</v>
      </c>
      <c r="C3792" s="103">
        <v>5126.16</v>
      </c>
    </row>
    <row r="3793" spans="1:3">
      <c r="A3793" s="112">
        <v>78563</v>
      </c>
      <c r="B3793" s="102" t="s">
        <v>1474</v>
      </c>
      <c r="C3793" s="103">
        <v>5126.16</v>
      </c>
    </row>
    <row r="3794" spans="1:3">
      <c r="A3794" s="112">
        <v>78564</v>
      </c>
      <c r="B3794" s="102" t="s">
        <v>1474</v>
      </c>
      <c r="C3794" s="103">
        <v>5126.16</v>
      </c>
    </row>
    <row r="3795" spans="1:3">
      <c r="A3795" s="112">
        <v>78565</v>
      </c>
      <c r="B3795" s="102" t="s">
        <v>1475</v>
      </c>
      <c r="C3795" s="103">
        <v>12500</v>
      </c>
    </row>
    <row r="3796" spans="1:3">
      <c r="A3796" s="112">
        <v>78565</v>
      </c>
      <c r="B3796" s="102" t="s">
        <v>1475</v>
      </c>
      <c r="C3796" s="103">
        <v>348.93</v>
      </c>
    </row>
    <row r="3797" spans="1:3">
      <c r="A3797" s="112">
        <v>78566</v>
      </c>
      <c r="B3797" s="102" t="s">
        <v>1476</v>
      </c>
      <c r="C3797" s="103">
        <v>5123.16</v>
      </c>
    </row>
    <row r="3798" spans="1:3">
      <c r="A3798" s="112">
        <v>78567</v>
      </c>
      <c r="B3798" s="102" t="s">
        <v>1476</v>
      </c>
      <c r="C3798" s="103">
        <v>5123.16</v>
      </c>
    </row>
    <row r="3799" spans="1:3">
      <c r="A3799" s="112">
        <v>78568</v>
      </c>
      <c r="B3799" s="102" t="s">
        <v>1476</v>
      </c>
      <c r="C3799" s="103">
        <v>5126.16</v>
      </c>
    </row>
    <row r="3800" spans="1:3">
      <c r="A3800" s="112">
        <v>78569</v>
      </c>
      <c r="B3800" s="102" t="s">
        <v>1476</v>
      </c>
      <c r="C3800" s="103">
        <v>5126.16</v>
      </c>
    </row>
    <row r="3801" spans="1:3">
      <c r="A3801" s="112">
        <v>78570</v>
      </c>
      <c r="B3801" s="102" t="s">
        <v>1476</v>
      </c>
      <c r="C3801" s="103">
        <v>5123.16</v>
      </c>
    </row>
    <row r="3802" spans="1:3">
      <c r="A3802" s="112">
        <v>78571</v>
      </c>
      <c r="B3802" s="102" t="s">
        <v>1476</v>
      </c>
      <c r="C3802" s="103">
        <v>5126.16</v>
      </c>
    </row>
    <row r="3803" spans="1:3">
      <c r="A3803" s="112">
        <v>78572</v>
      </c>
      <c r="B3803" s="102" t="s">
        <v>1476</v>
      </c>
      <c r="C3803" s="103">
        <v>5123.16</v>
      </c>
    </row>
    <row r="3804" spans="1:3">
      <c r="A3804" s="112">
        <v>78573</v>
      </c>
      <c r="B3804" s="102" t="s">
        <v>1476</v>
      </c>
      <c r="C3804" s="103">
        <v>5126.16</v>
      </c>
    </row>
    <row r="3805" spans="1:3">
      <c r="A3805" s="112">
        <v>78574</v>
      </c>
      <c r="B3805" s="102" t="s">
        <v>1467</v>
      </c>
      <c r="C3805" s="103">
        <v>2200</v>
      </c>
    </row>
    <row r="3806" spans="1:3">
      <c r="A3806" s="112">
        <v>78575</v>
      </c>
      <c r="B3806" s="102" t="s">
        <v>1467</v>
      </c>
      <c r="C3806" s="103">
        <v>2200</v>
      </c>
    </row>
    <row r="3807" spans="1:3">
      <c r="A3807" s="112">
        <v>78576</v>
      </c>
      <c r="B3807" s="102" t="s">
        <v>1467</v>
      </c>
      <c r="C3807" s="103">
        <v>2200</v>
      </c>
    </row>
    <row r="3808" spans="1:3">
      <c r="A3808" s="112">
        <v>78577</v>
      </c>
      <c r="B3808" s="102" t="s">
        <v>1467</v>
      </c>
      <c r="C3808" s="103">
        <v>2200</v>
      </c>
    </row>
    <row r="3809" spans="1:3">
      <c r="A3809" s="112">
        <v>78578</v>
      </c>
      <c r="B3809" s="102" t="s">
        <v>1467</v>
      </c>
      <c r="C3809" s="103">
        <v>2200</v>
      </c>
    </row>
    <row r="3810" spans="1:3">
      <c r="A3810" s="112">
        <v>78579</v>
      </c>
      <c r="B3810" s="102" t="s">
        <v>1467</v>
      </c>
      <c r="C3810" s="103">
        <v>2200</v>
      </c>
    </row>
    <row r="3811" spans="1:3">
      <c r="A3811" s="112">
        <v>78580</v>
      </c>
      <c r="B3811" s="102" t="s">
        <v>1467</v>
      </c>
      <c r="C3811" s="103">
        <v>2200</v>
      </c>
    </row>
    <row r="3812" spans="1:3">
      <c r="A3812" s="112">
        <v>78581</v>
      </c>
      <c r="B3812" s="102" t="s">
        <v>1467</v>
      </c>
      <c r="C3812" s="103">
        <v>2200</v>
      </c>
    </row>
    <row r="3813" spans="1:3">
      <c r="A3813" s="112">
        <v>78582</v>
      </c>
      <c r="B3813" s="102" t="s">
        <v>1467</v>
      </c>
      <c r="C3813" s="103">
        <v>2200</v>
      </c>
    </row>
    <row r="3814" spans="1:3">
      <c r="A3814" s="112">
        <v>78583</v>
      </c>
      <c r="B3814" s="102" t="s">
        <v>1477</v>
      </c>
      <c r="C3814" s="103">
        <v>2200</v>
      </c>
    </row>
    <row r="3815" spans="1:3">
      <c r="A3815" s="112">
        <v>78584</v>
      </c>
      <c r="B3815" s="102" t="s">
        <v>1477</v>
      </c>
      <c r="C3815" s="103">
        <v>2200</v>
      </c>
    </row>
    <row r="3816" spans="1:3">
      <c r="A3816" s="112">
        <v>78585</v>
      </c>
      <c r="B3816" s="102" t="s">
        <v>1477</v>
      </c>
      <c r="C3816" s="103">
        <v>2200</v>
      </c>
    </row>
    <row r="3817" spans="1:3">
      <c r="A3817" s="112">
        <v>78586</v>
      </c>
      <c r="B3817" s="102" t="s">
        <v>1478</v>
      </c>
      <c r="C3817" s="103">
        <v>6023.63</v>
      </c>
    </row>
    <row r="3818" spans="1:3">
      <c r="A3818" s="112">
        <v>78587</v>
      </c>
      <c r="B3818" s="102" t="s">
        <v>1478</v>
      </c>
      <c r="C3818" s="103">
        <v>6023.63</v>
      </c>
    </row>
    <row r="3819" spans="1:3">
      <c r="A3819" s="112">
        <v>78588</v>
      </c>
      <c r="B3819" s="102" t="s">
        <v>1478</v>
      </c>
      <c r="C3819" s="103">
        <v>6023.63</v>
      </c>
    </row>
    <row r="3820" spans="1:3">
      <c r="A3820" s="112">
        <v>78589</v>
      </c>
      <c r="B3820" s="102" t="s">
        <v>1478</v>
      </c>
      <c r="C3820" s="103">
        <v>6023.63</v>
      </c>
    </row>
    <row r="3821" spans="1:3">
      <c r="A3821" s="112">
        <v>78590</v>
      </c>
      <c r="B3821" s="102" t="s">
        <v>1478</v>
      </c>
      <c r="C3821" s="103">
        <v>6023.63</v>
      </c>
    </row>
    <row r="3822" spans="1:3">
      <c r="A3822" s="112">
        <v>78591</v>
      </c>
      <c r="B3822" s="102" t="s">
        <v>1478</v>
      </c>
      <c r="C3822" s="103">
        <v>6023.63</v>
      </c>
    </row>
    <row r="3823" spans="1:3">
      <c r="A3823" s="112">
        <v>78592</v>
      </c>
      <c r="B3823" s="102" t="s">
        <v>1478</v>
      </c>
      <c r="C3823" s="103">
        <v>6023.63</v>
      </c>
    </row>
    <row r="3824" spans="1:3">
      <c r="A3824" s="112">
        <v>78593</v>
      </c>
      <c r="B3824" s="102" t="s">
        <v>1478</v>
      </c>
      <c r="C3824" s="103">
        <v>6023.63</v>
      </c>
    </row>
    <row r="3825" spans="1:3">
      <c r="A3825" s="112">
        <v>78594</v>
      </c>
      <c r="B3825" s="102" t="s">
        <v>1478</v>
      </c>
      <c r="C3825" s="103">
        <v>6023.63</v>
      </c>
    </row>
    <row r="3826" spans="1:3">
      <c r="A3826" s="112">
        <v>78595</v>
      </c>
      <c r="B3826" s="102" t="s">
        <v>1478</v>
      </c>
      <c r="C3826" s="103">
        <v>6023.63</v>
      </c>
    </row>
    <row r="3827" spans="1:3">
      <c r="A3827" s="112">
        <v>78596</v>
      </c>
      <c r="B3827" s="102" t="s">
        <v>1478</v>
      </c>
      <c r="C3827" s="103">
        <v>6023.63</v>
      </c>
    </row>
    <row r="3828" spans="1:3">
      <c r="A3828" s="112">
        <v>78597</v>
      </c>
      <c r="B3828" s="102" t="s">
        <v>1478</v>
      </c>
      <c r="C3828" s="103">
        <v>6023.63</v>
      </c>
    </row>
    <row r="3829" spans="1:3">
      <c r="A3829" s="112">
        <v>78598</v>
      </c>
      <c r="B3829" s="102" t="s">
        <v>1478</v>
      </c>
      <c r="C3829" s="103">
        <v>6023.63</v>
      </c>
    </row>
    <row r="3830" spans="1:3">
      <c r="A3830" s="112">
        <v>78599</v>
      </c>
      <c r="B3830" s="102" t="s">
        <v>1478</v>
      </c>
      <c r="C3830" s="103">
        <v>6023.63</v>
      </c>
    </row>
    <row r="3831" spans="1:3">
      <c r="A3831" s="112">
        <v>78600</v>
      </c>
      <c r="B3831" s="102" t="s">
        <v>1478</v>
      </c>
      <c r="C3831" s="103">
        <v>6023.63</v>
      </c>
    </row>
    <row r="3832" spans="1:3">
      <c r="A3832" s="112">
        <v>78601</v>
      </c>
      <c r="B3832" s="102" t="s">
        <v>1478</v>
      </c>
      <c r="C3832" s="103">
        <v>6023.63</v>
      </c>
    </row>
    <row r="3833" spans="1:3">
      <c r="A3833" s="112">
        <v>78602</v>
      </c>
      <c r="B3833" s="102" t="s">
        <v>1478</v>
      </c>
      <c r="C3833" s="103">
        <v>6023.63</v>
      </c>
    </row>
    <row r="3834" spans="1:3">
      <c r="A3834" s="112">
        <v>78603</v>
      </c>
      <c r="B3834" s="102" t="s">
        <v>1478</v>
      </c>
      <c r="C3834" s="103">
        <v>6023.63</v>
      </c>
    </row>
    <row r="3835" spans="1:3">
      <c r="A3835" s="112">
        <v>78604</v>
      </c>
      <c r="B3835" s="102" t="s">
        <v>1478</v>
      </c>
      <c r="C3835" s="103">
        <v>6023.63</v>
      </c>
    </row>
    <row r="3836" spans="1:3">
      <c r="A3836" s="112">
        <v>78605</v>
      </c>
      <c r="B3836" s="102" t="s">
        <v>1478</v>
      </c>
      <c r="C3836" s="103">
        <v>6023.63</v>
      </c>
    </row>
    <row r="3837" spans="1:3">
      <c r="A3837" s="112">
        <v>78606</v>
      </c>
      <c r="B3837" s="102" t="s">
        <v>1478</v>
      </c>
      <c r="C3837" s="103">
        <v>6023.63</v>
      </c>
    </row>
    <row r="3838" spans="1:3">
      <c r="A3838" s="112">
        <v>78607</v>
      </c>
      <c r="B3838" s="102" t="s">
        <v>1478</v>
      </c>
      <c r="C3838" s="103">
        <v>6023.63</v>
      </c>
    </row>
    <row r="3839" spans="1:3">
      <c r="A3839" s="112">
        <v>78608</v>
      </c>
      <c r="B3839" s="102" t="s">
        <v>1478</v>
      </c>
      <c r="C3839" s="103">
        <v>6023.63</v>
      </c>
    </row>
    <row r="3840" spans="1:3">
      <c r="A3840" s="112">
        <v>78609</v>
      </c>
      <c r="B3840" s="102" t="s">
        <v>1478</v>
      </c>
      <c r="C3840" s="103">
        <v>6023.63</v>
      </c>
    </row>
    <row r="3841" spans="1:3">
      <c r="A3841" s="112">
        <v>78610</v>
      </c>
      <c r="B3841" s="102" t="s">
        <v>1478</v>
      </c>
      <c r="C3841" s="103">
        <v>6023.63</v>
      </c>
    </row>
    <row r="3842" spans="1:3">
      <c r="A3842" s="112">
        <v>78611</v>
      </c>
      <c r="B3842" s="102" t="s">
        <v>1478</v>
      </c>
      <c r="C3842" s="103">
        <v>6023.63</v>
      </c>
    </row>
    <row r="3843" spans="1:3">
      <c r="A3843" s="112">
        <v>78612</v>
      </c>
      <c r="B3843" s="102" t="s">
        <v>1478</v>
      </c>
      <c r="C3843" s="103">
        <v>6023.63</v>
      </c>
    </row>
    <row r="3844" spans="1:3">
      <c r="A3844" s="112">
        <v>78613</v>
      </c>
      <c r="B3844" s="102" t="s">
        <v>1478</v>
      </c>
      <c r="C3844" s="103">
        <v>6023.63</v>
      </c>
    </row>
    <row r="3845" spans="1:3">
      <c r="A3845" s="112">
        <v>78614</v>
      </c>
      <c r="B3845" s="102" t="s">
        <v>1478</v>
      </c>
      <c r="C3845" s="103">
        <v>6023.63</v>
      </c>
    </row>
    <row r="3846" spans="1:3">
      <c r="A3846" s="112">
        <v>78615</v>
      </c>
      <c r="B3846" s="102" t="s">
        <v>1478</v>
      </c>
      <c r="C3846" s="103">
        <v>6023.63</v>
      </c>
    </row>
    <row r="3847" spans="1:3">
      <c r="A3847" s="112">
        <v>78616</v>
      </c>
      <c r="B3847" s="102" t="s">
        <v>1478</v>
      </c>
      <c r="C3847" s="103">
        <v>6023.63</v>
      </c>
    </row>
    <row r="3848" spans="1:3">
      <c r="A3848" s="112">
        <v>78617</v>
      </c>
      <c r="B3848" s="102" t="s">
        <v>1478</v>
      </c>
      <c r="C3848" s="103">
        <v>6023.63</v>
      </c>
    </row>
    <row r="3849" spans="1:3">
      <c r="A3849" s="112">
        <v>78618</v>
      </c>
      <c r="B3849" s="102" t="s">
        <v>1478</v>
      </c>
      <c r="C3849" s="103">
        <v>6023.63</v>
      </c>
    </row>
    <row r="3850" spans="1:3">
      <c r="A3850" s="112">
        <v>78619</v>
      </c>
      <c r="B3850" s="102" t="s">
        <v>1478</v>
      </c>
      <c r="C3850" s="103">
        <v>6023.63</v>
      </c>
    </row>
    <row r="3851" spans="1:3">
      <c r="A3851" s="112">
        <v>78620</v>
      </c>
      <c r="B3851" s="102" t="s">
        <v>1478</v>
      </c>
      <c r="C3851" s="103">
        <v>6023.63</v>
      </c>
    </row>
    <row r="3852" spans="1:3">
      <c r="A3852" s="112">
        <v>78621</v>
      </c>
      <c r="B3852" s="102" t="s">
        <v>1478</v>
      </c>
      <c r="C3852" s="103">
        <v>6023.63</v>
      </c>
    </row>
    <row r="3853" spans="1:3">
      <c r="A3853" s="112">
        <v>78622</v>
      </c>
      <c r="B3853" s="102" t="s">
        <v>1478</v>
      </c>
      <c r="C3853" s="103">
        <v>6023.63</v>
      </c>
    </row>
    <row r="3854" spans="1:3">
      <c r="A3854" s="112">
        <v>78623</v>
      </c>
      <c r="B3854" s="102" t="s">
        <v>1478</v>
      </c>
      <c r="C3854" s="103">
        <v>6023.63</v>
      </c>
    </row>
    <row r="3855" spans="1:3">
      <c r="A3855" s="112">
        <v>78624</v>
      </c>
      <c r="B3855" s="102" t="s">
        <v>1478</v>
      </c>
      <c r="C3855" s="103">
        <v>6023.63</v>
      </c>
    </row>
    <row r="3856" spans="1:3">
      <c r="A3856" s="112">
        <v>78625</v>
      </c>
      <c r="B3856" s="102" t="s">
        <v>1478</v>
      </c>
      <c r="C3856" s="103">
        <v>6023.63</v>
      </c>
    </row>
    <row r="3857" spans="1:3">
      <c r="A3857" s="112">
        <v>78626</v>
      </c>
      <c r="B3857" s="102" t="s">
        <v>1478</v>
      </c>
      <c r="C3857" s="103">
        <v>6023.63</v>
      </c>
    </row>
    <row r="3858" spans="1:3">
      <c r="A3858" s="112">
        <v>78627</v>
      </c>
      <c r="B3858" s="102" t="s">
        <v>1478</v>
      </c>
      <c r="C3858" s="103">
        <v>6023.63</v>
      </c>
    </row>
    <row r="3859" spans="1:3">
      <c r="A3859" s="112">
        <v>78628</v>
      </c>
      <c r="B3859" s="102" t="s">
        <v>1478</v>
      </c>
      <c r="C3859" s="103">
        <v>6023.63</v>
      </c>
    </row>
    <row r="3860" spans="1:3">
      <c r="A3860" s="112">
        <v>78629</v>
      </c>
      <c r="B3860" s="102" t="s">
        <v>1478</v>
      </c>
      <c r="C3860" s="103">
        <v>6023.63</v>
      </c>
    </row>
    <row r="3861" spans="1:3">
      <c r="A3861" s="112">
        <v>78630</v>
      </c>
      <c r="B3861" s="102" t="s">
        <v>1478</v>
      </c>
      <c r="C3861" s="103">
        <v>6023.63</v>
      </c>
    </row>
    <row r="3862" spans="1:3">
      <c r="A3862" s="112">
        <v>78631</v>
      </c>
      <c r="B3862" s="102" t="s">
        <v>1478</v>
      </c>
      <c r="C3862" s="103">
        <v>6023.63</v>
      </c>
    </row>
    <row r="3863" spans="1:3">
      <c r="A3863" s="112">
        <v>78632</v>
      </c>
      <c r="B3863" s="102" t="s">
        <v>1478</v>
      </c>
      <c r="C3863" s="103">
        <v>6023.63</v>
      </c>
    </row>
    <row r="3864" spans="1:3">
      <c r="A3864" s="112">
        <v>78633</v>
      </c>
      <c r="B3864" s="102" t="s">
        <v>1478</v>
      </c>
      <c r="C3864" s="103">
        <v>6023.63</v>
      </c>
    </row>
    <row r="3865" spans="1:3">
      <c r="A3865" s="112">
        <v>78634</v>
      </c>
      <c r="B3865" s="102" t="s">
        <v>1479</v>
      </c>
      <c r="C3865" s="103">
        <v>269890.01</v>
      </c>
    </row>
    <row r="3866" spans="1:3">
      <c r="A3866" s="112">
        <v>78635</v>
      </c>
      <c r="B3866" s="102" t="s">
        <v>1480</v>
      </c>
      <c r="C3866" s="103">
        <v>4701.8100000000004</v>
      </c>
    </row>
    <row r="3867" spans="1:3">
      <c r="A3867" s="112">
        <v>78636</v>
      </c>
      <c r="B3867" s="102" t="s">
        <v>475</v>
      </c>
      <c r="C3867" s="103">
        <v>4701.8100000000004</v>
      </c>
    </row>
    <row r="3868" spans="1:3">
      <c r="A3868" s="112">
        <v>78637</v>
      </c>
      <c r="B3868" s="102" t="s">
        <v>475</v>
      </c>
      <c r="C3868" s="103">
        <v>4701.8100000000004</v>
      </c>
    </row>
    <row r="3869" spans="1:3">
      <c r="A3869" s="112">
        <v>78638</v>
      </c>
      <c r="B3869" s="102" t="s">
        <v>475</v>
      </c>
      <c r="C3869" s="103">
        <v>4701.8100000000004</v>
      </c>
    </row>
    <row r="3870" spans="1:3">
      <c r="A3870" s="112">
        <v>78639</v>
      </c>
      <c r="B3870" s="102" t="s">
        <v>1481</v>
      </c>
      <c r="C3870" s="103">
        <v>4701.8100000000004</v>
      </c>
    </row>
    <row r="3871" spans="1:3">
      <c r="A3871" s="112">
        <v>78640</v>
      </c>
      <c r="B3871" s="102" t="s">
        <v>1482</v>
      </c>
      <c r="C3871" s="103">
        <v>4701.8100000000004</v>
      </c>
    </row>
    <row r="3872" spans="1:3">
      <c r="A3872" s="112">
        <v>78641</v>
      </c>
      <c r="B3872" s="102" t="s">
        <v>1482</v>
      </c>
      <c r="C3872" s="103">
        <v>4701.8100000000004</v>
      </c>
    </row>
    <row r="3873" spans="1:3">
      <c r="A3873" s="112">
        <v>78642</v>
      </c>
      <c r="B3873" s="102" t="s">
        <v>1482</v>
      </c>
      <c r="C3873" s="103">
        <v>4701.8100000000004</v>
      </c>
    </row>
    <row r="3874" spans="1:3">
      <c r="A3874" s="112">
        <v>78643</v>
      </c>
      <c r="B3874" s="102" t="s">
        <v>1482</v>
      </c>
      <c r="C3874" s="103">
        <v>4701.8100000000004</v>
      </c>
    </row>
    <row r="3875" spans="1:3">
      <c r="A3875" s="112">
        <v>78644</v>
      </c>
      <c r="B3875" s="102" t="s">
        <v>1483</v>
      </c>
      <c r="C3875" s="103">
        <v>1798</v>
      </c>
    </row>
    <row r="3876" spans="1:3">
      <c r="A3876" s="112">
        <v>78645</v>
      </c>
      <c r="B3876" s="102" t="s">
        <v>1483</v>
      </c>
      <c r="C3876" s="103">
        <v>1798</v>
      </c>
    </row>
    <row r="3877" spans="1:3">
      <c r="A3877" s="112">
        <v>78646</v>
      </c>
      <c r="B3877" s="102" t="s">
        <v>1483</v>
      </c>
      <c r="C3877" s="103">
        <v>1798</v>
      </c>
    </row>
    <row r="3878" spans="1:3">
      <c r="A3878" s="112">
        <v>78647</v>
      </c>
      <c r="B3878" s="102" t="s">
        <v>1483</v>
      </c>
      <c r="C3878" s="103">
        <v>1798</v>
      </c>
    </row>
    <row r="3879" spans="1:3">
      <c r="A3879" s="112">
        <v>78648</v>
      </c>
      <c r="B3879" s="102" t="s">
        <v>1483</v>
      </c>
      <c r="C3879" s="103">
        <v>1798</v>
      </c>
    </row>
    <row r="3880" spans="1:3">
      <c r="A3880" s="112">
        <v>78649</v>
      </c>
      <c r="B3880" s="102" t="s">
        <v>1483</v>
      </c>
      <c r="C3880" s="103">
        <v>1798</v>
      </c>
    </row>
    <row r="3881" spans="1:3">
      <c r="A3881" s="112">
        <v>78650</v>
      </c>
      <c r="B3881" s="102" t="s">
        <v>1483</v>
      </c>
      <c r="C3881" s="103">
        <v>1798</v>
      </c>
    </row>
    <row r="3882" spans="1:3">
      <c r="A3882" s="112">
        <v>78651</v>
      </c>
      <c r="B3882" s="102" t="s">
        <v>1483</v>
      </c>
      <c r="C3882" s="103">
        <v>1798</v>
      </c>
    </row>
    <row r="3883" spans="1:3">
      <c r="A3883" s="112">
        <v>78652</v>
      </c>
      <c r="B3883" s="102" t="s">
        <v>1483</v>
      </c>
      <c r="C3883" s="103">
        <v>1798</v>
      </c>
    </row>
    <row r="3884" spans="1:3">
      <c r="A3884" s="112">
        <v>78654</v>
      </c>
      <c r="B3884" s="102" t="s">
        <v>1484</v>
      </c>
      <c r="C3884" s="103">
        <v>7522.02</v>
      </c>
    </row>
    <row r="3885" spans="1:3">
      <c r="A3885" s="112">
        <v>78655</v>
      </c>
      <c r="B3885" s="102" t="s">
        <v>1484</v>
      </c>
      <c r="C3885" s="103">
        <v>7522.02</v>
      </c>
    </row>
    <row r="3886" spans="1:3">
      <c r="A3886" s="112">
        <v>78656</v>
      </c>
      <c r="B3886" s="102" t="s">
        <v>1484</v>
      </c>
      <c r="C3886" s="103">
        <v>7522.02</v>
      </c>
    </row>
    <row r="3887" spans="1:3">
      <c r="A3887" s="112">
        <v>78657</v>
      </c>
      <c r="B3887" s="102" t="s">
        <v>1484</v>
      </c>
      <c r="C3887" s="103">
        <v>7522.02</v>
      </c>
    </row>
    <row r="3888" spans="1:3">
      <c r="A3888" s="112">
        <v>78658</v>
      </c>
      <c r="B3888" s="102" t="s">
        <v>1484</v>
      </c>
      <c r="C3888" s="103">
        <v>7522.02</v>
      </c>
    </row>
    <row r="3889" spans="1:3">
      <c r="A3889" s="112">
        <v>78659</v>
      </c>
      <c r="B3889" s="102" t="s">
        <v>1484</v>
      </c>
      <c r="C3889" s="103">
        <v>7522.02</v>
      </c>
    </row>
    <row r="3890" spans="1:3">
      <c r="A3890" s="112">
        <v>78660</v>
      </c>
      <c r="B3890" s="102" t="s">
        <v>1484</v>
      </c>
      <c r="C3890" s="103">
        <v>7522.02</v>
      </c>
    </row>
    <row r="3891" spans="1:3">
      <c r="A3891" s="112">
        <v>78661</v>
      </c>
      <c r="B3891" s="102" t="s">
        <v>1484</v>
      </c>
      <c r="C3891" s="103">
        <v>7522.02</v>
      </c>
    </row>
    <row r="3892" spans="1:3">
      <c r="A3892" s="112">
        <v>78662</v>
      </c>
      <c r="B3892" s="102" t="s">
        <v>1484</v>
      </c>
      <c r="C3892" s="103">
        <v>7522.02</v>
      </c>
    </row>
    <row r="3893" spans="1:3">
      <c r="A3893" s="112">
        <v>78663</v>
      </c>
      <c r="B3893" s="102" t="s">
        <v>1484</v>
      </c>
      <c r="C3893" s="103">
        <v>7522.02</v>
      </c>
    </row>
    <row r="3894" spans="1:3">
      <c r="A3894" s="112">
        <v>78664</v>
      </c>
      <c r="B3894" s="102" t="s">
        <v>1485</v>
      </c>
      <c r="C3894" s="103">
        <v>10393.6</v>
      </c>
    </row>
    <row r="3895" spans="1:3">
      <c r="A3895" s="112">
        <v>78666</v>
      </c>
      <c r="B3895" s="102" t="s">
        <v>1486</v>
      </c>
      <c r="C3895" s="103">
        <v>1433</v>
      </c>
    </row>
    <row r="3896" spans="1:3">
      <c r="A3896" s="112">
        <v>78668</v>
      </c>
      <c r="B3896" s="102" t="s">
        <v>1487</v>
      </c>
      <c r="C3896" s="103">
        <v>7134</v>
      </c>
    </row>
    <row r="3897" spans="1:3">
      <c r="A3897" s="112">
        <v>78670</v>
      </c>
      <c r="B3897" s="102" t="s">
        <v>1488</v>
      </c>
      <c r="C3897" s="103">
        <v>3004.4</v>
      </c>
    </row>
    <row r="3898" spans="1:3">
      <c r="A3898" s="112">
        <v>78671</v>
      </c>
      <c r="B3898" s="102" t="s">
        <v>1489</v>
      </c>
      <c r="C3898" s="103">
        <v>6098.99</v>
      </c>
    </row>
    <row r="3899" spans="1:3">
      <c r="A3899" s="112">
        <v>78672</v>
      </c>
      <c r="B3899" s="102" t="s">
        <v>1490</v>
      </c>
      <c r="C3899" s="103">
        <v>3959.84</v>
      </c>
    </row>
    <row r="3900" spans="1:3">
      <c r="A3900" s="112">
        <v>78673</v>
      </c>
      <c r="B3900" s="102" t="s">
        <v>1490</v>
      </c>
      <c r="C3900" s="103">
        <v>3959.84</v>
      </c>
    </row>
    <row r="3901" spans="1:3">
      <c r="A3901" s="112">
        <v>78674</v>
      </c>
      <c r="B3901" s="102" t="s">
        <v>1490</v>
      </c>
      <c r="C3901" s="103">
        <v>3959.84</v>
      </c>
    </row>
    <row r="3902" spans="1:3">
      <c r="A3902" s="112">
        <v>78677</v>
      </c>
      <c r="B3902" s="102" t="s">
        <v>1491</v>
      </c>
      <c r="C3902" s="103">
        <v>41165.040000000001</v>
      </c>
    </row>
    <row r="3903" spans="1:3">
      <c r="A3903" s="112">
        <v>78679</v>
      </c>
      <c r="B3903" s="102" t="s">
        <v>1492</v>
      </c>
      <c r="C3903" s="103">
        <v>1798</v>
      </c>
    </row>
    <row r="3904" spans="1:3">
      <c r="A3904" s="112">
        <v>78680</v>
      </c>
      <c r="B3904" s="102" t="s">
        <v>1493</v>
      </c>
      <c r="C3904" s="103">
        <v>21499</v>
      </c>
    </row>
    <row r="3905" spans="1:3">
      <c r="A3905" s="112">
        <v>78682</v>
      </c>
      <c r="B3905" s="102" t="s">
        <v>1494</v>
      </c>
      <c r="C3905" s="103">
        <v>6750</v>
      </c>
    </row>
    <row r="3906" spans="1:3">
      <c r="A3906" s="112">
        <v>78683</v>
      </c>
      <c r="B3906" s="102" t="s">
        <v>1494</v>
      </c>
      <c r="C3906" s="103">
        <v>6750</v>
      </c>
    </row>
    <row r="3907" spans="1:3">
      <c r="A3907" s="112">
        <v>78684</v>
      </c>
      <c r="B3907" s="102" t="s">
        <v>1495</v>
      </c>
      <c r="C3907" s="103">
        <v>8540</v>
      </c>
    </row>
    <row r="3908" spans="1:3">
      <c r="A3908" s="112">
        <v>78685</v>
      </c>
      <c r="B3908" s="102" t="s">
        <v>1496</v>
      </c>
      <c r="C3908" s="103">
        <v>2999</v>
      </c>
    </row>
    <row r="3909" spans="1:3">
      <c r="A3909" s="112">
        <v>78686</v>
      </c>
      <c r="B3909" s="102" t="s">
        <v>1497</v>
      </c>
      <c r="C3909" s="103">
        <v>2691.04</v>
      </c>
    </row>
    <row r="3910" spans="1:3">
      <c r="A3910" s="112">
        <v>78687</v>
      </c>
      <c r="B3910" s="102" t="s">
        <v>1498</v>
      </c>
      <c r="C3910" s="103">
        <v>36828.49</v>
      </c>
    </row>
    <row r="3911" spans="1:3">
      <c r="A3911" s="112">
        <v>78688</v>
      </c>
      <c r="B3911" s="102" t="s">
        <v>1498</v>
      </c>
      <c r="C3911" s="103">
        <v>36828.49</v>
      </c>
    </row>
    <row r="3912" spans="1:3">
      <c r="A3912" s="112">
        <v>78689</v>
      </c>
      <c r="B3912" s="102" t="s">
        <v>1498</v>
      </c>
      <c r="C3912" s="103">
        <v>36828.49</v>
      </c>
    </row>
    <row r="3913" spans="1:3">
      <c r="A3913" s="112">
        <v>78690</v>
      </c>
      <c r="B3913" s="102" t="s">
        <v>1499</v>
      </c>
      <c r="C3913" s="103">
        <v>2499</v>
      </c>
    </row>
    <row r="3914" spans="1:3">
      <c r="A3914" s="112">
        <v>78691</v>
      </c>
      <c r="B3914" s="102" t="s">
        <v>1500</v>
      </c>
      <c r="C3914" s="103">
        <v>1415.08</v>
      </c>
    </row>
    <row r="3915" spans="1:3">
      <c r="A3915" s="112">
        <v>78692</v>
      </c>
      <c r="B3915" s="102" t="s">
        <v>1500</v>
      </c>
      <c r="C3915" s="103">
        <v>1415.08</v>
      </c>
    </row>
    <row r="3916" spans="1:3">
      <c r="A3916" s="112">
        <v>78693</v>
      </c>
      <c r="B3916" s="102" t="s">
        <v>1500</v>
      </c>
      <c r="C3916" s="103">
        <v>1415.08</v>
      </c>
    </row>
    <row r="3917" spans="1:3">
      <c r="A3917" s="112">
        <v>78694</v>
      </c>
      <c r="B3917" s="102" t="s">
        <v>1501</v>
      </c>
      <c r="C3917" s="103">
        <v>8576.4</v>
      </c>
    </row>
    <row r="3918" spans="1:3">
      <c r="A3918" s="112">
        <v>78695</v>
      </c>
      <c r="B3918" s="102" t="s">
        <v>1501</v>
      </c>
      <c r="C3918" s="103">
        <v>8576.4</v>
      </c>
    </row>
    <row r="3919" spans="1:3">
      <c r="A3919" s="112">
        <v>78696</v>
      </c>
      <c r="B3919" s="102" t="s">
        <v>1501</v>
      </c>
      <c r="C3919" s="103">
        <v>8576.4</v>
      </c>
    </row>
    <row r="3920" spans="1:3">
      <c r="A3920" s="112">
        <v>78697</v>
      </c>
      <c r="B3920" s="102" t="s">
        <v>1501</v>
      </c>
      <c r="C3920" s="103">
        <v>8576.4</v>
      </c>
    </row>
    <row r="3921" spans="1:3">
      <c r="A3921" s="112">
        <v>78698</v>
      </c>
      <c r="B3921" s="102" t="s">
        <v>1501</v>
      </c>
      <c r="C3921" s="103">
        <v>8576.4</v>
      </c>
    </row>
    <row r="3922" spans="1:3">
      <c r="A3922" s="112">
        <v>78699</v>
      </c>
      <c r="B3922" s="102" t="s">
        <v>1501</v>
      </c>
      <c r="C3922" s="103">
        <v>8576.4</v>
      </c>
    </row>
    <row r="3923" spans="1:3">
      <c r="A3923" s="112">
        <v>78700</v>
      </c>
      <c r="B3923" s="102" t="s">
        <v>1501</v>
      </c>
      <c r="C3923" s="103">
        <v>8576.4</v>
      </c>
    </row>
    <row r="3924" spans="1:3">
      <c r="A3924" s="112">
        <v>78701</v>
      </c>
      <c r="B3924" s="102" t="s">
        <v>1501</v>
      </c>
      <c r="C3924" s="103">
        <v>8576.4</v>
      </c>
    </row>
    <row r="3925" spans="1:3">
      <c r="A3925" s="112">
        <v>78702</v>
      </c>
      <c r="B3925" s="102" t="s">
        <v>1501</v>
      </c>
      <c r="C3925" s="103">
        <v>8576.4</v>
      </c>
    </row>
    <row r="3926" spans="1:3">
      <c r="A3926" s="112">
        <v>78703</v>
      </c>
      <c r="B3926" s="102" t="s">
        <v>1501</v>
      </c>
      <c r="C3926" s="103">
        <v>8576.4</v>
      </c>
    </row>
    <row r="3927" spans="1:3">
      <c r="A3927" s="112">
        <v>78704</v>
      </c>
      <c r="B3927" s="102" t="s">
        <v>1501</v>
      </c>
      <c r="C3927" s="103">
        <v>8576.4</v>
      </c>
    </row>
    <row r="3928" spans="1:3">
      <c r="A3928" s="112">
        <v>78705</v>
      </c>
      <c r="B3928" s="102" t="s">
        <v>1501</v>
      </c>
      <c r="C3928" s="103">
        <v>8576.4</v>
      </c>
    </row>
    <row r="3929" spans="1:3">
      <c r="A3929" s="112">
        <v>78706</v>
      </c>
      <c r="B3929" s="102" t="s">
        <v>1501</v>
      </c>
      <c r="C3929" s="103">
        <v>8576.4</v>
      </c>
    </row>
    <row r="3930" spans="1:3">
      <c r="A3930" s="112">
        <v>78707</v>
      </c>
      <c r="B3930" s="102" t="s">
        <v>1501</v>
      </c>
      <c r="C3930" s="103">
        <v>8576.4</v>
      </c>
    </row>
    <row r="3931" spans="1:3">
      <c r="A3931" s="112">
        <v>78708</v>
      </c>
      <c r="B3931" s="102" t="s">
        <v>1501</v>
      </c>
      <c r="C3931" s="103">
        <v>8576.4</v>
      </c>
    </row>
    <row r="3932" spans="1:3">
      <c r="A3932" s="112">
        <v>78709</v>
      </c>
      <c r="B3932" s="102" t="s">
        <v>1501</v>
      </c>
      <c r="C3932" s="103">
        <v>8576.4</v>
      </c>
    </row>
    <row r="3933" spans="1:3">
      <c r="A3933" s="112">
        <v>78710</v>
      </c>
      <c r="B3933" s="102" t="s">
        <v>1501</v>
      </c>
      <c r="C3933" s="103">
        <v>8576.4</v>
      </c>
    </row>
    <row r="3934" spans="1:3">
      <c r="A3934" s="112">
        <v>78711</v>
      </c>
      <c r="B3934" s="102" t="s">
        <v>1502</v>
      </c>
      <c r="C3934" s="103">
        <v>6248.92</v>
      </c>
    </row>
    <row r="3935" spans="1:3">
      <c r="A3935" s="112">
        <v>78713</v>
      </c>
      <c r="B3935" s="102" t="s">
        <v>1502</v>
      </c>
      <c r="C3935" s="103">
        <v>6248.92</v>
      </c>
    </row>
    <row r="3936" spans="1:3">
      <c r="A3936" s="112">
        <v>78714</v>
      </c>
      <c r="B3936" s="102" t="s">
        <v>1503</v>
      </c>
      <c r="C3936" s="103">
        <v>6248.92</v>
      </c>
    </row>
    <row r="3937" spans="1:3">
      <c r="A3937" s="112">
        <v>78715</v>
      </c>
      <c r="B3937" s="102" t="s">
        <v>1503</v>
      </c>
      <c r="C3937" s="103">
        <v>6248.92</v>
      </c>
    </row>
    <row r="3938" spans="1:3">
      <c r="A3938" s="112">
        <v>78716</v>
      </c>
      <c r="B3938" s="102" t="s">
        <v>1503</v>
      </c>
      <c r="C3938" s="103">
        <v>6248.92</v>
      </c>
    </row>
    <row r="3939" spans="1:3">
      <c r="A3939" s="112">
        <v>78717</v>
      </c>
      <c r="B3939" s="102" t="s">
        <v>1504</v>
      </c>
      <c r="C3939" s="103">
        <v>15277.51</v>
      </c>
    </row>
    <row r="3940" spans="1:3">
      <c r="A3940" s="112">
        <v>78718</v>
      </c>
      <c r="B3940" s="102" t="s">
        <v>1504</v>
      </c>
      <c r="C3940" s="103">
        <v>15277.51</v>
      </c>
    </row>
    <row r="3941" spans="1:3">
      <c r="A3941" s="112">
        <v>78719</v>
      </c>
      <c r="B3941" s="102" t="s">
        <v>1504</v>
      </c>
      <c r="C3941" s="103">
        <v>15277.51</v>
      </c>
    </row>
    <row r="3942" spans="1:3">
      <c r="A3942" s="112">
        <v>78720</v>
      </c>
      <c r="B3942" s="102" t="s">
        <v>1505</v>
      </c>
      <c r="C3942" s="103">
        <v>8374.0400000000009</v>
      </c>
    </row>
    <row r="3943" spans="1:3">
      <c r="A3943" s="112">
        <v>78721</v>
      </c>
      <c r="B3943" s="102" t="s">
        <v>1505</v>
      </c>
      <c r="C3943" s="103">
        <v>8374.0400000000009</v>
      </c>
    </row>
    <row r="3944" spans="1:3">
      <c r="A3944" s="112">
        <v>78722</v>
      </c>
      <c r="B3944" s="102" t="s">
        <v>1506</v>
      </c>
      <c r="C3944" s="103">
        <v>8618.4</v>
      </c>
    </row>
    <row r="3945" spans="1:3">
      <c r="A3945" s="112">
        <v>78723</v>
      </c>
      <c r="B3945" s="102" t="s">
        <v>1506</v>
      </c>
      <c r="C3945" s="103">
        <v>8618.4</v>
      </c>
    </row>
    <row r="3946" spans="1:3">
      <c r="A3946" s="112">
        <v>78725</v>
      </c>
      <c r="B3946" s="102" t="s">
        <v>1444</v>
      </c>
      <c r="C3946" s="103">
        <v>4765.28</v>
      </c>
    </row>
    <row r="3947" spans="1:3">
      <c r="A3947" s="112">
        <v>78726</v>
      </c>
      <c r="B3947" s="102" t="s">
        <v>1444</v>
      </c>
      <c r="C3947" s="103">
        <v>4765.28</v>
      </c>
    </row>
    <row r="3948" spans="1:3">
      <c r="A3948" s="112">
        <v>78727</v>
      </c>
      <c r="B3948" s="102" t="s">
        <v>1507</v>
      </c>
      <c r="C3948" s="103">
        <v>6459.25</v>
      </c>
    </row>
    <row r="3949" spans="1:3">
      <c r="A3949" s="112">
        <v>78728</v>
      </c>
      <c r="B3949" s="102" t="s">
        <v>1507</v>
      </c>
      <c r="C3949" s="103">
        <v>6459.25</v>
      </c>
    </row>
    <row r="3950" spans="1:3">
      <c r="A3950" s="112">
        <v>78729</v>
      </c>
      <c r="B3950" s="102" t="s">
        <v>1508</v>
      </c>
      <c r="C3950" s="103">
        <v>5162</v>
      </c>
    </row>
    <row r="3951" spans="1:3">
      <c r="A3951" s="112">
        <v>78730</v>
      </c>
      <c r="B3951" s="102" t="s">
        <v>1509</v>
      </c>
      <c r="C3951" s="103">
        <v>6309.88</v>
      </c>
    </row>
    <row r="3952" spans="1:3">
      <c r="A3952" s="112">
        <v>78731</v>
      </c>
      <c r="B3952" s="102" t="s">
        <v>1509</v>
      </c>
      <c r="C3952" s="103">
        <v>6309.88</v>
      </c>
    </row>
    <row r="3953" spans="1:3">
      <c r="A3953" s="112">
        <v>78732</v>
      </c>
      <c r="B3953" s="102" t="s">
        <v>1509</v>
      </c>
      <c r="C3953" s="103">
        <v>6309.88</v>
      </c>
    </row>
    <row r="3954" spans="1:3">
      <c r="A3954" s="112">
        <v>78733</v>
      </c>
      <c r="B3954" s="102" t="s">
        <v>1509</v>
      </c>
      <c r="C3954" s="103">
        <v>6309.88</v>
      </c>
    </row>
    <row r="3955" spans="1:3">
      <c r="A3955" s="112">
        <v>78734</v>
      </c>
      <c r="B3955" s="102" t="s">
        <v>1509</v>
      </c>
      <c r="C3955" s="103">
        <v>6309.88</v>
      </c>
    </row>
    <row r="3956" spans="1:3">
      <c r="A3956" s="112">
        <v>78735</v>
      </c>
      <c r="B3956" s="102" t="s">
        <v>1509</v>
      </c>
      <c r="C3956" s="103">
        <v>6309.88</v>
      </c>
    </row>
    <row r="3957" spans="1:3">
      <c r="A3957" s="112">
        <v>78736</v>
      </c>
      <c r="B3957" s="102" t="s">
        <v>1509</v>
      </c>
      <c r="C3957" s="103">
        <v>6309.88</v>
      </c>
    </row>
    <row r="3958" spans="1:3">
      <c r="A3958" s="112">
        <v>78737</v>
      </c>
      <c r="B3958" s="102" t="s">
        <v>1509</v>
      </c>
      <c r="C3958" s="103">
        <v>6309.88</v>
      </c>
    </row>
    <row r="3959" spans="1:3">
      <c r="A3959" s="112">
        <v>78738</v>
      </c>
      <c r="B3959" s="102" t="s">
        <v>1509</v>
      </c>
      <c r="C3959" s="103">
        <v>6309.88</v>
      </c>
    </row>
    <row r="3960" spans="1:3">
      <c r="A3960" s="112">
        <v>78739</v>
      </c>
      <c r="B3960" s="102" t="s">
        <v>1510</v>
      </c>
      <c r="C3960" s="103">
        <v>15148.28</v>
      </c>
    </row>
    <row r="3961" spans="1:3">
      <c r="A3961" s="112">
        <v>78742</v>
      </c>
      <c r="B3961" s="102" t="s">
        <v>1509</v>
      </c>
      <c r="C3961" s="103">
        <v>6309.88</v>
      </c>
    </row>
    <row r="3962" spans="1:3">
      <c r="A3962" s="112">
        <v>78743</v>
      </c>
      <c r="B3962" s="102" t="s">
        <v>1509</v>
      </c>
      <c r="C3962" s="103">
        <v>6309.88</v>
      </c>
    </row>
    <row r="3963" spans="1:3">
      <c r="A3963" s="112">
        <v>78744</v>
      </c>
      <c r="B3963" s="102" t="s">
        <v>1509</v>
      </c>
      <c r="C3963" s="103">
        <v>6309.88</v>
      </c>
    </row>
    <row r="3964" spans="1:3">
      <c r="A3964" s="112">
        <v>78745</v>
      </c>
      <c r="B3964" s="102" t="s">
        <v>1509</v>
      </c>
      <c r="C3964" s="103">
        <v>6309.88</v>
      </c>
    </row>
    <row r="3965" spans="1:3">
      <c r="A3965" s="112">
        <v>78746</v>
      </c>
      <c r="B3965" s="102" t="s">
        <v>1509</v>
      </c>
      <c r="C3965" s="103">
        <v>6309.88</v>
      </c>
    </row>
    <row r="3966" spans="1:3">
      <c r="A3966" s="112">
        <v>78747</v>
      </c>
      <c r="B3966" s="102" t="s">
        <v>1509</v>
      </c>
      <c r="C3966" s="103">
        <v>6309.88</v>
      </c>
    </row>
    <row r="3967" spans="1:3">
      <c r="A3967" s="112">
        <v>78749</v>
      </c>
      <c r="B3967" s="102" t="s">
        <v>1509</v>
      </c>
      <c r="C3967" s="103">
        <v>6309.88</v>
      </c>
    </row>
    <row r="3968" spans="1:3">
      <c r="A3968" s="112">
        <v>78750</v>
      </c>
      <c r="B3968" s="102" t="s">
        <v>1509</v>
      </c>
      <c r="C3968" s="103">
        <v>6309.88</v>
      </c>
    </row>
    <row r="3969" spans="1:3">
      <c r="A3969" s="112">
        <v>78751</v>
      </c>
      <c r="B3969" s="102" t="s">
        <v>1509</v>
      </c>
      <c r="C3969" s="103">
        <v>6309.88</v>
      </c>
    </row>
    <row r="3970" spans="1:3">
      <c r="A3970" s="112">
        <v>78752</v>
      </c>
      <c r="B3970" s="102" t="s">
        <v>1511</v>
      </c>
      <c r="C3970" s="103">
        <v>41992</v>
      </c>
    </row>
    <row r="3971" spans="1:3">
      <c r="A3971" s="112">
        <v>78753</v>
      </c>
      <c r="B3971" s="102" t="s">
        <v>1512</v>
      </c>
      <c r="C3971" s="103">
        <v>2200</v>
      </c>
    </row>
    <row r="3972" spans="1:3">
      <c r="A3972" s="112">
        <v>78754</v>
      </c>
      <c r="B3972" s="102" t="s">
        <v>1512</v>
      </c>
      <c r="C3972" s="103">
        <v>2200</v>
      </c>
    </row>
    <row r="3973" spans="1:3">
      <c r="A3973" s="112">
        <v>78755</v>
      </c>
      <c r="B3973" s="102" t="s">
        <v>1512</v>
      </c>
      <c r="C3973" s="103">
        <v>2200</v>
      </c>
    </row>
    <row r="3974" spans="1:3">
      <c r="A3974" s="112">
        <v>78756</v>
      </c>
      <c r="B3974" s="102" t="s">
        <v>1513</v>
      </c>
      <c r="C3974" s="103">
        <v>7101.51</v>
      </c>
    </row>
    <row r="3975" spans="1:3">
      <c r="A3975" s="112">
        <v>78757</v>
      </c>
      <c r="B3975" s="102" t="s">
        <v>1513</v>
      </c>
      <c r="C3975" s="103">
        <v>7101.51</v>
      </c>
    </row>
    <row r="3976" spans="1:3">
      <c r="A3976" s="112">
        <v>78758</v>
      </c>
      <c r="B3976" s="102" t="s">
        <v>1514</v>
      </c>
      <c r="C3976" s="103">
        <v>35314.22</v>
      </c>
    </row>
    <row r="3977" spans="1:3">
      <c r="A3977" s="112">
        <v>78759</v>
      </c>
      <c r="B3977" s="102" t="s">
        <v>1514</v>
      </c>
      <c r="C3977" s="103">
        <v>35314.22</v>
      </c>
    </row>
    <row r="3978" spans="1:3">
      <c r="A3978" s="112">
        <v>78760</v>
      </c>
      <c r="B3978" s="102" t="s">
        <v>1514</v>
      </c>
      <c r="C3978" s="103">
        <v>35314.22</v>
      </c>
    </row>
    <row r="3979" spans="1:3">
      <c r="A3979" s="112">
        <v>78761</v>
      </c>
      <c r="B3979" s="102" t="s">
        <v>1514</v>
      </c>
      <c r="C3979" s="103">
        <v>35314.22</v>
      </c>
    </row>
    <row r="3980" spans="1:3">
      <c r="A3980" s="112">
        <v>78762</v>
      </c>
      <c r="B3980" s="102" t="s">
        <v>1515</v>
      </c>
      <c r="C3980" s="103">
        <v>13925.8</v>
      </c>
    </row>
    <row r="3981" spans="1:3">
      <c r="A3981" s="112">
        <v>78763</v>
      </c>
      <c r="B3981" s="102" t="s">
        <v>1510</v>
      </c>
      <c r="C3981" s="103">
        <v>15148.61</v>
      </c>
    </row>
    <row r="3982" spans="1:3">
      <c r="A3982" s="112">
        <v>78764</v>
      </c>
      <c r="B3982" s="102" t="s">
        <v>1514</v>
      </c>
      <c r="C3982" s="103">
        <v>43041.66</v>
      </c>
    </row>
    <row r="3983" spans="1:3">
      <c r="A3983" s="112">
        <v>78765</v>
      </c>
      <c r="B3983" s="102" t="s">
        <v>1514</v>
      </c>
      <c r="C3983" s="103">
        <v>43041.66</v>
      </c>
    </row>
    <row r="3984" spans="1:3">
      <c r="A3984" s="112">
        <v>78766</v>
      </c>
      <c r="B3984" s="102" t="s">
        <v>1514</v>
      </c>
      <c r="C3984" s="103">
        <v>43041.66</v>
      </c>
    </row>
    <row r="3985" spans="1:3">
      <c r="A3985" s="112">
        <v>78767</v>
      </c>
      <c r="B3985" s="102" t="s">
        <v>1516</v>
      </c>
      <c r="C3985" s="103">
        <v>43041.66</v>
      </c>
    </row>
    <row r="3986" spans="1:3">
      <c r="A3986" s="112">
        <v>78768</v>
      </c>
      <c r="B3986" s="102" t="s">
        <v>1510</v>
      </c>
      <c r="C3986" s="103">
        <v>17549.39</v>
      </c>
    </row>
    <row r="3987" spans="1:3">
      <c r="A3987" s="112">
        <v>78769</v>
      </c>
      <c r="B3987" s="102" t="s">
        <v>1517</v>
      </c>
      <c r="C3987" s="103">
        <v>34225.160000000003</v>
      </c>
    </row>
    <row r="3988" spans="1:3">
      <c r="A3988" s="112">
        <v>78770</v>
      </c>
      <c r="B3988" s="102" t="s">
        <v>1517</v>
      </c>
      <c r="C3988" s="103">
        <v>34225.160000000003</v>
      </c>
    </row>
    <row r="3989" spans="1:3">
      <c r="A3989" s="112">
        <v>78771</v>
      </c>
      <c r="B3989" s="102" t="s">
        <v>1517</v>
      </c>
      <c r="C3989" s="103">
        <v>34225.160000000003</v>
      </c>
    </row>
    <row r="3990" spans="1:3">
      <c r="A3990" s="112">
        <v>78772</v>
      </c>
      <c r="B3990" s="102" t="s">
        <v>1517</v>
      </c>
      <c r="C3990" s="103">
        <v>34225.160000000003</v>
      </c>
    </row>
    <row r="3991" spans="1:3">
      <c r="A3991" s="112">
        <v>78773</v>
      </c>
      <c r="B3991" s="102" t="s">
        <v>1517</v>
      </c>
      <c r="C3991" s="103">
        <v>34225.160000000003</v>
      </c>
    </row>
    <row r="3992" spans="1:3">
      <c r="A3992" s="112">
        <v>78774</v>
      </c>
      <c r="B3992" s="102" t="s">
        <v>1517</v>
      </c>
      <c r="C3992" s="103">
        <v>34225.160000000003</v>
      </c>
    </row>
    <row r="3993" spans="1:3">
      <c r="A3993" s="112">
        <v>78775</v>
      </c>
      <c r="B3993" s="102" t="s">
        <v>1518</v>
      </c>
      <c r="C3993" s="103">
        <v>41799.050000000003</v>
      </c>
    </row>
    <row r="3994" spans="1:3">
      <c r="A3994" s="112">
        <v>78776</v>
      </c>
      <c r="B3994" s="102" t="s">
        <v>1519</v>
      </c>
      <c r="C3994" s="103">
        <v>1477.84</v>
      </c>
    </row>
    <row r="3995" spans="1:3">
      <c r="A3995" s="112">
        <v>78778</v>
      </c>
      <c r="B3995" s="102" t="s">
        <v>1520</v>
      </c>
      <c r="C3995" s="103">
        <v>1300</v>
      </c>
    </row>
    <row r="3996" spans="1:3">
      <c r="A3996" s="112">
        <v>78779</v>
      </c>
      <c r="B3996" s="102" t="s">
        <v>1521</v>
      </c>
      <c r="C3996" s="103">
        <v>14500</v>
      </c>
    </row>
    <row r="3997" spans="1:3">
      <c r="A3997" s="112">
        <v>78780</v>
      </c>
      <c r="B3997" s="102" t="s">
        <v>1521</v>
      </c>
      <c r="C3997" s="103">
        <v>14500</v>
      </c>
    </row>
    <row r="3998" spans="1:3">
      <c r="A3998" s="112">
        <v>78781</v>
      </c>
      <c r="B3998" s="102" t="s">
        <v>1521</v>
      </c>
      <c r="C3998" s="103">
        <v>13500</v>
      </c>
    </row>
    <row r="3999" spans="1:3">
      <c r="A3999" s="112">
        <v>78781</v>
      </c>
      <c r="B3999" s="102" t="s">
        <v>1522</v>
      </c>
      <c r="C3999" s="103">
        <v>1000</v>
      </c>
    </row>
    <row r="4000" spans="1:3">
      <c r="A4000" s="112">
        <v>78782</v>
      </c>
      <c r="B4000" s="102" t="s">
        <v>1521</v>
      </c>
      <c r="C4000" s="103">
        <v>14500</v>
      </c>
    </row>
    <row r="4001" spans="1:3">
      <c r="A4001" s="112">
        <v>78783</v>
      </c>
      <c r="B4001" s="102" t="s">
        <v>1523</v>
      </c>
      <c r="C4001" s="103">
        <v>2900</v>
      </c>
    </row>
    <row r="4002" spans="1:3">
      <c r="A4002" s="112">
        <v>78783</v>
      </c>
      <c r="B4002" s="102" t="s">
        <v>1521</v>
      </c>
      <c r="C4002" s="103">
        <v>11600</v>
      </c>
    </row>
    <row r="4003" spans="1:3">
      <c r="A4003" s="112">
        <v>78784</v>
      </c>
      <c r="B4003" s="102" t="s">
        <v>1521</v>
      </c>
      <c r="C4003" s="103">
        <v>14500</v>
      </c>
    </row>
    <row r="4004" spans="1:3">
      <c r="A4004" s="112">
        <v>78785</v>
      </c>
      <c r="B4004" s="102" t="s">
        <v>1521</v>
      </c>
      <c r="C4004" s="103">
        <v>14500</v>
      </c>
    </row>
    <row r="4005" spans="1:3">
      <c r="A4005" s="112">
        <v>78786</v>
      </c>
      <c r="B4005" s="102" t="s">
        <v>1523</v>
      </c>
      <c r="C4005" s="103">
        <v>6400</v>
      </c>
    </row>
    <row r="4006" spans="1:3">
      <c r="A4006" s="112">
        <v>78786</v>
      </c>
      <c r="B4006" s="102" t="s">
        <v>1521</v>
      </c>
      <c r="C4006" s="103">
        <v>8100</v>
      </c>
    </row>
    <row r="4007" spans="1:3">
      <c r="A4007" s="112">
        <v>78787</v>
      </c>
      <c r="B4007" s="102" t="s">
        <v>1524</v>
      </c>
      <c r="C4007" s="103">
        <v>1950</v>
      </c>
    </row>
    <row r="4008" spans="1:3">
      <c r="A4008" s="112">
        <v>78788</v>
      </c>
      <c r="B4008" s="102" t="s">
        <v>1525</v>
      </c>
      <c r="C4008" s="103">
        <v>1950</v>
      </c>
    </row>
    <row r="4009" spans="1:3">
      <c r="A4009" s="112">
        <v>78789</v>
      </c>
      <c r="B4009" s="102" t="s">
        <v>1526</v>
      </c>
      <c r="C4009" s="103">
        <v>18849.849999999999</v>
      </c>
    </row>
    <row r="4010" spans="1:3">
      <c r="A4010" s="112">
        <v>78790</v>
      </c>
      <c r="B4010" s="102" t="s">
        <v>1527</v>
      </c>
      <c r="C4010" s="103">
        <v>2200</v>
      </c>
    </row>
    <row r="4011" spans="1:3">
      <c r="A4011" s="112">
        <v>78791</v>
      </c>
      <c r="B4011" s="102" t="s">
        <v>1527</v>
      </c>
      <c r="C4011" s="103">
        <v>2200</v>
      </c>
    </row>
    <row r="4012" spans="1:3">
      <c r="A4012" s="112">
        <v>78792</v>
      </c>
      <c r="B4012" s="102" t="s">
        <v>1527</v>
      </c>
      <c r="C4012" s="103">
        <v>2200</v>
      </c>
    </row>
    <row r="4013" spans="1:3">
      <c r="A4013" s="112">
        <v>78793</v>
      </c>
      <c r="B4013" s="102" t="s">
        <v>1527</v>
      </c>
      <c r="C4013" s="103">
        <v>2200</v>
      </c>
    </row>
    <row r="4014" spans="1:3">
      <c r="A4014" s="112">
        <v>78794</v>
      </c>
      <c r="B4014" s="102" t="s">
        <v>1527</v>
      </c>
      <c r="C4014" s="103">
        <v>2200</v>
      </c>
    </row>
    <row r="4015" spans="1:3">
      <c r="A4015" s="112">
        <v>78795</v>
      </c>
      <c r="B4015" s="102" t="s">
        <v>1527</v>
      </c>
      <c r="C4015" s="103">
        <v>2200</v>
      </c>
    </row>
    <row r="4016" spans="1:3">
      <c r="A4016" s="112">
        <v>78796</v>
      </c>
      <c r="B4016" s="102" t="s">
        <v>1528</v>
      </c>
      <c r="C4016" s="103">
        <v>8535.7999999999993</v>
      </c>
    </row>
    <row r="4017" spans="1:3">
      <c r="A4017" s="112">
        <v>78797</v>
      </c>
      <c r="B4017" s="102" t="s">
        <v>1529</v>
      </c>
      <c r="C4017" s="103">
        <v>5150.3999999999996</v>
      </c>
    </row>
    <row r="4018" spans="1:3">
      <c r="A4018" s="112">
        <v>78798</v>
      </c>
      <c r="B4018" s="102" t="s">
        <v>1529</v>
      </c>
      <c r="C4018" s="103">
        <v>5150.3999999999996</v>
      </c>
    </row>
    <row r="4019" spans="1:3">
      <c r="A4019" s="112">
        <v>78799</v>
      </c>
      <c r="B4019" s="102" t="s">
        <v>1530</v>
      </c>
      <c r="C4019" s="103">
        <v>5999</v>
      </c>
    </row>
    <row r="4020" spans="1:3">
      <c r="A4020" s="112">
        <v>78800</v>
      </c>
      <c r="B4020" s="102" t="s">
        <v>1531</v>
      </c>
      <c r="C4020" s="103">
        <v>2900</v>
      </c>
    </row>
    <row r="4021" spans="1:3">
      <c r="A4021" s="112">
        <v>78801</v>
      </c>
      <c r="B4021" s="102" t="s">
        <v>1532</v>
      </c>
      <c r="C4021" s="103">
        <v>3299</v>
      </c>
    </row>
    <row r="4022" spans="1:3">
      <c r="A4022" s="112">
        <v>78802</v>
      </c>
      <c r="B4022" s="102" t="s">
        <v>1533</v>
      </c>
      <c r="C4022" s="103">
        <v>5941</v>
      </c>
    </row>
    <row r="4023" spans="1:3">
      <c r="A4023" s="112">
        <v>78803</v>
      </c>
      <c r="B4023" s="102" t="s">
        <v>1528</v>
      </c>
      <c r="C4023" s="103">
        <v>8535.7999999999993</v>
      </c>
    </row>
    <row r="4024" spans="1:3">
      <c r="A4024" s="112">
        <v>78804</v>
      </c>
      <c r="B4024" s="102" t="s">
        <v>1534</v>
      </c>
      <c r="C4024" s="103">
        <v>8115.3</v>
      </c>
    </row>
    <row r="4025" spans="1:3">
      <c r="A4025" s="112">
        <v>78805</v>
      </c>
      <c r="B4025" s="102" t="s">
        <v>1534</v>
      </c>
      <c r="C4025" s="103">
        <v>8115.3</v>
      </c>
    </row>
    <row r="4026" spans="1:3">
      <c r="A4026" s="112">
        <v>78806</v>
      </c>
      <c r="B4026" s="102" t="s">
        <v>1534</v>
      </c>
      <c r="C4026" s="103">
        <v>8115.3</v>
      </c>
    </row>
    <row r="4027" spans="1:3">
      <c r="A4027" s="112">
        <v>78807</v>
      </c>
      <c r="B4027" s="102" t="s">
        <v>1534</v>
      </c>
      <c r="C4027" s="103">
        <v>8115.3</v>
      </c>
    </row>
    <row r="4028" spans="1:3">
      <c r="A4028" s="112">
        <v>78808</v>
      </c>
      <c r="B4028" s="102" t="s">
        <v>1534</v>
      </c>
      <c r="C4028" s="103">
        <v>8115.3</v>
      </c>
    </row>
    <row r="4029" spans="1:3">
      <c r="A4029" s="112">
        <v>78809</v>
      </c>
      <c r="B4029" s="102" t="s">
        <v>1534</v>
      </c>
      <c r="C4029" s="103">
        <v>8115.3</v>
      </c>
    </row>
    <row r="4030" spans="1:3">
      <c r="A4030" s="112">
        <v>78810</v>
      </c>
      <c r="B4030" s="102" t="s">
        <v>1534</v>
      </c>
      <c r="C4030" s="103">
        <v>8115.3</v>
      </c>
    </row>
    <row r="4031" spans="1:3">
      <c r="A4031" s="112">
        <v>78811</v>
      </c>
      <c r="B4031" s="102" t="s">
        <v>1534</v>
      </c>
      <c r="C4031" s="103">
        <v>8115.3</v>
      </c>
    </row>
    <row r="4032" spans="1:3">
      <c r="A4032" s="112">
        <v>78812</v>
      </c>
      <c r="B4032" s="102" t="s">
        <v>1534</v>
      </c>
      <c r="C4032" s="103">
        <v>8115.3</v>
      </c>
    </row>
    <row r="4033" spans="1:3">
      <c r="A4033" s="112">
        <v>78813</v>
      </c>
      <c r="B4033" s="102" t="s">
        <v>1534</v>
      </c>
      <c r="C4033" s="103">
        <v>8115.3</v>
      </c>
    </row>
    <row r="4034" spans="1:3">
      <c r="A4034" s="112">
        <v>78814</v>
      </c>
      <c r="B4034" s="102" t="s">
        <v>1534</v>
      </c>
      <c r="C4034" s="103">
        <v>8115.3</v>
      </c>
    </row>
    <row r="4035" spans="1:3">
      <c r="A4035" s="112">
        <v>78815</v>
      </c>
      <c r="B4035" s="102" t="s">
        <v>1534</v>
      </c>
      <c r="C4035" s="103">
        <v>8115.3</v>
      </c>
    </row>
    <row r="4036" spans="1:3">
      <c r="A4036" s="112">
        <v>78816</v>
      </c>
      <c r="B4036" s="102" t="s">
        <v>1535</v>
      </c>
      <c r="C4036" s="103">
        <v>3254.73</v>
      </c>
    </row>
    <row r="4037" spans="1:3">
      <c r="A4037" s="112">
        <v>78817</v>
      </c>
      <c r="B4037" s="102" t="s">
        <v>1536</v>
      </c>
      <c r="C4037" s="103">
        <v>4548.9399999999996</v>
      </c>
    </row>
    <row r="4038" spans="1:3">
      <c r="A4038" s="112">
        <v>78818</v>
      </c>
      <c r="B4038" s="102" t="s">
        <v>1537</v>
      </c>
      <c r="C4038" s="103">
        <v>57076.83</v>
      </c>
    </row>
    <row r="4039" spans="1:3">
      <c r="A4039" s="112">
        <v>78819</v>
      </c>
      <c r="B4039" s="102" t="s">
        <v>1528</v>
      </c>
      <c r="C4039" s="103">
        <v>8535.7999999999993</v>
      </c>
    </row>
    <row r="4040" spans="1:3">
      <c r="A4040" s="112">
        <v>78820</v>
      </c>
      <c r="B4040" s="102" t="s">
        <v>1528</v>
      </c>
      <c r="C4040" s="103">
        <v>8535.7999999999993</v>
      </c>
    </row>
    <row r="4041" spans="1:3">
      <c r="A4041" s="112">
        <v>78821</v>
      </c>
      <c r="B4041" s="102" t="s">
        <v>1528</v>
      </c>
      <c r="C4041" s="103">
        <v>8535.7999999999993</v>
      </c>
    </row>
    <row r="4042" spans="1:3">
      <c r="A4042" s="112">
        <v>78822</v>
      </c>
      <c r="B4042" s="102" t="s">
        <v>1528</v>
      </c>
      <c r="C4042" s="103">
        <v>8535.7999999999993</v>
      </c>
    </row>
    <row r="4043" spans="1:3">
      <c r="A4043" s="112">
        <v>78823</v>
      </c>
      <c r="B4043" s="102" t="s">
        <v>1538</v>
      </c>
      <c r="C4043" s="103">
        <v>20000</v>
      </c>
    </row>
    <row r="4044" spans="1:3">
      <c r="A4044" s="112">
        <v>78824</v>
      </c>
      <c r="B4044" s="102" t="s">
        <v>1538</v>
      </c>
      <c r="C4044" s="103">
        <v>20000</v>
      </c>
    </row>
    <row r="4045" spans="1:3">
      <c r="A4045" s="112">
        <v>78825</v>
      </c>
      <c r="B4045" s="102" t="s">
        <v>1539</v>
      </c>
      <c r="C4045" s="103">
        <v>30000</v>
      </c>
    </row>
    <row r="4046" spans="1:3">
      <c r="A4046" s="112">
        <v>78826</v>
      </c>
      <c r="B4046" s="102" t="s">
        <v>1540</v>
      </c>
      <c r="C4046" s="103">
        <v>9200.01</v>
      </c>
    </row>
    <row r="4047" spans="1:3">
      <c r="A4047" s="112">
        <v>78827</v>
      </c>
      <c r="B4047" s="102" t="s">
        <v>1541</v>
      </c>
      <c r="C4047" s="103">
        <v>7192.74</v>
      </c>
    </row>
    <row r="4048" spans="1:3">
      <c r="A4048" s="112">
        <v>78828</v>
      </c>
      <c r="B4048" s="102" t="s">
        <v>1541</v>
      </c>
      <c r="C4048" s="103">
        <v>7192.74</v>
      </c>
    </row>
    <row r="4049" spans="1:3">
      <c r="A4049" s="112">
        <v>78829</v>
      </c>
      <c r="B4049" s="102" t="s">
        <v>1541</v>
      </c>
      <c r="C4049" s="103">
        <v>7192.74</v>
      </c>
    </row>
    <row r="4050" spans="1:3">
      <c r="A4050" s="112">
        <v>78830</v>
      </c>
      <c r="B4050" s="102" t="s">
        <v>1541</v>
      </c>
      <c r="C4050" s="103">
        <v>7192.74</v>
      </c>
    </row>
    <row r="4051" spans="1:3">
      <c r="A4051" s="112">
        <v>78831</v>
      </c>
      <c r="B4051" s="102" t="s">
        <v>1542</v>
      </c>
      <c r="C4051" s="103">
        <v>1775</v>
      </c>
    </row>
    <row r="4052" spans="1:3">
      <c r="A4052" s="112">
        <v>78832</v>
      </c>
      <c r="B4052" s="102" t="s">
        <v>1542</v>
      </c>
      <c r="C4052" s="103">
        <v>1775</v>
      </c>
    </row>
    <row r="4053" spans="1:3">
      <c r="A4053" s="112">
        <v>78833</v>
      </c>
      <c r="B4053" s="102" t="s">
        <v>1543</v>
      </c>
      <c r="C4053" s="103">
        <v>8700</v>
      </c>
    </row>
    <row r="4054" spans="1:3">
      <c r="A4054" s="112">
        <v>78834</v>
      </c>
      <c r="B4054" s="102" t="s">
        <v>1544</v>
      </c>
      <c r="C4054" s="103">
        <v>8955.2000000000007</v>
      </c>
    </row>
    <row r="4055" spans="1:3">
      <c r="A4055" s="112">
        <v>78835</v>
      </c>
      <c r="B4055" s="102" t="s">
        <v>1545</v>
      </c>
      <c r="C4055" s="103">
        <v>9726.6</v>
      </c>
    </row>
    <row r="4056" spans="1:3">
      <c r="A4056" s="112">
        <v>78836</v>
      </c>
      <c r="B4056" s="102" t="s">
        <v>1546</v>
      </c>
      <c r="C4056" s="103">
        <v>15993.99</v>
      </c>
    </row>
    <row r="4057" spans="1:3">
      <c r="A4057" s="112">
        <v>78837</v>
      </c>
      <c r="B4057" s="102" t="s">
        <v>1546</v>
      </c>
      <c r="C4057" s="103">
        <v>15993.99</v>
      </c>
    </row>
    <row r="4058" spans="1:3">
      <c r="A4058" s="112">
        <v>78838</v>
      </c>
      <c r="B4058" s="102" t="s">
        <v>1547</v>
      </c>
      <c r="C4058" s="103">
        <v>36656</v>
      </c>
    </row>
    <row r="4059" spans="1:3">
      <c r="A4059" s="112">
        <v>78839</v>
      </c>
      <c r="B4059" s="102" t="s">
        <v>1547</v>
      </c>
      <c r="C4059" s="103">
        <v>36656</v>
      </c>
    </row>
    <row r="4060" spans="1:3">
      <c r="A4060" s="112">
        <v>78840</v>
      </c>
      <c r="B4060" s="102" t="s">
        <v>1548</v>
      </c>
      <c r="C4060" s="103">
        <v>7854.36</v>
      </c>
    </row>
    <row r="4061" spans="1:3">
      <c r="A4061" s="112">
        <v>78841</v>
      </c>
      <c r="B4061" s="102" t="s">
        <v>1549</v>
      </c>
      <c r="C4061" s="103">
        <v>9750.51</v>
      </c>
    </row>
    <row r="4062" spans="1:3">
      <c r="A4062" s="112">
        <v>78842</v>
      </c>
      <c r="B4062" s="102" t="s">
        <v>1550</v>
      </c>
      <c r="C4062" s="103">
        <v>13998.88</v>
      </c>
    </row>
    <row r="4063" spans="1:3">
      <c r="A4063" s="112">
        <v>78843</v>
      </c>
      <c r="B4063" s="102" t="s">
        <v>1550</v>
      </c>
      <c r="C4063" s="103">
        <v>13998.88</v>
      </c>
    </row>
    <row r="4064" spans="1:3">
      <c r="A4064" s="112">
        <v>78844</v>
      </c>
      <c r="B4064" s="102" t="s">
        <v>1551</v>
      </c>
      <c r="C4064" s="103">
        <v>12428.01</v>
      </c>
    </row>
    <row r="4065" spans="1:3">
      <c r="A4065" s="112">
        <v>78845</v>
      </c>
      <c r="B4065" s="102" t="s">
        <v>1551</v>
      </c>
      <c r="C4065" s="103">
        <v>12428.01</v>
      </c>
    </row>
    <row r="4066" spans="1:3">
      <c r="A4066" s="112">
        <v>78846</v>
      </c>
      <c r="B4066" s="102" t="s">
        <v>1552</v>
      </c>
      <c r="C4066" s="103">
        <v>2320</v>
      </c>
    </row>
    <row r="4067" spans="1:3">
      <c r="A4067" s="112">
        <v>78847</v>
      </c>
      <c r="B4067" s="102" t="s">
        <v>1552</v>
      </c>
      <c r="C4067" s="103">
        <v>2320</v>
      </c>
    </row>
    <row r="4068" spans="1:3">
      <c r="A4068" s="112">
        <v>78848</v>
      </c>
      <c r="B4068" s="102" t="s">
        <v>1553</v>
      </c>
      <c r="C4068" s="103">
        <v>40000</v>
      </c>
    </row>
    <row r="4069" spans="1:3">
      <c r="A4069" s="112">
        <v>78849</v>
      </c>
      <c r="B4069" s="102" t="s">
        <v>1549</v>
      </c>
      <c r="C4069" s="103">
        <v>9750.51</v>
      </c>
    </row>
    <row r="4070" spans="1:3">
      <c r="A4070" s="112">
        <v>78850</v>
      </c>
      <c r="B4070" s="102" t="s">
        <v>1549</v>
      </c>
      <c r="C4070" s="103">
        <v>9750.51</v>
      </c>
    </row>
    <row r="4071" spans="1:3">
      <c r="A4071" s="112">
        <v>78851</v>
      </c>
      <c r="B4071" s="102" t="s">
        <v>1549</v>
      </c>
      <c r="C4071" s="103">
        <v>9750.51</v>
      </c>
    </row>
    <row r="4072" spans="1:3">
      <c r="A4072" s="112">
        <v>78852</v>
      </c>
      <c r="B4072" s="102" t="s">
        <v>1554</v>
      </c>
      <c r="C4072" s="103">
        <v>8499</v>
      </c>
    </row>
    <row r="4073" spans="1:3">
      <c r="A4073" s="112">
        <v>78853</v>
      </c>
      <c r="B4073" s="102" t="s">
        <v>1554</v>
      </c>
      <c r="C4073" s="103">
        <v>8499</v>
      </c>
    </row>
    <row r="4074" spans="1:3">
      <c r="A4074" s="112">
        <v>78854</v>
      </c>
      <c r="B4074" s="102" t="s">
        <v>1555</v>
      </c>
      <c r="C4074" s="103">
        <v>1715.21</v>
      </c>
    </row>
    <row r="4075" spans="1:3">
      <c r="A4075" s="112">
        <v>78855</v>
      </c>
      <c r="B4075" s="102" t="s">
        <v>1556</v>
      </c>
      <c r="C4075" s="103">
        <v>5399</v>
      </c>
    </row>
    <row r="4076" spans="1:3">
      <c r="A4076" s="112">
        <v>78856</v>
      </c>
      <c r="B4076" s="102" t="s">
        <v>1557</v>
      </c>
      <c r="C4076" s="103">
        <v>13516.97</v>
      </c>
    </row>
    <row r="4077" spans="1:3">
      <c r="A4077" s="112">
        <v>78857</v>
      </c>
      <c r="B4077" s="102" t="s">
        <v>1207</v>
      </c>
      <c r="C4077" s="103">
        <v>6380</v>
      </c>
    </row>
    <row r="4078" spans="1:3">
      <c r="A4078" s="112">
        <v>78858</v>
      </c>
      <c r="B4078" s="102" t="s">
        <v>1207</v>
      </c>
      <c r="C4078" s="103">
        <v>6380</v>
      </c>
    </row>
    <row r="4079" spans="1:3">
      <c r="A4079" s="112">
        <v>78859</v>
      </c>
      <c r="B4079" s="102" t="s">
        <v>1558</v>
      </c>
      <c r="C4079" s="103">
        <v>8499</v>
      </c>
    </row>
    <row r="4080" spans="1:3">
      <c r="A4080" s="112">
        <v>78860</v>
      </c>
      <c r="B4080" s="102" t="s">
        <v>1559</v>
      </c>
      <c r="C4080" s="103">
        <v>7596.68</v>
      </c>
    </row>
    <row r="4081" spans="1:3">
      <c r="A4081" s="112">
        <v>78861</v>
      </c>
      <c r="B4081" s="102" t="s">
        <v>1560</v>
      </c>
      <c r="C4081" s="103">
        <v>2399</v>
      </c>
    </row>
    <row r="4082" spans="1:3">
      <c r="A4082" s="112">
        <v>78862</v>
      </c>
      <c r="B4082" s="102" t="s">
        <v>1561</v>
      </c>
      <c r="C4082" s="103">
        <v>1999</v>
      </c>
    </row>
    <row r="4083" spans="1:3">
      <c r="A4083" s="112">
        <v>78863</v>
      </c>
      <c r="B4083" s="102" t="s">
        <v>1562</v>
      </c>
      <c r="C4083" s="103">
        <v>1499</v>
      </c>
    </row>
    <row r="4084" spans="1:3">
      <c r="A4084" s="112">
        <v>78864</v>
      </c>
      <c r="B4084" s="102" t="s">
        <v>1563</v>
      </c>
      <c r="C4084" s="103">
        <v>2200</v>
      </c>
    </row>
    <row r="4085" spans="1:3">
      <c r="A4085" s="112">
        <v>78865</v>
      </c>
      <c r="B4085" s="102" t="s">
        <v>1564</v>
      </c>
      <c r="C4085" s="103">
        <v>6799</v>
      </c>
    </row>
    <row r="4086" spans="1:3">
      <c r="A4086" s="112">
        <v>78866</v>
      </c>
      <c r="B4086" s="102" t="s">
        <v>1565</v>
      </c>
      <c r="C4086" s="103">
        <v>2239.1999999999998</v>
      </c>
    </row>
    <row r="4087" spans="1:3">
      <c r="A4087" s="112">
        <v>78867</v>
      </c>
      <c r="B4087" s="102" t="s">
        <v>1566</v>
      </c>
      <c r="C4087" s="103">
        <v>2320</v>
      </c>
    </row>
    <row r="4088" spans="1:3">
      <c r="A4088" s="112">
        <v>78868</v>
      </c>
      <c r="B4088" s="102" t="s">
        <v>1567</v>
      </c>
      <c r="C4088" s="103">
        <v>25557</v>
      </c>
    </row>
    <row r="4089" spans="1:3">
      <c r="A4089" s="112">
        <v>78869</v>
      </c>
      <c r="B4089" s="102" t="s">
        <v>1568</v>
      </c>
      <c r="C4089" s="103">
        <v>3320</v>
      </c>
    </row>
    <row r="4090" spans="1:3">
      <c r="A4090" s="112">
        <v>78870</v>
      </c>
      <c r="B4090" s="102" t="s">
        <v>1569</v>
      </c>
      <c r="C4090" s="103">
        <v>1800.16</v>
      </c>
    </row>
    <row r="4091" spans="1:3">
      <c r="A4091" s="112">
        <v>78871</v>
      </c>
      <c r="B4091" s="102" t="s">
        <v>1569</v>
      </c>
      <c r="C4091" s="103">
        <v>1800.16</v>
      </c>
    </row>
    <row r="4092" spans="1:3">
      <c r="A4092" s="112">
        <v>78872</v>
      </c>
      <c r="B4092" s="102" t="s">
        <v>1570</v>
      </c>
      <c r="C4092" s="103">
        <v>9999</v>
      </c>
    </row>
    <row r="4093" spans="1:3">
      <c r="A4093" s="112">
        <v>78873</v>
      </c>
      <c r="B4093" s="102" t="s">
        <v>1571</v>
      </c>
      <c r="C4093" s="103">
        <v>3366</v>
      </c>
    </row>
    <row r="4094" spans="1:3">
      <c r="A4094" s="112">
        <v>78874</v>
      </c>
      <c r="B4094" s="102" t="s">
        <v>1572</v>
      </c>
      <c r="C4094" s="103">
        <v>3366</v>
      </c>
    </row>
    <row r="4095" spans="1:3">
      <c r="A4095" s="112">
        <v>78875</v>
      </c>
      <c r="B4095" s="102" t="s">
        <v>1572</v>
      </c>
      <c r="C4095" s="103">
        <v>3366</v>
      </c>
    </row>
    <row r="4096" spans="1:3">
      <c r="A4096" s="112">
        <v>78876</v>
      </c>
      <c r="B4096" s="102" t="s">
        <v>1573</v>
      </c>
      <c r="C4096" s="103">
        <v>6552.94</v>
      </c>
    </row>
    <row r="4097" spans="1:3">
      <c r="A4097" s="112">
        <v>78877</v>
      </c>
      <c r="B4097" s="102" t="s">
        <v>1574</v>
      </c>
      <c r="C4097" s="103">
        <v>2998.99</v>
      </c>
    </row>
    <row r="4098" spans="1:3">
      <c r="A4098" s="112">
        <v>78878</v>
      </c>
      <c r="B4098" s="102" t="s">
        <v>1575</v>
      </c>
      <c r="C4098" s="103">
        <v>1899</v>
      </c>
    </row>
    <row r="4099" spans="1:3">
      <c r="A4099" s="112">
        <v>78879</v>
      </c>
      <c r="B4099" s="102" t="s">
        <v>1576</v>
      </c>
      <c r="C4099" s="103">
        <v>13041</v>
      </c>
    </row>
    <row r="4100" spans="1:3">
      <c r="A4100" s="112">
        <v>78880</v>
      </c>
      <c r="B4100" s="102" t="s">
        <v>1577</v>
      </c>
      <c r="C4100" s="103">
        <v>15985.47</v>
      </c>
    </row>
    <row r="4101" spans="1:3">
      <c r="A4101" s="112">
        <v>78881</v>
      </c>
      <c r="B4101" s="102" t="s">
        <v>1578</v>
      </c>
      <c r="C4101" s="103">
        <v>16129.64</v>
      </c>
    </row>
    <row r="4102" spans="1:3">
      <c r="A4102" s="112">
        <v>78882</v>
      </c>
      <c r="B4102" s="102" t="s">
        <v>1579</v>
      </c>
      <c r="C4102" s="103">
        <v>1506.84</v>
      </c>
    </row>
    <row r="4103" spans="1:3">
      <c r="A4103" s="112">
        <v>78883</v>
      </c>
      <c r="B4103" s="102" t="s">
        <v>1578</v>
      </c>
      <c r="C4103" s="103">
        <v>16129.64</v>
      </c>
    </row>
    <row r="4104" spans="1:3">
      <c r="A4104" s="112">
        <v>78884</v>
      </c>
      <c r="B4104" s="102" t="s">
        <v>1580</v>
      </c>
      <c r="C4104" s="103">
        <v>8406.9699999999993</v>
      </c>
    </row>
    <row r="4105" spans="1:3">
      <c r="A4105" s="112">
        <v>78885</v>
      </c>
      <c r="B4105" s="102" t="s">
        <v>1581</v>
      </c>
      <c r="C4105" s="103">
        <v>1298.99</v>
      </c>
    </row>
    <row r="4106" spans="1:3">
      <c r="A4106" s="112">
        <v>78886</v>
      </c>
      <c r="B4106" s="102" t="s">
        <v>1583</v>
      </c>
      <c r="C4106" s="103">
        <v>625000</v>
      </c>
    </row>
    <row r="4107" spans="1:3">
      <c r="A4107" s="112">
        <v>78886</v>
      </c>
      <c r="B4107" s="102" t="s">
        <v>1582</v>
      </c>
      <c r="C4107" s="103">
        <v>453350</v>
      </c>
    </row>
    <row r="4108" spans="1:3">
      <c r="A4108" s="112">
        <v>78887</v>
      </c>
      <c r="B4108" s="102" t="s">
        <v>1584</v>
      </c>
      <c r="C4108" s="103">
        <v>316400</v>
      </c>
    </row>
    <row r="4109" spans="1:3">
      <c r="A4109" s="112">
        <v>78889</v>
      </c>
      <c r="B4109" s="102" t="s">
        <v>1585</v>
      </c>
      <c r="C4109" s="103">
        <v>7936.77</v>
      </c>
    </row>
    <row r="4110" spans="1:3">
      <c r="A4110" s="112">
        <v>78890</v>
      </c>
      <c r="B4110" s="102" t="s">
        <v>1586</v>
      </c>
      <c r="C4110" s="103">
        <v>3800</v>
      </c>
    </row>
    <row r="4111" spans="1:3">
      <c r="A4111" s="112">
        <v>78891</v>
      </c>
      <c r="B4111" s="102" t="s">
        <v>1586</v>
      </c>
      <c r="C4111" s="103">
        <v>3800</v>
      </c>
    </row>
    <row r="4112" spans="1:3">
      <c r="A4112" s="112">
        <v>78892</v>
      </c>
      <c r="B4112" s="102" t="s">
        <v>1586</v>
      </c>
      <c r="C4112" s="103">
        <v>3800</v>
      </c>
    </row>
    <row r="4113" spans="1:3">
      <c r="A4113" s="112">
        <v>78893</v>
      </c>
      <c r="B4113" s="102" t="s">
        <v>1587</v>
      </c>
      <c r="C4113" s="103">
        <v>1032.4000000000001</v>
      </c>
    </row>
    <row r="4114" spans="1:3">
      <c r="A4114" s="112">
        <v>78894</v>
      </c>
      <c r="B4114" s="102" t="s">
        <v>1588</v>
      </c>
      <c r="C4114" s="103">
        <v>3016</v>
      </c>
    </row>
    <row r="4115" spans="1:3">
      <c r="A4115" s="112">
        <v>78895</v>
      </c>
      <c r="B4115" s="102" t="s">
        <v>1589</v>
      </c>
      <c r="C4115" s="103">
        <v>7888</v>
      </c>
    </row>
    <row r="4116" spans="1:3">
      <c r="A4116" s="112">
        <v>78896</v>
      </c>
      <c r="B4116" s="102" t="s">
        <v>1590</v>
      </c>
      <c r="C4116" s="103">
        <v>61977.64</v>
      </c>
    </row>
    <row r="4117" spans="1:3">
      <c r="A4117" s="112">
        <v>78897</v>
      </c>
      <c r="B4117" s="102" t="s">
        <v>1591</v>
      </c>
      <c r="C4117" s="103">
        <v>100940.88</v>
      </c>
    </row>
    <row r="4118" spans="1:3">
      <c r="A4118" s="112">
        <v>78898</v>
      </c>
      <c r="B4118" s="102" t="s">
        <v>1592</v>
      </c>
      <c r="C4118" s="103">
        <v>4283.12</v>
      </c>
    </row>
    <row r="4119" spans="1:3">
      <c r="A4119" s="112">
        <v>78899</v>
      </c>
      <c r="B4119" s="102" t="s">
        <v>1592</v>
      </c>
      <c r="C4119" s="103">
        <v>4283.12</v>
      </c>
    </row>
    <row r="4120" spans="1:3">
      <c r="A4120" s="112">
        <v>78900</v>
      </c>
      <c r="B4120" s="102" t="s">
        <v>1592</v>
      </c>
      <c r="C4120" s="103">
        <v>4283.12</v>
      </c>
    </row>
    <row r="4121" spans="1:3">
      <c r="A4121" s="112">
        <v>78901</v>
      </c>
      <c r="B4121" s="102" t="s">
        <v>1593</v>
      </c>
      <c r="C4121" s="103">
        <v>1828</v>
      </c>
    </row>
    <row r="4122" spans="1:3">
      <c r="A4122" s="112">
        <v>78902</v>
      </c>
      <c r="B4122" s="102" t="s">
        <v>1594</v>
      </c>
      <c r="C4122" s="103">
        <v>6098.99</v>
      </c>
    </row>
    <row r="4123" spans="1:3">
      <c r="A4123" s="112">
        <v>78903</v>
      </c>
      <c r="B4123" s="102" t="s">
        <v>1595</v>
      </c>
      <c r="C4123" s="103">
        <v>31470.799999999999</v>
      </c>
    </row>
    <row r="4124" spans="1:3">
      <c r="A4124" s="112">
        <v>78904</v>
      </c>
      <c r="B4124" s="102" t="s">
        <v>854</v>
      </c>
      <c r="C4124" s="103">
        <v>17099.099999999999</v>
      </c>
    </row>
    <row r="4125" spans="1:3">
      <c r="A4125" s="112">
        <v>78905</v>
      </c>
      <c r="B4125" s="102" t="s">
        <v>1596</v>
      </c>
      <c r="C4125" s="103">
        <v>10500</v>
      </c>
    </row>
    <row r="4126" spans="1:3">
      <c r="A4126" s="112">
        <v>78906</v>
      </c>
      <c r="B4126" s="102" t="s">
        <v>1599</v>
      </c>
      <c r="C4126" s="103">
        <v>6402.53</v>
      </c>
    </row>
    <row r="4127" spans="1:3">
      <c r="A4127" s="112">
        <v>78906</v>
      </c>
      <c r="B4127" s="102" t="s">
        <v>1597</v>
      </c>
      <c r="C4127" s="103">
        <v>350000</v>
      </c>
    </row>
    <row r="4128" spans="1:3">
      <c r="A4128" s="112">
        <v>78906</v>
      </c>
      <c r="B4128" s="102" t="s">
        <v>1597</v>
      </c>
      <c r="C4128" s="103">
        <v>30082</v>
      </c>
    </row>
    <row r="4129" spans="1:3">
      <c r="A4129" s="112">
        <v>78906</v>
      </c>
      <c r="B4129" s="102" t="s">
        <v>1598</v>
      </c>
      <c r="C4129" s="103">
        <v>84000</v>
      </c>
    </row>
    <row r="4130" spans="1:3">
      <c r="A4130" s="112">
        <v>78907</v>
      </c>
      <c r="B4130" s="102" t="s">
        <v>1600</v>
      </c>
      <c r="C4130" s="103">
        <v>3199.01</v>
      </c>
    </row>
    <row r="4131" spans="1:3">
      <c r="A4131" s="112">
        <v>78908</v>
      </c>
      <c r="B4131" s="102" t="s">
        <v>1601</v>
      </c>
      <c r="C4131" s="103">
        <v>12660</v>
      </c>
    </row>
    <row r="4132" spans="1:3">
      <c r="A4132" s="112">
        <v>78909</v>
      </c>
      <c r="B4132" s="102" t="s">
        <v>1602</v>
      </c>
      <c r="C4132" s="103">
        <v>3452.22</v>
      </c>
    </row>
    <row r="4133" spans="1:3">
      <c r="A4133" s="112">
        <v>78910</v>
      </c>
      <c r="B4133" s="102" t="s">
        <v>1603</v>
      </c>
      <c r="C4133" s="103">
        <v>7380.59</v>
      </c>
    </row>
    <row r="4134" spans="1:3">
      <c r="A4134" s="112">
        <v>78911</v>
      </c>
      <c r="B4134" s="102" t="s">
        <v>1604</v>
      </c>
      <c r="C4134" s="103">
        <v>90000</v>
      </c>
    </row>
    <row r="4135" spans="1:3">
      <c r="A4135" s="112">
        <v>78912</v>
      </c>
      <c r="B4135" s="102" t="s">
        <v>1605</v>
      </c>
      <c r="C4135" s="103">
        <v>1088587.5</v>
      </c>
    </row>
    <row r="4136" spans="1:3">
      <c r="A4136" s="112">
        <v>78912</v>
      </c>
      <c r="B4136" s="102" t="s">
        <v>1605</v>
      </c>
      <c r="C4136" s="103">
        <v>1088587.5</v>
      </c>
    </row>
    <row r="4137" spans="1:3">
      <c r="A4137" s="112">
        <v>78913</v>
      </c>
      <c r="B4137" s="102" t="s">
        <v>1606</v>
      </c>
      <c r="C4137" s="103">
        <v>3676.59</v>
      </c>
    </row>
    <row r="4138" spans="1:3">
      <c r="A4138" s="112">
        <v>78914</v>
      </c>
      <c r="B4138" s="102" t="s">
        <v>1607</v>
      </c>
      <c r="C4138" s="103">
        <v>9280</v>
      </c>
    </row>
    <row r="4139" spans="1:3">
      <c r="A4139" s="112">
        <v>78915</v>
      </c>
      <c r="B4139" s="102" t="s">
        <v>1608</v>
      </c>
      <c r="C4139" s="103">
        <v>3944</v>
      </c>
    </row>
    <row r="4140" spans="1:3">
      <c r="A4140" s="112">
        <v>78916</v>
      </c>
      <c r="B4140" s="102" t="s">
        <v>1609</v>
      </c>
      <c r="C4140" s="103">
        <v>6797.59</v>
      </c>
    </row>
    <row r="4141" spans="1:3">
      <c r="A4141" s="112">
        <v>78917</v>
      </c>
      <c r="B4141" s="102" t="s">
        <v>1609</v>
      </c>
      <c r="C4141" s="103">
        <v>6797.59</v>
      </c>
    </row>
    <row r="4142" spans="1:3">
      <c r="A4142" s="112">
        <v>78918</v>
      </c>
      <c r="B4142" s="102" t="s">
        <v>1610</v>
      </c>
      <c r="C4142" s="103">
        <v>11552.51</v>
      </c>
    </row>
    <row r="4143" spans="1:3">
      <c r="A4143" s="112">
        <v>78919</v>
      </c>
      <c r="B4143" s="102" t="s">
        <v>1611</v>
      </c>
      <c r="C4143" s="103">
        <v>11525.74</v>
      </c>
    </row>
    <row r="4144" spans="1:3">
      <c r="A4144" s="112">
        <v>78920</v>
      </c>
      <c r="B4144" s="102" t="s">
        <v>1612</v>
      </c>
      <c r="C4144" s="103">
        <v>8790</v>
      </c>
    </row>
    <row r="4145" spans="1:3">
      <c r="A4145" s="112">
        <v>78921</v>
      </c>
      <c r="B4145" s="102" t="s">
        <v>1613</v>
      </c>
      <c r="C4145" s="103">
        <v>2397</v>
      </c>
    </row>
    <row r="4146" spans="1:3">
      <c r="A4146" s="112">
        <v>78922</v>
      </c>
      <c r="B4146" s="102" t="s">
        <v>1614</v>
      </c>
      <c r="C4146" s="103">
        <v>3944</v>
      </c>
    </row>
    <row r="4147" spans="1:3">
      <c r="A4147" s="112">
        <v>78923</v>
      </c>
      <c r="B4147" s="102" t="s">
        <v>1615</v>
      </c>
      <c r="C4147" s="103">
        <v>45000</v>
      </c>
    </row>
    <row r="4148" spans="1:3">
      <c r="A4148" s="112">
        <v>78923</v>
      </c>
      <c r="B4148" s="102" t="s">
        <v>1615</v>
      </c>
      <c r="C4148" s="103">
        <v>9748.27</v>
      </c>
    </row>
    <row r="4149" spans="1:3">
      <c r="A4149" s="112">
        <v>78924</v>
      </c>
      <c r="B4149" s="102" t="s">
        <v>1616</v>
      </c>
      <c r="C4149" s="103">
        <v>27702.7</v>
      </c>
    </row>
    <row r="4150" spans="1:3">
      <c r="A4150" s="112">
        <v>78925</v>
      </c>
      <c r="B4150" s="102" t="s">
        <v>1617</v>
      </c>
      <c r="C4150" s="103">
        <v>10055.299999999999</v>
      </c>
    </row>
    <row r="4151" spans="1:3">
      <c r="A4151" s="112">
        <v>78926</v>
      </c>
      <c r="B4151" s="102" t="s">
        <v>1618</v>
      </c>
      <c r="C4151" s="103">
        <v>7350.92</v>
      </c>
    </row>
    <row r="4152" spans="1:3">
      <c r="A4152" s="112">
        <v>78927</v>
      </c>
      <c r="B4152" s="102" t="s">
        <v>1619</v>
      </c>
      <c r="C4152" s="103">
        <v>5299</v>
      </c>
    </row>
    <row r="4153" spans="1:3">
      <c r="A4153" s="112">
        <v>78928</v>
      </c>
      <c r="B4153" s="102" t="s">
        <v>1620</v>
      </c>
      <c r="C4153" s="103">
        <v>7350.92</v>
      </c>
    </row>
    <row r="4154" spans="1:3">
      <c r="A4154" s="112">
        <v>78929</v>
      </c>
      <c r="B4154" s="102" t="s">
        <v>1621</v>
      </c>
      <c r="C4154" s="103">
        <v>2400</v>
      </c>
    </row>
    <row r="4155" spans="1:3">
      <c r="A4155" s="112">
        <v>78930</v>
      </c>
      <c r="B4155" s="102" t="s">
        <v>1622</v>
      </c>
      <c r="C4155" s="103">
        <v>6780</v>
      </c>
    </row>
    <row r="4156" spans="1:3">
      <c r="A4156" s="112">
        <v>78931</v>
      </c>
      <c r="B4156" s="102" t="s">
        <v>1623</v>
      </c>
      <c r="C4156" s="103">
        <v>6640</v>
      </c>
    </row>
    <row r="4157" spans="1:3">
      <c r="A4157" s="112">
        <v>78932</v>
      </c>
      <c r="B4157" s="102" t="s">
        <v>1624</v>
      </c>
      <c r="C4157" s="103">
        <v>28661.4</v>
      </c>
    </row>
    <row r="4158" spans="1:3">
      <c r="A4158" s="112">
        <v>78933</v>
      </c>
      <c r="B4158" s="102" t="s">
        <v>1626</v>
      </c>
      <c r="C4158" s="103">
        <v>10800.53</v>
      </c>
    </row>
    <row r="4159" spans="1:3">
      <c r="A4159" s="112">
        <v>78933</v>
      </c>
      <c r="B4159" s="102" t="s">
        <v>1625</v>
      </c>
      <c r="C4159" s="103">
        <v>7200.35</v>
      </c>
    </row>
    <row r="4160" spans="1:3">
      <c r="A4160" s="112">
        <v>78934</v>
      </c>
      <c r="B4160" s="102" t="s">
        <v>1627</v>
      </c>
      <c r="C4160" s="103">
        <v>10324</v>
      </c>
    </row>
    <row r="4161" spans="1:3">
      <c r="A4161" s="112">
        <v>78935</v>
      </c>
      <c r="B4161" s="102" t="s">
        <v>1628</v>
      </c>
      <c r="C4161" s="103">
        <v>7499.98</v>
      </c>
    </row>
    <row r="4162" spans="1:3">
      <c r="A4162" s="112">
        <v>78936</v>
      </c>
      <c r="B4162" s="102" t="s">
        <v>1629</v>
      </c>
      <c r="C4162" s="103">
        <v>1693.6</v>
      </c>
    </row>
    <row r="4163" spans="1:3">
      <c r="A4163" s="112">
        <v>78937</v>
      </c>
      <c r="B4163" s="102" t="s">
        <v>1630</v>
      </c>
      <c r="C4163" s="103">
        <v>11132.52</v>
      </c>
    </row>
    <row r="4164" spans="1:3">
      <c r="A4164" s="112">
        <v>78938</v>
      </c>
      <c r="B4164" s="102" t="s">
        <v>1631</v>
      </c>
      <c r="C4164" s="103">
        <v>24698.720000000001</v>
      </c>
    </row>
    <row r="4165" spans="1:3">
      <c r="A4165" s="112">
        <v>78939</v>
      </c>
      <c r="B4165" s="102" t="s">
        <v>1632</v>
      </c>
      <c r="C4165" s="103">
        <v>350000</v>
      </c>
    </row>
    <row r="4166" spans="1:3">
      <c r="A4166" s="112">
        <v>78940</v>
      </c>
      <c r="B4166" s="102" t="s">
        <v>1633</v>
      </c>
      <c r="C4166" s="103">
        <v>61364</v>
      </c>
    </row>
    <row r="4167" spans="1:3">
      <c r="A4167" s="112">
        <v>78941</v>
      </c>
      <c r="B4167" s="102" t="s">
        <v>1634</v>
      </c>
      <c r="C4167" s="103">
        <v>33792.89</v>
      </c>
    </row>
    <row r="4168" spans="1:3">
      <c r="A4168" s="112">
        <v>78942</v>
      </c>
      <c r="B4168" s="102" t="s">
        <v>1635</v>
      </c>
      <c r="C4168" s="103">
        <v>218560.71</v>
      </c>
    </row>
    <row r="4169" spans="1:3">
      <c r="A4169" s="112">
        <v>78943</v>
      </c>
      <c r="B4169" s="102" t="s">
        <v>1636</v>
      </c>
      <c r="C4169" s="103">
        <v>141419.22</v>
      </c>
    </row>
    <row r="4170" spans="1:3">
      <c r="A4170" s="112">
        <v>78944</v>
      </c>
      <c r="B4170" s="102" t="s">
        <v>1637</v>
      </c>
      <c r="C4170" s="103">
        <v>10238</v>
      </c>
    </row>
    <row r="4171" spans="1:3">
      <c r="A4171" s="112">
        <v>78945</v>
      </c>
      <c r="B4171" s="102" t="s">
        <v>1638</v>
      </c>
      <c r="C4171" s="103">
        <v>25545.18</v>
      </c>
    </row>
    <row r="4172" spans="1:3">
      <c r="A4172" s="112">
        <v>78946</v>
      </c>
      <c r="B4172" s="102" t="s">
        <v>1639</v>
      </c>
      <c r="C4172" s="103">
        <v>6976</v>
      </c>
    </row>
    <row r="4173" spans="1:3">
      <c r="A4173" s="112">
        <v>78947</v>
      </c>
      <c r="B4173" s="102" t="s">
        <v>1640</v>
      </c>
      <c r="C4173" s="103">
        <v>5737.25</v>
      </c>
    </row>
    <row r="4174" spans="1:3">
      <c r="A4174" s="112">
        <v>78948</v>
      </c>
      <c r="B4174" s="102" t="s">
        <v>1641</v>
      </c>
      <c r="C4174" s="103">
        <v>5737.25</v>
      </c>
    </row>
    <row r="4175" spans="1:3">
      <c r="A4175" s="112">
        <v>78949</v>
      </c>
      <c r="B4175" s="102" t="s">
        <v>1642</v>
      </c>
      <c r="C4175" s="103">
        <v>5737.25</v>
      </c>
    </row>
    <row r="4176" spans="1:3">
      <c r="A4176" s="112">
        <v>78950</v>
      </c>
      <c r="B4176" s="102" t="s">
        <v>1643</v>
      </c>
      <c r="C4176" s="103">
        <v>97094.3</v>
      </c>
    </row>
    <row r="4177" spans="1:3">
      <c r="A4177" s="112">
        <v>78951</v>
      </c>
      <c r="B4177" s="102" t="s">
        <v>1644</v>
      </c>
      <c r="C4177" s="103">
        <v>46471.53</v>
      </c>
    </row>
    <row r="4178" spans="1:3">
      <c r="A4178" s="112">
        <v>78952</v>
      </c>
      <c r="B4178" s="102" t="s">
        <v>1644</v>
      </c>
      <c r="C4178" s="103">
        <v>46471.53</v>
      </c>
    </row>
    <row r="4179" spans="1:3">
      <c r="A4179" s="112">
        <v>78953</v>
      </c>
      <c r="B4179" s="102" t="s">
        <v>1644</v>
      </c>
      <c r="C4179" s="103">
        <v>46471.53</v>
      </c>
    </row>
    <row r="4180" spans="1:3">
      <c r="A4180" s="112">
        <v>78954</v>
      </c>
      <c r="B4180" s="102" t="s">
        <v>1645</v>
      </c>
      <c r="C4180" s="103">
        <v>4862.38</v>
      </c>
    </row>
    <row r="4181" spans="1:3">
      <c r="A4181" s="112">
        <v>78955</v>
      </c>
      <c r="B4181" s="102" t="s">
        <v>1646</v>
      </c>
      <c r="C4181" s="103">
        <v>2888.4</v>
      </c>
    </row>
    <row r="4182" spans="1:3">
      <c r="A4182" s="112">
        <v>78956</v>
      </c>
      <c r="B4182" s="102" t="s">
        <v>1647</v>
      </c>
      <c r="C4182" s="103">
        <v>2888.4</v>
      </c>
    </row>
    <row r="4183" spans="1:3">
      <c r="A4183" s="112">
        <v>78957</v>
      </c>
      <c r="B4183" s="102" t="s">
        <v>1648</v>
      </c>
      <c r="C4183" s="103">
        <v>2980.04</v>
      </c>
    </row>
    <row r="4184" spans="1:3">
      <c r="A4184" s="112">
        <v>78958</v>
      </c>
      <c r="B4184" s="102" t="s">
        <v>1649</v>
      </c>
      <c r="C4184" s="103">
        <v>2888.4</v>
      </c>
    </row>
    <row r="4185" spans="1:3">
      <c r="A4185" s="112">
        <v>78959</v>
      </c>
      <c r="B4185" s="102" t="s">
        <v>1650</v>
      </c>
      <c r="C4185" s="103">
        <v>2958</v>
      </c>
    </row>
    <row r="4186" spans="1:3">
      <c r="A4186" s="112">
        <v>78960</v>
      </c>
      <c r="B4186" s="102" t="s">
        <v>1651</v>
      </c>
      <c r="C4186" s="103">
        <v>71804</v>
      </c>
    </row>
    <row r="4187" spans="1:3">
      <c r="A4187" s="112">
        <v>78961</v>
      </c>
      <c r="B4187" s="102" t="s">
        <v>1652</v>
      </c>
      <c r="C4187" s="103">
        <v>15830</v>
      </c>
    </row>
    <row r="4188" spans="1:3">
      <c r="A4188" s="112">
        <v>78962</v>
      </c>
      <c r="B4188" s="102" t="s">
        <v>1653</v>
      </c>
      <c r="C4188" s="103">
        <v>3399.15</v>
      </c>
    </row>
    <row r="4189" spans="1:3">
      <c r="A4189" s="112">
        <v>78963</v>
      </c>
      <c r="B4189" s="104" t="s">
        <v>14316</v>
      </c>
      <c r="C4189" s="103">
        <v>21309.200000000001</v>
      </c>
    </row>
    <row r="4190" spans="1:3">
      <c r="A4190" s="112">
        <v>78964</v>
      </c>
      <c r="B4190" s="102" t="s">
        <v>1654</v>
      </c>
      <c r="C4190" s="103">
        <v>1931.85</v>
      </c>
    </row>
    <row r="4191" spans="1:3">
      <c r="A4191" s="112">
        <v>78965</v>
      </c>
      <c r="B4191" s="102" t="s">
        <v>1655</v>
      </c>
      <c r="C4191" s="103">
        <v>7077.37</v>
      </c>
    </row>
    <row r="4192" spans="1:3">
      <c r="A4192" s="112">
        <v>78966</v>
      </c>
      <c r="B4192" s="102" t="s">
        <v>1656</v>
      </c>
      <c r="C4192" s="103">
        <v>335000</v>
      </c>
    </row>
    <row r="4193" spans="1:3">
      <c r="A4193" s="112">
        <v>78967</v>
      </c>
      <c r="B4193" s="102" t="s">
        <v>1657</v>
      </c>
      <c r="C4193" s="103">
        <v>120000</v>
      </c>
    </row>
    <row r="4194" spans="1:3">
      <c r="A4194" s="112">
        <v>78968</v>
      </c>
      <c r="B4194" s="102" t="s">
        <v>1658</v>
      </c>
      <c r="C4194" s="103">
        <v>4709.6000000000004</v>
      </c>
    </row>
    <row r="4195" spans="1:3">
      <c r="A4195" s="112">
        <v>78969</v>
      </c>
      <c r="B4195" s="102" t="s">
        <v>1658</v>
      </c>
      <c r="C4195" s="103">
        <v>4709.6000000000004</v>
      </c>
    </row>
    <row r="4196" spans="1:3">
      <c r="A4196" s="112">
        <v>78970</v>
      </c>
      <c r="B4196" s="102" t="s">
        <v>1659</v>
      </c>
      <c r="C4196" s="103">
        <v>16443</v>
      </c>
    </row>
    <row r="4197" spans="1:3">
      <c r="A4197" s="112">
        <v>78971</v>
      </c>
      <c r="B4197" s="102" t="s">
        <v>1660</v>
      </c>
      <c r="C4197" s="103">
        <v>11169.31</v>
      </c>
    </row>
    <row r="4198" spans="1:3">
      <c r="A4198" s="112">
        <v>78972</v>
      </c>
      <c r="B4198" s="102" t="s">
        <v>1660</v>
      </c>
      <c r="C4198" s="103">
        <v>11169.31</v>
      </c>
    </row>
    <row r="4199" spans="1:3">
      <c r="A4199" s="112">
        <v>78973</v>
      </c>
      <c r="B4199" s="102" t="s">
        <v>1660</v>
      </c>
      <c r="C4199" s="103">
        <v>11169.31</v>
      </c>
    </row>
    <row r="4200" spans="1:3">
      <c r="A4200" s="112">
        <v>78974</v>
      </c>
      <c r="B4200" s="102" t="s">
        <v>1660</v>
      </c>
      <c r="C4200" s="103">
        <v>11169.31</v>
      </c>
    </row>
    <row r="4201" spans="1:3">
      <c r="A4201" s="112">
        <v>78975</v>
      </c>
      <c r="B4201" s="102" t="s">
        <v>1660</v>
      </c>
      <c r="C4201" s="103">
        <v>11169.31</v>
      </c>
    </row>
    <row r="4202" spans="1:3">
      <c r="A4202" s="112">
        <v>78976</v>
      </c>
      <c r="B4202" s="102" t="s">
        <v>1660</v>
      </c>
      <c r="C4202" s="103">
        <v>11169.31</v>
      </c>
    </row>
    <row r="4203" spans="1:3">
      <c r="A4203" s="112">
        <v>78977</v>
      </c>
      <c r="B4203" s="102" t="s">
        <v>1660</v>
      </c>
      <c r="C4203" s="103">
        <v>11169.31</v>
      </c>
    </row>
    <row r="4204" spans="1:3">
      <c r="A4204" s="112">
        <v>78978</v>
      </c>
      <c r="B4204" s="102" t="s">
        <v>1660</v>
      </c>
      <c r="C4204" s="103">
        <v>11169.31</v>
      </c>
    </row>
    <row r="4205" spans="1:3">
      <c r="A4205" s="112">
        <v>78979</v>
      </c>
      <c r="B4205" s="102" t="s">
        <v>1660</v>
      </c>
      <c r="C4205" s="103">
        <v>11169.31</v>
      </c>
    </row>
    <row r="4206" spans="1:3">
      <c r="A4206" s="112">
        <v>78980</v>
      </c>
      <c r="B4206" s="102" t="s">
        <v>1661</v>
      </c>
      <c r="C4206" s="103">
        <v>2200</v>
      </c>
    </row>
    <row r="4207" spans="1:3">
      <c r="A4207" s="112">
        <v>78981</v>
      </c>
      <c r="B4207" s="102" t="s">
        <v>1661</v>
      </c>
      <c r="C4207" s="103">
        <v>2200</v>
      </c>
    </row>
    <row r="4208" spans="1:3">
      <c r="A4208" s="112">
        <v>78982</v>
      </c>
      <c r="B4208" s="102" t="s">
        <v>1661</v>
      </c>
      <c r="C4208" s="103">
        <v>2200</v>
      </c>
    </row>
    <row r="4209" spans="1:3">
      <c r="A4209" s="112">
        <v>78983</v>
      </c>
      <c r="B4209" s="102" t="s">
        <v>1661</v>
      </c>
      <c r="C4209" s="103">
        <v>2200</v>
      </c>
    </row>
    <row r="4210" spans="1:3">
      <c r="A4210" s="112">
        <v>78984</v>
      </c>
      <c r="B4210" s="102" t="s">
        <v>1661</v>
      </c>
      <c r="C4210" s="103">
        <v>2200</v>
      </c>
    </row>
    <row r="4211" spans="1:3">
      <c r="A4211" s="112">
        <v>78985</v>
      </c>
      <c r="B4211" s="102" t="s">
        <v>1661</v>
      </c>
      <c r="C4211" s="103">
        <v>2200</v>
      </c>
    </row>
    <row r="4212" spans="1:3">
      <c r="A4212" s="112">
        <v>78986</v>
      </c>
      <c r="B4212" s="102" t="s">
        <v>1661</v>
      </c>
      <c r="C4212" s="103">
        <v>2200</v>
      </c>
    </row>
    <row r="4213" spans="1:3">
      <c r="A4213" s="112">
        <v>78987</v>
      </c>
      <c r="B4213" s="102" t="s">
        <v>1661</v>
      </c>
      <c r="C4213" s="103">
        <v>2200</v>
      </c>
    </row>
    <row r="4214" spans="1:3">
      <c r="A4214" s="112">
        <v>78988</v>
      </c>
      <c r="B4214" s="102" t="s">
        <v>1661</v>
      </c>
      <c r="C4214" s="103">
        <v>2200</v>
      </c>
    </row>
    <row r="4215" spans="1:3">
      <c r="A4215" s="112">
        <v>78989</v>
      </c>
      <c r="B4215" s="102" t="s">
        <v>1662</v>
      </c>
      <c r="C4215" s="103">
        <v>16777.080000000002</v>
      </c>
    </row>
    <row r="4216" spans="1:3">
      <c r="A4216" s="112">
        <v>78990</v>
      </c>
      <c r="B4216" s="102" t="s">
        <v>1663</v>
      </c>
      <c r="C4216" s="103">
        <v>11652.2</v>
      </c>
    </row>
    <row r="4217" spans="1:3">
      <c r="A4217" s="112">
        <v>78991</v>
      </c>
      <c r="B4217" s="102" t="s">
        <v>1663</v>
      </c>
      <c r="C4217" s="103">
        <v>11652.2</v>
      </c>
    </row>
    <row r="4218" spans="1:3">
      <c r="A4218" s="112">
        <v>78992</v>
      </c>
      <c r="B4218" s="102" t="s">
        <v>1664</v>
      </c>
      <c r="C4218" s="103">
        <v>5568</v>
      </c>
    </row>
    <row r="4219" spans="1:3">
      <c r="A4219" s="112">
        <v>78993</v>
      </c>
      <c r="B4219" s="102" t="s">
        <v>1665</v>
      </c>
      <c r="C4219" s="103">
        <v>3156.01</v>
      </c>
    </row>
    <row r="4220" spans="1:3">
      <c r="A4220" s="112">
        <v>78994</v>
      </c>
      <c r="B4220" s="102" t="s">
        <v>1666</v>
      </c>
      <c r="C4220" s="103">
        <v>17980</v>
      </c>
    </row>
    <row r="4221" spans="1:3">
      <c r="A4221" s="112">
        <v>78995</v>
      </c>
      <c r="B4221" s="102" t="s">
        <v>1667</v>
      </c>
      <c r="C4221" s="103">
        <v>142680</v>
      </c>
    </row>
    <row r="4222" spans="1:3">
      <c r="A4222" s="112">
        <v>78996</v>
      </c>
      <c r="B4222" s="102" t="s">
        <v>1668</v>
      </c>
      <c r="C4222" s="103">
        <v>25520</v>
      </c>
    </row>
    <row r="4223" spans="1:3">
      <c r="A4223" s="112">
        <v>78997</v>
      </c>
      <c r="B4223" s="102" t="s">
        <v>1669</v>
      </c>
      <c r="C4223" s="103">
        <v>17980</v>
      </c>
    </row>
    <row r="4224" spans="1:3">
      <c r="A4224" s="112">
        <v>78998</v>
      </c>
      <c r="B4224" s="102" t="s">
        <v>1670</v>
      </c>
      <c r="C4224" s="103">
        <v>17980</v>
      </c>
    </row>
    <row r="4225" spans="1:3">
      <c r="A4225" s="112">
        <v>78999</v>
      </c>
      <c r="B4225" s="102" t="s">
        <v>1671</v>
      </c>
      <c r="C4225" s="103">
        <v>2961.86</v>
      </c>
    </row>
    <row r="4226" spans="1:3">
      <c r="A4226" s="112">
        <v>79000</v>
      </c>
      <c r="B4226" s="102" t="s">
        <v>1672</v>
      </c>
      <c r="C4226" s="103">
        <v>5501</v>
      </c>
    </row>
    <row r="4227" spans="1:3">
      <c r="A4227" s="112">
        <v>79001</v>
      </c>
      <c r="B4227" s="102" t="s">
        <v>1673</v>
      </c>
      <c r="C4227" s="103">
        <v>2200</v>
      </c>
    </row>
    <row r="4228" spans="1:3">
      <c r="A4228" s="112">
        <v>79002</v>
      </c>
      <c r="B4228" s="102" t="s">
        <v>1674</v>
      </c>
      <c r="C4228" s="103">
        <v>5501</v>
      </c>
    </row>
    <row r="4229" spans="1:3">
      <c r="A4229" s="112">
        <v>79003</v>
      </c>
      <c r="B4229" s="102" t="s">
        <v>1490</v>
      </c>
      <c r="C4229" s="103">
        <v>4003.34</v>
      </c>
    </row>
    <row r="4230" spans="1:3">
      <c r="A4230" s="112">
        <v>79004</v>
      </c>
      <c r="B4230" s="102" t="s">
        <v>1490</v>
      </c>
      <c r="C4230" s="103">
        <v>4003.24</v>
      </c>
    </row>
    <row r="4231" spans="1:3">
      <c r="A4231" s="112">
        <v>79005</v>
      </c>
      <c r="B4231" s="102" t="s">
        <v>1675</v>
      </c>
      <c r="C4231" s="103">
        <v>7766.2</v>
      </c>
    </row>
    <row r="4232" spans="1:3">
      <c r="A4232" s="112">
        <v>79006</v>
      </c>
      <c r="B4232" s="102" t="s">
        <v>1490</v>
      </c>
      <c r="C4232" s="103">
        <v>4003.34</v>
      </c>
    </row>
    <row r="4233" spans="1:3">
      <c r="A4233" s="112">
        <v>79007</v>
      </c>
      <c r="B4233" s="102" t="s">
        <v>1676</v>
      </c>
      <c r="C4233" s="103">
        <v>11635.96</v>
      </c>
    </row>
    <row r="4234" spans="1:3">
      <c r="A4234" s="112">
        <v>79008</v>
      </c>
      <c r="B4234" s="102" t="s">
        <v>1677</v>
      </c>
      <c r="C4234" s="103">
        <v>11635.96</v>
      </c>
    </row>
    <row r="4235" spans="1:3">
      <c r="A4235" s="112">
        <v>79009</v>
      </c>
      <c r="B4235" s="102" t="s">
        <v>1678</v>
      </c>
      <c r="C4235" s="103">
        <v>29371.200000000001</v>
      </c>
    </row>
    <row r="4236" spans="1:3">
      <c r="A4236" s="112">
        <v>79010</v>
      </c>
      <c r="B4236" s="102" t="s">
        <v>1679</v>
      </c>
      <c r="C4236" s="103">
        <v>7834</v>
      </c>
    </row>
    <row r="4237" spans="1:3">
      <c r="A4237" s="112">
        <v>79011</v>
      </c>
      <c r="B4237" s="102" t="s">
        <v>1490</v>
      </c>
      <c r="C4237" s="103">
        <v>3959.84</v>
      </c>
    </row>
    <row r="4238" spans="1:3">
      <c r="A4238" s="112">
        <v>79012</v>
      </c>
      <c r="B4238" s="102" t="s">
        <v>1680</v>
      </c>
      <c r="C4238" s="103">
        <v>2971.92</v>
      </c>
    </row>
    <row r="4239" spans="1:3">
      <c r="A4239" s="112">
        <v>79013</v>
      </c>
      <c r="B4239" s="102" t="s">
        <v>1681</v>
      </c>
      <c r="C4239" s="103">
        <v>20880</v>
      </c>
    </row>
    <row r="4240" spans="1:3">
      <c r="A4240" s="112">
        <v>79014</v>
      </c>
      <c r="B4240" s="102" t="s">
        <v>1682</v>
      </c>
      <c r="C4240" s="103">
        <v>3074</v>
      </c>
    </row>
    <row r="4241" spans="1:3">
      <c r="A4241" s="112">
        <v>79015</v>
      </c>
      <c r="B4241" s="102" t="s">
        <v>1682</v>
      </c>
      <c r="C4241" s="103">
        <v>3074</v>
      </c>
    </row>
    <row r="4242" spans="1:3">
      <c r="A4242" s="112">
        <v>79016</v>
      </c>
      <c r="B4242" s="102" t="s">
        <v>1683</v>
      </c>
      <c r="C4242" s="103">
        <v>14465.2</v>
      </c>
    </row>
    <row r="4243" spans="1:3">
      <c r="A4243" s="112">
        <v>79017</v>
      </c>
      <c r="B4243" s="102" t="s">
        <v>1684</v>
      </c>
      <c r="C4243" s="103">
        <v>8500</v>
      </c>
    </row>
    <row r="4244" spans="1:3">
      <c r="A4244" s="112">
        <v>79018</v>
      </c>
      <c r="B4244" s="102" t="s">
        <v>1459</v>
      </c>
      <c r="C4244" s="103">
        <v>1500</v>
      </c>
    </row>
    <row r="4245" spans="1:3">
      <c r="A4245" s="112">
        <v>79019</v>
      </c>
      <c r="B4245" s="102" t="s">
        <v>1685</v>
      </c>
      <c r="C4245" s="103">
        <v>733372.53</v>
      </c>
    </row>
    <row r="4246" spans="1:3">
      <c r="A4246" s="112">
        <v>79020</v>
      </c>
      <c r="B4246" s="102" t="s">
        <v>1686</v>
      </c>
      <c r="C4246" s="103">
        <v>100000</v>
      </c>
    </row>
    <row r="4247" spans="1:3">
      <c r="A4247" s="112">
        <v>79022</v>
      </c>
      <c r="B4247" s="102" t="s">
        <v>1490</v>
      </c>
      <c r="C4247" s="103">
        <v>4003.34</v>
      </c>
    </row>
    <row r="4248" spans="1:3">
      <c r="A4248" s="112">
        <v>79023</v>
      </c>
      <c r="B4248" s="102" t="s">
        <v>1687</v>
      </c>
      <c r="C4248" s="103">
        <v>335000</v>
      </c>
    </row>
    <row r="4249" spans="1:3">
      <c r="A4249" s="112">
        <v>79025</v>
      </c>
      <c r="B4249" s="102" t="s">
        <v>1688</v>
      </c>
      <c r="C4249" s="103">
        <v>13920.15</v>
      </c>
    </row>
    <row r="4250" spans="1:3">
      <c r="A4250" s="112">
        <v>79025</v>
      </c>
      <c r="B4250" s="102" t="s">
        <v>1688</v>
      </c>
      <c r="C4250" s="103">
        <v>240000</v>
      </c>
    </row>
    <row r="4251" spans="1:3">
      <c r="A4251" s="112">
        <v>79026</v>
      </c>
      <c r="B4251" s="102" t="s">
        <v>1689</v>
      </c>
      <c r="C4251" s="103">
        <v>2000.01</v>
      </c>
    </row>
    <row r="4252" spans="1:3">
      <c r="A4252" s="112">
        <v>79027</v>
      </c>
      <c r="B4252" s="102" t="s">
        <v>1690</v>
      </c>
      <c r="C4252" s="103">
        <v>387903</v>
      </c>
    </row>
    <row r="4253" spans="1:3">
      <c r="A4253" s="112">
        <v>79028</v>
      </c>
      <c r="B4253" s="102" t="s">
        <v>1691</v>
      </c>
      <c r="C4253" s="103">
        <v>145600</v>
      </c>
    </row>
    <row r="4254" spans="1:3">
      <c r="A4254" s="112">
        <v>79028</v>
      </c>
      <c r="B4254" s="102" t="s">
        <v>1692</v>
      </c>
      <c r="C4254" s="103">
        <v>1586.99</v>
      </c>
    </row>
    <row r="4255" spans="1:3">
      <c r="A4255" s="112">
        <v>79029</v>
      </c>
      <c r="B4255" s="102" t="s">
        <v>1693</v>
      </c>
      <c r="C4255" s="103">
        <v>30688.959999999999</v>
      </c>
    </row>
    <row r="4256" spans="1:3">
      <c r="A4256" s="112">
        <v>79030</v>
      </c>
      <c r="B4256" s="102" t="s">
        <v>1694</v>
      </c>
      <c r="C4256" s="103">
        <v>4049.19</v>
      </c>
    </row>
    <row r="4257" spans="1:3">
      <c r="A4257" s="112">
        <v>79030</v>
      </c>
      <c r="B4257" s="102" t="s">
        <v>1694</v>
      </c>
      <c r="C4257" s="103">
        <v>6073.78</v>
      </c>
    </row>
    <row r="4258" spans="1:3">
      <c r="A4258" s="112">
        <v>79031</v>
      </c>
      <c r="B4258" s="102" t="s">
        <v>1695</v>
      </c>
      <c r="C4258" s="103">
        <v>4000</v>
      </c>
    </row>
    <row r="4259" spans="1:3">
      <c r="A4259" s="112">
        <v>79032</v>
      </c>
      <c r="B4259" s="102" t="s">
        <v>1696</v>
      </c>
      <c r="C4259" s="103">
        <v>5000</v>
      </c>
    </row>
    <row r="4260" spans="1:3">
      <c r="A4260" s="112">
        <v>79033</v>
      </c>
      <c r="B4260" s="102" t="s">
        <v>1697</v>
      </c>
      <c r="C4260" s="103">
        <v>2832</v>
      </c>
    </row>
    <row r="4261" spans="1:3">
      <c r="A4261" s="112">
        <v>79035</v>
      </c>
      <c r="B4261" s="102" t="s">
        <v>1698</v>
      </c>
      <c r="C4261" s="103">
        <v>90596</v>
      </c>
    </row>
    <row r="4262" spans="1:3">
      <c r="A4262" s="112">
        <v>79041</v>
      </c>
      <c r="B4262" s="102" t="s">
        <v>1699</v>
      </c>
      <c r="C4262" s="103">
        <v>26042</v>
      </c>
    </row>
    <row r="4263" spans="1:3">
      <c r="A4263" s="112">
        <v>79042</v>
      </c>
      <c r="B4263" s="102" t="s">
        <v>1700</v>
      </c>
      <c r="C4263" s="103">
        <v>3747.96</v>
      </c>
    </row>
    <row r="4264" spans="1:3">
      <c r="A4264" s="112">
        <v>79044</v>
      </c>
      <c r="B4264" s="102" t="s">
        <v>1701</v>
      </c>
      <c r="C4264" s="103">
        <v>129447.9</v>
      </c>
    </row>
    <row r="4265" spans="1:3">
      <c r="A4265" s="112">
        <v>79045</v>
      </c>
      <c r="B4265" s="102" t="s">
        <v>1702</v>
      </c>
      <c r="C4265" s="103">
        <v>123634.15</v>
      </c>
    </row>
    <row r="4266" spans="1:3">
      <c r="A4266" s="112">
        <v>79046</v>
      </c>
      <c r="B4266" s="102" t="s">
        <v>1703</v>
      </c>
      <c r="C4266" s="103">
        <v>340000</v>
      </c>
    </row>
    <row r="4267" spans="1:3">
      <c r="A4267" s="112">
        <v>79047</v>
      </c>
      <c r="B4267" s="102" t="s">
        <v>1704</v>
      </c>
      <c r="C4267" s="103">
        <v>532999.99</v>
      </c>
    </row>
    <row r="4268" spans="1:3">
      <c r="A4268" s="112">
        <v>79047</v>
      </c>
      <c r="B4268" s="102" t="s">
        <v>1705</v>
      </c>
      <c r="C4268" s="103">
        <v>299999.99</v>
      </c>
    </row>
    <row r="4269" spans="1:3">
      <c r="A4269" s="112">
        <v>79048</v>
      </c>
      <c r="B4269" s="102" t="s">
        <v>1706</v>
      </c>
      <c r="C4269" s="103">
        <v>12147.52</v>
      </c>
    </row>
    <row r="4270" spans="1:3">
      <c r="A4270" s="112">
        <v>79049</v>
      </c>
      <c r="B4270" s="102" t="s">
        <v>1707</v>
      </c>
      <c r="C4270" s="103">
        <v>10460</v>
      </c>
    </row>
    <row r="4271" spans="1:3">
      <c r="A4271" s="112">
        <v>79050</v>
      </c>
      <c r="B4271" s="102" t="s">
        <v>1708</v>
      </c>
      <c r="C4271" s="103">
        <v>19952</v>
      </c>
    </row>
    <row r="4272" spans="1:3">
      <c r="A4272" s="112">
        <v>79051</v>
      </c>
      <c r="B4272" s="102" t="s">
        <v>1709</v>
      </c>
      <c r="C4272" s="103">
        <v>88140</v>
      </c>
    </row>
    <row r="4273" spans="1:3">
      <c r="A4273" s="112">
        <v>79052</v>
      </c>
      <c r="B4273" s="102" t="s">
        <v>1710</v>
      </c>
      <c r="C4273" s="103">
        <v>65592.2</v>
      </c>
    </row>
    <row r="4274" spans="1:3">
      <c r="A4274" s="112">
        <v>79053</v>
      </c>
      <c r="B4274" s="102" t="s">
        <v>1711</v>
      </c>
      <c r="C4274" s="103">
        <v>3407.95</v>
      </c>
    </row>
    <row r="4275" spans="1:3">
      <c r="A4275" s="112">
        <v>79054</v>
      </c>
      <c r="B4275" s="102" t="s">
        <v>1712</v>
      </c>
      <c r="C4275" s="103">
        <v>2308.4</v>
      </c>
    </row>
    <row r="4276" spans="1:3">
      <c r="A4276" s="112">
        <v>79055</v>
      </c>
      <c r="B4276" s="102" t="s">
        <v>1713</v>
      </c>
      <c r="C4276" s="103">
        <v>3617.78</v>
      </c>
    </row>
    <row r="4277" spans="1:3">
      <c r="A4277" s="112">
        <v>79056</v>
      </c>
      <c r="B4277" s="102" t="s">
        <v>1714</v>
      </c>
      <c r="C4277" s="103">
        <v>19313.07</v>
      </c>
    </row>
    <row r="4278" spans="1:3">
      <c r="A4278" s="112">
        <v>79057</v>
      </c>
      <c r="B4278" s="102" t="s">
        <v>1713</v>
      </c>
      <c r="C4278" s="103">
        <v>3617.78</v>
      </c>
    </row>
    <row r="4279" spans="1:3">
      <c r="A4279" s="112">
        <v>79058</v>
      </c>
      <c r="B4279" s="102" t="s">
        <v>1715</v>
      </c>
      <c r="C4279" s="103">
        <v>23041.439999999999</v>
      </c>
    </row>
    <row r="4280" spans="1:3">
      <c r="A4280" s="112">
        <v>79059</v>
      </c>
      <c r="B4280" s="102" t="s">
        <v>1713</v>
      </c>
      <c r="C4280" s="103">
        <v>3617.78</v>
      </c>
    </row>
    <row r="4281" spans="1:3">
      <c r="A4281" s="112">
        <v>79060</v>
      </c>
      <c r="B4281" s="102" t="s">
        <v>1716</v>
      </c>
      <c r="C4281" s="103">
        <v>7420.27</v>
      </c>
    </row>
    <row r="4282" spans="1:3">
      <c r="A4282" s="112">
        <v>79061</v>
      </c>
      <c r="B4282" s="102" t="s">
        <v>1716</v>
      </c>
      <c r="C4282" s="103">
        <v>8215.7999999999993</v>
      </c>
    </row>
    <row r="4283" spans="1:3">
      <c r="A4283" s="112">
        <v>79062</v>
      </c>
      <c r="B4283" s="102" t="s">
        <v>1717</v>
      </c>
      <c r="C4283" s="103">
        <v>12445.96</v>
      </c>
    </row>
    <row r="4284" spans="1:3">
      <c r="A4284" s="112">
        <v>79063</v>
      </c>
      <c r="B4284" s="102" t="s">
        <v>1717</v>
      </c>
      <c r="C4284" s="103">
        <v>12445.96</v>
      </c>
    </row>
    <row r="4285" spans="1:3">
      <c r="A4285" s="112">
        <v>79064</v>
      </c>
      <c r="B4285" s="102" t="s">
        <v>1718</v>
      </c>
      <c r="C4285" s="103">
        <v>28370.57</v>
      </c>
    </row>
    <row r="4286" spans="1:3">
      <c r="A4286" s="112">
        <v>79065</v>
      </c>
      <c r="B4286" s="102" t="s">
        <v>1719</v>
      </c>
      <c r="C4286" s="103">
        <v>14050.19</v>
      </c>
    </row>
    <row r="4287" spans="1:3">
      <c r="A4287" s="112">
        <v>79066</v>
      </c>
      <c r="B4287" s="102" t="s">
        <v>1717</v>
      </c>
      <c r="C4287" s="103">
        <v>18036.59</v>
      </c>
    </row>
    <row r="4288" spans="1:3">
      <c r="A4288" s="112">
        <v>79067</v>
      </c>
      <c r="B4288" s="102" t="s">
        <v>1720</v>
      </c>
      <c r="C4288" s="103">
        <v>23705.22</v>
      </c>
    </row>
    <row r="4289" spans="1:3">
      <c r="A4289" s="112">
        <v>79068</v>
      </c>
      <c r="B4289" s="102" t="s">
        <v>1717</v>
      </c>
      <c r="C4289" s="103">
        <v>15101.59</v>
      </c>
    </row>
    <row r="4290" spans="1:3">
      <c r="A4290" s="112">
        <v>79069</v>
      </c>
      <c r="B4290" s="102" t="s">
        <v>1721</v>
      </c>
      <c r="C4290" s="103">
        <v>27778.52</v>
      </c>
    </row>
    <row r="4291" spans="1:3">
      <c r="A4291" s="112">
        <v>79070</v>
      </c>
      <c r="B4291" s="102" t="s">
        <v>1722</v>
      </c>
      <c r="C4291" s="103">
        <v>2843.16</v>
      </c>
    </row>
    <row r="4292" spans="1:3">
      <c r="A4292" s="112">
        <v>79071</v>
      </c>
      <c r="B4292" s="102" t="s">
        <v>1723</v>
      </c>
      <c r="C4292" s="103">
        <v>10875</v>
      </c>
    </row>
    <row r="4293" spans="1:3">
      <c r="A4293" s="112">
        <v>79072</v>
      </c>
      <c r="B4293" s="102" t="s">
        <v>1724</v>
      </c>
      <c r="C4293" s="103">
        <v>6600.01</v>
      </c>
    </row>
    <row r="4294" spans="1:3">
      <c r="A4294" s="112">
        <v>79073</v>
      </c>
      <c r="B4294" s="102" t="s">
        <v>1725</v>
      </c>
      <c r="C4294" s="103">
        <v>60691.199999999997</v>
      </c>
    </row>
    <row r="4295" spans="1:3">
      <c r="A4295" s="112">
        <v>79074</v>
      </c>
      <c r="B4295" s="102" t="s">
        <v>1726</v>
      </c>
      <c r="C4295" s="103">
        <v>37236</v>
      </c>
    </row>
    <row r="4296" spans="1:3">
      <c r="A4296" s="112">
        <v>79075</v>
      </c>
      <c r="B4296" s="102" t="s">
        <v>1727</v>
      </c>
      <c r="C4296" s="103">
        <v>15555.6</v>
      </c>
    </row>
    <row r="4297" spans="1:3">
      <c r="A4297" s="112">
        <v>79076</v>
      </c>
      <c r="B4297" s="102" t="s">
        <v>1728</v>
      </c>
      <c r="C4297" s="103">
        <v>6113.2</v>
      </c>
    </row>
    <row r="4298" spans="1:3">
      <c r="A4298" s="112">
        <v>79077</v>
      </c>
      <c r="B4298" s="102" t="s">
        <v>1729</v>
      </c>
      <c r="C4298" s="103">
        <v>11948</v>
      </c>
    </row>
    <row r="4299" spans="1:3">
      <c r="A4299" s="112">
        <v>79078</v>
      </c>
      <c r="B4299" s="102" t="s">
        <v>1730</v>
      </c>
      <c r="C4299" s="103">
        <v>5057.6000000000004</v>
      </c>
    </row>
    <row r="4300" spans="1:3">
      <c r="A4300" s="112">
        <v>79079</v>
      </c>
      <c r="B4300" s="102" t="s">
        <v>1732</v>
      </c>
      <c r="C4300" s="103">
        <v>9106</v>
      </c>
    </row>
    <row r="4301" spans="1:3">
      <c r="A4301" s="112">
        <v>79079</v>
      </c>
      <c r="B4301" s="102" t="s">
        <v>1731</v>
      </c>
      <c r="C4301" s="103">
        <v>9106</v>
      </c>
    </row>
    <row r="4302" spans="1:3">
      <c r="A4302" s="112">
        <v>79080</v>
      </c>
      <c r="B4302" s="102" t="s">
        <v>1734</v>
      </c>
      <c r="C4302" s="103">
        <v>17243.400000000001</v>
      </c>
    </row>
    <row r="4303" spans="1:3">
      <c r="A4303" s="112">
        <v>79080</v>
      </c>
      <c r="B4303" s="102" t="s">
        <v>1733</v>
      </c>
      <c r="C4303" s="103">
        <v>17243.400000000001</v>
      </c>
    </row>
    <row r="4304" spans="1:3">
      <c r="A4304" s="112">
        <v>79081</v>
      </c>
      <c r="B4304" s="102" t="s">
        <v>1736</v>
      </c>
      <c r="C4304" s="103">
        <v>3085.6</v>
      </c>
    </row>
    <row r="4305" spans="1:3">
      <c r="A4305" s="112">
        <v>79081</v>
      </c>
      <c r="B4305" s="102" t="s">
        <v>1735</v>
      </c>
      <c r="C4305" s="103">
        <v>3085.6</v>
      </c>
    </row>
    <row r="4306" spans="1:3">
      <c r="A4306" s="112">
        <v>79082</v>
      </c>
      <c r="B4306" s="102" t="s">
        <v>1737</v>
      </c>
      <c r="C4306" s="103">
        <v>8178</v>
      </c>
    </row>
    <row r="4307" spans="1:3">
      <c r="A4307" s="112">
        <v>79082</v>
      </c>
      <c r="B4307" s="102" t="s">
        <v>1738</v>
      </c>
      <c r="C4307" s="103">
        <v>8178</v>
      </c>
    </row>
    <row r="4308" spans="1:3">
      <c r="A4308" s="112">
        <v>79083</v>
      </c>
      <c r="B4308" s="102" t="s">
        <v>1737</v>
      </c>
      <c r="C4308" s="103">
        <v>8178</v>
      </c>
    </row>
    <row r="4309" spans="1:3">
      <c r="A4309" s="112">
        <v>79083</v>
      </c>
      <c r="B4309" s="102" t="s">
        <v>1739</v>
      </c>
      <c r="C4309" s="103">
        <v>8178</v>
      </c>
    </row>
    <row r="4310" spans="1:3">
      <c r="A4310" s="112">
        <v>79084</v>
      </c>
      <c r="B4310" s="102" t="s">
        <v>1737</v>
      </c>
      <c r="C4310" s="103">
        <v>8178</v>
      </c>
    </row>
    <row r="4311" spans="1:3">
      <c r="A4311" s="112">
        <v>79084</v>
      </c>
      <c r="B4311" s="102" t="s">
        <v>1739</v>
      </c>
      <c r="C4311" s="103">
        <v>8178</v>
      </c>
    </row>
    <row r="4312" spans="1:3">
      <c r="A4312" s="112">
        <v>79085</v>
      </c>
      <c r="B4312" s="102" t="s">
        <v>1738</v>
      </c>
      <c r="C4312" s="103">
        <v>8178</v>
      </c>
    </row>
    <row r="4313" spans="1:3">
      <c r="A4313" s="112">
        <v>79085</v>
      </c>
      <c r="B4313" s="102" t="s">
        <v>1737</v>
      </c>
      <c r="C4313" s="103">
        <v>8178</v>
      </c>
    </row>
    <row r="4314" spans="1:3">
      <c r="A4314" s="112">
        <v>79086</v>
      </c>
      <c r="B4314" s="102" t="s">
        <v>1737</v>
      </c>
      <c r="C4314" s="103">
        <v>8178</v>
      </c>
    </row>
    <row r="4315" spans="1:3">
      <c r="A4315" s="112">
        <v>79086</v>
      </c>
      <c r="B4315" s="102" t="s">
        <v>1739</v>
      </c>
      <c r="C4315" s="103">
        <v>8178</v>
      </c>
    </row>
    <row r="4316" spans="1:3">
      <c r="A4316" s="112">
        <v>79087</v>
      </c>
      <c r="B4316" s="102" t="s">
        <v>1739</v>
      </c>
      <c r="C4316" s="103">
        <v>8178</v>
      </c>
    </row>
    <row r="4317" spans="1:3">
      <c r="A4317" s="112">
        <v>79087</v>
      </c>
      <c r="B4317" s="102" t="s">
        <v>1737</v>
      </c>
      <c r="C4317" s="103">
        <v>8178</v>
      </c>
    </row>
    <row r="4318" spans="1:3">
      <c r="A4318" s="112">
        <v>79088</v>
      </c>
      <c r="B4318" s="102" t="s">
        <v>1740</v>
      </c>
      <c r="C4318" s="103">
        <v>6844</v>
      </c>
    </row>
    <row r="4319" spans="1:3">
      <c r="A4319" s="112">
        <v>79089</v>
      </c>
      <c r="B4319" s="102" t="s">
        <v>1741</v>
      </c>
      <c r="C4319" s="103">
        <v>64037</v>
      </c>
    </row>
    <row r="4320" spans="1:3">
      <c r="A4320" s="112">
        <v>79090</v>
      </c>
      <c r="B4320" s="102" t="s">
        <v>1742</v>
      </c>
      <c r="C4320" s="103">
        <v>2112</v>
      </c>
    </row>
    <row r="4321" spans="1:3">
      <c r="A4321" s="112">
        <v>79091</v>
      </c>
      <c r="B4321" s="102" t="s">
        <v>1743</v>
      </c>
      <c r="C4321" s="103">
        <v>5941</v>
      </c>
    </row>
    <row r="4322" spans="1:3">
      <c r="A4322" s="112">
        <v>79092</v>
      </c>
      <c r="B4322" s="102" t="s">
        <v>1744</v>
      </c>
      <c r="C4322" s="103">
        <v>23353.119999999999</v>
      </c>
    </row>
    <row r="4323" spans="1:3">
      <c r="A4323" s="112">
        <v>79093</v>
      </c>
      <c r="B4323" s="102" t="s">
        <v>1743</v>
      </c>
      <c r="C4323" s="103">
        <v>5568</v>
      </c>
    </row>
    <row r="4324" spans="1:3">
      <c r="A4324" s="112">
        <v>79094</v>
      </c>
      <c r="B4324" s="102" t="s">
        <v>1745</v>
      </c>
      <c r="C4324" s="103">
        <v>7421</v>
      </c>
    </row>
    <row r="4325" spans="1:3">
      <c r="A4325" s="112">
        <v>79095</v>
      </c>
      <c r="B4325" s="102" t="s">
        <v>1746</v>
      </c>
      <c r="C4325" s="103">
        <v>4312</v>
      </c>
    </row>
    <row r="4326" spans="1:3">
      <c r="A4326" s="112">
        <v>79096</v>
      </c>
      <c r="B4326" s="102" t="s">
        <v>1746</v>
      </c>
      <c r="C4326" s="103">
        <v>4920</v>
      </c>
    </row>
    <row r="4327" spans="1:3">
      <c r="A4327" s="112">
        <v>79097</v>
      </c>
      <c r="B4327" s="102" t="s">
        <v>1747</v>
      </c>
      <c r="C4327" s="103">
        <v>70113</v>
      </c>
    </row>
    <row r="4328" spans="1:3">
      <c r="A4328" s="112">
        <v>79098</v>
      </c>
      <c r="B4328" s="102" t="s">
        <v>1748</v>
      </c>
      <c r="C4328" s="103">
        <v>147772.4</v>
      </c>
    </row>
    <row r="4329" spans="1:3">
      <c r="A4329" s="112">
        <v>79099</v>
      </c>
      <c r="B4329" s="102" t="s">
        <v>1749</v>
      </c>
      <c r="C4329" s="103">
        <v>117196.76</v>
      </c>
    </row>
    <row r="4330" spans="1:3">
      <c r="A4330" s="112">
        <v>79100</v>
      </c>
      <c r="B4330" s="102" t="s">
        <v>1750</v>
      </c>
      <c r="C4330" s="103">
        <v>29979.98</v>
      </c>
    </row>
    <row r="4331" spans="1:3">
      <c r="A4331" s="112">
        <v>79101</v>
      </c>
      <c r="B4331" s="102" t="s">
        <v>1751</v>
      </c>
      <c r="C4331" s="103">
        <v>121902.69</v>
      </c>
    </row>
    <row r="4332" spans="1:3">
      <c r="A4332" s="112">
        <v>79102</v>
      </c>
      <c r="B4332" s="102" t="s">
        <v>1752</v>
      </c>
      <c r="C4332" s="103">
        <v>1501</v>
      </c>
    </row>
    <row r="4333" spans="1:3">
      <c r="A4333" s="112">
        <v>79103</v>
      </c>
      <c r="B4333" s="102" t="s">
        <v>1753</v>
      </c>
      <c r="C4333" s="103">
        <v>2500</v>
      </c>
    </row>
    <row r="4334" spans="1:3">
      <c r="A4334" s="112">
        <v>79104</v>
      </c>
      <c r="B4334" s="102" t="s">
        <v>1752</v>
      </c>
      <c r="C4334" s="103">
        <v>1501</v>
      </c>
    </row>
    <row r="4335" spans="1:3">
      <c r="A4335" s="112">
        <v>79105</v>
      </c>
      <c r="B4335" s="102" t="s">
        <v>1754</v>
      </c>
      <c r="C4335" s="103">
        <v>61908.72</v>
      </c>
    </row>
    <row r="4336" spans="1:3">
      <c r="A4336" s="112">
        <v>79106</v>
      </c>
      <c r="B4336" s="102" t="s">
        <v>1755</v>
      </c>
      <c r="C4336" s="103">
        <v>23070.59</v>
      </c>
    </row>
    <row r="4337" spans="1:3">
      <c r="A4337" s="112">
        <v>79107</v>
      </c>
      <c r="B4337" s="102" t="s">
        <v>1756</v>
      </c>
      <c r="C4337" s="103">
        <v>18801.22</v>
      </c>
    </row>
    <row r="4338" spans="1:3">
      <c r="A4338" s="112">
        <v>79108</v>
      </c>
      <c r="B4338" s="102" t="s">
        <v>1757</v>
      </c>
      <c r="C4338" s="103">
        <v>4999</v>
      </c>
    </row>
    <row r="4339" spans="1:3">
      <c r="A4339" s="112">
        <v>79109</v>
      </c>
      <c r="B4339" s="102" t="s">
        <v>1757</v>
      </c>
      <c r="C4339" s="103">
        <v>4999</v>
      </c>
    </row>
    <row r="4340" spans="1:3">
      <c r="A4340" s="112">
        <v>79110</v>
      </c>
      <c r="B4340" s="102" t="s">
        <v>1757</v>
      </c>
      <c r="C4340" s="103">
        <v>4999</v>
      </c>
    </row>
    <row r="4341" spans="1:3">
      <c r="A4341" s="112">
        <v>79111</v>
      </c>
      <c r="B4341" s="102" t="s">
        <v>1757</v>
      </c>
      <c r="C4341" s="103">
        <v>4999</v>
      </c>
    </row>
    <row r="4342" spans="1:3">
      <c r="A4342" s="112">
        <v>79112</v>
      </c>
      <c r="B4342" s="102" t="s">
        <v>1757</v>
      </c>
      <c r="C4342" s="103">
        <v>4999</v>
      </c>
    </row>
    <row r="4343" spans="1:3">
      <c r="A4343" s="112">
        <v>79113</v>
      </c>
      <c r="B4343" s="102" t="s">
        <v>1757</v>
      </c>
      <c r="C4343" s="103">
        <v>4999</v>
      </c>
    </row>
    <row r="4344" spans="1:3">
      <c r="A4344" s="112">
        <v>79114</v>
      </c>
      <c r="B4344" s="102" t="s">
        <v>1757</v>
      </c>
      <c r="C4344" s="103">
        <v>4999</v>
      </c>
    </row>
    <row r="4345" spans="1:3">
      <c r="A4345" s="112">
        <v>79115</v>
      </c>
      <c r="B4345" s="102" t="s">
        <v>1757</v>
      </c>
      <c r="C4345" s="103">
        <v>4999</v>
      </c>
    </row>
    <row r="4346" spans="1:3">
      <c r="A4346" s="112">
        <v>79116</v>
      </c>
      <c r="B4346" s="102" t="s">
        <v>1757</v>
      </c>
      <c r="C4346" s="103">
        <v>4999</v>
      </c>
    </row>
    <row r="4347" spans="1:3">
      <c r="A4347" s="112">
        <v>79117</v>
      </c>
      <c r="B4347" s="102" t="s">
        <v>1757</v>
      </c>
      <c r="C4347" s="103">
        <v>4999</v>
      </c>
    </row>
    <row r="4348" spans="1:3">
      <c r="A4348" s="112">
        <v>79118</v>
      </c>
      <c r="B4348" s="102" t="s">
        <v>1757</v>
      </c>
      <c r="C4348" s="103">
        <v>4999</v>
      </c>
    </row>
    <row r="4349" spans="1:3">
      <c r="A4349" s="112">
        <v>79119</v>
      </c>
      <c r="B4349" s="102" t="s">
        <v>1757</v>
      </c>
      <c r="C4349" s="103">
        <v>4999</v>
      </c>
    </row>
    <row r="4350" spans="1:3">
      <c r="A4350" s="112">
        <v>79120</v>
      </c>
      <c r="B4350" s="102" t="s">
        <v>1757</v>
      </c>
      <c r="C4350" s="103">
        <v>4999</v>
      </c>
    </row>
    <row r="4351" spans="1:3">
      <c r="A4351" s="112">
        <v>79121</v>
      </c>
      <c r="B4351" s="102" t="s">
        <v>1757</v>
      </c>
      <c r="C4351" s="103">
        <v>4999</v>
      </c>
    </row>
    <row r="4352" spans="1:3">
      <c r="A4352" s="112">
        <v>79122</v>
      </c>
      <c r="B4352" s="102" t="s">
        <v>1757</v>
      </c>
      <c r="C4352" s="103">
        <v>4999</v>
      </c>
    </row>
    <row r="4353" spans="1:3">
      <c r="A4353" s="112">
        <v>79123</v>
      </c>
      <c r="B4353" s="102" t="s">
        <v>1757</v>
      </c>
      <c r="C4353" s="103">
        <v>4999</v>
      </c>
    </row>
    <row r="4354" spans="1:3">
      <c r="A4354" s="112">
        <v>79124</v>
      </c>
      <c r="B4354" s="102" t="s">
        <v>1757</v>
      </c>
      <c r="C4354" s="103">
        <v>4999</v>
      </c>
    </row>
    <row r="4355" spans="1:3">
      <c r="A4355" s="112">
        <v>79125</v>
      </c>
      <c r="B4355" s="102" t="s">
        <v>1757</v>
      </c>
      <c r="C4355" s="103">
        <v>4999</v>
      </c>
    </row>
    <row r="4356" spans="1:3">
      <c r="A4356" s="112">
        <v>79126</v>
      </c>
      <c r="B4356" s="102" t="s">
        <v>1757</v>
      </c>
      <c r="C4356" s="103">
        <v>4999</v>
      </c>
    </row>
    <row r="4357" spans="1:3">
      <c r="A4357" s="112">
        <v>79127</v>
      </c>
      <c r="B4357" s="102" t="s">
        <v>1757</v>
      </c>
      <c r="C4357" s="103">
        <v>4999</v>
      </c>
    </row>
    <row r="4358" spans="1:3">
      <c r="A4358" s="112">
        <v>79128</v>
      </c>
      <c r="B4358" s="102" t="s">
        <v>1757</v>
      </c>
      <c r="C4358" s="103">
        <v>4999</v>
      </c>
    </row>
    <row r="4359" spans="1:3">
      <c r="A4359" s="112">
        <v>79129</v>
      </c>
      <c r="B4359" s="102" t="s">
        <v>1757</v>
      </c>
      <c r="C4359" s="103">
        <v>4999</v>
      </c>
    </row>
    <row r="4360" spans="1:3">
      <c r="A4360" s="112">
        <v>79130</v>
      </c>
      <c r="B4360" s="102" t="s">
        <v>1757</v>
      </c>
      <c r="C4360" s="103">
        <v>4999</v>
      </c>
    </row>
    <row r="4361" spans="1:3">
      <c r="A4361" s="112">
        <v>79131</v>
      </c>
      <c r="B4361" s="102" t="s">
        <v>1757</v>
      </c>
      <c r="C4361" s="103">
        <v>4999</v>
      </c>
    </row>
    <row r="4362" spans="1:3">
      <c r="A4362" s="112">
        <v>79132</v>
      </c>
      <c r="B4362" s="102" t="s">
        <v>1757</v>
      </c>
      <c r="C4362" s="103">
        <v>4999</v>
      </c>
    </row>
    <row r="4363" spans="1:3">
      <c r="A4363" s="112">
        <v>79133</v>
      </c>
      <c r="B4363" s="102" t="s">
        <v>1757</v>
      </c>
      <c r="C4363" s="103">
        <v>4999</v>
      </c>
    </row>
    <row r="4364" spans="1:3">
      <c r="A4364" s="112">
        <v>79134</v>
      </c>
      <c r="B4364" s="102" t="s">
        <v>1757</v>
      </c>
      <c r="C4364" s="103">
        <v>4999</v>
      </c>
    </row>
    <row r="4365" spans="1:3">
      <c r="A4365" s="112">
        <v>79135</v>
      </c>
      <c r="B4365" s="102" t="s">
        <v>1757</v>
      </c>
      <c r="C4365" s="103">
        <v>4999</v>
      </c>
    </row>
    <row r="4366" spans="1:3">
      <c r="A4366" s="112">
        <v>79136</v>
      </c>
      <c r="B4366" s="102" t="s">
        <v>1757</v>
      </c>
      <c r="C4366" s="103">
        <v>4999</v>
      </c>
    </row>
    <row r="4367" spans="1:3">
      <c r="A4367" s="112">
        <v>79137</v>
      </c>
      <c r="B4367" s="102" t="s">
        <v>1758</v>
      </c>
      <c r="C4367" s="103">
        <v>6085.82</v>
      </c>
    </row>
    <row r="4368" spans="1:3">
      <c r="A4368" s="112">
        <v>79138</v>
      </c>
      <c r="B4368" s="102" t="s">
        <v>1759</v>
      </c>
      <c r="C4368" s="103">
        <v>6085.82</v>
      </c>
    </row>
    <row r="4369" spans="1:3">
      <c r="A4369" s="112">
        <v>79139</v>
      </c>
      <c r="B4369" s="102" t="s">
        <v>1759</v>
      </c>
      <c r="C4369" s="103">
        <v>6085.82</v>
      </c>
    </row>
    <row r="4370" spans="1:3">
      <c r="A4370" s="112">
        <v>79140</v>
      </c>
      <c r="B4370" s="102" t="s">
        <v>1761</v>
      </c>
      <c r="C4370" s="103">
        <v>9000</v>
      </c>
    </row>
    <row r="4371" spans="1:3">
      <c r="A4371" s="112">
        <v>79140</v>
      </c>
      <c r="B4371" s="102" t="s">
        <v>1760</v>
      </c>
      <c r="C4371" s="103">
        <v>1337.17</v>
      </c>
    </row>
    <row r="4372" spans="1:3">
      <c r="A4372" s="112">
        <v>79141</v>
      </c>
      <c r="B4372" s="102" t="s">
        <v>1762</v>
      </c>
      <c r="C4372" s="103">
        <v>1877.95</v>
      </c>
    </row>
    <row r="4373" spans="1:3">
      <c r="A4373" s="112">
        <v>79142</v>
      </c>
      <c r="B4373" s="102" t="s">
        <v>1763</v>
      </c>
      <c r="C4373" s="103">
        <v>5636.35</v>
      </c>
    </row>
    <row r="4374" spans="1:3">
      <c r="A4374" s="112">
        <v>79144</v>
      </c>
      <c r="B4374" s="102" t="s">
        <v>1764</v>
      </c>
      <c r="C4374" s="103">
        <v>5333.15</v>
      </c>
    </row>
    <row r="4375" spans="1:3">
      <c r="A4375" s="112">
        <v>79145</v>
      </c>
      <c r="B4375" s="102" t="s">
        <v>1764</v>
      </c>
      <c r="C4375" s="103">
        <v>5333.15</v>
      </c>
    </row>
    <row r="4376" spans="1:3">
      <c r="A4376" s="112">
        <v>79146</v>
      </c>
      <c r="B4376" s="102" t="s">
        <v>1764</v>
      </c>
      <c r="C4376" s="103">
        <v>5333.15</v>
      </c>
    </row>
    <row r="4377" spans="1:3">
      <c r="A4377" s="112">
        <v>79147</v>
      </c>
      <c r="B4377" s="102" t="s">
        <v>1764</v>
      </c>
      <c r="C4377" s="103">
        <v>5333.15</v>
      </c>
    </row>
    <row r="4378" spans="1:3">
      <c r="A4378" s="112">
        <v>79148</v>
      </c>
      <c r="B4378" s="102" t="s">
        <v>1764</v>
      </c>
      <c r="C4378" s="103">
        <v>5333.15</v>
      </c>
    </row>
    <row r="4379" spans="1:3">
      <c r="A4379" s="112">
        <v>79150</v>
      </c>
      <c r="B4379" s="102" t="s">
        <v>1764</v>
      </c>
      <c r="C4379" s="103">
        <v>5333.15</v>
      </c>
    </row>
    <row r="4380" spans="1:3">
      <c r="A4380" s="112">
        <v>79151</v>
      </c>
      <c r="B4380" s="102" t="s">
        <v>1764</v>
      </c>
      <c r="C4380" s="103">
        <v>5333.15</v>
      </c>
    </row>
    <row r="4381" spans="1:3">
      <c r="A4381" s="112">
        <v>79152</v>
      </c>
      <c r="B4381" s="102" t="s">
        <v>1765</v>
      </c>
      <c r="C4381" s="103">
        <v>4000</v>
      </c>
    </row>
    <row r="4382" spans="1:3">
      <c r="A4382" s="112">
        <v>79153</v>
      </c>
      <c r="B4382" s="102" t="s">
        <v>1765</v>
      </c>
      <c r="C4382" s="103">
        <v>4000</v>
      </c>
    </row>
    <row r="4383" spans="1:3">
      <c r="A4383" s="112">
        <v>79154</v>
      </c>
      <c r="B4383" s="102" t="s">
        <v>1765</v>
      </c>
      <c r="C4383" s="103">
        <v>4000</v>
      </c>
    </row>
    <row r="4384" spans="1:3">
      <c r="A4384" s="112">
        <v>79155</v>
      </c>
      <c r="B4384" s="102" t="s">
        <v>1765</v>
      </c>
      <c r="C4384" s="103">
        <v>4000</v>
      </c>
    </row>
    <row r="4385" spans="1:3">
      <c r="A4385" s="112">
        <v>79156</v>
      </c>
      <c r="B4385" s="102" t="s">
        <v>1765</v>
      </c>
      <c r="C4385" s="103">
        <v>4000</v>
      </c>
    </row>
    <row r="4386" spans="1:3">
      <c r="A4386" s="112">
        <v>79157</v>
      </c>
      <c r="B4386" s="102" t="s">
        <v>1766</v>
      </c>
      <c r="C4386" s="103">
        <v>2183.2399999999998</v>
      </c>
    </row>
    <row r="4387" spans="1:3">
      <c r="A4387" s="112">
        <v>79158</v>
      </c>
      <c r="B4387" s="102" t="s">
        <v>1766</v>
      </c>
      <c r="C4387" s="103">
        <v>2183.2399999999998</v>
      </c>
    </row>
    <row r="4388" spans="1:3">
      <c r="A4388" s="112">
        <v>79159</v>
      </c>
      <c r="B4388" s="102" t="s">
        <v>1766</v>
      </c>
      <c r="C4388" s="103">
        <v>2183.23</v>
      </c>
    </row>
    <row r="4389" spans="1:3">
      <c r="A4389" s="112">
        <v>79160</v>
      </c>
      <c r="B4389" s="102" t="s">
        <v>1767</v>
      </c>
      <c r="C4389" s="103">
        <v>4100.13</v>
      </c>
    </row>
    <row r="4390" spans="1:3">
      <c r="A4390" s="112">
        <v>79161</v>
      </c>
      <c r="B4390" s="102" t="s">
        <v>1767</v>
      </c>
      <c r="C4390" s="103">
        <v>4100.13</v>
      </c>
    </row>
    <row r="4391" spans="1:3">
      <c r="A4391" s="112">
        <v>79162</v>
      </c>
      <c r="B4391" s="102" t="s">
        <v>1767</v>
      </c>
      <c r="C4391" s="103">
        <v>4100.13</v>
      </c>
    </row>
    <row r="4392" spans="1:3">
      <c r="A4392" s="112">
        <v>79163</v>
      </c>
      <c r="B4392" s="102" t="s">
        <v>1767</v>
      </c>
      <c r="C4392" s="103">
        <v>4100.1499999999996</v>
      </c>
    </row>
    <row r="4393" spans="1:3">
      <c r="A4393" s="112">
        <v>79164</v>
      </c>
      <c r="B4393" s="102" t="s">
        <v>1768</v>
      </c>
      <c r="C4393" s="103">
        <v>1338.45</v>
      </c>
    </row>
    <row r="4394" spans="1:3">
      <c r="A4394" s="112">
        <v>79165</v>
      </c>
      <c r="B4394" s="102" t="s">
        <v>1769</v>
      </c>
      <c r="C4394" s="103">
        <v>8522.7199999999993</v>
      </c>
    </row>
    <row r="4395" spans="1:3">
      <c r="A4395" s="112">
        <v>79166</v>
      </c>
      <c r="B4395" s="102" t="s">
        <v>1769</v>
      </c>
      <c r="C4395" s="103">
        <v>8522.7199999999993</v>
      </c>
    </row>
    <row r="4396" spans="1:3">
      <c r="A4396" s="112">
        <v>79167</v>
      </c>
      <c r="B4396" s="102" t="s">
        <v>1770</v>
      </c>
      <c r="C4396" s="103">
        <v>2200</v>
      </c>
    </row>
    <row r="4397" spans="1:3">
      <c r="A4397" s="112">
        <v>79168</v>
      </c>
      <c r="B4397" s="102" t="s">
        <v>1770</v>
      </c>
      <c r="C4397" s="103">
        <v>2200</v>
      </c>
    </row>
    <row r="4398" spans="1:3">
      <c r="A4398" s="112">
        <v>79169</v>
      </c>
      <c r="B4398" s="102" t="s">
        <v>1771</v>
      </c>
      <c r="C4398" s="103">
        <v>2200</v>
      </c>
    </row>
    <row r="4399" spans="1:3">
      <c r="A4399" s="112">
        <v>79170</v>
      </c>
      <c r="B4399" s="102" t="s">
        <v>1771</v>
      </c>
      <c r="C4399" s="103">
        <v>2200</v>
      </c>
    </row>
    <row r="4400" spans="1:3">
      <c r="A4400" s="112">
        <v>79171</v>
      </c>
      <c r="B4400" s="102" t="s">
        <v>1771</v>
      </c>
      <c r="C4400" s="103">
        <v>2200</v>
      </c>
    </row>
    <row r="4401" spans="1:3">
      <c r="A4401" s="112">
        <v>79172</v>
      </c>
      <c r="B4401" s="102" t="s">
        <v>1771</v>
      </c>
      <c r="C4401" s="103">
        <v>2200</v>
      </c>
    </row>
    <row r="4402" spans="1:3">
      <c r="A4402" s="112">
        <v>79173</v>
      </c>
      <c r="B4402" s="102" t="s">
        <v>1771</v>
      </c>
      <c r="C4402" s="103">
        <v>2200</v>
      </c>
    </row>
    <row r="4403" spans="1:3">
      <c r="A4403" s="112">
        <v>79174</v>
      </c>
      <c r="B4403" s="102" t="s">
        <v>1771</v>
      </c>
      <c r="C4403" s="103">
        <v>2200</v>
      </c>
    </row>
    <row r="4404" spans="1:3">
      <c r="A4404" s="112">
        <v>79175</v>
      </c>
      <c r="B4404" s="102" t="s">
        <v>1772</v>
      </c>
      <c r="C4404" s="103">
        <v>4999</v>
      </c>
    </row>
    <row r="4405" spans="1:3">
      <c r="A4405" s="112">
        <v>79176</v>
      </c>
      <c r="B4405" s="102" t="s">
        <v>1773</v>
      </c>
      <c r="C4405" s="103">
        <v>4896.71</v>
      </c>
    </row>
    <row r="4406" spans="1:3">
      <c r="A4406" s="112">
        <v>79177</v>
      </c>
      <c r="B4406" s="102" t="s">
        <v>1773</v>
      </c>
      <c r="C4406" s="103">
        <v>4896.71</v>
      </c>
    </row>
    <row r="4407" spans="1:3">
      <c r="A4407" s="112">
        <v>79178</v>
      </c>
      <c r="B4407" s="102" t="s">
        <v>1773</v>
      </c>
      <c r="C4407" s="103">
        <v>4896.71</v>
      </c>
    </row>
    <row r="4408" spans="1:3">
      <c r="A4408" s="112">
        <v>79179</v>
      </c>
      <c r="B4408" s="102" t="s">
        <v>1774</v>
      </c>
      <c r="C4408" s="103">
        <v>2200</v>
      </c>
    </row>
    <row r="4409" spans="1:3">
      <c r="A4409" s="112">
        <v>79180</v>
      </c>
      <c r="B4409" s="102" t="s">
        <v>1774</v>
      </c>
      <c r="C4409" s="103">
        <v>2200</v>
      </c>
    </row>
    <row r="4410" spans="1:3">
      <c r="A4410" s="112">
        <v>79181</v>
      </c>
      <c r="B4410" s="102" t="s">
        <v>1775</v>
      </c>
      <c r="C4410" s="103">
        <v>3335</v>
      </c>
    </row>
    <row r="4411" spans="1:3">
      <c r="A4411" s="112">
        <v>79182</v>
      </c>
      <c r="B4411" s="102" t="s">
        <v>1776</v>
      </c>
      <c r="C4411" s="103">
        <v>3335</v>
      </c>
    </row>
    <row r="4412" spans="1:3">
      <c r="A4412" s="112">
        <v>79183</v>
      </c>
      <c r="B4412" s="102" t="s">
        <v>1777</v>
      </c>
      <c r="C4412" s="103">
        <v>7101.5</v>
      </c>
    </row>
    <row r="4413" spans="1:3">
      <c r="A4413" s="112">
        <v>79184</v>
      </c>
      <c r="B4413" s="102" t="s">
        <v>1778</v>
      </c>
      <c r="C4413" s="103">
        <v>36385.72</v>
      </c>
    </row>
    <row r="4414" spans="1:3">
      <c r="A4414" s="112">
        <v>79185</v>
      </c>
      <c r="B4414" s="102" t="s">
        <v>1778</v>
      </c>
      <c r="C4414" s="103">
        <v>36385.72</v>
      </c>
    </row>
    <row r="4415" spans="1:3">
      <c r="A4415" s="112">
        <v>79186</v>
      </c>
      <c r="B4415" s="102" t="s">
        <v>1779</v>
      </c>
      <c r="C4415" s="103">
        <v>8375.2000000000007</v>
      </c>
    </row>
    <row r="4416" spans="1:3">
      <c r="A4416" s="112">
        <v>79187</v>
      </c>
      <c r="B4416" s="102" t="s">
        <v>1779</v>
      </c>
      <c r="C4416" s="103">
        <v>8375.2000000000007</v>
      </c>
    </row>
    <row r="4417" spans="1:3">
      <c r="A4417" s="112">
        <v>79188</v>
      </c>
      <c r="B4417" s="102" t="s">
        <v>1779</v>
      </c>
      <c r="C4417" s="103">
        <v>8375.2000000000007</v>
      </c>
    </row>
    <row r="4418" spans="1:3">
      <c r="A4418" s="112">
        <v>79189</v>
      </c>
      <c r="B4418" s="102" t="s">
        <v>1779</v>
      </c>
      <c r="C4418" s="103">
        <v>8375.2000000000007</v>
      </c>
    </row>
    <row r="4419" spans="1:3">
      <c r="A4419" s="112">
        <v>79190</v>
      </c>
      <c r="B4419" s="102" t="s">
        <v>1779</v>
      </c>
      <c r="C4419" s="103">
        <v>8375.2000000000007</v>
      </c>
    </row>
    <row r="4420" spans="1:3">
      <c r="A4420" s="112">
        <v>79191</v>
      </c>
      <c r="B4420" s="102" t="s">
        <v>1779</v>
      </c>
      <c r="C4420" s="103">
        <v>8375.2000000000007</v>
      </c>
    </row>
    <row r="4421" spans="1:3">
      <c r="A4421" s="112">
        <v>79192</v>
      </c>
      <c r="B4421" s="102" t="s">
        <v>1779</v>
      </c>
      <c r="C4421" s="103">
        <v>8375.2000000000007</v>
      </c>
    </row>
    <row r="4422" spans="1:3">
      <c r="A4422" s="112">
        <v>79193</v>
      </c>
      <c r="B4422" s="102" t="s">
        <v>1779</v>
      </c>
      <c r="C4422" s="103">
        <v>8375.2000000000007</v>
      </c>
    </row>
    <row r="4423" spans="1:3">
      <c r="A4423" s="112">
        <v>79194</v>
      </c>
      <c r="B4423" s="102" t="s">
        <v>1779</v>
      </c>
      <c r="C4423" s="103">
        <v>8375.2000000000007</v>
      </c>
    </row>
    <row r="4424" spans="1:3">
      <c r="A4424" s="112">
        <v>79195</v>
      </c>
      <c r="B4424" s="102" t="s">
        <v>1779</v>
      </c>
      <c r="C4424" s="103">
        <v>8375.2000000000007</v>
      </c>
    </row>
    <row r="4425" spans="1:3">
      <c r="A4425" s="112">
        <v>79196</v>
      </c>
      <c r="B4425" s="102" t="s">
        <v>1779</v>
      </c>
      <c r="C4425" s="103">
        <v>8375.2000000000007</v>
      </c>
    </row>
    <row r="4426" spans="1:3">
      <c r="A4426" s="112">
        <v>79197</v>
      </c>
      <c r="B4426" s="102" t="s">
        <v>1780</v>
      </c>
      <c r="C4426" s="103">
        <v>1982.68</v>
      </c>
    </row>
    <row r="4427" spans="1:3">
      <c r="A4427" s="112">
        <v>79198</v>
      </c>
      <c r="B4427" s="102" t="s">
        <v>1781</v>
      </c>
      <c r="C4427" s="103">
        <v>2413.9299999999998</v>
      </c>
    </row>
    <row r="4428" spans="1:3">
      <c r="A4428" s="112">
        <v>79199</v>
      </c>
      <c r="B4428" s="102" t="s">
        <v>1781</v>
      </c>
      <c r="C4428" s="103">
        <v>2413.9299999999998</v>
      </c>
    </row>
    <row r="4429" spans="1:3">
      <c r="A4429" s="112">
        <v>79200</v>
      </c>
      <c r="B4429" s="102" t="s">
        <v>1781</v>
      </c>
      <c r="C4429" s="103">
        <v>2413.9299999999998</v>
      </c>
    </row>
    <row r="4430" spans="1:3">
      <c r="A4430" s="112">
        <v>79201</v>
      </c>
      <c r="B4430" s="102" t="s">
        <v>1782</v>
      </c>
      <c r="C4430" s="103">
        <v>12300.28</v>
      </c>
    </row>
    <row r="4431" spans="1:3">
      <c r="A4431" s="112">
        <v>79202</v>
      </c>
      <c r="B4431" s="102" t="s">
        <v>1782</v>
      </c>
      <c r="C4431" s="103">
        <v>12300.28</v>
      </c>
    </row>
    <row r="4432" spans="1:3">
      <c r="A4432" s="112">
        <v>79205</v>
      </c>
      <c r="B4432" s="102" t="s">
        <v>1783</v>
      </c>
      <c r="C4432" s="103">
        <v>14056.42</v>
      </c>
    </row>
    <row r="4433" spans="1:3">
      <c r="A4433" s="112">
        <v>79206</v>
      </c>
      <c r="B4433" s="102" t="s">
        <v>1785</v>
      </c>
      <c r="C4433" s="103">
        <v>1991.08</v>
      </c>
    </row>
    <row r="4434" spans="1:3">
      <c r="A4434" s="112">
        <v>79206</v>
      </c>
      <c r="B4434" s="102" t="s">
        <v>1784</v>
      </c>
      <c r="C4434" s="103">
        <v>2221</v>
      </c>
    </row>
    <row r="4435" spans="1:3">
      <c r="A4435" s="112">
        <v>79208</v>
      </c>
      <c r="B4435" s="102" t="s">
        <v>1786</v>
      </c>
      <c r="C4435" s="103">
        <v>1338.49</v>
      </c>
    </row>
    <row r="4436" spans="1:3">
      <c r="A4436" s="112">
        <v>79209</v>
      </c>
      <c r="B4436" s="102" t="s">
        <v>1787</v>
      </c>
      <c r="C4436" s="103">
        <v>10872.25</v>
      </c>
    </row>
    <row r="4437" spans="1:3">
      <c r="A4437" s="112">
        <v>79210</v>
      </c>
      <c r="B4437" s="102" t="s">
        <v>1787</v>
      </c>
      <c r="C4437" s="103">
        <v>10872.25</v>
      </c>
    </row>
    <row r="4438" spans="1:3">
      <c r="A4438" s="112">
        <v>79211</v>
      </c>
      <c r="B4438" s="102" t="s">
        <v>1788</v>
      </c>
      <c r="C4438" s="103">
        <v>10872.25</v>
      </c>
    </row>
    <row r="4439" spans="1:3">
      <c r="A4439" s="112">
        <v>79212</v>
      </c>
      <c r="B4439" s="102" t="s">
        <v>1788</v>
      </c>
      <c r="C4439" s="103">
        <v>10872.25</v>
      </c>
    </row>
    <row r="4440" spans="1:3">
      <c r="A4440" s="112">
        <v>79213</v>
      </c>
      <c r="B4440" s="102" t="s">
        <v>1764</v>
      </c>
      <c r="C4440" s="103">
        <v>5333.15</v>
      </c>
    </row>
    <row r="4441" spans="1:3">
      <c r="A4441" s="112">
        <v>79215</v>
      </c>
      <c r="B4441" s="102" t="s">
        <v>1789</v>
      </c>
      <c r="C4441" s="103">
        <v>2585</v>
      </c>
    </row>
    <row r="4442" spans="1:3">
      <c r="A4442" s="112">
        <v>79216</v>
      </c>
      <c r="B4442" s="102" t="s">
        <v>1789</v>
      </c>
      <c r="C4442" s="103">
        <v>2585</v>
      </c>
    </row>
    <row r="4443" spans="1:3">
      <c r="A4443" s="112">
        <v>79217</v>
      </c>
      <c r="B4443" s="102" t="s">
        <v>1789</v>
      </c>
      <c r="C4443" s="103">
        <v>2585</v>
      </c>
    </row>
    <row r="4444" spans="1:3">
      <c r="A4444" s="112">
        <v>79218</v>
      </c>
      <c r="B4444" s="102" t="s">
        <v>1764</v>
      </c>
      <c r="C4444" s="103">
        <v>5333.15</v>
      </c>
    </row>
    <row r="4445" spans="1:3">
      <c r="A4445" s="112">
        <v>79219</v>
      </c>
      <c r="B4445" s="102" t="s">
        <v>1790</v>
      </c>
      <c r="C4445" s="103">
        <v>2200</v>
      </c>
    </row>
    <row r="4446" spans="1:3">
      <c r="A4446" s="112">
        <v>79220</v>
      </c>
      <c r="B4446" s="102" t="s">
        <v>1790</v>
      </c>
      <c r="C4446" s="103">
        <v>2200</v>
      </c>
    </row>
    <row r="4447" spans="1:3">
      <c r="A4447" s="112">
        <v>79221</v>
      </c>
      <c r="B4447" s="102" t="s">
        <v>1790</v>
      </c>
      <c r="C4447" s="103">
        <v>2200</v>
      </c>
    </row>
    <row r="4448" spans="1:3">
      <c r="A4448" s="112">
        <v>79222</v>
      </c>
      <c r="B4448" s="102" t="s">
        <v>1790</v>
      </c>
      <c r="C4448" s="103">
        <v>2200</v>
      </c>
    </row>
    <row r="4449" spans="1:3">
      <c r="A4449" s="112">
        <v>79223</v>
      </c>
      <c r="B4449" s="102" t="s">
        <v>1790</v>
      </c>
      <c r="C4449" s="103">
        <v>2200</v>
      </c>
    </row>
    <row r="4450" spans="1:3">
      <c r="A4450" s="112">
        <v>79224</v>
      </c>
      <c r="B4450" s="102" t="s">
        <v>1790</v>
      </c>
      <c r="C4450" s="103">
        <v>2200</v>
      </c>
    </row>
    <row r="4451" spans="1:3">
      <c r="A4451" s="112">
        <v>79225</v>
      </c>
      <c r="B4451" s="102" t="s">
        <v>1790</v>
      </c>
      <c r="C4451" s="103">
        <v>2200</v>
      </c>
    </row>
    <row r="4452" spans="1:3">
      <c r="A4452" s="112">
        <v>79226</v>
      </c>
      <c r="B4452" s="102" t="s">
        <v>1790</v>
      </c>
      <c r="C4452" s="103">
        <v>2200</v>
      </c>
    </row>
    <row r="4453" spans="1:3">
      <c r="A4453" s="112">
        <v>79227</v>
      </c>
      <c r="B4453" s="102" t="s">
        <v>1790</v>
      </c>
      <c r="C4453" s="103">
        <v>2200</v>
      </c>
    </row>
    <row r="4454" spans="1:3">
      <c r="A4454" s="112">
        <v>79228</v>
      </c>
      <c r="B4454" s="102" t="s">
        <v>1790</v>
      </c>
      <c r="C4454" s="103">
        <v>2200</v>
      </c>
    </row>
    <row r="4455" spans="1:3">
      <c r="A4455" s="112">
        <v>79229</v>
      </c>
      <c r="B4455" s="102" t="s">
        <v>1790</v>
      </c>
      <c r="C4455" s="103">
        <v>2200</v>
      </c>
    </row>
    <row r="4456" spans="1:3">
      <c r="A4456" s="112">
        <v>79230</v>
      </c>
      <c r="B4456" s="102" t="s">
        <v>1790</v>
      </c>
      <c r="C4456" s="103">
        <v>2200</v>
      </c>
    </row>
    <row r="4457" spans="1:3">
      <c r="A4457" s="112">
        <v>79231</v>
      </c>
      <c r="B4457" s="102" t="s">
        <v>1790</v>
      </c>
      <c r="C4457" s="103">
        <v>2200</v>
      </c>
    </row>
    <row r="4458" spans="1:3">
      <c r="A4458" s="112">
        <v>79232</v>
      </c>
      <c r="B4458" s="102" t="s">
        <v>1790</v>
      </c>
      <c r="C4458" s="103">
        <v>2200</v>
      </c>
    </row>
    <row r="4459" spans="1:3">
      <c r="A4459" s="112">
        <v>79233</v>
      </c>
      <c r="B4459" s="102" t="s">
        <v>1790</v>
      </c>
      <c r="C4459" s="103">
        <v>2200</v>
      </c>
    </row>
    <row r="4460" spans="1:3">
      <c r="A4460" s="112">
        <v>79234</v>
      </c>
      <c r="B4460" s="102" t="s">
        <v>1790</v>
      </c>
      <c r="C4460" s="103">
        <v>2200</v>
      </c>
    </row>
    <row r="4461" spans="1:3">
      <c r="A4461" s="112">
        <v>79235</v>
      </c>
      <c r="B4461" s="102" t="s">
        <v>1790</v>
      </c>
      <c r="C4461" s="103">
        <v>2200</v>
      </c>
    </row>
    <row r="4462" spans="1:3">
      <c r="A4462" s="112">
        <v>79236</v>
      </c>
      <c r="B4462" s="102" t="s">
        <v>1791</v>
      </c>
      <c r="C4462" s="103">
        <v>5011.2</v>
      </c>
    </row>
    <row r="4463" spans="1:3">
      <c r="A4463" s="112">
        <v>79237</v>
      </c>
      <c r="B4463" s="102" t="s">
        <v>1791</v>
      </c>
      <c r="C4463" s="103">
        <v>5011.2</v>
      </c>
    </row>
    <row r="4464" spans="1:3">
      <c r="A4464" s="112">
        <v>79238</v>
      </c>
      <c r="B4464" s="102" t="s">
        <v>1791</v>
      </c>
      <c r="C4464" s="103">
        <v>5011.2</v>
      </c>
    </row>
    <row r="4465" spans="1:3">
      <c r="A4465" s="112">
        <v>79239</v>
      </c>
      <c r="B4465" s="102" t="s">
        <v>1792</v>
      </c>
      <c r="C4465" s="103">
        <v>2200</v>
      </c>
    </row>
    <row r="4466" spans="1:3">
      <c r="A4466" s="112">
        <v>79240</v>
      </c>
      <c r="B4466" s="102" t="s">
        <v>1791</v>
      </c>
      <c r="C4466" s="103">
        <v>5011.2</v>
      </c>
    </row>
    <row r="4467" spans="1:3">
      <c r="A4467" s="112">
        <v>79241</v>
      </c>
      <c r="B4467" s="102" t="s">
        <v>1791</v>
      </c>
      <c r="C4467" s="103">
        <v>5011.2</v>
      </c>
    </row>
    <row r="4468" spans="1:3">
      <c r="A4468" s="112">
        <v>79242</v>
      </c>
      <c r="B4468" s="102" t="s">
        <v>1793</v>
      </c>
      <c r="C4468" s="103">
        <v>784.2</v>
      </c>
    </row>
    <row r="4469" spans="1:3">
      <c r="A4469" s="112">
        <v>79242</v>
      </c>
      <c r="B4469" s="102" t="s">
        <v>1793</v>
      </c>
      <c r="C4469" s="103">
        <v>4546</v>
      </c>
    </row>
    <row r="4470" spans="1:3">
      <c r="A4470" s="112">
        <v>79243</v>
      </c>
      <c r="B4470" s="102" t="s">
        <v>1792</v>
      </c>
      <c r="C4470" s="103">
        <v>2200</v>
      </c>
    </row>
    <row r="4471" spans="1:3">
      <c r="A4471" s="112">
        <v>79245</v>
      </c>
      <c r="B4471" s="102" t="s">
        <v>1794</v>
      </c>
      <c r="C4471" s="103">
        <v>6610.84</v>
      </c>
    </row>
    <row r="4472" spans="1:3">
      <c r="A4472" s="112">
        <v>79247</v>
      </c>
      <c r="B4472" s="102" t="s">
        <v>1794</v>
      </c>
      <c r="C4472" s="103">
        <v>6610.84</v>
      </c>
    </row>
    <row r="4473" spans="1:3">
      <c r="A4473" s="112">
        <v>79248</v>
      </c>
      <c r="B4473" s="102" t="s">
        <v>1794</v>
      </c>
      <c r="C4473" s="103">
        <v>6610.84</v>
      </c>
    </row>
    <row r="4474" spans="1:3">
      <c r="A4474" s="112">
        <v>79249</v>
      </c>
      <c r="B4474" s="102" t="s">
        <v>1794</v>
      </c>
      <c r="C4474" s="103">
        <v>6610.84</v>
      </c>
    </row>
    <row r="4475" spans="1:3">
      <c r="A4475" s="112">
        <v>79251</v>
      </c>
      <c r="B4475" s="102" t="s">
        <v>1794</v>
      </c>
      <c r="C4475" s="103">
        <v>6610.84</v>
      </c>
    </row>
    <row r="4476" spans="1:3">
      <c r="A4476" s="112">
        <v>79252</v>
      </c>
      <c r="B4476" s="102" t="s">
        <v>1794</v>
      </c>
      <c r="C4476" s="103">
        <v>6610.84</v>
      </c>
    </row>
    <row r="4477" spans="1:3">
      <c r="A4477" s="112">
        <v>79253</v>
      </c>
      <c r="B4477" s="102" t="s">
        <v>1794</v>
      </c>
      <c r="C4477" s="103">
        <v>6610.84</v>
      </c>
    </row>
    <row r="4478" spans="1:3">
      <c r="A4478" s="112">
        <v>79254</v>
      </c>
      <c r="B4478" s="102" t="s">
        <v>1794</v>
      </c>
      <c r="C4478" s="103">
        <v>6610.84</v>
      </c>
    </row>
    <row r="4479" spans="1:3">
      <c r="A4479" s="112">
        <v>79255</v>
      </c>
      <c r="B4479" s="102" t="s">
        <v>1794</v>
      </c>
      <c r="C4479" s="103">
        <v>6610.84</v>
      </c>
    </row>
    <row r="4480" spans="1:3">
      <c r="A4480" s="112">
        <v>79256</v>
      </c>
      <c r="B4480" s="102" t="s">
        <v>1794</v>
      </c>
      <c r="C4480" s="103">
        <v>6610.84</v>
      </c>
    </row>
    <row r="4481" spans="1:3">
      <c r="A4481" s="112">
        <v>79257</v>
      </c>
      <c r="B4481" s="102" t="s">
        <v>1794</v>
      </c>
      <c r="C4481" s="103">
        <v>6610.84</v>
      </c>
    </row>
    <row r="4482" spans="1:3">
      <c r="A4482" s="112">
        <v>79258</v>
      </c>
      <c r="B4482" s="102" t="s">
        <v>1794</v>
      </c>
      <c r="C4482" s="103">
        <v>6610.84</v>
      </c>
    </row>
    <row r="4483" spans="1:3">
      <c r="A4483" s="112">
        <v>79259</v>
      </c>
      <c r="B4483" s="102" t="s">
        <v>1794</v>
      </c>
      <c r="C4483" s="103">
        <v>6610.84</v>
      </c>
    </row>
    <row r="4484" spans="1:3">
      <c r="A4484" s="112">
        <v>79260</v>
      </c>
      <c r="B4484" s="102" t="s">
        <v>1794</v>
      </c>
      <c r="C4484" s="103">
        <v>6610.84</v>
      </c>
    </row>
    <row r="4485" spans="1:3">
      <c r="A4485" s="112">
        <v>79261</v>
      </c>
      <c r="B4485" s="102" t="s">
        <v>1794</v>
      </c>
      <c r="C4485" s="103">
        <v>6610.84</v>
      </c>
    </row>
    <row r="4486" spans="1:3">
      <c r="A4486" s="112">
        <v>79262</v>
      </c>
      <c r="B4486" s="102" t="s">
        <v>1794</v>
      </c>
      <c r="C4486" s="103">
        <v>6610.84</v>
      </c>
    </row>
    <row r="4487" spans="1:3">
      <c r="A4487" s="112">
        <v>79263</v>
      </c>
      <c r="B4487" s="102" t="s">
        <v>1794</v>
      </c>
      <c r="C4487" s="103">
        <v>6610.84</v>
      </c>
    </row>
    <row r="4488" spans="1:3">
      <c r="A4488" s="112">
        <v>79264</v>
      </c>
      <c r="B4488" s="102" t="s">
        <v>1794</v>
      </c>
      <c r="C4488" s="103">
        <v>6610.84</v>
      </c>
    </row>
    <row r="4489" spans="1:3">
      <c r="A4489" s="112">
        <v>79265</v>
      </c>
      <c r="B4489" s="102" t="s">
        <v>1794</v>
      </c>
      <c r="C4489" s="103">
        <v>6610.84</v>
      </c>
    </row>
    <row r="4490" spans="1:3">
      <c r="A4490" s="112">
        <v>79266</v>
      </c>
      <c r="B4490" s="102" t="s">
        <v>1794</v>
      </c>
      <c r="C4490" s="103">
        <v>6610.84</v>
      </c>
    </row>
    <row r="4491" spans="1:3">
      <c r="A4491" s="112">
        <v>79267</v>
      </c>
      <c r="B4491" s="102" t="s">
        <v>1794</v>
      </c>
      <c r="C4491" s="103">
        <v>6610.84</v>
      </c>
    </row>
    <row r="4492" spans="1:3">
      <c r="A4492" s="112">
        <v>79268</v>
      </c>
      <c r="B4492" s="102" t="s">
        <v>1794</v>
      </c>
      <c r="C4492" s="103">
        <v>6610.84</v>
      </c>
    </row>
    <row r="4493" spans="1:3">
      <c r="A4493" s="112">
        <v>79269</v>
      </c>
      <c r="B4493" s="102" t="s">
        <v>1795</v>
      </c>
      <c r="C4493" s="103">
        <v>5497.82</v>
      </c>
    </row>
    <row r="4494" spans="1:3">
      <c r="A4494" s="112">
        <v>79270</v>
      </c>
      <c r="B4494" s="102" t="s">
        <v>1795</v>
      </c>
      <c r="C4494" s="103">
        <v>5497.82</v>
      </c>
    </row>
    <row r="4495" spans="1:3">
      <c r="A4495" s="112">
        <v>79271</v>
      </c>
      <c r="B4495" s="102" t="s">
        <v>1795</v>
      </c>
      <c r="C4495" s="103">
        <v>5497.82</v>
      </c>
    </row>
    <row r="4496" spans="1:3">
      <c r="A4496" s="112">
        <v>79272</v>
      </c>
      <c r="B4496" s="102" t="s">
        <v>1795</v>
      </c>
      <c r="C4496" s="103">
        <v>5497.82</v>
      </c>
    </row>
    <row r="4497" spans="1:3">
      <c r="A4497" s="112">
        <v>79277</v>
      </c>
      <c r="B4497" s="102" t="s">
        <v>1796</v>
      </c>
      <c r="C4497" s="103">
        <v>11948</v>
      </c>
    </row>
    <row r="4498" spans="1:3">
      <c r="A4498" s="112">
        <v>79278</v>
      </c>
      <c r="B4498" s="102" t="s">
        <v>1797</v>
      </c>
      <c r="C4498" s="103">
        <v>7598.99</v>
      </c>
    </row>
    <row r="4499" spans="1:3">
      <c r="A4499" s="112">
        <v>79279</v>
      </c>
      <c r="B4499" s="102" t="s">
        <v>1798</v>
      </c>
      <c r="C4499" s="103">
        <v>10416.81</v>
      </c>
    </row>
    <row r="4500" spans="1:3">
      <c r="A4500" s="112">
        <v>79280</v>
      </c>
      <c r="B4500" s="102" t="s">
        <v>1798</v>
      </c>
      <c r="C4500" s="103">
        <v>10416.81</v>
      </c>
    </row>
    <row r="4501" spans="1:3">
      <c r="A4501" s="112">
        <v>79281</v>
      </c>
      <c r="B4501" s="102" t="s">
        <v>1798</v>
      </c>
      <c r="C4501" s="103">
        <v>10416.81</v>
      </c>
    </row>
    <row r="4502" spans="1:3">
      <c r="A4502" s="112">
        <v>79282</v>
      </c>
      <c r="B4502" s="102" t="s">
        <v>1799</v>
      </c>
      <c r="C4502" s="103">
        <v>3742.13</v>
      </c>
    </row>
    <row r="4503" spans="1:3">
      <c r="A4503" s="112">
        <v>79283</v>
      </c>
      <c r="B4503" s="102" t="s">
        <v>1799</v>
      </c>
      <c r="C4503" s="103">
        <v>3742.13</v>
      </c>
    </row>
    <row r="4504" spans="1:3">
      <c r="A4504" s="112">
        <v>79284</v>
      </c>
      <c r="B4504" s="102" t="s">
        <v>1800</v>
      </c>
      <c r="C4504" s="103">
        <v>9210.4</v>
      </c>
    </row>
    <row r="4505" spans="1:3">
      <c r="A4505" s="112">
        <v>79285</v>
      </c>
      <c r="B4505" s="102" t="s">
        <v>1801</v>
      </c>
      <c r="C4505" s="103">
        <v>12702</v>
      </c>
    </row>
    <row r="4506" spans="1:3">
      <c r="A4506" s="112">
        <v>79286</v>
      </c>
      <c r="B4506" s="102" t="s">
        <v>1802</v>
      </c>
      <c r="C4506" s="103">
        <v>8000</v>
      </c>
    </row>
    <row r="4507" spans="1:3">
      <c r="A4507" s="112">
        <v>79286</v>
      </c>
      <c r="B4507" s="102" t="s">
        <v>1803</v>
      </c>
      <c r="C4507" s="103">
        <v>920</v>
      </c>
    </row>
    <row r="4508" spans="1:3">
      <c r="A4508" s="112">
        <v>79287</v>
      </c>
      <c r="B4508" s="102" t="s">
        <v>1804</v>
      </c>
      <c r="C4508" s="103">
        <v>6058.94</v>
      </c>
    </row>
    <row r="4509" spans="1:3">
      <c r="A4509" s="112">
        <v>79288</v>
      </c>
      <c r="B4509" s="102" t="s">
        <v>1804</v>
      </c>
      <c r="C4509" s="103">
        <v>6058.94</v>
      </c>
    </row>
    <row r="4510" spans="1:3">
      <c r="A4510" s="112">
        <v>79289</v>
      </c>
      <c r="B4510" s="102" t="s">
        <v>1804</v>
      </c>
      <c r="C4510" s="103">
        <v>6058.94</v>
      </c>
    </row>
    <row r="4511" spans="1:3">
      <c r="A4511" s="112">
        <v>79290</v>
      </c>
      <c r="B4511" s="102" t="s">
        <v>1804</v>
      </c>
      <c r="C4511" s="103">
        <v>6552.2</v>
      </c>
    </row>
    <row r="4512" spans="1:3">
      <c r="A4512" s="112">
        <v>79291</v>
      </c>
      <c r="B4512" s="102" t="s">
        <v>1804</v>
      </c>
      <c r="C4512" s="103">
        <v>6552.2</v>
      </c>
    </row>
    <row r="4513" spans="1:3">
      <c r="A4513" s="112">
        <v>79292</v>
      </c>
      <c r="B4513" s="102" t="s">
        <v>1771</v>
      </c>
      <c r="C4513" s="103">
        <v>2200</v>
      </c>
    </row>
    <row r="4514" spans="1:3">
      <c r="A4514" s="112">
        <v>79293</v>
      </c>
      <c r="B4514" s="102" t="s">
        <v>1771</v>
      </c>
      <c r="C4514" s="103">
        <v>2200</v>
      </c>
    </row>
    <row r="4515" spans="1:3">
      <c r="A4515" s="112">
        <v>79294</v>
      </c>
      <c r="B4515" s="102" t="s">
        <v>1805</v>
      </c>
      <c r="C4515" s="103">
        <v>2200</v>
      </c>
    </row>
    <row r="4516" spans="1:3">
      <c r="A4516" s="112">
        <v>79295</v>
      </c>
      <c r="B4516" s="102" t="s">
        <v>1806</v>
      </c>
      <c r="C4516" s="103">
        <v>2200</v>
      </c>
    </row>
    <row r="4517" spans="1:3">
      <c r="A4517" s="112">
        <v>79296</v>
      </c>
      <c r="B4517" s="102" t="s">
        <v>1806</v>
      </c>
      <c r="C4517" s="103">
        <v>2200</v>
      </c>
    </row>
    <row r="4518" spans="1:3">
      <c r="A4518" s="112">
        <v>79297</v>
      </c>
      <c r="B4518" s="102" t="s">
        <v>1806</v>
      </c>
      <c r="C4518" s="103">
        <v>2200</v>
      </c>
    </row>
    <row r="4519" spans="1:3">
      <c r="A4519" s="112">
        <v>79298</v>
      </c>
      <c r="B4519" s="102" t="s">
        <v>1806</v>
      </c>
      <c r="C4519" s="103">
        <v>2200</v>
      </c>
    </row>
    <row r="4520" spans="1:3">
      <c r="A4520" s="112">
        <v>79299</v>
      </c>
      <c r="B4520" s="102" t="s">
        <v>1804</v>
      </c>
      <c r="C4520" s="103">
        <v>6058.94</v>
      </c>
    </row>
    <row r="4521" spans="1:3">
      <c r="A4521" s="112">
        <v>79300</v>
      </c>
      <c r="B4521" s="102" t="s">
        <v>1804</v>
      </c>
      <c r="C4521" s="103">
        <v>6058.94</v>
      </c>
    </row>
    <row r="4522" spans="1:3">
      <c r="A4522" s="112">
        <v>79301</v>
      </c>
      <c r="B4522" s="102" t="s">
        <v>1807</v>
      </c>
      <c r="C4522" s="103">
        <v>6058.94</v>
      </c>
    </row>
    <row r="4523" spans="1:3">
      <c r="A4523" s="112">
        <v>79302</v>
      </c>
      <c r="B4523" s="102" t="s">
        <v>1804</v>
      </c>
      <c r="C4523" s="103">
        <v>6058.94</v>
      </c>
    </row>
    <row r="4524" spans="1:3">
      <c r="A4524" s="112">
        <v>79303</v>
      </c>
      <c r="B4524" s="102" t="s">
        <v>1513</v>
      </c>
      <c r="C4524" s="103">
        <v>7101.51</v>
      </c>
    </row>
    <row r="4525" spans="1:3">
      <c r="A4525" s="112">
        <v>79304</v>
      </c>
      <c r="B4525" s="102" t="s">
        <v>1771</v>
      </c>
      <c r="C4525" s="103">
        <v>2200</v>
      </c>
    </row>
    <row r="4526" spans="1:3">
      <c r="A4526" s="112">
        <v>79305</v>
      </c>
      <c r="B4526" s="102" t="s">
        <v>1771</v>
      </c>
      <c r="C4526" s="103">
        <v>2200</v>
      </c>
    </row>
    <row r="4527" spans="1:3">
      <c r="A4527" s="112">
        <v>79306</v>
      </c>
      <c r="B4527" s="102" t="s">
        <v>1804</v>
      </c>
      <c r="C4527" s="103">
        <v>6058.94</v>
      </c>
    </row>
    <row r="4528" spans="1:3">
      <c r="A4528" s="112">
        <v>79307</v>
      </c>
      <c r="B4528" s="102" t="s">
        <v>1804</v>
      </c>
      <c r="C4528" s="103">
        <v>6552.2</v>
      </c>
    </row>
    <row r="4529" spans="1:3">
      <c r="A4529" s="112">
        <v>79308</v>
      </c>
      <c r="B4529" s="102" t="s">
        <v>1804</v>
      </c>
      <c r="C4529" s="103">
        <v>6058.94</v>
      </c>
    </row>
    <row r="4530" spans="1:3">
      <c r="A4530" s="112">
        <v>79309</v>
      </c>
      <c r="B4530" s="102" t="s">
        <v>1804</v>
      </c>
      <c r="C4530" s="103">
        <v>6552.2</v>
      </c>
    </row>
    <row r="4531" spans="1:3">
      <c r="A4531" s="112">
        <v>79310</v>
      </c>
      <c r="B4531" s="102" t="s">
        <v>1804</v>
      </c>
      <c r="C4531" s="103">
        <v>6058.94</v>
      </c>
    </row>
    <row r="4532" spans="1:3">
      <c r="A4532" s="112">
        <v>79311</v>
      </c>
      <c r="B4532" s="102" t="s">
        <v>1804</v>
      </c>
      <c r="C4532" s="103">
        <v>6552.2</v>
      </c>
    </row>
    <row r="4533" spans="1:3">
      <c r="A4533" s="112">
        <v>79312</v>
      </c>
      <c r="B4533" s="102" t="s">
        <v>1804</v>
      </c>
      <c r="C4533" s="103">
        <v>6552.2</v>
      </c>
    </row>
    <row r="4534" spans="1:3">
      <c r="A4534" s="112">
        <v>79313</v>
      </c>
      <c r="B4534" s="102" t="s">
        <v>1804</v>
      </c>
      <c r="C4534" s="103">
        <v>6058.94</v>
      </c>
    </row>
    <row r="4535" spans="1:3">
      <c r="A4535" s="112">
        <v>79314</v>
      </c>
      <c r="B4535" s="102" t="s">
        <v>1777</v>
      </c>
      <c r="C4535" s="103">
        <v>7101.51</v>
      </c>
    </row>
    <row r="4536" spans="1:3">
      <c r="A4536" s="112">
        <v>79315</v>
      </c>
      <c r="B4536" s="102" t="s">
        <v>1777</v>
      </c>
      <c r="C4536" s="103">
        <v>7101.51</v>
      </c>
    </row>
    <row r="4537" spans="1:3">
      <c r="A4537" s="112">
        <v>79316</v>
      </c>
      <c r="B4537" s="102" t="s">
        <v>1774</v>
      </c>
      <c r="C4537" s="103">
        <v>2200</v>
      </c>
    </row>
    <row r="4538" spans="1:3">
      <c r="A4538" s="112">
        <v>79317</v>
      </c>
      <c r="B4538" s="102" t="s">
        <v>1808</v>
      </c>
      <c r="C4538" s="103">
        <v>8117.99</v>
      </c>
    </row>
    <row r="4539" spans="1:3">
      <c r="A4539" s="112">
        <v>79318</v>
      </c>
      <c r="B4539" s="102" t="s">
        <v>1808</v>
      </c>
      <c r="C4539" s="103">
        <v>8117.99</v>
      </c>
    </row>
    <row r="4540" spans="1:3">
      <c r="A4540" s="112">
        <v>79319</v>
      </c>
      <c r="B4540" s="102" t="s">
        <v>1808</v>
      </c>
      <c r="C4540" s="103">
        <v>8117.99</v>
      </c>
    </row>
    <row r="4541" spans="1:3">
      <c r="A4541" s="112">
        <v>79320</v>
      </c>
      <c r="B4541" s="102" t="s">
        <v>1808</v>
      </c>
      <c r="C4541" s="103">
        <v>8117.99</v>
      </c>
    </row>
    <row r="4542" spans="1:3">
      <c r="A4542" s="112">
        <v>79321</v>
      </c>
      <c r="B4542" s="102" t="s">
        <v>1808</v>
      </c>
      <c r="C4542" s="103">
        <v>8117.99</v>
      </c>
    </row>
    <row r="4543" spans="1:3">
      <c r="A4543" s="112">
        <v>79323</v>
      </c>
      <c r="B4543" s="102" t="s">
        <v>1792</v>
      </c>
      <c r="C4543" s="103">
        <v>2200</v>
      </c>
    </row>
    <row r="4544" spans="1:3">
      <c r="A4544" s="112">
        <v>79324</v>
      </c>
      <c r="B4544" s="102" t="s">
        <v>1792</v>
      </c>
      <c r="C4544" s="103">
        <v>2200</v>
      </c>
    </row>
    <row r="4545" spans="1:3">
      <c r="A4545" s="112">
        <v>79325</v>
      </c>
      <c r="B4545" s="102" t="s">
        <v>1792</v>
      </c>
      <c r="C4545" s="103">
        <v>2200</v>
      </c>
    </row>
    <row r="4546" spans="1:3">
      <c r="A4546" s="112">
        <v>79326</v>
      </c>
      <c r="B4546" s="102" t="s">
        <v>1573</v>
      </c>
      <c r="C4546" s="103">
        <v>6552.94</v>
      </c>
    </row>
    <row r="4547" spans="1:3">
      <c r="A4547" s="112">
        <v>79327</v>
      </c>
      <c r="B4547" s="102" t="s">
        <v>1573</v>
      </c>
      <c r="C4547" s="103">
        <v>6552.94</v>
      </c>
    </row>
    <row r="4548" spans="1:3">
      <c r="A4548" s="112">
        <v>79328</v>
      </c>
      <c r="B4548" s="102" t="s">
        <v>1573</v>
      </c>
      <c r="C4548" s="103">
        <v>6552.94</v>
      </c>
    </row>
    <row r="4549" spans="1:3">
      <c r="A4549" s="112">
        <v>79329</v>
      </c>
      <c r="B4549" s="102" t="s">
        <v>1573</v>
      </c>
      <c r="C4549" s="103">
        <v>6552.94</v>
      </c>
    </row>
    <row r="4550" spans="1:3">
      <c r="A4550" s="112">
        <v>79330</v>
      </c>
      <c r="B4550" s="102" t="s">
        <v>1573</v>
      </c>
      <c r="C4550" s="103">
        <v>6552.94</v>
      </c>
    </row>
    <row r="4551" spans="1:3">
      <c r="A4551" s="112">
        <v>79331</v>
      </c>
      <c r="B4551" s="102" t="s">
        <v>1809</v>
      </c>
      <c r="C4551" s="103">
        <v>10872.25</v>
      </c>
    </row>
    <row r="4552" spans="1:3">
      <c r="A4552" s="112">
        <v>79332</v>
      </c>
      <c r="B4552" s="102" t="s">
        <v>1809</v>
      </c>
      <c r="C4552" s="103">
        <v>10872.25</v>
      </c>
    </row>
    <row r="4553" spans="1:3">
      <c r="A4553" s="112">
        <v>79333</v>
      </c>
      <c r="B4553" s="102" t="s">
        <v>1809</v>
      </c>
      <c r="C4553" s="103">
        <v>10872.25</v>
      </c>
    </row>
    <row r="4554" spans="1:3">
      <c r="A4554" s="112">
        <v>79334</v>
      </c>
      <c r="B4554" s="102" t="s">
        <v>1792</v>
      </c>
      <c r="C4554" s="103">
        <v>2200</v>
      </c>
    </row>
    <row r="4555" spans="1:3">
      <c r="A4555" s="112">
        <v>79335</v>
      </c>
      <c r="B4555" s="102" t="s">
        <v>1810</v>
      </c>
      <c r="C4555" s="103">
        <v>3585.93</v>
      </c>
    </row>
    <row r="4556" spans="1:3">
      <c r="A4556" s="112">
        <v>79337</v>
      </c>
      <c r="B4556" s="102" t="s">
        <v>1764</v>
      </c>
      <c r="C4556" s="103">
        <v>5333.15</v>
      </c>
    </row>
    <row r="4557" spans="1:3">
      <c r="A4557" s="112">
        <v>79338</v>
      </c>
      <c r="B4557" s="102" t="s">
        <v>1764</v>
      </c>
      <c r="C4557" s="103">
        <v>5333.15</v>
      </c>
    </row>
    <row r="4558" spans="1:3">
      <c r="A4558" s="112">
        <v>79339</v>
      </c>
      <c r="B4558" s="102" t="s">
        <v>1764</v>
      </c>
      <c r="C4558" s="103">
        <v>5333.15</v>
      </c>
    </row>
    <row r="4559" spans="1:3">
      <c r="A4559" s="112">
        <v>79340</v>
      </c>
      <c r="B4559" s="102" t="s">
        <v>1764</v>
      </c>
      <c r="C4559" s="103">
        <v>5333.15</v>
      </c>
    </row>
    <row r="4560" spans="1:3">
      <c r="A4560" s="112">
        <v>79341</v>
      </c>
      <c r="B4560" s="102" t="s">
        <v>1764</v>
      </c>
      <c r="C4560" s="103">
        <v>5333.15</v>
      </c>
    </row>
    <row r="4561" spans="1:3">
      <c r="A4561" s="112">
        <v>79342</v>
      </c>
      <c r="B4561" s="102" t="s">
        <v>1764</v>
      </c>
      <c r="C4561" s="103">
        <v>5333.15</v>
      </c>
    </row>
    <row r="4562" spans="1:3">
      <c r="A4562" s="112">
        <v>79343</v>
      </c>
      <c r="B4562" s="102" t="s">
        <v>1764</v>
      </c>
      <c r="C4562" s="103">
        <v>5333.15</v>
      </c>
    </row>
    <row r="4563" spans="1:3">
      <c r="A4563" s="112">
        <v>79344</v>
      </c>
      <c r="B4563" s="102" t="s">
        <v>1764</v>
      </c>
      <c r="C4563" s="103">
        <v>5333.15</v>
      </c>
    </row>
    <row r="4564" spans="1:3">
      <c r="A4564" s="112">
        <v>79345</v>
      </c>
      <c r="B4564" s="102" t="s">
        <v>1789</v>
      </c>
      <c r="C4564" s="103">
        <v>2585</v>
      </c>
    </row>
    <row r="4565" spans="1:3">
      <c r="A4565" s="112">
        <v>79346</v>
      </c>
      <c r="B4565" s="102" t="s">
        <v>1764</v>
      </c>
      <c r="C4565" s="103">
        <v>5333.15</v>
      </c>
    </row>
    <row r="4566" spans="1:3">
      <c r="A4566" s="112">
        <v>79347</v>
      </c>
      <c r="B4566" s="102" t="s">
        <v>1764</v>
      </c>
      <c r="C4566" s="103">
        <v>5333.15</v>
      </c>
    </row>
    <row r="4567" spans="1:3">
      <c r="A4567" s="112">
        <v>79348</v>
      </c>
      <c r="B4567" s="102" t="s">
        <v>1764</v>
      </c>
      <c r="C4567" s="103">
        <v>5333.15</v>
      </c>
    </row>
    <row r="4568" spans="1:3">
      <c r="A4568" s="112">
        <v>79349</v>
      </c>
      <c r="B4568" s="102" t="s">
        <v>1764</v>
      </c>
      <c r="C4568" s="103">
        <v>5333.15</v>
      </c>
    </row>
    <row r="4569" spans="1:3">
      <c r="A4569" s="112">
        <v>79350</v>
      </c>
      <c r="B4569" s="102" t="s">
        <v>1764</v>
      </c>
      <c r="C4569" s="103">
        <v>5333.15</v>
      </c>
    </row>
    <row r="4570" spans="1:3">
      <c r="A4570" s="112">
        <v>79351</v>
      </c>
      <c r="B4570" s="102" t="s">
        <v>1811</v>
      </c>
      <c r="C4570" s="103">
        <v>23101.27</v>
      </c>
    </row>
    <row r="4571" spans="1:3">
      <c r="A4571" s="112">
        <v>79352</v>
      </c>
      <c r="B4571" s="102" t="s">
        <v>1781</v>
      </c>
      <c r="C4571" s="103">
        <v>2413.9299999999998</v>
      </c>
    </row>
    <row r="4572" spans="1:3">
      <c r="A4572" s="112">
        <v>79353</v>
      </c>
      <c r="B4572" s="102" t="s">
        <v>1781</v>
      </c>
      <c r="C4572" s="103">
        <v>2413.9299999999998</v>
      </c>
    </row>
    <row r="4573" spans="1:3">
      <c r="A4573" s="112">
        <v>79354</v>
      </c>
      <c r="B4573" s="102" t="s">
        <v>1781</v>
      </c>
      <c r="C4573" s="103">
        <v>2413.9299999999998</v>
      </c>
    </row>
    <row r="4574" spans="1:3">
      <c r="A4574" s="112">
        <v>79355</v>
      </c>
      <c r="B4574" s="102" t="s">
        <v>1781</v>
      </c>
      <c r="C4574" s="103">
        <v>2413.9299999999998</v>
      </c>
    </row>
    <row r="4575" spans="1:3">
      <c r="A4575" s="112">
        <v>79356</v>
      </c>
      <c r="B4575" s="102" t="s">
        <v>1781</v>
      </c>
      <c r="C4575" s="103">
        <v>2413.9299999999998</v>
      </c>
    </row>
    <row r="4576" spans="1:3">
      <c r="A4576" s="112">
        <v>79357</v>
      </c>
      <c r="B4576" s="102" t="s">
        <v>1768</v>
      </c>
      <c r="C4576" s="103">
        <v>1338.46</v>
      </c>
    </row>
    <row r="4577" spans="1:3">
      <c r="A4577" s="112">
        <v>79358</v>
      </c>
      <c r="B4577" s="102" t="s">
        <v>1812</v>
      </c>
      <c r="C4577" s="103">
        <v>1503.01</v>
      </c>
    </row>
    <row r="4578" spans="1:3">
      <c r="A4578" s="112">
        <v>79359</v>
      </c>
      <c r="B4578" s="102" t="s">
        <v>1813</v>
      </c>
      <c r="C4578" s="103">
        <v>3879.68</v>
      </c>
    </row>
    <row r="4579" spans="1:3">
      <c r="A4579" s="112">
        <v>79359</v>
      </c>
      <c r="B4579" s="102" t="s">
        <v>1814</v>
      </c>
      <c r="C4579" s="103">
        <v>12651.54</v>
      </c>
    </row>
    <row r="4580" spans="1:3">
      <c r="A4580" s="112">
        <v>79360</v>
      </c>
      <c r="B4580" s="102" t="s">
        <v>1815</v>
      </c>
      <c r="C4580" s="103">
        <v>31378.46</v>
      </c>
    </row>
    <row r="4581" spans="1:3">
      <c r="A4581" s="112">
        <v>79361</v>
      </c>
      <c r="B4581" s="102" t="s">
        <v>1816</v>
      </c>
      <c r="C4581" s="103">
        <v>2320</v>
      </c>
    </row>
    <row r="4582" spans="1:3">
      <c r="A4582" s="112">
        <v>79363</v>
      </c>
      <c r="B4582" s="102" t="s">
        <v>1817</v>
      </c>
      <c r="C4582" s="103">
        <v>7969.07</v>
      </c>
    </row>
    <row r="4583" spans="1:3">
      <c r="A4583" s="112">
        <v>79364</v>
      </c>
      <c r="B4583" s="102" t="s">
        <v>1817</v>
      </c>
      <c r="C4583" s="103">
        <v>7969.07</v>
      </c>
    </row>
    <row r="4584" spans="1:3">
      <c r="A4584" s="112">
        <v>79365</v>
      </c>
      <c r="B4584" s="102" t="s">
        <v>1817</v>
      </c>
      <c r="C4584" s="103">
        <v>7969.07</v>
      </c>
    </row>
    <row r="4585" spans="1:3">
      <c r="A4585" s="112">
        <v>79366</v>
      </c>
      <c r="B4585" s="102" t="s">
        <v>1817</v>
      </c>
      <c r="C4585" s="103">
        <v>7969.07</v>
      </c>
    </row>
    <row r="4586" spans="1:3">
      <c r="A4586" s="112">
        <v>79367</v>
      </c>
      <c r="B4586" s="102" t="s">
        <v>1817</v>
      </c>
      <c r="C4586" s="103">
        <v>7969.07</v>
      </c>
    </row>
    <row r="4587" spans="1:3">
      <c r="A4587" s="112">
        <v>79368</v>
      </c>
      <c r="B4587" s="102" t="s">
        <v>1806</v>
      </c>
      <c r="C4587" s="103">
        <v>2200</v>
      </c>
    </row>
    <row r="4588" spans="1:3">
      <c r="A4588" s="112">
        <v>79369</v>
      </c>
      <c r="B4588" s="102" t="s">
        <v>1806</v>
      </c>
      <c r="C4588" s="103">
        <v>2200</v>
      </c>
    </row>
    <row r="4589" spans="1:3">
      <c r="A4589" s="112">
        <v>79370</v>
      </c>
      <c r="B4589" s="104" t="s">
        <v>14317</v>
      </c>
      <c r="C4589" s="103">
        <v>10209.16</v>
      </c>
    </row>
    <row r="4590" spans="1:3">
      <c r="A4590" s="112">
        <v>79371</v>
      </c>
      <c r="B4590" s="102" t="s">
        <v>1615</v>
      </c>
      <c r="C4590" s="103">
        <v>10209.16</v>
      </c>
    </row>
    <row r="4591" spans="1:3">
      <c r="A4591" s="112">
        <v>79372</v>
      </c>
      <c r="B4591" s="102" t="s">
        <v>1615</v>
      </c>
      <c r="C4591" s="103">
        <v>10209.16</v>
      </c>
    </row>
    <row r="4592" spans="1:3">
      <c r="A4592" s="112">
        <v>79373</v>
      </c>
      <c r="B4592" s="102" t="s">
        <v>1818</v>
      </c>
      <c r="C4592" s="103">
        <v>9719.2800000000007</v>
      </c>
    </row>
    <row r="4593" spans="1:3">
      <c r="A4593" s="112">
        <v>79374</v>
      </c>
      <c r="B4593" s="102" t="s">
        <v>1819</v>
      </c>
      <c r="C4593" s="103">
        <v>22571.279999999999</v>
      </c>
    </row>
    <row r="4594" spans="1:3">
      <c r="A4594" s="112">
        <v>79376</v>
      </c>
      <c r="B4594" s="102" t="s">
        <v>1820</v>
      </c>
      <c r="C4594" s="103">
        <v>8898.36</v>
      </c>
    </row>
    <row r="4595" spans="1:3">
      <c r="A4595" s="112">
        <v>79377</v>
      </c>
      <c r="B4595" s="102" t="s">
        <v>1820</v>
      </c>
      <c r="C4595" s="103">
        <v>8898.36</v>
      </c>
    </row>
    <row r="4596" spans="1:3">
      <c r="A4596" s="112">
        <v>79378</v>
      </c>
      <c r="B4596" s="102" t="s">
        <v>1820</v>
      </c>
      <c r="C4596" s="103">
        <v>8898.36</v>
      </c>
    </row>
    <row r="4597" spans="1:3">
      <c r="A4597" s="112">
        <v>79379</v>
      </c>
      <c r="B4597" s="102" t="s">
        <v>1820</v>
      </c>
      <c r="C4597" s="103">
        <v>8898.36</v>
      </c>
    </row>
    <row r="4598" spans="1:3">
      <c r="A4598" s="112">
        <v>79380</v>
      </c>
      <c r="B4598" s="102" t="s">
        <v>1820</v>
      </c>
      <c r="C4598" s="103">
        <v>8898.36</v>
      </c>
    </row>
    <row r="4599" spans="1:3">
      <c r="A4599" s="112">
        <v>79381</v>
      </c>
      <c r="B4599" s="102" t="s">
        <v>1821</v>
      </c>
      <c r="C4599" s="103">
        <v>8324.16</v>
      </c>
    </row>
    <row r="4600" spans="1:3">
      <c r="A4600" s="112">
        <v>79382</v>
      </c>
      <c r="B4600" s="102" t="s">
        <v>1822</v>
      </c>
      <c r="C4600" s="103">
        <v>8324.16</v>
      </c>
    </row>
    <row r="4601" spans="1:3">
      <c r="A4601" s="112">
        <v>79385</v>
      </c>
      <c r="B4601" s="102" t="s">
        <v>1823</v>
      </c>
      <c r="C4601" s="103">
        <v>6700</v>
      </c>
    </row>
    <row r="4602" spans="1:3">
      <c r="A4602" s="112">
        <v>79386</v>
      </c>
      <c r="B4602" s="102" t="s">
        <v>1824</v>
      </c>
      <c r="C4602" s="103">
        <v>2200</v>
      </c>
    </row>
    <row r="4603" spans="1:3">
      <c r="A4603" s="112">
        <v>79387</v>
      </c>
      <c r="B4603" s="102" t="s">
        <v>1825</v>
      </c>
      <c r="C4603" s="103">
        <v>7764.4</v>
      </c>
    </row>
    <row r="4604" spans="1:3">
      <c r="A4604" s="112">
        <v>79388</v>
      </c>
      <c r="B4604" s="102" t="s">
        <v>1805</v>
      </c>
      <c r="C4604" s="103">
        <v>2200</v>
      </c>
    </row>
    <row r="4605" spans="1:3">
      <c r="A4605" s="112">
        <v>79389</v>
      </c>
      <c r="B4605" s="102" t="s">
        <v>1826</v>
      </c>
      <c r="C4605" s="103">
        <v>7764.4</v>
      </c>
    </row>
    <row r="4606" spans="1:3">
      <c r="A4606" s="112">
        <v>79390</v>
      </c>
      <c r="B4606" s="102" t="s">
        <v>1826</v>
      </c>
      <c r="C4606" s="103">
        <v>7764.4</v>
      </c>
    </row>
    <row r="4607" spans="1:3">
      <c r="A4607" s="112">
        <v>79391</v>
      </c>
      <c r="B4607" s="102" t="s">
        <v>1826</v>
      </c>
      <c r="C4607" s="103">
        <v>7764.4</v>
      </c>
    </row>
    <row r="4608" spans="1:3">
      <c r="A4608" s="112">
        <v>79392</v>
      </c>
      <c r="B4608" s="102" t="s">
        <v>1771</v>
      </c>
      <c r="C4608" s="103">
        <v>2200</v>
      </c>
    </row>
    <row r="4609" spans="1:3">
      <c r="A4609" s="112">
        <v>79393</v>
      </c>
      <c r="B4609" s="102" t="s">
        <v>1771</v>
      </c>
      <c r="C4609" s="103">
        <v>2200</v>
      </c>
    </row>
    <row r="4610" spans="1:3">
      <c r="A4610" s="112">
        <v>79394</v>
      </c>
      <c r="B4610" s="102" t="s">
        <v>1771</v>
      </c>
      <c r="C4610" s="103">
        <v>2200</v>
      </c>
    </row>
    <row r="4611" spans="1:3">
      <c r="A4611" s="112">
        <v>79399</v>
      </c>
      <c r="B4611" s="102" t="s">
        <v>1827</v>
      </c>
      <c r="C4611" s="103">
        <v>10529.41</v>
      </c>
    </row>
    <row r="4612" spans="1:3">
      <c r="A4612" s="112">
        <v>79400</v>
      </c>
      <c r="B4612" s="102" t="s">
        <v>1828</v>
      </c>
      <c r="C4612" s="103">
        <v>21636</v>
      </c>
    </row>
    <row r="4613" spans="1:3">
      <c r="A4613" s="112">
        <v>79400</v>
      </c>
      <c r="B4613" s="102" t="s">
        <v>1829</v>
      </c>
      <c r="C4613" s="103">
        <v>10264</v>
      </c>
    </row>
    <row r="4614" spans="1:3">
      <c r="A4614" s="112">
        <v>79401</v>
      </c>
      <c r="B4614" s="102" t="s">
        <v>1830</v>
      </c>
      <c r="C4614" s="103">
        <v>35000</v>
      </c>
    </row>
    <row r="4615" spans="1:3">
      <c r="A4615" s="112">
        <v>79402</v>
      </c>
      <c r="B4615" s="102" t="s">
        <v>1830</v>
      </c>
      <c r="C4615" s="103">
        <v>35000</v>
      </c>
    </row>
    <row r="4616" spans="1:3">
      <c r="A4616" s="112">
        <v>79403</v>
      </c>
      <c r="B4616" s="102" t="s">
        <v>1830</v>
      </c>
      <c r="C4616" s="103">
        <v>35000.019999999997</v>
      </c>
    </row>
    <row r="4617" spans="1:3">
      <c r="A4617" s="112">
        <v>79404</v>
      </c>
      <c r="B4617" s="102" t="s">
        <v>1832</v>
      </c>
      <c r="C4617" s="103">
        <v>7720</v>
      </c>
    </row>
    <row r="4618" spans="1:3">
      <c r="A4618" s="112">
        <v>79404</v>
      </c>
      <c r="B4618" s="102" t="s">
        <v>1831</v>
      </c>
      <c r="C4618" s="103">
        <v>52078</v>
      </c>
    </row>
    <row r="4619" spans="1:3">
      <c r="A4619" s="112">
        <v>79405</v>
      </c>
      <c r="B4619" s="102" t="s">
        <v>1833</v>
      </c>
      <c r="C4619" s="103">
        <v>3045</v>
      </c>
    </row>
    <row r="4620" spans="1:3">
      <c r="A4620" s="112">
        <v>79406</v>
      </c>
      <c r="B4620" s="102" t="s">
        <v>1833</v>
      </c>
      <c r="C4620" s="103">
        <v>3045</v>
      </c>
    </row>
    <row r="4621" spans="1:3">
      <c r="A4621" s="112">
        <v>79407</v>
      </c>
      <c r="B4621" s="102" t="s">
        <v>1834</v>
      </c>
      <c r="C4621" s="103">
        <v>2349.84</v>
      </c>
    </row>
    <row r="4622" spans="1:3">
      <c r="A4622" s="112">
        <v>79408</v>
      </c>
      <c r="B4622" s="102" t="s">
        <v>1834</v>
      </c>
      <c r="C4622" s="103">
        <v>2349.84</v>
      </c>
    </row>
    <row r="4623" spans="1:3">
      <c r="A4623" s="112">
        <v>79409</v>
      </c>
      <c r="B4623" s="102" t="s">
        <v>1834</v>
      </c>
      <c r="C4623" s="103">
        <v>2349.84</v>
      </c>
    </row>
    <row r="4624" spans="1:3">
      <c r="A4624" s="112">
        <v>79410</v>
      </c>
      <c r="B4624" s="102" t="s">
        <v>1834</v>
      </c>
      <c r="C4624" s="103">
        <v>2349.84</v>
      </c>
    </row>
    <row r="4625" spans="1:3">
      <c r="A4625" s="112">
        <v>79411</v>
      </c>
      <c r="B4625" s="102" t="s">
        <v>1835</v>
      </c>
      <c r="C4625" s="103">
        <v>2349.8200000000002</v>
      </c>
    </row>
    <row r="4626" spans="1:3">
      <c r="A4626" s="112">
        <v>79412</v>
      </c>
      <c r="B4626" s="102" t="s">
        <v>1835</v>
      </c>
      <c r="C4626" s="103">
        <v>2349.84</v>
      </c>
    </row>
    <row r="4627" spans="1:3">
      <c r="A4627" s="112">
        <v>79413</v>
      </c>
      <c r="B4627" s="102" t="s">
        <v>1835</v>
      </c>
      <c r="C4627" s="103">
        <v>2349.84</v>
      </c>
    </row>
    <row r="4628" spans="1:3">
      <c r="A4628" s="112">
        <v>79414</v>
      </c>
      <c r="B4628" s="102" t="s">
        <v>1835</v>
      </c>
      <c r="C4628" s="103">
        <v>2349.84</v>
      </c>
    </row>
    <row r="4629" spans="1:3">
      <c r="A4629" s="112">
        <v>79415</v>
      </c>
      <c r="B4629" s="102" t="s">
        <v>1836</v>
      </c>
      <c r="C4629" s="103">
        <v>2494</v>
      </c>
    </row>
    <row r="4630" spans="1:3">
      <c r="A4630" s="112">
        <v>79416</v>
      </c>
      <c r="B4630" s="102" t="s">
        <v>1836</v>
      </c>
      <c r="C4630" s="103">
        <v>2494</v>
      </c>
    </row>
    <row r="4631" spans="1:3">
      <c r="A4631" s="112">
        <v>79417</v>
      </c>
      <c r="B4631" s="102" t="s">
        <v>1837</v>
      </c>
      <c r="C4631" s="103">
        <v>31088</v>
      </c>
    </row>
    <row r="4632" spans="1:3">
      <c r="A4632" s="112">
        <v>79419</v>
      </c>
      <c r="B4632" s="102" t="s">
        <v>1838</v>
      </c>
      <c r="C4632" s="103">
        <v>12862.92</v>
      </c>
    </row>
    <row r="4633" spans="1:3">
      <c r="A4633" s="112">
        <v>79420</v>
      </c>
      <c r="B4633" s="102" t="s">
        <v>1839</v>
      </c>
      <c r="C4633" s="103">
        <v>11536.2</v>
      </c>
    </row>
    <row r="4634" spans="1:3">
      <c r="A4634" s="112">
        <v>79421</v>
      </c>
      <c r="B4634" s="102" t="s">
        <v>1839</v>
      </c>
      <c r="C4634" s="103">
        <v>11536.2</v>
      </c>
    </row>
    <row r="4635" spans="1:3">
      <c r="A4635" s="112">
        <v>79422</v>
      </c>
      <c r="B4635" s="102" t="s">
        <v>1839</v>
      </c>
      <c r="C4635" s="103">
        <v>11536.2</v>
      </c>
    </row>
    <row r="4636" spans="1:3">
      <c r="A4636" s="112">
        <v>79423</v>
      </c>
      <c r="B4636" s="102" t="s">
        <v>1839</v>
      </c>
      <c r="C4636" s="103">
        <v>11536.2</v>
      </c>
    </row>
    <row r="4637" spans="1:3">
      <c r="A4637" s="112">
        <v>79424</v>
      </c>
      <c r="B4637" s="102" t="s">
        <v>1839</v>
      </c>
      <c r="C4637" s="103">
        <v>11536.2</v>
      </c>
    </row>
    <row r="4638" spans="1:3">
      <c r="A4638" s="112">
        <v>79425</v>
      </c>
      <c r="B4638" s="102" t="s">
        <v>1839</v>
      </c>
      <c r="C4638" s="103">
        <v>12423.6</v>
      </c>
    </row>
    <row r="4639" spans="1:3">
      <c r="A4639" s="112">
        <v>79426</v>
      </c>
      <c r="B4639" s="102" t="s">
        <v>1839</v>
      </c>
      <c r="C4639" s="103">
        <v>12423.6</v>
      </c>
    </row>
    <row r="4640" spans="1:3">
      <c r="A4640" s="112">
        <v>79427</v>
      </c>
      <c r="B4640" s="102" t="s">
        <v>1840</v>
      </c>
      <c r="C4640" s="103">
        <v>9094.4</v>
      </c>
    </row>
    <row r="4641" spans="1:3">
      <c r="A4641" s="112">
        <v>79435</v>
      </c>
      <c r="B4641" s="102" t="s">
        <v>1841</v>
      </c>
      <c r="C4641" s="103">
        <v>550450.16</v>
      </c>
    </row>
    <row r="4642" spans="1:3">
      <c r="A4642" s="112">
        <v>79436</v>
      </c>
      <c r="B4642" s="102" t="s">
        <v>1841</v>
      </c>
      <c r="C4642" s="103">
        <v>550450.16</v>
      </c>
    </row>
    <row r="4643" spans="1:3">
      <c r="A4643" s="112">
        <v>79437</v>
      </c>
      <c r="B4643" s="102" t="s">
        <v>1841</v>
      </c>
      <c r="C4643" s="103">
        <v>550450.16</v>
      </c>
    </row>
    <row r="4644" spans="1:3">
      <c r="A4644" s="112">
        <v>79438</v>
      </c>
      <c r="B4644" s="102" t="s">
        <v>1842</v>
      </c>
      <c r="C4644" s="103">
        <v>165142.24</v>
      </c>
    </row>
    <row r="4645" spans="1:3">
      <c r="A4645" s="112">
        <v>79439</v>
      </c>
      <c r="B4645" s="102" t="s">
        <v>1842</v>
      </c>
      <c r="C4645" s="103">
        <v>165142.24</v>
      </c>
    </row>
    <row r="4646" spans="1:3">
      <c r="A4646" s="112">
        <v>79440</v>
      </c>
      <c r="B4646" s="102" t="s">
        <v>1842</v>
      </c>
      <c r="C4646" s="103">
        <v>165142.24</v>
      </c>
    </row>
    <row r="4647" spans="1:3">
      <c r="A4647" s="112">
        <v>79441</v>
      </c>
      <c r="B4647" s="102" t="s">
        <v>1843</v>
      </c>
      <c r="C4647" s="103">
        <v>5987.13</v>
      </c>
    </row>
    <row r="4648" spans="1:3">
      <c r="A4648" s="112">
        <v>79442</v>
      </c>
      <c r="B4648" s="102" t="s">
        <v>1843</v>
      </c>
      <c r="C4648" s="103">
        <v>5987.13</v>
      </c>
    </row>
    <row r="4649" spans="1:3">
      <c r="A4649" s="112">
        <v>79443</v>
      </c>
      <c r="B4649" s="102" t="s">
        <v>1843</v>
      </c>
      <c r="C4649" s="103">
        <v>5987.13</v>
      </c>
    </row>
    <row r="4650" spans="1:3">
      <c r="A4650" s="112">
        <v>79444</v>
      </c>
      <c r="B4650" s="102" t="s">
        <v>1843</v>
      </c>
      <c r="C4650" s="103">
        <v>5987.13</v>
      </c>
    </row>
    <row r="4651" spans="1:3">
      <c r="A4651" s="112">
        <v>79445</v>
      </c>
      <c r="B4651" s="102" t="s">
        <v>1843</v>
      </c>
      <c r="C4651" s="103">
        <v>5987.13</v>
      </c>
    </row>
    <row r="4652" spans="1:3">
      <c r="A4652" s="112">
        <v>79446</v>
      </c>
      <c r="B4652" s="102" t="s">
        <v>1843</v>
      </c>
      <c r="C4652" s="103">
        <v>5987.13</v>
      </c>
    </row>
    <row r="4653" spans="1:3">
      <c r="A4653" s="112">
        <v>79447</v>
      </c>
      <c r="B4653" s="102" t="s">
        <v>1843</v>
      </c>
      <c r="C4653" s="103">
        <v>5987.13</v>
      </c>
    </row>
    <row r="4654" spans="1:3">
      <c r="A4654" s="112">
        <v>79448</v>
      </c>
      <c r="B4654" s="102" t="s">
        <v>1843</v>
      </c>
      <c r="C4654" s="103">
        <v>5987.13</v>
      </c>
    </row>
    <row r="4655" spans="1:3">
      <c r="A4655" s="112">
        <v>79449</v>
      </c>
      <c r="B4655" s="102" t="s">
        <v>1844</v>
      </c>
      <c r="C4655" s="103">
        <v>9062.5</v>
      </c>
    </row>
    <row r="4656" spans="1:3">
      <c r="A4656" s="112">
        <v>79451</v>
      </c>
      <c r="B4656" s="102" t="s">
        <v>1845</v>
      </c>
      <c r="C4656" s="103">
        <v>11414.45</v>
      </c>
    </row>
    <row r="4657" spans="1:3">
      <c r="A4657" s="112">
        <v>79452</v>
      </c>
      <c r="B4657" s="102" t="s">
        <v>1845</v>
      </c>
      <c r="C4657" s="103">
        <v>11414.45</v>
      </c>
    </row>
    <row r="4658" spans="1:3">
      <c r="A4658" s="112">
        <v>79453</v>
      </c>
      <c r="B4658" s="102" t="s">
        <v>1846</v>
      </c>
      <c r="C4658" s="103">
        <v>10000</v>
      </c>
    </row>
    <row r="4659" spans="1:3">
      <c r="A4659" s="112">
        <v>79453</v>
      </c>
      <c r="B4659" s="102" t="s">
        <v>1846</v>
      </c>
      <c r="C4659" s="103">
        <v>9575</v>
      </c>
    </row>
    <row r="4660" spans="1:3">
      <c r="A4660" s="112">
        <v>79454</v>
      </c>
      <c r="B4660" s="102" t="s">
        <v>1847</v>
      </c>
      <c r="C4660" s="103">
        <v>5025.7</v>
      </c>
    </row>
    <row r="4661" spans="1:3">
      <c r="A4661" s="112">
        <v>79455</v>
      </c>
      <c r="B4661" s="102" t="s">
        <v>1848</v>
      </c>
      <c r="C4661" s="103">
        <v>5025.7</v>
      </c>
    </row>
    <row r="4662" spans="1:3">
      <c r="A4662" s="112">
        <v>79456</v>
      </c>
      <c r="B4662" s="102" t="s">
        <v>1849</v>
      </c>
      <c r="C4662" s="103">
        <v>5025.7</v>
      </c>
    </row>
    <row r="4663" spans="1:3">
      <c r="A4663" s="112">
        <v>79457</v>
      </c>
      <c r="B4663" s="102" t="s">
        <v>1849</v>
      </c>
      <c r="C4663" s="103">
        <v>5025.7</v>
      </c>
    </row>
    <row r="4664" spans="1:3">
      <c r="A4664" s="112">
        <v>79458</v>
      </c>
      <c r="B4664" s="102" t="s">
        <v>1850</v>
      </c>
      <c r="C4664" s="103">
        <v>5025.7</v>
      </c>
    </row>
    <row r="4665" spans="1:3">
      <c r="A4665" s="112">
        <v>79459</v>
      </c>
      <c r="B4665" s="102" t="s">
        <v>1851</v>
      </c>
      <c r="C4665" s="103">
        <v>5025.7</v>
      </c>
    </row>
    <row r="4666" spans="1:3">
      <c r="A4666" s="112">
        <v>79460</v>
      </c>
      <c r="B4666" s="102" t="s">
        <v>1852</v>
      </c>
      <c r="C4666" s="103">
        <v>5025.7</v>
      </c>
    </row>
    <row r="4667" spans="1:3">
      <c r="A4667" s="112">
        <v>79461</v>
      </c>
      <c r="B4667" s="102" t="s">
        <v>1853</v>
      </c>
      <c r="C4667" s="103">
        <v>5025.7</v>
      </c>
    </row>
    <row r="4668" spans="1:3">
      <c r="A4668" s="112">
        <v>79462</v>
      </c>
      <c r="B4668" s="102" t="s">
        <v>1854</v>
      </c>
      <c r="C4668" s="103">
        <v>5025.7</v>
      </c>
    </row>
    <row r="4669" spans="1:3">
      <c r="A4669" s="112">
        <v>79463</v>
      </c>
      <c r="B4669" s="102" t="s">
        <v>1855</v>
      </c>
      <c r="C4669" s="103">
        <v>5025.7</v>
      </c>
    </row>
    <row r="4670" spans="1:3">
      <c r="A4670" s="112">
        <v>79464</v>
      </c>
      <c r="B4670" s="102" t="s">
        <v>1856</v>
      </c>
      <c r="C4670" s="103">
        <v>5025.7</v>
      </c>
    </row>
    <row r="4671" spans="1:3">
      <c r="A4671" s="112">
        <v>79465</v>
      </c>
      <c r="B4671" s="102" t="s">
        <v>1857</v>
      </c>
      <c r="C4671" s="103">
        <v>5025.7</v>
      </c>
    </row>
    <row r="4672" spans="1:3">
      <c r="A4672" s="112">
        <v>79466</v>
      </c>
      <c r="B4672" s="102" t="s">
        <v>1858</v>
      </c>
      <c r="C4672" s="103">
        <v>5025.7</v>
      </c>
    </row>
    <row r="4673" spans="1:3">
      <c r="A4673" s="112">
        <v>79467</v>
      </c>
      <c r="B4673" s="102" t="s">
        <v>1858</v>
      </c>
      <c r="C4673" s="103">
        <v>5025.7</v>
      </c>
    </row>
    <row r="4674" spans="1:3">
      <c r="A4674" s="112">
        <v>79468</v>
      </c>
      <c r="B4674" s="102" t="s">
        <v>1854</v>
      </c>
      <c r="C4674" s="103">
        <v>5025.7</v>
      </c>
    </row>
    <row r="4675" spans="1:3">
      <c r="A4675" s="112">
        <v>79469</v>
      </c>
      <c r="B4675" s="102" t="s">
        <v>1859</v>
      </c>
      <c r="C4675" s="103">
        <v>5025.7</v>
      </c>
    </row>
    <row r="4676" spans="1:3">
      <c r="A4676" s="112">
        <v>79470</v>
      </c>
      <c r="B4676" s="102" t="s">
        <v>1854</v>
      </c>
      <c r="C4676" s="103">
        <v>5025.7</v>
      </c>
    </row>
    <row r="4677" spans="1:3">
      <c r="A4677" s="112">
        <v>79471</v>
      </c>
      <c r="B4677" s="102" t="s">
        <v>1860</v>
      </c>
      <c r="C4677" s="103">
        <v>5025.7</v>
      </c>
    </row>
    <row r="4678" spans="1:3">
      <c r="A4678" s="112">
        <v>79472</v>
      </c>
      <c r="B4678" s="102" t="s">
        <v>1852</v>
      </c>
      <c r="C4678" s="103">
        <v>5025.7</v>
      </c>
    </row>
    <row r="4679" spans="1:3">
      <c r="A4679" s="112">
        <v>79473</v>
      </c>
      <c r="B4679" s="102" t="s">
        <v>1852</v>
      </c>
      <c r="C4679" s="103">
        <v>5025.7</v>
      </c>
    </row>
    <row r="4680" spans="1:3">
      <c r="A4680" s="112">
        <v>79474</v>
      </c>
      <c r="B4680" s="102" t="s">
        <v>1858</v>
      </c>
      <c r="C4680" s="103">
        <v>3549.6</v>
      </c>
    </row>
    <row r="4681" spans="1:3">
      <c r="A4681" s="112">
        <v>79475</v>
      </c>
      <c r="B4681" s="102" t="s">
        <v>1860</v>
      </c>
      <c r="C4681" s="103">
        <v>3549.6</v>
      </c>
    </row>
    <row r="4682" spans="1:3">
      <c r="A4682" s="112">
        <v>79476</v>
      </c>
      <c r="B4682" s="102" t="s">
        <v>1861</v>
      </c>
      <c r="C4682" s="103">
        <v>16008</v>
      </c>
    </row>
    <row r="4683" spans="1:3">
      <c r="A4683" s="112">
        <v>79477</v>
      </c>
      <c r="B4683" s="102" t="s">
        <v>1862</v>
      </c>
      <c r="C4683" s="103">
        <v>16008</v>
      </c>
    </row>
    <row r="4684" spans="1:3">
      <c r="A4684" s="112">
        <v>79478</v>
      </c>
      <c r="B4684" s="102" t="s">
        <v>1848</v>
      </c>
      <c r="C4684" s="103">
        <v>3549.6</v>
      </c>
    </row>
    <row r="4685" spans="1:3">
      <c r="A4685" s="112">
        <v>79479</v>
      </c>
      <c r="B4685" s="102" t="s">
        <v>1848</v>
      </c>
      <c r="C4685" s="103">
        <v>3549.6</v>
      </c>
    </row>
    <row r="4686" spans="1:3">
      <c r="A4686" s="112">
        <v>79480</v>
      </c>
      <c r="B4686" s="102" t="s">
        <v>1849</v>
      </c>
      <c r="C4686" s="103">
        <v>3549.6</v>
      </c>
    </row>
    <row r="4687" spans="1:3">
      <c r="A4687" s="112">
        <v>79481</v>
      </c>
      <c r="B4687" s="102" t="s">
        <v>1849</v>
      </c>
      <c r="C4687" s="103">
        <v>3549.6</v>
      </c>
    </row>
    <row r="4688" spans="1:3">
      <c r="A4688" s="112">
        <v>79482</v>
      </c>
      <c r="B4688" s="102" t="s">
        <v>1863</v>
      </c>
      <c r="C4688" s="103">
        <v>3549.6</v>
      </c>
    </row>
    <row r="4689" spans="1:3">
      <c r="A4689" s="112">
        <v>79483</v>
      </c>
      <c r="B4689" s="102" t="s">
        <v>1863</v>
      </c>
      <c r="C4689" s="103">
        <v>3549.6</v>
      </c>
    </row>
    <row r="4690" spans="1:3">
      <c r="A4690" s="112">
        <v>79484</v>
      </c>
      <c r="B4690" s="102" t="s">
        <v>1864</v>
      </c>
      <c r="C4690" s="103">
        <v>3549.6</v>
      </c>
    </row>
    <row r="4691" spans="1:3">
      <c r="A4691" s="112">
        <v>79485</v>
      </c>
      <c r="B4691" s="102" t="s">
        <v>1865</v>
      </c>
      <c r="C4691" s="103">
        <v>3549.6</v>
      </c>
    </row>
    <row r="4692" spans="1:3">
      <c r="A4692" s="112">
        <v>79486</v>
      </c>
      <c r="B4692" s="102" t="s">
        <v>1866</v>
      </c>
      <c r="C4692" s="103">
        <v>3549.6</v>
      </c>
    </row>
    <row r="4693" spans="1:3">
      <c r="A4693" s="112">
        <v>79487</v>
      </c>
      <c r="B4693" s="102" t="s">
        <v>1866</v>
      </c>
      <c r="C4693" s="103">
        <v>3549.6</v>
      </c>
    </row>
    <row r="4694" spans="1:3">
      <c r="A4694" s="112">
        <v>79488</v>
      </c>
      <c r="B4694" s="102" t="s">
        <v>1867</v>
      </c>
      <c r="C4694" s="103">
        <v>3549.6</v>
      </c>
    </row>
    <row r="4695" spans="1:3">
      <c r="A4695" s="112">
        <v>79489</v>
      </c>
      <c r="B4695" s="102" t="s">
        <v>1867</v>
      </c>
      <c r="C4695" s="103">
        <v>3549.6</v>
      </c>
    </row>
    <row r="4696" spans="1:3">
      <c r="A4696" s="112">
        <v>79490</v>
      </c>
      <c r="B4696" s="102" t="s">
        <v>1868</v>
      </c>
      <c r="C4696" s="103">
        <v>9387.15</v>
      </c>
    </row>
    <row r="4697" spans="1:3">
      <c r="A4697" s="112">
        <v>79491</v>
      </c>
      <c r="B4697" s="102" t="s">
        <v>1863</v>
      </c>
      <c r="C4697" s="103">
        <v>3549.6</v>
      </c>
    </row>
    <row r="4698" spans="1:3">
      <c r="A4698" s="112">
        <v>79492</v>
      </c>
      <c r="B4698" s="102" t="s">
        <v>1863</v>
      </c>
      <c r="C4698" s="103">
        <v>3549.6</v>
      </c>
    </row>
    <row r="4699" spans="1:3">
      <c r="A4699" s="112">
        <v>79493</v>
      </c>
      <c r="B4699" s="102" t="s">
        <v>1869</v>
      </c>
      <c r="C4699" s="103">
        <v>3549.6</v>
      </c>
    </row>
    <row r="4700" spans="1:3">
      <c r="A4700" s="112">
        <v>79494</v>
      </c>
      <c r="B4700" s="102" t="s">
        <v>1870</v>
      </c>
      <c r="C4700" s="103">
        <v>3549.6</v>
      </c>
    </row>
    <row r="4701" spans="1:3">
      <c r="A4701" s="112">
        <v>79495</v>
      </c>
      <c r="B4701" s="102" t="s">
        <v>1866</v>
      </c>
      <c r="C4701" s="103">
        <v>3549.6</v>
      </c>
    </row>
    <row r="4702" spans="1:3">
      <c r="A4702" s="112">
        <v>79496</v>
      </c>
      <c r="B4702" s="102" t="s">
        <v>1866</v>
      </c>
      <c r="C4702" s="103">
        <v>3549.6</v>
      </c>
    </row>
    <row r="4703" spans="1:3">
      <c r="A4703" s="112">
        <v>79497</v>
      </c>
      <c r="B4703" s="102" t="s">
        <v>1871</v>
      </c>
      <c r="C4703" s="103">
        <v>3549.6</v>
      </c>
    </row>
    <row r="4704" spans="1:3">
      <c r="A4704" s="112">
        <v>79498</v>
      </c>
      <c r="B4704" s="102" t="s">
        <v>1867</v>
      </c>
      <c r="C4704" s="103">
        <v>3549.6</v>
      </c>
    </row>
    <row r="4705" spans="1:3">
      <c r="A4705" s="112">
        <v>79500</v>
      </c>
      <c r="B4705" s="102" t="s">
        <v>1872</v>
      </c>
      <c r="C4705" s="103">
        <v>20250</v>
      </c>
    </row>
    <row r="4706" spans="1:3">
      <c r="A4706" s="112">
        <v>79502</v>
      </c>
      <c r="B4706" s="102" t="s">
        <v>1873</v>
      </c>
      <c r="C4706" s="103">
        <v>11600</v>
      </c>
    </row>
    <row r="4707" spans="1:3">
      <c r="A4707" s="112">
        <v>79503</v>
      </c>
      <c r="B4707" s="102" t="s">
        <v>1873</v>
      </c>
      <c r="C4707" s="103">
        <v>11600</v>
      </c>
    </row>
    <row r="4708" spans="1:3">
      <c r="A4708" s="112">
        <v>79504</v>
      </c>
      <c r="B4708" s="102" t="s">
        <v>1874</v>
      </c>
      <c r="C4708" s="103">
        <v>6350</v>
      </c>
    </row>
    <row r="4709" spans="1:3">
      <c r="A4709" s="112">
        <v>79505</v>
      </c>
      <c r="B4709" s="102" t="s">
        <v>1874</v>
      </c>
      <c r="C4709" s="103">
        <v>6350</v>
      </c>
    </row>
    <row r="4710" spans="1:3">
      <c r="A4710" s="112">
        <v>79506</v>
      </c>
      <c r="B4710" s="102" t="s">
        <v>1874</v>
      </c>
      <c r="C4710" s="103">
        <v>6350</v>
      </c>
    </row>
    <row r="4711" spans="1:3">
      <c r="A4711" s="112">
        <v>79507</v>
      </c>
      <c r="B4711" s="102" t="s">
        <v>1874</v>
      </c>
      <c r="C4711" s="103">
        <v>6350</v>
      </c>
    </row>
    <row r="4712" spans="1:3">
      <c r="A4712" s="112">
        <v>79509</v>
      </c>
      <c r="B4712" s="102" t="s">
        <v>1875</v>
      </c>
      <c r="C4712" s="103">
        <v>4027.52</v>
      </c>
    </row>
    <row r="4713" spans="1:3">
      <c r="A4713" s="112">
        <v>79510</v>
      </c>
      <c r="B4713" s="102" t="s">
        <v>1876</v>
      </c>
      <c r="C4713" s="103">
        <v>3897.6</v>
      </c>
    </row>
    <row r="4714" spans="1:3">
      <c r="A4714" s="112">
        <v>79511</v>
      </c>
      <c r="B4714" s="102" t="s">
        <v>1877</v>
      </c>
      <c r="C4714" s="103">
        <v>8137.28</v>
      </c>
    </row>
    <row r="4715" spans="1:3">
      <c r="A4715" s="112">
        <v>79514</v>
      </c>
      <c r="B4715" s="102" t="s">
        <v>1873</v>
      </c>
      <c r="C4715" s="103">
        <v>11600</v>
      </c>
    </row>
    <row r="4716" spans="1:3">
      <c r="A4716" s="112">
        <v>79515</v>
      </c>
      <c r="B4716" s="102" t="s">
        <v>1873</v>
      </c>
      <c r="C4716" s="103">
        <v>11600</v>
      </c>
    </row>
    <row r="4717" spans="1:3">
      <c r="A4717" s="112">
        <v>79516</v>
      </c>
      <c r="B4717" s="102" t="s">
        <v>1878</v>
      </c>
      <c r="C4717" s="103">
        <v>38300</v>
      </c>
    </row>
    <row r="4718" spans="1:3">
      <c r="A4718" s="112">
        <v>79518</v>
      </c>
      <c r="B4718" s="102" t="s">
        <v>1879</v>
      </c>
      <c r="C4718" s="103">
        <v>8990</v>
      </c>
    </row>
    <row r="4719" spans="1:3">
      <c r="A4719" s="112">
        <v>79519</v>
      </c>
      <c r="B4719" s="102" t="s">
        <v>1878</v>
      </c>
      <c r="C4719" s="103">
        <v>38300</v>
      </c>
    </row>
    <row r="4720" spans="1:3">
      <c r="A4720" s="112">
        <v>79520</v>
      </c>
      <c r="B4720" s="102" t="s">
        <v>1879</v>
      </c>
      <c r="C4720" s="103">
        <v>8990</v>
      </c>
    </row>
    <row r="4721" spans="1:3">
      <c r="A4721" s="112">
        <v>79521</v>
      </c>
      <c r="B4721" s="102" t="s">
        <v>1879</v>
      </c>
      <c r="C4721" s="103">
        <v>8990</v>
      </c>
    </row>
    <row r="4722" spans="1:3">
      <c r="A4722" s="112">
        <v>79522</v>
      </c>
      <c r="B4722" s="102" t="s">
        <v>1879</v>
      </c>
      <c r="C4722" s="103">
        <v>8990</v>
      </c>
    </row>
    <row r="4723" spans="1:3">
      <c r="A4723" s="112">
        <v>79523</v>
      </c>
      <c r="B4723" s="102" t="s">
        <v>1878</v>
      </c>
      <c r="C4723" s="103">
        <v>38300</v>
      </c>
    </row>
    <row r="4724" spans="1:3">
      <c r="A4724" s="112">
        <v>79526</v>
      </c>
      <c r="B4724" s="102" t="s">
        <v>1880</v>
      </c>
      <c r="C4724" s="103">
        <v>2900</v>
      </c>
    </row>
    <row r="4725" spans="1:3">
      <c r="A4725" s="112">
        <v>79527</v>
      </c>
      <c r="B4725" s="102" t="s">
        <v>1881</v>
      </c>
      <c r="C4725" s="103">
        <v>4600</v>
      </c>
    </row>
    <row r="4726" spans="1:3">
      <c r="A4726" s="112">
        <v>79528</v>
      </c>
      <c r="B4726" s="102" t="s">
        <v>1882</v>
      </c>
      <c r="C4726" s="103">
        <v>5142</v>
      </c>
    </row>
    <row r="4727" spans="1:3">
      <c r="A4727" s="112">
        <v>79529</v>
      </c>
      <c r="B4727" s="102" t="s">
        <v>1883</v>
      </c>
      <c r="C4727" s="103">
        <v>14210</v>
      </c>
    </row>
    <row r="4728" spans="1:3">
      <c r="A4728" s="112">
        <v>79530</v>
      </c>
      <c r="B4728" s="102" t="s">
        <v>1883</v>
      </c>
      <c r="C4728" s="103">
        <v>14210</v>
      </c>
    </row>
    <row r="4729" spans="1:3">
      <c r="A4729" s="112">
        <v>79531</v>
      </c>
      <c r="B4729" s="102" t="s">
        <v>1884</v>
      </c>
      <c r="C4729" s="103">
        <v>56279.72</v>
      </c>
    </row>
    <row r="4730" spans="1:3">
      <c r="A4730" s="112">
        <v>79536</v>
      </c>
      <c r="B4730" s="102" t="s">
        <v>1885</v>
      </c>
      <c r="C4730" s="103">
        <v>86019.67</v>
      </c>
    </row>
    <row r="4731" spans="1:3">
      <c r="A4731" s="112">
        <v>79537</v>
      </c>
      <c r="B4731" s="102" t="s">
        <v>1885</v>
      </c>
      <c r="C4731" s="103">
        <v>86019.67</v>
      </c>
    </row>
    <row r="4732" spans="1:3">
      <c r="A4732" s="112">
        <v>79538</v>
      </c>
      <c r="B4732" s="102" t="s">
        <v>1886</v>
      </c>
      <c r="C4732" s="103">
        <v>44756.06</v>
      </c>
    </row>
    <row r="4733" spans="1:3">
      <c r="A4733" s="112">
        <v>79540</v>
      </c>
      <c r="B4733" s="102" t="s">
        <v>1887</v>
      </c>
      <c r="C4733" s="103">
        <v>2360</v>
      </c>
    </row>
    <row r="4734" spans="1:3">
      <c r="A4734" s="112">
        <v>79541</v>
      </c>
      <c r="B4734" s="102" t="s">
        <v>1887</v>
      </c>
      <c r="C4734" s="103">
        <v>1240</v>
      </c>
    </row>
    <row r="4735" spans="1:3">
      <c r="A4735" s="112">
        <v>79541</v>
      </c>
      <c r="B4735" s="102" t="s">
        <v>1887</v>
      </c>
      <c r="C4735" s="103">
        <v>1120</v>
      </c>
    </row>
    <row r="4736" spans="1:3">
      <c r="A4736" s="112">
        <v>79542</v>
      </c>
      <c r="B4736" s="102" t="s">
        <v>1888</v>
      </c>
      <c r="C4736" s="103">
        <v>4749.99</v>
      </c>
    </row>
    <row r="4737" spans="1:3">
      <c r="A4737" s="112">
        <v>79543</v>
      </c>
      <c r="B4737" s="102" t="s">
        <v>1888</v>
      </c>
      <c r="C4737" s="103">
        <v>2499.98</v>
      </c>
    </row>
    <row r="4738" spans="1:3">
      <c r="A4738" s="112">
        <v>79543</v>
      </c>
      <c r="B4738" s="102" t="s">
        <v>1888</v>
      </c>
      <c r="C4738" s="103">
        <v>2250.0100000000002</v>
      </c>
    </row>
    <row r="4739" spans="1:3">
      <c r="A4739" s="112">
        <v>79544</v>
      </c>
      <c r="B4739" s="102" t="s">
        <v>1889</v>
      </c>
      <c r="C4739" s="103">
        <v>24083.75</v>
      </c>
    </row>
    <row r="4740" spans="1:3">
      <c r="A4740" s="112">
        <v>79544</v>
      </c>
      <c r="B4740" s="102" t="s">
        <v>1890</v>
      </c>
      <c r="C4740" s="103">
        <v>2000</v>
      </c>
    </row>
    <row r="4741" spans="1:3">
      <c r="A4741" s="112">
        <v>79545</v>
      </c>
      <c r="B4741" s="102" t="s">
        <v>1303</v>
      </c>
      <c r="C4741" s="103">
        <v>4647</v>
      </c>
    </row>
    <row r="4742" spans="1:3">
      <c r="A4742" s="112">
        <v>79546</v>
      </c>
      <c r="B4742" s="102" t="s">
        <v>1891</v>
      </c>
      <c r="C4742" s="103">
        <v>8944.3799999999992</v>
      </c>
    </row>
    <row r="4743" spans="1:3">
      <c r="A4743" s="112">
        <v>79547</v>
      </c>
      <c r="B4743" s="102" t="s">
        <v>1892</v>
      </c>
      <c r="C4743" s="103">
        <v>8944.3799999999992</v>
      </c>
    </row>
    <row r="4744" spans="1:3">
      <c r="A4744" s="112">
        <v>79548</v>
      </c>
      <c r="B4744" s="102" t="s">
        <v>1893</v>
      </c>
      <c r="C4744" s="103">
        <v>11423.33</v>
      </c>
    </row>
    <row r="4745" spans="1:3">
      <c r="A4745" s="112">
        <v>79548</v>
      </c>
      <c r="B4745" s="102" t="s">
        <v>1894</v>
      </c>
      <c r="C4745" s="103">
        <v>40000</v>
      </c>
    </row>
    <row r="4746" spans="1:3">
      <c r="A4746" s="112">
        <v>79550</v>
      </c>
      <c r="B4746" s="102" t="s">
        <v>1895</v>
      </c>
      <c r="C4746" s="103">
        <v>230782</v>
      </c>
    </row>
    <row r="4747" spans="1:3">
      <c r="A4747" s="112">
        <v>79551</v>
      </c>
      <c r="B4747" s="102" t="s">
        <v>1896</v>
      </c>
      <c r="C4747" s="103">
        <v>29029</v>
      </c>
    </row>
    <row r="4748" spans="1:3">
      <c r="A4748" s="112">
        <v>79552</v>
      </c>
      <c r="B4748" s="102" t="s">
        <v>1897</v>
      </c>
      <c r="C4748" s="103">
        <v>572966</v>
      </c>
    </row>
    <row r="4749" spans="1:3">
      <c r="A4749" s="112">
        <v>79552</v>
      </c>
      <c r="B4749" s="102" t="s">
        <v>1897</v>
      </c>
      <c r="C4749" s="103">
        <v>259735.63</v>
      </c>
    </row>
    <row r="4750" spans="1:3">
      <c r="A4750" s="112">
        <v>79553</v>
      </c>
      <c r="B4750" s="102" t="s">
        <v>1898</v>
      </c>
      <c r="C4750" s="103">
        <v>93932.57</v>
      </c>
    </row>
    <row r="4751" spans="1:3">
      <c r="A4751" s="112">
        <v>79553</v>
      </c>
      <c r="B4751" s="102" t="s">
        <v>1899</v>
      </c>
      <c r="C4751" s="103">
        <v>96108.61</v>
      </c>
    </row>
    <row r="4752" spans="1:3">
      <c r="A4752" s="112">
        <v>79554</v>
      </c>
      <c r="B4752" s="102" t="s">
        <v>1900</v>
      </c>
      <c r="C4752" s="103">
        <v>98484</v>
      </c>
    </row>
    <row r="4753" spans="1:3">
      <c r="A4753" s="112">
        <v>79554</v>
      </c>
      <c r="B4753" s="102" t="s">
        <v>1901</v>
      </c>
      <c r="C4753" s="103">
        <v>98484</v>
      </c>
    </row>
    <row r="4754" spans="1:3">
      <c r="A4754" s="112">
        <v>79555</v>
      </c>
      <c r="B4754" s="102" t="s">
        <v>1902</v>
      </c>
      <c r="C4754" s="103">
        <v>4091.63</v>
      </c>
    </row>
    <row r="4755" spans="1:3">
      <c r="A4755" s="112">
        <v>79556</v>
      </c>
      <c r="B4755" s="102" t="s">
        <v>1902</v>
      </c>
      <c r="C4755" s="103">
        <v>4091.63</v>
      </c>
    </row>
    <row r="4756" spans="1:3">
      <c r="A4756" s="112">
        <v>79557</v>
      </c>
      <c r="B4756" s="102" t="s">
        <v>1903</v>
      </c>
      <c r="C4756" s="103">
        <v>55605.760000000002</v>
      </c>
    </row>
    <row r="4757" spans="1:3">
      <c r="A4757" s="112">
        <v>79558</v>
      </c>
      <c r="B4757" s="102" t="s">
        <v>1904</v>
      </c>
      <c r="C4757" s="103">
        <v>17919.3</v>
      </c>
    </row>
    <row r="4758" spans="1:3">
      <c r="A4758" s="112">
        <v>79559</v>
      </c>
      <c r="B4758" s="102" t="s">
        <v>1905</v>
      </c>
      <c r="C4758" s="103">
        <v>17810</v>
      </c>
    </row>
    <row r="4759" spans="1:3">
      <c r="A4759" s="112">
        <v>79559</v>
      </c>
      <c r="B4759" s="102" t="s">
        <v>1905</v>
      </c>
      <c r="C4759" s="103">
        <v>981.88</v>
      </c>
    </row>
    <row r="4760" spans="1:3">
      <c r="A4760" s="112">
        <v>79560</v>
      </c>
      <c r="B4760" s="102" t="s">
        <v>1906</v>
      </c>
      <c r="C4760" s="103">
        <v>7366</v>
      </c>
    </row>
    <row r="4761" spans="1:3">
      <c r="A4761" s="112">
        <v>79561</v>
      </c>
      <c r="B4761" s="102" t="s">
        <v>1907</v>
      </c>
      <c r="C4761" s="103">
        <v>9746.32</v>
      </c>
    </row>
    <row r="4762" spans="1:3">
      <c r="A4762" s="112">
        <v>79562</v>
      </c>
      <c r="B4762" s="102" t="s">
        <v>1908</v>
      </c>
      <c r="C4762" s="103">
        <v>34501.879999999997</v>
      </c>
    </row>
    <row r="4763" spans="1:3">
      <c r="A4763" s="112">
        <v>79563</v>
      </c>
      <c r="B4763" s="102" t="s">
        <v>1909</v>
      </c>
      <c r="C4763" s="103">
        <v>7969.2</v>
      </c>
    </row>
    <row r="4764" spans="1:3">
      <c r="A4764" s="112">
        <v>79564</v>
      </c>
      <c r="B4764" s="102" t="s">
        <v>1909</v>
      </c>
      <c r="C4764" s="103">
        <v>4071.6</v>
      </c>
    </row>
    <row r="4765" spans="1:3">
      <c r="A4765" s="112">
        <v>79565</v>
      </c>
      <c r="B4765" s="102" t="s">
        <v>1910</v>
      </c>
      <c r="C4765" s="103">
        <v>7718.76</v>
      </c>
    </row>
    <row r="4766" spans="1:3">
      <c r="A4766" s="112">
        <v>79566</v>
      </c>
      <c r="B4766" s="102" t="s">
        <v>1911</v>
      </c>
      <c r="C4766" s="103">
        <v>7600</v>
      </c>
    </row>
    <row r="4767" spans="1:3">
      <c r="A4767" s="112">
        <v>79567</v>
      </c>
      <c r="B4767" s="102" t="s">
        <v>1912</v>
      </c>
      <c r="C4767" s="103">
        <v>58453.5</v>
      </c>
    </row>
    <row r="4768" spans="1:3">
      <c r="A4768" s="112">
        <v>79568</v>
      </c>
      <c r="B4768" s="102" t="s">
        <v>1913</v>
      </c>
      <c r="C4768" s="103">
        <v>7600</v>
      </c>
    </row>
    <row r="4769" spans="1:3">
      <c r="A4769" s="112">
        <v>79569</v>
      </c>
      <c r="B4769" s="102" t="s">
        <v>1914</v>
      </c>
      <c r="C4769" s="103">
        <v>53670</v>
      </c>
    </row>
    <row r="4770" spans="1:3">
      <c r="A4770" s="112">
        <v>79570</v>
      </c>
      <c r="B4770" s="102" t="s">
        <v>1915</v>
      </c>
      <c r="C4770" s="103">
        <v>4450.1400000000003</v>
      </c>
    </row>
    <row r="4771" spans="1:3">
      <c r="A4771" s="112">
        <v>79571</v>
      </c>
      <c r="B4771" s="102" t="s">
        <v>1916</v>
      </c>
      <c r="C4771" s="103">
        <v>4321.55</v>
      </c>
    </row>
    <row r="4772" spans="1:3">
      <c r="A4772" s="112">
        <v>79572</v>
      </c>
      <c r="B4772" s="102" t="s">
        <v>1917</v>
      </c>
      <c r="C4772" s="103">
        <v>20894.310000000001</v>
      </c>
    </row>
    <row r="4773" spans="1:3">
      <c r="A4773" s="112">
        <v>79572</v>
      </c>
      <c r="B4773" s="102" t="s">
        <v>1918</v>
      </c>
      <c r="C4773" s="103">
        <v>83961.01</v>
      </c>
    </row>
    <row r="4774" spans="1:3">
      <c r="A4774" s="112">
        <v>79572</v>
      </c>
      <c r="B4774" s="102" t="s">
        <v>1917</v>
      </c>
      <c r="C4774" s="103">
        <v>63066.69</v>
      </c>
    </row>
    <row r="4775" spans="1:3">
      <c r="A4775" s="112">
        <v>79573</v>
      </c>
      <c r="B4775" s="102" t="s">
        <v>1919</v>
      </c>
      <c r="C4775" s="103">
        <v>3500</v>
      </c>
    </row>
    <row r="4776" spans="1:3">
      <c r="A4776" s="112">
        <v>79574</v>
      </c>
      <c r="B4776" s="102" t="s">
        <v>1920</v>
      </c>
      <c r="C4776" s="103">
        <v>24000</v>
      </c>
    </row>
    <row r="4777" spans="1:3">
      <c r="A4777" s="112">
        <v>79574</v>
      </c>
      <c r="B4777" s="102" t="s">
        <v>1921</v>
      </c>
      <c r="C4777" s="103">
        <v>1083</v>
      </c>
    </row>
    <row r="4778" spans="1:3">
      <c r="A4778" s="112">
        <v>79575</v>
      </c>
      <c r="B4778" s="102" t="s">
        <v>1922</v>
      </c>
      <c r="C4778" s="103">
        <v>7500</v>
      </c>
    </row>
    <row r="4779" spans="1:3">
      <c r="A4779" s="112">
        <v>79575</v>
      </c>
      <c r="B4779" s="102" t="s">
        <v>1922</v>
      </c>
      <c r="C4779" s="103">
        <v>1084</v>
      </c>
    </row>
    <row r="4780" spans="1:3">
      <c r="A4780" s="112">
        <v>79576</v>
      </c>
      <c r="B4780" s="102" t="s">
        <v>1923</v>
      </c>
      <c r="C4780" s="103">
        <v>32500</v>
      </c>
    </row>
    <row r="4781" spans="1:3">
      <c r="A4781" s="112">
        <v>79576</v>
      </c>
      <c r="B4781" s="102" t="s">
        <v>1924</v>
      </c>
      <c r="C4781" s="103">
        <v>1083</v>
      </c>
    </row>
    <row r="4782" spans="1:3">
      <c r="A4782" s="112">
        <v>79577</v>
      </c>
      <c r="B4782" s="102" t="s">
        <v>1925</v>
      </c>
      <c r="C4782" s="103">
        <v>212270</v>
      </c>
    </row>
    <row r="4783" spans="1:3">
      <c r="A4783" s="112">
        <v>79577</v>
      </c>
      <c r="B4783" s="102" t="s">
        <v>1926</v>
      </c>
      <c r="C4783" s="103">
        <v>23664.71</v>
      </c>
    </row>
    <row r="4784" spans="1:3">
      <c r="A4784" s="112">
        <v>79578</v>
      </c>
      <c r="B4784" s="102" t="s">
        <v>1927</v>
      </c>
      <c r="C4784" s="103">
        <v>17835</v>
      </c>
    </row>
    <row r="4785" spans="1:3">
      <c r="A4785" s="112">
        <v>79579</v>
      </c>
      <c r="B4785" s="102" t="s">
        <v>1928</v>
      </c>
      <c r="C4785" s="103">
        <v>21663</v>
      </c>
    </row>
    <row r="4786" spans="1:3">
      <c r="A4786" s="112">
        <v>79579</v>
      </c>
      <c r="B4786" s="102" t="s">
        <v>1929</v>
      </c>
      <c r="C4786" s="103">
        <v>21663</v>
      </c>
    </row>
    <row r="4787" spans="1:3">
      <c r="A4787" s="112">
        <v>79580</v>
      </c>
      <c r="B4787" s="102" t="s">
        <v>1930</v>
      </c>
      <c r="C4787" s="103">
        <v>14500.02</v>
      </c>
    </row>
    <row r="4788" spans="1:3">
      <c r="A4788" s="112">
        <v>79581</v>
      </c>
      <c r="B4788" s="102" t="s">
        <v>1931</v>
      </c>
      <c r="C4788" s="103">
        <v>20790</v>
      </c>
    </row>
    <row r="4789" spans="1:3">
      <c r="A4789" s="112">
        <v>79581</v>
      </c>
      <c r="B4789" s="102" t="s">
        <v>1932</v>
      </c>
      <c r="C4789" s="103">
        <v>14040.16</v>
      </c>
    </row>
    <row r="4790" spans="1:3">
      <c r="A4790" s="112">
        <v>79582</v>
      </c>
      <c r="B4790" s="102" t="s">
        <v>1933</v>
      </c>
      <c r="C4790" s="103">
        <v>34830.160000000003</v>
      </c>
    </row>
    <row r="4791" spans="1:3">
      <c r="A4791" s="112">
        <v>79583</v>
      </c>
      <c r="B4791" s="102" t="s">
        <v>1934</v>
      </c>
      <c r="C4791" s="103">
        <v>83299.600000000006</v>
      </c>
    </row>
    <row r="4792" spans="1:3">
      <c r="A4792" s="112">
        <v>79584</v>
      </c>
      <c r="B4792" s="102" t="s">
        <v>1935</v>
      </c>
      <c r="C4792" s="103">
        <v>8664.5</v>
      </c>
    </row>
    <row r="4793" spans="1:3">
      <c r="A4793" s="112">
        <v>79585</v>
      </c>
      <c r="B4793" s="102" t="s">
        <v>1936</v>
      </c>
      <c r="C4793" s="103">
        <v>829980</v>
      </c>
    </row>
    <row r="4794" spans="1:3">
      <c r="A4794" s="112">
        <v>79586</v>
      </c>
      <c r="B4794" s="102" t="s">
        <v>1937</v>
      </c>
      <c r="C4794" s="103">
        <v>150000</v>
      </c>
    </row>
    <row r="4795" spans="1:3">
      <c r="A4795" s="112">
        <v>79586</v>
      </c>
      <c r="B4795" s="102" t="s">
        <v>1938</v>
      </c>
      <c r="C4795" s="103">
        <v>33333.33</v>
      </c>
    </row>
    <row r="4796" spans="1:3">
      <c r="A4796" s="112">
        <v>79587</v>
      </c>
      <c r="B4796" s="102" t="s">
        <v>1939</v>
      </c>
      <c r="C4796" s="103">
        <v>290952</v>
      </c>
    </row>
    <row r="4797" spans="1:3">
      <c r="A4797" s="112">
        <v>79588</v>
      </c>
      <c r="B4797" s="102" t="s">
        <v>1940</v>
      </c>
      <c r="C4797" s="103">
        <v>4060</v>
      </c>
    </row>
    <row r="4798" spans="1:3">
      <c r="A4798" s="112">
        <v>79589</v>
      </c>
      <c r="B4798" s="102" t="s">
        <v>1941</v>
      </c>
      <c r="C4798" s="103">
        <v>4988</v>
      </c>
    </row>
    <row r="4799" spans="1:3">
      <c r="A4799" s="112">
        <v>79590</v>
      </c>
      <c r="B4799" s="102" t="s">
        <v>1942</v>
      </c>
      <c r="C4799" s="103">
        <v>72241.399999999994</v>
      </c>
    </row>
    <row r="4800" spans="1:3">
      <c r="A4800" s="112">
        <v>79591</v>
      </c>
      <c r="B4800" s="102" t="s">
        <v>1943</v>
      </c>
      <c r="C4800" s="103">
        <v>2270</v>
      </c>
    </row>
    <row r="4801" spans="1:3">
      <c r="A4801" s="112">
        <v>79592</v>
      </c>
      <c r="B4801" s="102" t="s">
        <v>1944</v>
      </c>
      <c r="C4801" s="103">
        <v>2270</v>
      </c>
    </row>
    <row r="4802" spans="1:3">
      <c r="A4802" s="112">
        <v>79593</v>
      </c>
      <c r="B4802" s="102" t="s">
        <v>1945</v>
      </c>
      <c r="C4802" s="103">
        <v>2270</v>
      </c>
    </row>
    <row r="4803" spans="1:3">
      <c r="A4803" s="112">
        <v>79594</v>
      </c>
      <c r="B4803" s="102" t="s">
        <v>1946</v>
      </c>
      <c r="C4803" s="103">
        <v>4870</v>
      </c>
    </row>
    <row r="4804" spans="1:3">
      <c r="A4804" s="112">
        <v>79595</v>
      </c>
      <c r="B4804" s="102" t="s">
        <v>1946</v>
      </c>
      <c r="C4804" s="103">
        <v>4870</v>
      </c>
    </row>
    <row r="4805" spans="1:3">
      <c r="A4805" s="112">
        <v>79596</v>
      </c>
      <c r="B4805" s="102" t="s">
        <v>1947</v>
      </c>
      <c r="C4805" s="103">
        <v>26000</v>
      </c>
    </row>
    <row r="4806" spans="1:3">
      <c r="A4806" s="112">
        <v>79596</v>
      </c>
      <c r="B4806" s="102" t="s">
        <v>1948</v>
      </c>
      <c r="C4806" s="103">
        <v>3100</v>
      </c>
    </row>
    <row r="4807" spans="1:3">
      <c r="A4807" s="112">
        <v>79597</v>
      </c>
      <c r="B4807" s="102" t="s">
        <v>1949</v>
      </c>
      <c r="C4807" s="103">
        <v>5300</v>
      </c>
    </row>
    <row r="4808" spans="1:3">
      <c r="A4808" s="112">
        <v>79598</v>
      </c>
      <c r="B4808" s="102" t="s">
        <v>1950</v>
      </c>
      <c r="C4808" s="103">
        <v>3091.4</v>
      </c>
    </row>
    <row r="4809" spans="1:3">
      <c r="A4809" s="112">
        <v>79599</v>
      </c>
      <c r="B4809" s="102" t="s">
        <v>1950</v>
      </c>
      <c r="C4809" s="103">
        <v>3091.4</v>
      </c>
    </row>
    <row r="4810" spans="1:3">
      <c r="A4810" s="112">
        <v>79600</v>
      </c>
      <c r="B4810" s="102" t="s">
        <v>1950</v>
      </c>
      <c r="C4810" s="103">
        <v>3091.4</v>
      </c>
    </row>
    <row r="4811" spans="1:3">
      <c r="A4811" s="112">
        <v>79601</v>
      </c>
      <c r="B4811" s="102" t="s">
        <v>1950</v>
      </c>
      <c r="C4811" s="103">
        <v>3091.4</v>
      </c>
    </row>
    <row r="4812" spans="1:3">
      <c r="A4812" s="112">
        <v>79602</v>
      </c>
      <c r="B4812" s="102" t="s">
        <v>1950</v>
      </c>
      <c r="C4812" s="103">
        <v>3091.4</v>
      </c>
    </row>
    <row r="4813" spans="1:3">
      <c r="A4813" s="112">
        <v>79603</v>
      </c>
      <c r="B4813" s="102" t="s">
        <v>1950</v>
      </c>
      <c r="C4813" s="103">
        <v>3091.4</v>
      </c>
    </row>
    <row r="4814" spans="1:3">
      <c r="A4814" s="112">
        <v>79604</v>
      </c>
      <c r="B4814" s="102" t="s">
        <v>1950</v>
      </c>
      <c r="C4814" s="103">
        <v>3091.4</v>
      </c>
    </row>
    <row r="4815" spans="1:3">
      <c r="A4815" s="112">
        <v>79605</v>
      </c>
      <c r="B4815" s="102" t="s">
        <v>1950</v>
      </c>
      <c r="C4815" s="103">
        <v>3091.4</v>
      </c>
    </row>
    <row r="4816" spans="1:3">
      <c r="A4816" s="112">
        <v>79606</v>
      </c>
      <c r="B4816" s="102" t="s">
        <v>1950</v>
      </c>
      <c r="C4816" s="103">
        <v>3091.4</v>
      </c>
    </row>
    <row r="4817" spans="1:3">
      <c r="A4817" s="112">
        <v>79607</v>
      </c>
      <c r="B4817" s="102" t="s">
        <v>1950</v>
      </c>
      <c r="C4817" s="103">
        <v>3091.4</v>
      </c>
    </row>
    <row r="4818" spans="1:3">
      <c r="A4818" s="112">
        <v>79608</v>
      </c>
      <c r="B4818" s="102" t="s">
        <v>1951</v>
      </c>
      <c r="C4818" s="103">
        <v>26000</v>
      </c>
    </row>
    <row r="4819" spans="1:3">
      <c r="A4819" s="112">
        <v>79608</v>
      </c>
      <c r="B4819" s="102" t="s">
        <v>1952</v>
      </c>
      <c r="C4819" s="103">
        <v>1953.33</v>
      </c>
    </row>
    <row r="4820" spans="1:3">
      <c r="A4820" s="112">
        <v>79608</v>
      </c>
      <c r="B4820" s="102" t="s">
        <v>1952</v>
      </c>
      <c r="C4820" s="103">
        <v>1126</v>
      </c>
    </row>
    <row r="4821" spans="1:3">
      <c r="A4821" s="112">
        <v>79608</v>
      </c>
      <c r="B4821" s="102" t="s">
        <v>1952</v>
      </c>
      <c r="C4821" s="103">
        <v>1196.67</v>
      </c>
    </row>
    <row r="4822" spans="1:3">
      <c r="A4822" s="112">
        <v>79609</v>
      </c>
      <c r="B4822" s="102" t="s">
        <v>1952</v>
      </c>
      <c r="C4822" s="103">
        <v>1953.33</v>
      </c>
    </row>
    <row r="4823" spans="1:3">
      <c r="A4823" s="112">
        <v>79609</v>
      </c>
      <c r="B4823" s="102" t="s">
        <v>1951</v>
      </c>
      <c r="C4823" s="103">
        <v>26000</v>
      </c>
    </row>
    <row r="4824" spans="1:3">
      <c r="A4824" s="112">
        <v>79609</v>
      </c>
      <c r="B4824" s="102" t="s">
        <v>1952</v>
      </c>
      <c r="C4824" s="103">
        <v>1196.67</v>
      </c>
    </row>
    <row r="4825" spans="1:3">
      <c r="A4825" s="112">
        <v>79609</v>
      </c>
      <c r="B4825" s="102" t="s">
        <v>1952</v>
      </c>
      <c r="C4825" s="103">
        <v>1126</v>
      </c>
    </row>
    <row r="4826" spans="1:3">
      <c r="A4826" s="112">
        <v>79610</v>
      </c>
      <c r="B4826" s="102" t="s">
        <v>1954</v>
      </c>
      <c r="C4826" s="103">
        <v>26000</v>
      </c>
    </row>
    <row r="4827" spans="1:3">
      <c r="A4827" s="112">
        <v>79610</v>
      </c>
      <c r="B4827" s="102" t="s">
        <v>1953</v>
      </c>
      <c r="C4827" s="103">
        <v>1196.67</v>
      </c>
    </row>
    <row r="4828" spans="1:3">
      <c r="A4828" s="112">
        <v>79610</v>
      </c>
      <c r="B4828" s="102" t="s">
        <v>1953</v>
      </c>
      <c r="C4828" s="103">
        <v>1126</v>
      </c>
    </row>
    <row r="4829" spans="1:3">
      <c r="A4829" s="112">
        <v>79610</v>
      </c>
      <c r="B4829" s="102" t="s">
        <v>1953</v>
      </c>
      <c r="C4829" s="103">
        <v>1953.33</v>
      </c>
    </row>
    <row r="4830" spans="1:3">
      <c r="A4830" s="112">
        <v>79611</v>
      </c>
      <c r="B4830" s="102" t="s">
        <v>1955</v>
      </c>
      <c r="C4830" s="103">
        <v>9480</v>
      </c>
    </row>
    <row r="4831" spans="1:3">
      <c r="A4831" s="112">
        <v>79612</v>
      </c>
      <c r="B4831" s="102" t="s">
        <v>1956</v>
      </c>
      <c r="C4831" s="103">
        <v>9999</v>
      </c>
    </row>
    <row r="4832" spans="1:3">
      <c r="A4832" s="112">
        <v>79613</v>
      </c>
      <c r="B4832" s="102" t="s">
        <v>1957</v>
      </c>
      <c r="C4832" s="103">
        <v>8864.14</v>
      </c>
    </row>
    <row r="4833" spans="1:3">
      <c r="A4833" s="112">
        <v>79614</v>
      </c>
      <c r="B4833" s="102" t="s">
        <v>1957</v>
      </c>
      <c r="C4833" s="103">
        <v>8864.14</v>
      </c>
    </row>
    <row r="4834" spans="1:3">
      <c r="A4834" s="112">
        <v>79615</v>
      </c>
      <c r="B4834" s="102" t="s">
        <v>1958</v>
      </c>
      <c r="C4834" s="103">
        <v>4477.3100000000004</v>
      </c>
    </row>
    <row r="4835" spans="1:3">
      <c r="A4835" s="112">
        <v>79616</v>
      </c>
      <c r="B4835" s="102" t="s">
        <v>1958</v>
      </c>
      <c r="C4835" s="103">
        <v>4477.3100000000004</v>
      </c>
    </row>
    <row r="4836" spans="1:3">
      <c r="A4836" s="112">
        <v>79617</v>
      </c>
      <c r="B4836" s="102" t="s">
        <v>1959</v>
      </c>
      <c r="C4836" s="103">
        <v>2449.34</v>
      </c>
    </row>
    <row r="4837" spans="1:3">
      <c r="A4837" s="112">
        <v>79618</v>
      </c>
      <c r="B4837" s="102" t="s">
        <v>1959</v>
      </c>
      <c r="C4837" s="103">
        <v>2449.34</v>
      </c>
    </row>
    <row r="4838" spans="1:3">
      <c r="A4838" s="112">
        <v>79619</v>
      </c>
      <c r="B4838" s="102" t="s">
        <v>1959</v>
      </c>
      <c r="C4838" s="103">
        <v>2449.34</v>
      </c>
    </row>
    <row r="4839" spans="1:3">
      <c r="A4839" s="112">
        <v>79620</v>
      </c>
      <c r="B4839" s="102" t="s">
        <v>1959</v>
      </c>
      <c r="C4839" s="103">
        <v>2449.34</v>
      </c>
    </row>
    <row r="4840" spans="1:3">
      <c r="A4840" s="112">
        <v>79621</v>
      </c>
      <c r="B4840" s="102" t="s">
        <v>1960</v>
      </c>
      <c r="C4840" s="103">
        <v>2449.34</v>
      </c>
    </row>
    <row r="4841" spans="1:3">
      <c r="A4841" s="112">
        <v>79622</v>
      </c>
      <c r="B4841" s="102" t="s">
        <v>1960</v>
      </c>
      <c r="C4841" s="103">
        <v>2449.34</v>
      </c>
    </row>
    <row r="4842" spans="1:3">
      <c r="A4842" s="112">
        <v>79623</v>
      </c>
      <c r="B4842" s="102" t="s">
        <v>1960</v>
      </c>
      <c r="C4842" s="103">
        <v>2449.34</v>
      </c>
    </row>
    <row r="4843" spans="1:3">
      <c r="A4843" s="112">
        <v>79624</v>
      </c>
      <c r="B4843" s="102" t="s">
        <v>1960</v>
      </c>
      <c r="C4843" s="103">
        <v>2449.34</v>
      </c>
    </row>
    <row r="4844" spans="1:3">
      <c r="A4844" s="112">
        <v>79625</v>
      </c>
      <c r="B4844" s="102" t="s">
        <v>1961</v>
      </c>
      <c r="C4844" s="103">
        <v>3764.2</v>
      </c>
    </row>
    <row r="4845" spans="1:3">
      <c r="A4845" s="112">
        <v>79626</v>
      </c>
      <c r="B4845" s="102" t="s">
        <v>1961</v>
      </c>
      <c r="C4845" s="103">
        <v>3764.2</v>
      </c>
    </row>
    <row r="4846" spans="1:3">
      <c r="A4846" s="112">
        <v>79627</v>
      </c>
      <c r="B4846" s="102" t="s">
        <v>1962</v>
      </c>
      <c r="C4846" s="103">
        <v>2494</v>
      </c>
    </row>
    <row r="4847" spans="1:3">
      <c r="A4847" s="112">
        <v>79628</v>
      </c>
      <c r="B4847" s="102" t="s">
        <v>1962</v>
      </c>
      <c r="C4847" s="103">
        <v>2494</v>
      </c>
    </row>
    <row r="4848" spans="1:3">
      <c r="A4848" s="112">
        <v>79629</v>
      </c>
      <c r="B4848" s="102" t="s">
        <v>1962</v>
      </c>
      <c r="C4848" s="103">
        <v>2494</v>
      </c>
    </row>
    <row r="4849" spans="1:3">
      <c r="A4849" s="112">
        <v>79630</v>
      </c>
      <c r="B4849" s="102" t="s">
        <v>1962</v>
      </c>
      <c r="C4849" s="103">
        <v>2494</v>
      </c>
    </row>
    <row r="4850" spans="1:3">
      <c r="A4850" s="112">
        <v>79631</v>
      </c>
      <c r="B4850" s="102" t="s">
        <v>1963</v>
      </c>
      <c r="C4850" s="103">
        <v>2434.84</v>
      </c>
    </row>
    <row r="4851" spans="1:3">
      <c r="A4851" s="112">
        <v>79632</v>
      </c>
      <c r="B4851" s="102" t="s">
        <v>1963</v>
      </c>
      <c r="C4851" s="103">
        <v>2434.84</v>
      </c>
    </row>
    <row r="4852" spans="1:3">
      <c r="A4852" s="112">
        <v>79633</v>
      </c>
      <c r="B4852" s="102" t="s">
        <v>1963</v>
      </c>
      <c r="C4852" s="103">
        <v>2434.84</v>
      </c>
    </row>
    <row r="4853" spans="1:3">
      <c r="A4853" s="112">
        <v>79634</v>
      </c>
      <c r="B4853" s="102" t="s">
        <v>1963</v>
      </c>
      <c r="C4853" s="103">
        <v>2434.84</v>
      </c>
    </row>
    <row r="4854" spans="1:3">
      <c r="A4854" s="112">
        <v>79635</v>
      </c>
      <c r="B4854" s="102" t="s">
        <v>1964</v>
      </c>
      <c r="C4854" s="103">
        <v>8700</v>
      </c>
    </row>
    <row r="4855" spans="1:3">
      <c r="A4855" s="112">
        <v>79636</v>
      </c>
      <c r="B4855" s="102" t="s">
        <v>1964</v>
      </c>
      <c r="C4855" s="103">
        <v>8700</v>
      </c>
    </row>
    <row r="4856" spans="1:3">
      <c r="A4856" s="112">
        <v>79637</v>
      </c>
      <c r="B4856" s="102" t="s">
        <v>1965</v>
      </c>
      <c r="C4856" s="103">
        <v>29000</v>
      </c>
    </row>
    <row r="4857" spans="1:3">
      <c r="A4857" s="112">
        <v>79638</v>
      </c>
      <c r="B4857" s="102" t="s">
        <v>1966</v>
      </c>
      <c r="C4857" s="103">
        <v>14546.4</v>
      </c>
    </row>
    <row r="4858" spans="1:3">
      <c r="A4858" s="112">
        <v>79639</v>
      </c>
      <c r="B4858" s="102" t="s">
        <v>1966</v>
      </c>
      <c r="C4858" s="103">
        <v>14546.4</v>
      </c>
    </row>
    <row r="4859" spans="1:3">
      <c r="A4859" s="112">
        <v>79640</v>
      </c>
      <c r="B4859" s="102" t="s">
        <v>1966</v>
      </c>
      <c r="C4859" s="103">
        <v>14546.4</v>
      </c>
    </row>
    <row r="4860" spans="1:3">
      <c r="A4860" s="112">
        <v>79641</v>
      </c>
      <c r="B4860" s="102" t="s">
        <v>1967</v>
      </c>
      <c r="C4860" s="103">
        <v>6800</v>
      </c>
    </row>
    <row r="4861" spans="1:3">
      <c r="A4861" s="112">
        <v>79642</v>
      </c>
      <c r="B4861" s="102" t="s">
        <v>1968</v>
      </c>
      <c r="C4861" s="103">
        <v>98290</v>
      </c>
    </row>
    <row r="4862" spans="1:3">
      <c r="A4862" s="112">
        <v>79643</v>
      </c>
      <c r="B4862" s="102" t="s">
        <v>1969</v>
      </c>
      <c r="C4862" s="103">
        <v>24820</v>
      </c>
    </row>
    <row r="4863" spans="1:3">
      <c r="A4863" s="112">
        <v>79644</v>
      </c>
      <c r="B4863" s="102" t="s">
        <v>1969</v>
      </c>
      <c r="C4863" s="103">
        <v>24820</v>
      </c>
    </row>
    <row r="4864" spans="1:3">
      <c r="A4864" s="112">
        <v>79645</v>
      </c>
      <c r="B4864" s="102" t="s">
        <v>1970</v>
      </c>
      <c r="C4864" s="103">
        <v>2200</v>
      </c>
    </row>
    <row r="4865" spans="1:3">
      <c r="A4865" s="112">
        <v>79646</v>
      </c>
      <c r="B4865" s="102" t="s">
        <v>1971</v>
      </c>
      <c r="C4865" s="103">
        <v>20919</v>
      </c>
    </row>
    <row r="4866" spans="1:3">
      <c r="A4866" s="112">
        <v>79647</v>
      </c>
      <c r="B4866" s="102" t="s">
        <v>1972</v>
      </c>
      <c r="C4866" s="103">
        <v>11235.76</v>
      </c>
    </row>
    <row r="4867" spans="1:3">
      <c r="A4867" s="112">
        <v>79648</v>
      </c>
      <c r="B4867" s="102" t="s">
        <v>1973</v>
      </c>
      <c r="C4867" s="103">
        <v>8850.01</v>
      </c>
    </row>
    <row r="4868" spans="1:3">
      <c r="A4868" s="112">
        <v>79649</v>
      </c>
      <c r="B4868" s="102" t="s">
        <v>1973</v>
      </c>
      <c r="C4868" s="103">
        <v>8850.01</v>
      </c>
    </row>
    <row r="4869" spans="1:3">
      <c r="A4869" s="112">
        <v>79650</v>
      </c>
      <c r="B4869" s="102" t="s">
        <v>1974</v>
      </c>
      <c r="C4869" s="103">
        <v>4000</v>
      </c>
    </row>
    <row r="4870" spans="1:3">
      <c r="A4870" s="112">
        <v>79651</v>
      </c>
      <c r="B4870" s="102" t="s">
        <v>1974</v>
      </c>
      <c r="C4870" s="103">
        <v>4000</v>
      </c>
    </row>
    <row r="4871" spans="1:3">
      <c r="A4871" s="112">
        <v>79652</v>
      </c>
      <c r="B4871" s="102" t="s">
        <v>1974</v>
      </c>
      <c r="C4871" s="103">
        <v>4000</v>
      </c>
    </row>
    <row r="4872" spans="1:3">
      <c r="A4872" s="112">
        <v>79653</v>
      </c>
      <c r="B4872" s="102" t="s">
        <v>1974</v>
      </c>
      <c r="C4872" s="103">
        <v>4000</v>
      </c>
    </row>
    <row r="4873" spans="1:3">
      <c r="A4873" s="112">
        <v>79654</v>
      </c>
      <c r="B4873" s="102" t="s">
        <v>1974</v>
      </c>
      <c r="C4873" s="103">
        <v>4000</v>
      </c>
    </row>
    <row r="4874" spans="1:3">
      <c r="A4874" s="112">
        <v>79655</v>
      </c>
      <c r="B4874" s="102" t="s">
        <v>1974</v>
      </c>
      <c r="C4874" s="103">
        <v>4000</v>
      </c>
    </row>
    <row r="4875" spans="1:3">
      <c r="A4875" s="112">
        <v>79656</v>
      </c>
      <c r="B4875" s="102" t="s">
        <v>1974</v>
      </c>
      <c r="C4875" s="103">
        <v>4000</v>
      </c>
    </row>
    <row r="4876" spans="1:3">
      <c r="A4876" s="112">
        <v>79657</v>
      </c>
      <c r="B4876" s="102" t="s">
        <v>1974</v>
      </c>
      <c r="C4876" s="103">
        <v>4000</v>
      </c>
    </row>
    <row r="4877" spans="1:3">
      <c r="A4877" s="112">
        <v>79658</v>
      </c>
      <c r="B4877" s="102" t="s">
        <v>1974</v>
      </c>
      <c r="C4877" s="103">
        <v>4000</v>
      </c>
    </row>
    <row r="4878" spans="1:3">
      <c r="A4878" s="112">
        <v>79659</v>
      </c>
      <c r="B4878" s="102" t="s">
        <v>1974</v>
      </c>
      <c r="C4878" s="103">
        <v>4000</v>
      </c>
    </row>
    <row r="4879" spans="1:3">
      <c r="A4879" s="112">
        <v>79660</v>
      </c>
      <c r="B4879" s="102" t="s">
        <v>1974</v>
      </c>
      <c r="C4879" s="103">
        <v>4000</v>
      </c>
    </row>
    <row r="4880" spans="1:3">
      <c r="A4880" s="112">
        <v>79661</v>
      </c>
      <c r="B4880" s="102" t="s">
        <v>1974</v>
      </c>
      <c r="C4880" s="103">
        <v>4000</v>
      </c>
    </row>
    <row r="4881" spans="1:3">
      <c r="A4881" s="112">
        <v>79662</v>
      </c>
      <c r="B4881" s="102" t="s">
        <v>1974</v>
      </c>
      <c r="C4881" s="103">
        <v>4000</v>
      </c>
    </row>
    <row r="4882" spans="1:3">
      <c r="A4882" s="112">
        <v>79663</v>
      </c>
      <c r="B4882" s="102" t="s">
        <v>1974</v>
      </c>
      <c r="C4882" s="103">
        <v>4000</v>
      </c>
    </row>
    <row r="4883" spans="1:3">
      <c r="A4883" s="112">
        <v>79664</v>
      </c>
      <c r="B4883" s="102" t="s">
        <v>1974</v>
      </c>
      <c r="C4883" s="103">
        <v>4000</v>
      </c>
    </row>
    <row r="4884" spans="1:3">
      <c r="A4884" s="112">
        <v>79665</v>
      </c>
      <c r="B4884" s="102" t="s">
        <v>1974</v>
      </c>
      <c r="C4884" s="103">
        <v>4000</v>
      </c>
    </row>
    <row r="4885" spans="1:3">
      <c r="A4885" s="112">
        <v>79666</v>
      </c>
      <c r="B4885" s="102" t="s">
        <v>1974</v>
      </c>
      <c r="C4885" s="103">
        <v>4000</v>
      </c>
    </row>
    <row r="4886" spans="1:3">
      <c r="A4886" s="112">
        <v>79667</v>
      </c>
      <c r="B4886" s="102" t="s">
        <v>1974</v>
      </c>
      <c r="C4886" s="103">
        <v>4000</v>
      </c>
    </row>
    <row r="4887" spans="1:3">
      <c r="A4887" s="112">
        <v>79668</v>
      </c>
      <c r="B4887" s="102" t="s">
        <v>1974</v>
      </c>
      <c r="C4887" s="103">
        <v>4000</v>
      </c>
    </row>
    <row r="4888" spans="1:3">
      <c r="A4888" s="112">
        <v>79669</v>
      </c>
      <c r="B4888" s="102" t="s">
        <v>1974</v>
      </c>
      <c r="C4888" s="103">
        <v>4000</v>
      </c>
    </row>
    <row r="4889" spans="1:3">
      <c r="A4889" s="112">
        <v>79670</v>
      </c>
      <c r="B4889" s="102" t="s">
        <v>1974</v>
      </c>
      <c r="C4889" s="103">
        <v>4000</v>
      </c>
    </row>
    <row r="4890" spans="1:3">
      <c r="A4890" s="112">
        <v>79671</v>
      </c>
      <c r="B4890" s="102" t="s">
        <v>1974</v>
      </c>
      <c r="C4890" s="103">
        <v>4000</v>
      </c>
    </row>
    <row r="4891" spans="1:3">
      <c r="A4891" s="112">
        <v>79672</v>
      </c>
      <c r="B4891" s="104" t="s">
        <v>1975</v>
      </c>
      <c r="C4891" s="103">
        <v>2000.01</v>
      </c>
    </row>
    <row r="4892" spans="1:3">
      <c r="A4892" s="112">
        <v>79673</v>
      </c>
      <c r="B4892" s="102" t="s">
        <v>1975</v>
      </c>
      <c r="C4892" s="103">
        <v>2000.01</v>
      </c>
    </row>
    <row r="4893" spans="1:3">
      <c r="A4893" s="112">
        <v>79674</v>
      </c>
      <c r="B4893" s="102" t="s">
        <v>1975</v>
      </c>
      <c r="C4893" s="103">
        <v>2000.01</v>
      </c>
    </row>
    <row r="4894" spans="1:3">
      <c r="A4894" s="112">
        <v>79675</v>
      </c>
      <c r="B4894" s="102" t="s">
        <v>1975</v>
      </c>
      <c r="C4894" s="103">
        <v>2000.01</v>
      </c>
    </row>
    <row r="4895" spans="1:3">
      <c r="A4895" s="112">
        <v>79676</v>
      </c>
      <c r="B4895" s="102" t="s">
        <v>1975</v>
      </c>
      <c r="C4895" s="103">
        <v>2000.01</v>
      </c>
    </row>
    <row r="4896" spans="1:3">
      <c r="A4896" s="112">
        <v>79677</v>
      </c>
      <c r="B4896" s="102" t="s">
        <v>1975</v>
      </c>
      <c r="C4896" s="103">
        <v>2000.01</v>
      </c>
    </row>
    <row r="4897" spans="1:3">
      <c r="A4897" s="112">
        <v>79678</v>
      </c>
      <c r="B4897" s="102" t="s">
        <v>1975</v>
      </c>
      <c r="C4897" s="103">
        <v>2000.01</v>
      </c>
    </row>
    <row r="4898" spans="1:3">
      <c r="A4898" s="112">
        <v>79679</v>
      </c>
      <c r="B4898" s="102" t="s">
        <v>1975</v>
      </c>
      <c r="C4898" s="103">
        <v>2000.01</v>
      </c>
    </row>
    <row r="4899" spans="1:3">
      <c r="A4899" s="112">
        <v>79680</v>
      </c>
      <c r="B4899" s="102" t="s">
        <v>1975</v>
      </c>
      <c r="C4899" s="103">
        <v>2000.01</v>
      </c>
    </row>
    <row r="4900" spans="1:3">
      <c r="A4900" s="112">
        <v>79682</v>
      </c>
      <c r="B4900" s="102" t="s">
        <v>1975</v>
      </c>
      <c r="C4900" s="103">
        <v>2000.01</v>
      </c>
    </row>
    <row r="4901" spans="1:3">
      <c r="A4901" s="112">
        <v>79683</v>
      </c>
      <c r="B4901" s="102" t="s">
        <v>1975</v>
      </c>
      <c r="C4901" s="103">
        <v>2000.01</v>
      </c>
    </row>
    <row r="4902" spans="1:3">
      <c r="A4902" s="112">
        <v>79684</v>
      </c>
      <c r="B4902" s="102" t="s">
        <v>1975</v>
      </c>
      <c r="C4902" s="103">
        <v>2000.01</v>
      </c>
    </row>
    <row r="4903" spans="1:3">
      <c r="A4903" s="112">
        <v>79685</v>
      </c>
      <c r="B4903" s="102" t="s">
        <v>1975</v>
      </c>
      <c r="C4903" s="103">
        <v>2000.01</v>
      </c>
    </row>
    <row r="4904" spans="1:3">
      <c r="A4904" s="112">
        <v>79686</v>
      </c>
      <c r="B4904" s="102" t="s">
        <v>1975</v>
      </c>
      <c r="C4904" s="103">
        <v>2000.01</v>
      </c>
    </row>
    <row r="4905" spans="1:3">
      <c r="A4905" s="112">
        <v>79687</v>
      </c>
      <c r="B4905" s="102" t="s">
        <v>1975</v>
      </c>
      <c r="C4905" s="103">
        <v>2000.01</v>
      </c>
    </row>
    <row r="4906" spans="1:3">
      <c r="A4906" s="112">
        <v>79688</v>
      </c>
      <c r="B4906" s="102" t="s">
        <v>1975</v>
      </c>
      <c r="C4906" s="103">
        <v>2000.01</v>
      </c>
    </row>
    <row r="4907" spans="1:3">
      <c r="A4907" s="112">
        <v>79689</v>
      </c>
      <c r="B4907" s="102" t="s">
        <v>1975</v>
      </c>
      <c r="C4907" s="103">
        <v>2000.01</v>
      </c>
    </row>
    <row r="4908" spans="1:3">
      <c r="A4908" s="112">
        <v>79690</v>
      </c>
      <c r="B4908" s="102" t="s">
        <v>1976</v>
      </c>
      <c r="C4908" s="103">
        <v>15999</v>
      </c>
    </row>
    <row r="4909" spans="1:3">
      <c r="A4909" s="112">
        <v>79691</v>
      </c>
      <c r="B4909" s="102" t="s">
        <v>1977</v>
      </c>
      <c r="C4909" s="103">
        <v>1712.97</v>
      </c>
    </row>
    <row r="4910" spans="1:3">
      <c r="A4910" s="112">
        <v>79692</v>
      </c>
      <c r="B4910" s="102" t="s">
        <v>1978</v>
      </c>
      <c r="C4910" s="103">
        <v>15973.2</v>
      </c>
    </row>
    <row r="4911" spans="1:3">
      <c r="A4911" s="112">
        <v>79693</v>
      </c>
      <c r="B4911" s="102" t="s">
        <v>1979</v>
      </c>
      <c r="C4911" s="103">
        <v>18999</v>
      </c>
    </row>
    <row r="4912" spans="1:3">
      <c r="A4912" s="112">
        <v>79695</v>
      </c>
      <c r="B4912" s="102" t="s">
        <v>1980</v>
      </c>
      <c r="C4912" s="103">
        <v>2200</v>
      </c>
    </row>
    <row r="4913" spans="1:3">
      <c r="A4913" s="112">
        <v>79696</v>
      </c>
      <c r="B4913" s="102" t="s">
        <v>1981</v>
      </c>
      <c r="C4913" s="103">
        <v>2200</v>
      </c>
    </row>
    <row r="4914" spans="1:3">
      <c r="A4914" s="112">
        <v>79698</v>
      </c>
      <c r="B4914" s="102" t="s">
        <v>1982</v>
      </c>
      <c r="C4914" s="103">
        <v>11169.31</v>
      </c>
    </row>
    <row r="4915" spans="1:3">
      <c r="A4915" s="112">
        <v>79699</v>
      </c>
      <c r="B4915" s="102" t="s">
        <v>1983</v>
      </c>
      <c r="C4915" s="103">
        <v>1918.95</v>
      </c>
    </row>
    <row r="4916" spans="1:3">
      <c r="A4916" s="112">
        <v>79702</v>
      </c>
      <c r="B4916" s="102" t="s">
        <v>1984</v>
      </c>
      <c r="C4916" s="103">
        <v>2592.6</v>
      </c>
    </row>
    <row r="4917" spans="1:3">
      <c r="A4917" s="112">
        <v>79703</v>
      </c>
      <c r="B4917" s="102" t="s">
        <v>1985</v>
      </c>
      <c r="C4917" s="103">
        <v>2592.6</v>
      </c>
    </row>
    <row r="4918" spans="1:3">
      <c r="A4918" s="112">
        <v>79704</v>
      </c>
      <c r="B4918" s="102" t="s">
        <v>1986</v>
      </c>
      <c r="C4918" s="103">
        <v>2592.6</v>
      </c>
    </row>
    <row r="4919" spans="1:3">
      <c r="A4919" s="112">
        <v>79705</v>
      </c>
      <c r="B4919" s="102" t="s">
        <v>1671</v>
      </c>
      <c r="C4919" s="103">
        <v>2961.86</v>
      </c>
    </row>
    <row r="4920" spans="1:3">
      <c r="A4920" s="112">
        <v>79706</v>
      </c>
      <c r="B4920" s="102" t="s">
        <v>1987</v>
      </c>
      <c r="C4920" s="103">
        <v>5499</v>
      </c>
    </row>
    <row r="4921" spans="1:3">
      <c r="A4921" s="112">
        <v>79707</v>
      </c>
      <c r="B4921" s="102" t="s">
        <v>1987</v>
      </c>
      <c r="C4921" s="103">
        <v>5499</v>
      </c>
    </row>
    <row r="4922" spans="1:3">
      <c r="A4922" s="112">
        <v>79708</v>
      </c>
      <c r="B4922" s="102" t="s">
        <v>1988</v>
      </c>
      <c r="C4922" s="103">
        <v>44286.48</v>
      </c>
    </row>
    <row r="4923" spans="1:3">
      <c r="A4923" s="112">
        <v>79709</v>
      </c>
      <c r="B4923" s="102" t="s">
        <v>1989</v>
      </c>
      <c r="C4923" s="103">
        <v>3116.92</v>
      </c>
    </row>
    <row r="4924" spans="1:3">
      <c r="A4924" s="112">
        <v>79710</v>
      </c>
      <c r="B4924" s="102" t="s">
        <v>1990</v>
      </c>
      <c r="C4924" s="103">
        <v>2423.2399999999998</v>
      </c>
    </row>
    <row r="4925" spans="1:3">
      <c r="A4925" s="112">
        <v>79711</v>
      </c>
      <c r="B4925" s="102" t="s">
        <v>1990</v>
      </c>
      <c r="C4925" s="103">
        <v>2423.2399999999998</v>
      </c>
    </row>
    <row r="4926" spans="1:3">
      <c r="A4926" s="112">
        <v>79712</v>
      </c>
      <c r="B4926" s="102" t="s">
        <v>1990</v>
      </c>
      <c r="C4926" s="103">
        <v>2423.2399999999998</v>
      </c>
    </row>
    <row r="4927" spans="1:3">
      <c r="A4927" s="112">
        <v>79713</v>
      </c>
      <c r="B4927" s="102" t="s">
        <v>1990</v>
      </c>
      <c r="C4927" s="103">
        <v>2423.2399999999998</v>
      </c>
    </row>
    <row r="4928" spans="1:3">
      <c r="A4928" s="112">
        <v>79727</v>
      </c>
      <c r="B4928" s="102" t="s">
        <v>1991</v>
      </c>
      <c r="C4928" s="103">
        <v>5499</v>
      </c>
    </row>
    <row r="4929" spans="1:3">
      <c r="A4929" s="112">
        <v>79728</v>
      </c>
      <c r="B4929" s="102" t="s">
        <v>1992</v>
      </c>
      <c r="C4929" s="103">
        <v>2349</v>
      </c>
    </row>
    <row r="4930" spans="1:3">
      <c r="A4930" s="112">
        <v>79729</v>
      </c>
      <c r="B4930" s="102" t="s">
        <v>1992</v>
      </c>
      <c r="C4930" s="103">
        <v>2349</v>
      </c>
    </row>
    <row r="4931" spans="1:3">
      <c r="A4931" s="112">
        <v>79730</v>
      </c>
      <c r="B4931" s="102" t="s">
        <v>1992</v>
      </c>
      <c r="C4931" s="103">
        <v>2349</v>
      </c>
    </row>
    <row r="4932" spans="1:3">
      <c r="A4932" s="112">
        <v>79731</v>
      </c>
      <c r="B4932" s="102" t="s">
        <v>1992</v>
      </c>
      <c r="C4932" s="103">
        <v>2296.8000000000002</v>
      </c>
    </row>
    <row r="4933" spans="1:3">
      <c r="A4933" s="112">
        <v>79732</v>
      </c>
      <c r="B4933" s="102" t="s">
        <v>1992</v>
      </c>
      <c r="C4933" s="103">
        <v>2349</v>
      </c>
    </row>
    <row r="4934" spans="1:3">
      <c r="A4934" s="112">
        <v>79733</v>
      </c>
      <c r="B4934" s="102" t="s">
        <v>1993</v>
      </c>
      <c r="C4934" s="103">
        <v>4918.3999999999996</v>
      </c>
    </row>
    <row r="4935" spans="1:3">
      <c r="A4935" s="112">
        <v>79734</v>
      </c>
      <c r="B4935" s="102" t="s">
        <v>1994</v>
      </c>
      <c r="C4935" s="103">
        <v>7362.52</v>
      </c>
    </row>
    <row r="4936" spans="1:3">
      <c r="A4936" s="112">
        <v>79735</v>
      </c>
      <c r="B4936" s="102" t="s">
        <v>1989</v>
      </c>
      <c r="C4936" s="103">
        <v>3116.92</v>
      </c>
    </row>
    <row r="4937" spans="1:3">
      <c r="A4937" s="112">
        <v>79736</v>
      </c>
      <c r="B4937" s="102" t="s">
        <v>1994</v>
      </c>
      <c r="C4937" s="103">
        <v>7362.52</v>
      </c>
    </row>
    <row r="4938" spans="1:3">
      <c r="A4938" s="112">
        <v>79737</v>
      </c>
      <c r="B4938" s="102" t="s">
        <v>1989</v>
      </c>
      <c r="C4938" s="103">
        <v>3116.92</v>
      </c>
    </row>
    <row r="4939" spans="1:3">
      <c r="A4939" s="112">
        <v>79738</v>
      </c>
      <c r="B4939" s="102" t="s">
        <v>1994</v>
      </c>
      <c r="C4939" s="103">
        <v>7362.52</v>
      </c>
    </row>
    <row r="4940" spans="1:3">
      <c r="A4940" s="112">
        <v>79739</v>
      </c>
      <c r="B4940" s="102" t="s">
        <v>1989</v>
      </c>
      <c r="C4940" s="103">
        <v>3116.92</v>
      </c>
    </row>
    <row r="4941" spans="1:3">
      <c r="A4941" s="112">
        <v>79740</v>
      </c>
      <c r="B4941" s="102" t="s">
        <v>1995</v>
      </c>
      <c r="C4941" s="103">
        <v>33851.269999999997</v>
      </c>
    </row>
    <row r="4942" spans="1:3">
      <c r="A4942" s="112">
        <v>79741</v>
      </c>
      <c r="B4942" s="102" t="s">
        <v>1995</v>
      </c>
      <c r="C4942" s="103">
        <v>33851.269999999997</v>
      </c>
    </row>
    <row r="4943" spans="1:3">
      <c r="A4943" s="112">
        <v>79742</v>
      </c>
      <c r="B4943" s="102" t="s">
        <v>1995</v>
      </c>
      <c r="C4943" s="103">
        <v>33851.269999999997</v>
      </c>
    </row>
    <row r="4944" spans="1:3">
      <c r="A4944" s="112">
        <v>79743</v>
      </c>
      <c r="B4944" s="102" t="s">
        <v>1995</v>
      </c>
      <c r="C4944" s="103">
        <v>33851.269999999997</v>
      </c>
    </row>
    <row r="4945" spans="1:3">
      <c r="A4945" s="112">
        <v>79744</v>
      </c>
      <c r="B4945" s="102" t="s">
        <v>1995</v>
      </c>
      <c r="C4945" s="103">
        <v>33851.269999999997</v>
      </c>
    </row>
    <row r="4946" spans="1:3">
      <c r="A4946" s="112">
        <v>79745</v>
      </c>
      <c r="B4946" s="102" t="s">
        <v>1996</v>
      </c>
      <c r="C4946" s="103">
        <v>4827.5200000000004</v>
      </c>
    </row>
    <row r="4947" spans="1:3">
      <c r="A4947" s="112">
        <v>79746</v>
      </c>
      <c r="B4947" s="102" t="s">
        <v>1996</v>
      </c>
      <c r="C4947" s="103">
        <v>4827.5200000000004</v>
      </c>
    </row>
    <row r="4948" spans="1:3">
      <c r="A4948" s="112">
        <v>79747</v>
      </c>
      <c r="B4948" s="102" t="s">
        <v>1996</v>
      </c>
      <c r="C4948" s="103">
        <v>4827.5200000000004</v>
      </c>
    </row>
    <row r="4949" spans="1:3">
      <c r="A4949" s="112">
        <v>79748</v>
      </c>
      <c r="B4949" s="102" t="s">
        <v>1996</v>
      </c>
      <c r="C4949" s="103">
        <v>4827.5200000000004</v>
      </c>
    </row>
    <row r="4950" spans="1:3">
      <c r="A4950" s="112">
        <v>79749</v>
      </c>
      <c r="B4950" s="102" t="s">
        <v>1997</v>
      </c>
      <c r="C4950" s="103">
        <v>2668</v>
      </c>
    </row>
    <row r="4951" spans="1:3">
      <c r="A4951" s="112">
        <v>79750</v>
      </c>
      <c r="B4951" s="102" t="s">
        <v>1989</v>
      </c>
      <c r="C4951" s="103">
        <v>3116.9</v>
      </c>
    </row>
    <row r="4952" spans="1:3">
      <c r="A4952" s="112">
        <v>79751</v>
      </c>
      <c r="B4952" s="102" t="s">
        <v>1989</v>
      </c>
      <c r="C4952" s="103">
        <v>3116.9</v>
      </c>
    </row>
    <row r="4953" spans="1:3">
      <c r="A4953" s="112">
        <v>79752</v>
      </c>
      <c r="B4953" s="102" t="s">
        <v>1973</v>
      </c>
      <c r="C4953" s="103">
        <v>8000.01</v>
      </c>
    </row>
    <row r="4954" spans="1:3">
      <c r="A4954" s="112">
        <v>79753</v>
      </c>
      <c r="B4954" s="102" t="s">
        <v>1973</v>
      </c>
      <c r="C4954" s="103">
        <v>8850.01</v>
      </c>
    </row>
    <row r="4955" spans="1:3">
      <c r="A4955" s="112">
        <v>79754</v>
      </c>
      <c r="B4955" s="102" t="s">
        <v>1973</v>
      </c>
      <c r="C4955" s="103">
        <v>8850.01</v>
      </c>
    </row>
    <row r="4956" spans="1:3">
      <c r="A4956" s="112">
        <v>79755</v>
      </c>
      <c r="B4956" s="102" t="s">
        <v>1973</v>
      </c>
      <c r="C4956" s="103">
        <v>8850.01</v>
      </c>
    </row>
    <row r="4957" spans="1:3">
      <c r="A4957" s="112">
        <v>79756</v>
      </c>
      <c r="B4957" s="102" t="s">
        <v>1973</v>
      </c>
      <c r="C4957" s="103">
        <v>8850.01</v>
      </c>
    </row>
    <row r="4958" spans="1:3">
      <c r="A4958" s="112">
        <v>79757</v>
      </c>
      <c r="B4958" s="102" t="s">
        <v>1973</v>
      </c>
      <c r="C4958" s="103">
        <v>8000.01</v>
      </c>
    </row>
    <row r="4959" spans="1:3">
      <c r="A4959" s="112">
        <v>79758</v>
      </c>
      <c r="B4959" s="102" t="s">
        <v>1973</v>
      </c>
      <c r="C4959" s="103">
        <v>8850.01</v>
      </c>
    </row>
    <row r="4960" spans="1:3">
      <c r="A4960" s="112">
        <v>79759</v>
      </c>
      <c r="B4960" s="102" t="s">
        <v>1973</v>
      </c>
      <c r="C4960" s="103">
        <v>8850.01</v>
      </c>
    </row>
    <row r="4961" spans="1:3">
      <c r="A4961" s="112">
        <v>79760</v>
      </c>
      <c r="B4961" s="102" t="s">
        <v>1973</v>
      </c>
      <c r="C4961" s="103">
        <v>8850.01</v>
      </c>
    </row>
    <row r="4962" spans="1:3">
      <c r="A4962" s="112">
        <v>79761</v>
      </c>
      <c r="B4962" s="102" t="s">
        <v>1973</v>
      </c>
      <c r="C4962" s="103">
        <v>8850.01</v>
      </c>
    </row>
    <row r="4963" spans="1:3">
      <c r="A4963" s="112">
        <v>79762</v>
      </c>
      <c r="B4963" s="102" t="s">
        <v>1973</v>
      </c>
      <c r="C4963" s="103">
        <v>8850.01</v>
      </c>
    </row>
    <row r="4964" spans="1:3">
      <c r="A4964" s="112">
        <v>79763</v>
      </c>
      <c r="B4964" s="102" t="s">
        <v>1973</v>
      </c>
      <c r="C4964" s="103">
        <v>8850.01</v>
      </c>
    </row>
    <row r="4965" spans="1:3">
      <c r="A4965" s="112">
        <v>79764</v>
      </c>
      <c r="B4965" s="102" t="s">
        <v>1973</v>
      </c>
      <c r="C4965" s="103">
        <v>8850.01</v>
      </c>
    </row>
    <row r="4966" spans="1:3">
      <c r="A4966" s="112">
        <v>79765</v>
      </c>
      <c r="B4966" s="102" t="s">
        <v>1973</v>
      </c>
      <c r="C4966" s="103">
        <v>8850.01</v>
      </c>
    </row>
    <row r="4967" spans="1:3">
      <c r="A4967" s="112">
        <v>79766</v>
      </c>
      <c r="B4967" s="102" t="s">
        <v>1973</v>
      </c>
      <c r="C4967" s="103">
        <v>8850.01</v>
      </c>
    </row>
    <row r="4968" spans="1:3">
      <c r="A4968" s="112">
        <v>79767</v>
      </c>
      <c r="B4968" s="102" t="s">
        <v>1973</v>
      </c>
      <c r="C4968" s="103">
        <v>8849.61</v>
      </c>
    </row>
    <row r="4969" spans="1:3">
      <c r="A4969" s="112">
        <v>79768</v>
      </c>
      <c r="B4969" s="102" t="s">
        <v>1973</v>
      </c>
      <c r="C4969" s="103">
        <v>8000.01</v>
      </c>
    </row>
    <row r="4970" spans="1:3">
      <c r="A4970" s="112">
        <v>79769</v>
      </c>
      <c r="B4970" s="102" t="s">
        <v>1973</v>
      </c>
      <c r="C4970" s="103">
        <v>8850.01</v>
      </c>
    </row>
    <row r="4971" spans="1:3">
      <c r="A4971" s="112">
        <v>79770</v>
      </c>
      <c r="B4971" s="102" t="s">
        <v>1973</v>
      </c>
      <c r="C4971" s="103">
        <v>8850.01</v>
      </c>
    </row>
    <row r="4972" spans="1:3">
      <c r="A4972" s="112">
        <v>79771</v>
      </c>
      <c r="B4972" s="102" t="s">
        <v>1973</v>
      </c>
      <c r="C4972" s="103">
        <v>8850.01</v>
      </c>
    </row>
    <row r="4973" spans="1:3">
      <c r="A4973" s="112">
        <v>79772</v>
      </c>
      <c r="B4973" s="102" t="s">
        <v>1973</v>
      </c>
      <c r="C4973" s="103">
        <v>8000.01</v>
      </c>
    </row>
    <row r="4974" spans="1:3">
      <c r="A4974" s="112">
        <v>79773</v>
      </c>
      <c r="B4974" s="102" t="s">
        <v>1973</v>
      </c>
      <c r="C4974" s="103">
        <v>8850.01</v>
      </c>
    </row>
    <row r="4975" spans="1:3">
      <c r="A4975" s="112">
        <v>79774</v>
      </c>
      <c r="B4975" s="102" t="s">
        <v>1973</v>
      </c>
      <c r="C4975" s="103">
        <v>8850.01</v>
      </c>
    </row>
    <row r="4976" spans="1:3">
      <c r="A4976" s="112">
        <v>79775</v>
      </c>
      <c r="B4976" s="102" t="s">
        <v>1973</v>
      </c>
      <c r="C4976" s="103">
        <v>8850.01</v>
      </c>
    </row>
    <row r="4977" spans="1:3">
      <c r="A4977" s="112">
        <v>79776</v>
      </c>
      <c r="B4977" s="102" t="s">
        <v>1973</v>
      </c>
      <c r="C4977" s="103">
        <v>8850.01</v>
      </c>
    </row>
    <row r="4978" spans="1:3">
      <c r="A4978" s="112">
        <v>79777</v>
      </c>
      <c r="B4978" s="102" t="s">
        <v>1973</v>
      </c>
      <c r="C4978" s="103">
        <v>8850.01</v>
      </c>
    </row>
    <row r="4979" spans="1:3">
      <c r="A4979" s="112">
        <v>79778</v>
      </c>
      <c r="B4979" s="102" t="s">
        <v>1973</v>
      </c>
      <c r="C4979" s="103">
        <v>8850.01</v>
      </c>
    </row>
    <row r="4980" spans="1:3">
      <c r="A4980" s="112">
        <v>79779</v>
      </c>
      <c r="B4980" s="102" t="s">
        <v>1973</v>
      </c>
      <c r="C4980" s="103">
        <v>8850.01</v>
      </c>
    </row>
    <row r="4981" spans="1:3">
      <c r="A4981" s="112">
        <v>79780</v>
      </c>
      <c r="B4981" s="102" t="s">
        <v>1973</v>
      </c>
      <c r="C4981" s="103">
        <v>8850.01</v>
      </c>
    </row>
    <row r="4982" spans="1:3">
      <c r="A4982" s="112">
        <v>79781</v>
      </c>
      <c r="B4982" s="102" t="s">
        <v>1973</v>
      </c>
      <c r="C4982" s="103">
        <v>8850.01</v>
      </c>
    </row>
    <row r="4983" spans="1:3">
      <c r="A4983" s="112">
        <v>79782</v>
      </c>
      <c r="B4983" s="102" t="s">
        <v>1973</v>
      </c>
      <c r="C4983" s="103">
        <v>8850.01</v>
      </c>
    </row>
    <row r="4984" spans="1:3">
      <c r="A4984" s="112">
        <v>79783</v>
      </c>
      <c r="B4984" s="102" t="s">
        <v>1973</v>
      </c>
      <c r="C4984" s="103">
        <v>8850.01</v>
      </c>
    </row>
    <row r="4985" spans="1:3">
      <c r="A4985" s="112">
        <v>79784</v>
      </c>
      <c r="B4985" s="102" t="s">
        <v>1973</v>
      </c>
      <c r="C4985" s="103">
        <v>8850.01</v>
      </c>
    </row>
    <row r="4986" spans="1:3">
      <c r="A4986" s="112">
        <v>79785</v>
      </c>
      <c r="B4986" s="102" t="s">
        <v>1973</v>
      </c>
      <c r="C4986" s="103">
        <v>8000.01</v>
      </c>
    </row>
    <row r="4987" spans="1:3">
      <c r="A4987" s="112">
        <v>79786</v>
      </c>
      <c r="B4987" s="102" t="s">
        <v>1973</v>
      </c>
      <c r="C4987" s="103">
        <v>8850.01</v>
      </c>
    </row>
    <row r="4988" spans="1:3">
      <c r="A4988" s="112">
        <v>79787</v>
      </c>
      <c r="B4988" s="102" t="s">
        <v>1973</v>
      </c>
      <c r="C4988" s="103">
        <v>8850.01</v>
      </c>
    </row>
    <row r="4989" spans="1:3">
      <c r="A4989" s="112">
        <v>79788</v>
      </c>
      <c r="B4989" s="102" t="s">
        <v>1973</v>
      </c>
      <c r="C4989" s="103">
        <v>8850.01</v>
      </c>
    </row>
    <row r="4990" spans="1:3">
      <c r="A4990" s="112">
        <v>79789</v>
      </c>
      <c r="B4990" s="102" t="s">
        <v>1973</v>
      </c>
      <c r="C4990" s="103">
        <v>8850.01</v>
      </c>
    </row>
    <row r="4991" spans="1:3">
      <c r="A4991" s="112">
        <v>79790</v>
      </c>
      <c r="B4991" s="102" t="s">
        <v>1973</v>
      </c>
      <c r="C4991" s="103">
        <v>8850.01</v>
      </c>
    </row>
    <row r="4992" spans="1:3">
      <c r="A4992" s="112">
        <v>79791</v>
      </c>
      <c r="B4992" s="102" t="s">
        <v>1973</v>
      </c>
      <c r="C4992" s="103">
        <v>8850.01</v>
      </c>
    </row>
    <row r="4993" spans="1:3">
      <c r="A4993" s="112">
        <v>79792</v>
      </c>
      <c r="B4993" s="102" t="s">
        <v>1973</v>
      </c>
      <c r="C4993" s="103">
        <v>8850.01</v>
      </c>
    </row>
    <row r="4994" spans="1:3">
      <c r="A4994" s="112">
        <v>79793</v>
      </c>
      <c r="B4994" s="102" t="s">
        <v>1973</v>
      </c>
      <c r="C4994" s="103">
        <v>8000.01</v>
      </c>
    </row>
    <row r="4995" spans="1:3">
      <c r="A4995" s="112">
        <v>79794</v>
      </c>
      <c r="B4995" s="102" t="s">
        <v>1973</v>
      </c>
      <c r="C4995" s="103">
        <v>8850.01</v>
      </c>
    </row>
    <row r="4996" spans="1:3">
      <c r="A4996" s="112">
        <v>79795</v>
      </c>
      <c r="B4996" s="102" t="s">
        <v>1973</v>
      </c>
      <c r="C4996" s="103">
        <v>8850.01</v>
      </c>
    </row>
    <row r="4997" spans="1:3">
      <c r="A4997" s="112">
        <v>79796</v>
      </c>
      <c r="B4997" s="102" t="s">
        <v>1973</v>
      </c>
      <c r="C4997" s="103">
        <v>8000.01</v>
      </c>
    </row>
    <row r="4998" spans="1:3">
      <c r="A4998" s="112">
        <v>79797</v>
      </c>
      <c r="B4998" s="102" t="s">
        <v>1973</v>
      </c>
      <c r="C4998" s="103">
        <v>8000.01</v>
      </c>
    </row>
    <row r="4999" spans="1:3">
      <c r="A4999" s="112">
        <v>79798</v>
      </c>
      <c r="B4999" s="102" t="s">
        <v>1998</v>
      </c>
      <c r="C4999" s="103">
        <v>17700</v>
      </c>
    </row>
    <row r="5000" spans="1:3">
      <c r="A5000" s="112">
        <v>79799</v>
      </c>
      <c r="B5000" s="102" t="s">
        <v>1881</v>
      </c>
      <c r="C5000" s="103">
        <v>4600</v>
      </c>
    </row>
    <row r="5001" spans="1:3">
      <c r="A5001" s="112">
        <v>79800</v>
      </c>
      <c r="B5001" s="102" t="s">
        <v>1880</v>
      </c>
      <c r="C5001" s="103">
        <v>2900</v>
      </c>
    </row>
    <row r="5002" spans="1:3">
      <c r="A5002" s="112">
        <v>79801</v>
      </c>
      <c r="B5002" s="102" t="s">
        <v>1882</v>
      </c>
      <c r="C5002" s="103">
        <v>5142</v>
      </c>
    </row>
    <row r="5003" spans="1:3">
      <c r="A5003" s="112">
        <v>79802</v>
      </c>
      <c r="B5003" s="102" t="s">
        <v>1999</v>
      </c>
      <c r="C5003" s="103">
        <v>4556</v>
      </c>
    </row>
    <row r="5004" spans="1:3">
      <c r="A5004" s="112">
        <v>79803</v>
      </c>
      <c r="B5004" s="102" t="s">
        <v>2000</v>
      </c>
      <c r="C5004" s="103">
        <v>11716</v>
      </c>
    </row>
    <row r="5005" spans="1:3">
      <c r="A5005" s="112">
        <v>79804</v>
      </c>
      <c r="B5005" s="102" t="s">
        <v>2001</v>
      </c>
      <c r="C5005" s="103">
        <v>3449</v>
      </c>
    </row>
    <row r="5006" spans="1:3">
      <c r="A5006" s="112">
        <v>79805</v>
      </c>
      <c r="B5006" s="102" t="s">
        <v>2001</v>
      </c>
      <c r="C5006" s="103">
        <v>3449</v>
      </c>
    </row>
    <row r="5007" spans="1:3">
      <c r="A5007" s="112">
        <v>79806</v>
      </c>
      <c r="B5007" s="102" t="s">
        <v>2002</v>
      </c>
      <c r="C5007" s="103">
        <v>3907</v>
      </c>
    </row>
    <row r="5008" spans="1:3">
      <c r="A5008" s="112">
        <v>79806</v>
      </c>
      <c r="B5008" s="102" t="s">
        <v>2003</v>
      </c>
      <c r="C5008" s="103">
        <v>1592</v>
      </c>
    </row>
    <row r="5009" spans="1:3">
      <c r="A5009" s="112">
        <v>79807</v>
      </c>
      <c r="B5009" s="102" t="s">
        <v>2004</v>
      </c>
      <c r="C5009" s="103">
        <v>4292</v>
      </c>
    </row>
    <row r="5010" spans="1:3">
      <c r="A5010" s="112">
        <v>79808</v>
      </c>
      <c r="B5010" s="102" t="s">
        <v>2005</v>
      </c>
      <c r="C5010" s="103">
        <v>5344.4</v>
      </c>
    </row>
    <row r="5011" spans="1:3">
      <c r="A5011" s="112">
        <v>79810</v>
      </c>
      <c r="B5011" s="102" t="s">
        <v>2006</v>
      </c>
      <c r="C5011" s="103">
        <v>10299.64</v>
      </c>
    </row>
    <row r="5012" spans="1:3">
      <c r="A5012" s="112">
        <v>79811</v>
      </c>
      <c r="B5012" s="102" t="s">
        <v>2006</v>
      </c>
      <c r="C5012" s="103">
        <v>10299.64</v>
      </c>
    </row>
    <row r="5013" spans="1:3">
      <c r="A5013" s="112">
        <v>79812</v>
      </c>
      <c r="B5013" s="102" t="s">
        <v>2007</v>
      </c>
      <c r="C5013" s="103">
        <v>2499</v>
      </c>
    </row>
    <row r="5014" spans="1:3">
      <c r="A5014" s="112">
        <v>79813</v>
      </c>
      <c r="B5014" s="102" t="s">
        <v>2008</v>
      </c>
      <c r="C5014" s="103">
        <v>6999</v>
      </c>
    </row>
    <row r="5015" spans="1:3">
      <c r="A5015" s="112">
        <v>79814</v>
      </c>
      <c r="B5015" s="102" t="s">
        <v>2009</v>
      </c>
      <c r="C5015" s="103">
        <v>12352.84</v>
      </c>
    </row>
    <row r="5016" spans="1:3">
      <c r="A5016" s="112">
        <v>79834</v>
      </c>
      <c r="B5016" s="102" t="s">
        <v>2010</v>
      </c>
      <c r="C5016" s="103">
        <v>27847.919999999998</v>
      </c>
    </row>
    <row r="5017" spans="1:3">
      <c r="A5017" s="112">
        <v>79835</v>
      </c>
      <c r="B5017" s="102" t="s">
        <v>2011</v>
      </c>
      <c r="C5017" s="103">
        <v>25716.59</v>
      </c>
    </row>
    <row r="5018" spans="1:3">
      <c r="A5018" s="112">
        <v>79836</v>
      </c>
      <c r="B5018" s="102" t="s">
        <v>2012</v>
      </c>
      <c r="C5018" s="103">
        <v>4886.1899999999996</v>
      </c>
    </row>
    <row r="5019" spans="1:3">
      <c r="A5019" s="112">
        <v>79837</v>
      </c>
      <c r="B5019" s="102" t="s">
        <v>2012</v>
      </c>
      <c r="C5019" s="103">
        <v>4886.1899999999996</v>
      </c>
    </row>
    <row r="5020" spans="1:3">
      <c r="A5020" s="112">
        <v>79838</v>
      </c>
      <c r="B5020" s="102" t="s">
        <v>2012</v>
      </c>
      <c r="C5020" s="103">
        <v>4886.1899999999996</v>
      </c>
    </row>
    <row r="5021" spans="1:3">
      <c r="A5021" s="112">
        <v>79839</v>
      </c>
      <c r="B5021" s="102" t="s">
        <v>2012</v>
      </c>
      <c r="C5021" s="103">
        <v>4886.1899999999996</v>
      </c>
    </row>
    <row r="5022" spans="1:3">
      <c r="A5022" s="112">
        <v>79840</v>
      </c>
      <c r="B5022" s="102" t="s">
        <v>2012</v>
      </c>
      <c r="C5022" s="103">
        <v>4886.1899999999996</v>
      </c>
    </row>
    <row r="5023" spans="1:3">
      <c r="A5023" s="112">
        <v>79841</v>
      </c>
      <c r="B5023" s="102" t="s">
        <v>2012</v>
      </c>
      <c r="C5023" s="103">
        <v>4886.1899999999996</v>
      </c>
    </row>
    <row r="5024" spans="1:3">
      <c r="A5024" s="112">
        <v>79842</v>
      </c>
      <c r="B5024" s="102" t="s">
        <v>2012</v>
      </c>
      <c r="C5024" s="103">
        <v>4886.1899999999996</v>
      </c>
    </row>
    <row r="5025" spans="1:3">
      <c r="A5025" s="112">
        <v>79843</v>
      </c>
      <c r="B5025" s="102" t="s">
        <v>2012</v>
      </c>
      <c r="C5025" s="103">
        <v>4886.1899999999996</v>
      </c>
    </row>
    <row r="5026" spans="1:3">
      <c r="A5026" s="112">
        <v>79844</v>
      </c>
      <c r="B5026" s="102" t="s">
        <v>2012</v>
      </c>
      <c r="C5026" s="103">
        <v>4886.1899999999996</v>
      </c>
    </row>
    <row r="5027" spans="1:3">
      <c r="A5027" s="112">
        <v>79845</v>
      </c>
      <c r="B5027" s="102" t="s">
        <v>2012</v>
      </c>
      <c r="C5027" s="103">
        <v>4886.1899999999996</v>
      </c>
    </row>
    <row r="5028" spans="1:3">
      <c r="A5028" s="112">
        <v>79846</v>
      </c>
      <c r="B5028" s="102" t="s">
        <v>2013</v>
      </c>
      <c r="C5028" s="103">
        <v>14716.47</v>
      </c>
    </row>
    <row r="5029" spans="1:3">
      <c r="A5029" s="112">
        <v>79847</v>
      </c>
      <c r="B5029" s="102" t="s">
        <v>2014</v>
      </c>
      <c r="C5029" s="103">
        <v>1512.28</v>
      </c>
    </row>
    <row r="5030" spans="1:3">
      <c r="A5030" s="112">
        <v>79848</v>
      </c>
      <c r="B5030" s="102" t="s">
        <v>2014</v>
      </c>
      <c r="C5030" s="103">
        <v>1512.28</v>
      </c>
    </row>
    <row r="5031" spans="1:3">
      <c r="A5031" s="112">
        <v>79849</v>
      </c>
      <c r="B5031" s="102" t="s">
        <v>2014</v>
      </c>
      <c r="C5031" s="103">
        <v>1512.28</v>
      </c>
    </row>
    <row r="5032" spans="1:3">
      <c r="A5032" s="112">
        <v>79850</v>
      </c>
      <c r="B5032" s="102" t="s">
        <v>2014</v>
      </c>
      <c r="C5032" s="103">
        <v>1512.28</v>
      </c>
    </row>
    <row r="5033" spans="1:3">
      <c r="A5033" s="112">
        <v>79854</v>
      </c>
      <c r="B5033" s="102" t="s">
        <v>2015</v>
      </c>
      <c r="C5033" s="103">
        <v>4137.9399999999996</v>
      </c>
    </row>
    <row r="5034" spans="1:3">
      <c r="A5034" s="112">
        <v>79855</v>
      </c>
      <c r="B5034" s="102" t="s">
        <v>2016</v>
      </c>
      <c r="C5034" s="103">
        <v>4000</v>
      </c>
    </row>
    <row r="5035" spans="1:3">
      <c r="A5035" s="112">
        <v>79855</v>
      </c>
      <c r="B5035" s="102" t="s">
        <v>2017</v>
      </c>
      <c r="C5035" s="103">
        <v>3000</v>
      </c>
    </row>
    <row r="5036" spans="1:3">
      <c r="A5036" s="112">
        <v>79856</v>
      </c>
      <c r="B5036" s="102" t="s">
        <v>2018</v>
      </c>
      <c r="C5036" s="103">
        <v>2200</v>
      </c>
    </row>
    <row r="5037" spans="1:3">
      <c r="A5037" s="112">
        <v>79857</v>
      </c>
      <c r="B5037" s="102" t="s">
        <v>2018</v>
      </c>
      <c r="C5037" s="103">
        <v>2200</v>
      </c>
    </row>
    <row r="5038" spans="1:3">
      <c r="A5038" s="112">
        <v>79858</v>
      </c>
      <c r="B5038" s="102" t="s">
        <v>2018</v>
      </c>
      <c r="C5038" s="103">
        <v>2200</v>
      </c>
    </row>
    <row r="5039" spans="1:3">
      <c r="A5039" s="112">
        <v>79859</v>
      </c>
      <c r="B5039" s="102" t="s">
        <v>2018</v>
      </c>
      <c r="C5039" s="103">
        <v>2200</v>
      </c>
    </row>
    <row r="5040" spans="1:3">
      <c r="A5040" s="112">
        <v>79860</v>
      </c>
      <c r="B5040" s="102" t="s">
        <v>2018</v>
      </c>
      <c r="C5040" s="103">
        <v>2200</v>
      </c>
    </row>
    <row r="5041" spans="1:3">
      <c r="A5041" s="112">
        <v>79861</v>
      </c>
      <c r="B5041" s="102" t="s">
        <v>2018</v>
      </c>
      <c r="C5041" s="103">
        <v>2200</v>
      </c>
    </row>
    <row r="5042" spans="1:3">
      <c r="A5042" s="112">
        <v>79862</v>
      </c>
      <c r="B5042" s="102" t="s">
        <v>2018</v>
      </c>
      <c r="C5042" s="103">
        <v>2200</v>
      </c>
    </row>
    <row r="5043" spans="1:3">
      <c r="A5043" s="112">
        <v>79863</v>
      </c>
      <c r="B5043" s="102" t="s">
        <v>2018</v>
      </c>
      <c r="C5043" s="103">
        <v>2200</v>
      </c>
    </row>
    <row r="5044" spans="1:3">
      <c r="A5044" s="112">
        <v>79864</v>
      </c>
      <c r="B5044" s="102" t="s">
        <v>2018</v>
      </c>
      <c r="C5044" s="103">
        <v>2200</v>
      </c>
    </row>
    <row r="5045" spans="1:3">
      <c r="A5045" s="112">
        <v>79865</v>
      </c>
      <c r="B5045" s="102" t="s">
        <v>2018</v>
      </c>
      <c r="C5045" s="103">
        <v>2200</v>
      </c>
    </row>
    <row r="5046" spans="1:3">
      <c r="A5046" s="112">
        <v>79868</v>
      </c>
      <c r="B5046" s="102" t="s">
        <v>1967</v>
      </c>
      <c r="C5046" s="103">
        <v>6800</v>
      </c>
    </row>
    <row r="5047" spans="1:3">
      <c r="A5047" s="112">
        <v>79869</v>
      </c>
      <c r="B5047" s="102" t="s">
        <v>1967</v>
      </c>
      <c r="C5047" s="103">
        <v>6800</v>
      </c>
    </row>
    <row r="5048" spans="1:3">
      <c r="A5048" s="112">
        <v>79870</v>
      </c>
      <c r="B5048" s="102" t="s">
        <v>1967</v>
      </c>
      <c r="C5048" s="103">
        <v>6800</v>
      </c>
    </row>
    <row r="5049" spans="1:3">
      <c r="A5049" s="112">
        <v>79871</v>
      </c>
      <c r="B5049" s="102" t="s">
        <v>2019</v>
      </c>
      <c r="C5049" s="103">
        <v>7780</v>
      </c>
    </row>
    <row r="5050" spans="1:3">
      <c r="A5050" s="112">
        <v>79872</v>
      </c>
      <c r="B5050" s="102" t="s">
        <v>2020</v>
      </c>
      <c r="C5050" s="103">
        <v>8499.01</v>
      </c>
    </row>
    <row r="5051" spans="1:3">
      <c r="A5051" s="112">
        <v>79873</v>
      </c>
      <c r="B5051" s="102" t="s">
        <v>2020</v>
      </c>
      <c r="C5051" s="103">
        <v>8499.01</v>
      </c>
    </row>
    <row r="5052" spans="1:3">
      <c r="A5052" s="112">
        <v>79874</v>
      </c>
      <c r="B5052" s="102" t="s">
        <v>2020</v>
      </c>
      <c r="C5052" s="103">
        <v>8499.01</v>
      </c>
    </row>
    <row r="5053" spans="1:3">
      <c r="A5053" s="112">
        <v>79875</v>
      </c>
      <c r="B5053" s="102" t="s">
        <v>2020</v>
      </c>
      <c r="C5053" s="103">
        <v>8499.01</v>
      </c>
    </row>
    <row r="5054" spans="1:3">
      <c r="A5054" s="112">
        <v>79876</v>
      </c>
      <c r="B5054" s="102" t="s">
        <v>2021</v>
      </c>
      <c r="C5054" s="103">
        <v>7500</v>
      </c>
    </row>
    <row r="5055" spans="1:3">
      <c r="A5055" s="112">
        <v>79877</v>
      </c>
      <c r="B5055" s="102" t="s">
        <v>2022</v>
      </c>
      <c r="C5055" s="103">
        <v>18444</v>
      </c>
    </row>
    <row r="5056" spans="1:3">
      <c r="A5056" s="112">
        <v>79878</v>
      </c>
      <c r="B5056" s="102" t="s">
        <v>2023</v>
      </c>
      <c r="C5056" s="103">
        <v>6203.33</v>
      </c>
    </row>
    <row r="5057" spans="1:3">
      <c r="A5057" s="112">
        <v>79879</v>
      </c>
      <c r="B5057" s="102" t="s">
        <v>2024</v>
      </c>
      <c r="C5057" s="103">
        <v>1530.04</v>
      </c>
    </row>
    <row r="5058" spans="1:3">
      <c r="A5058" s="112">
        <v>79881</v>
      </c>
      <c r="B5058" s="102" t="s">
        <v>2024</v>
      </c>
      <c r="C5058" s="103">
        <v>1530.04</v>
      </c>
    </row>
    <row r="5059" spans="1:3">
      <c r="A5059" s="112">
        <v>79882</v>
      </c>
      <c r="B5059" s="102" t="s">
        <v>2024</v>
      </c>
      <c r="C5059" s="103">
        <v>1530.04</v>
      </c>
    </row>
    <row r="5060" spans="1:3">
      <c r="A5060" s="112">
        <v>79883</v>
      </c>
      <c r="B5060" s="102" t="s">
        <v>2024</v>
      </c>
      <c r="C5060" s="103">
        <v>1530.04</v>
      </c>
    </row>
    <row r="5061" spans="1:3">
      <c r="A5061" s="112">
        <v>79884</v>
      </c>
      <c r="B5061" s="102" t="s">
        <v>2024</v>
      </c>
      <c r="C5061" s="103">
        <v>1530.04</v>
      </c>
    </row>
    <row r="5062" spans="1:3">
      <c r="A5062" s="112">
        <v>79885</v>
      </c>
      <c r="B5062" s="102" t="s">
        <v>2024</v>
      </c>
      <c r="C5062" s="103">
        <v>1530.04</v>
      </c>
    </row>
    <row r="5063" spans="1:3">
      <c r="A5063" s="112">
        <v>79887</v>
      </c>
      <c r="B5063" s="102" t="s">
        <v>2024</v>
      </c>
      <c r="C5063" s="103">
        <v>1530.04</v>
      </c>
    </row>
    <row r="5064" spans="1:3">
      <c r="A5064" s="112">
        <v>79888</v>
      </c>
      <c r="B5064" s="102" t="s">
        <v>2024</v>
      </c>
      <c r="C5064" s="103">
        <v>1530.04</v>
      </c>
    </row>
    <row r="5065" spans="1:3">
      <c r="A5065" s="112">
        <v>79889</v>
      </c>
      <c r="B5065" s="102" t="s">
        <v>2024</v>
      </c>
      <c r="C5065" s="103">
        <v>1530.04</v>
      </c>
    </row>
    <row r="5066" spans="1:3">
      <c r="A5066" s="112">
        <v>79890</v>
      </c>
      <c r="B5066" s="102" t="s">
        <v>2024</v>
      </c>
      <c r="C5066" s="103">
        <v>1530.04</v>
      </c>
    </row>
    <row r="5067" spans="1:3">
      <c r="A5067" s="112">
        <v>79891</v>
      </c>
      <c r="B5067" s="102" t="s">
        <v>2024</v>
      </c>
      <c r="C5067" s="103">
        <v>1530.04</v>
      </c>
    </row>
    <row r="5068" spans="1:3">
      <c r="A5068" s="112">
        <v>79892</v>
      </c>
      <c r="B5068" s="102" t="s">
        <v>2024</v>
      </c>
      <c r="C5068" s="103">
        <v>1530.04</v>
      </c>
    </row>
    <row r="5069" spans="1:3">
      <c r="A5069" s="112">
        <v>79895</v>
      </c>
      <c r="B5069" s="102" t="s">
        <v>2024</v>
      </c>
      <c r="C5069" s="103">
        <v>1530.04</v>
      </c>
    </row>
    <row r="5070" spans="1:3">
      <c r="A5070" s="112">
        <v>79896</v>
      </c>
      <c r="B5070" s="102" t="s">
        <v>2024</v>
      </c>
      <c r="C5070" s="103">
        <v>1530.04</v>
      </c>
    </row>
    <row r="5071" spans="1:3">
      <c r="A5071" s="112">
        <v>79897</v>
      </c>
      <c r="B5071" s="102" t="s">
        <v>2024</v>
      </c>
      <c r="C5071" s="103">
        <v>1530.04</v>
      </c>
    </row>
    <row r="5072" spans="1:3">
      <c r="A5072" s="112">
        <v>79899</v>
      </c>
      <c r="B5072" s="102" t="s">
        <v>2024</v>
      </c>
      <c r="C5072" s="103">
        <v>1530.04</v>
      </c>
    </row>
    <row r="5073" spans="1:3">
      <c r="A5073" s="112">
        <v>79900</v>
      </c>
      <c r="B5073" s="102" t="s">
        <v>2024</v>
      </c>
      <c r="C5073" s="103">
        <v>1530.04</v>
      </c>
    </row>
    <row r="5074" spans="1:3">
      <c r="A5074" s="112">
        <v>79901</v>
      </c>
      <c r="B5074" s="102" t="s">
        <v>2024</v>
      </c>
      <c r="C5074" s="103">
        <v>1530.04</v>
      </c>
    </row>
    <row r="5075" spans="1:3">
      <c r="A5075" s="112">
        <v>79902</v>
      </c>
      <c r="B5075" s="102" t="s">
        <v>2024</v>
      </c>
      <c r="C5075" s="103">
        <v>1530.04</v>
      </c>
    </row>
    <row r="5076" spans="1:3">
      <c r="A5076" s="112">
        <v>79903</v>
      </c>
      <c r="B5076" s="102" t="s">
        <v>2024</v>
      </c>
      <c r="C5076" s="103">
        <v>1530.04</v>
      </c>
    </row>
    <row r="5077" spans="1:3">
      <c r="A5077" s="112">
        <v>79904</v>
      </c>
      <c r="B5077" s="102" t="s">
        <v>2024</v>
      </c>
      <c r="C5077" s="103">
        <v>1530.04</v>
      </c>
    </row>
    <row r="5078" spans="1:3">
      <c r="A5078" s="112">
        <v>79905</v>
      </c>
      <c r="B5078" s="102" t="s">
        <v>2024</v>
      </c>
      <c r="C5078" s="103">
        <v>1530.04</v>
      </c>
    </row>
    <row r="5079" spans="1:3">
      <c r="A5079" s="112">
        <v>79906</v>
      </c>
      <c r="B5079" s="102" t="s">
        <v>2024</v>
      </c>
      <c r="C5079" s="103">
        <v>1530.04</v>
      </c>
    </row>
    <row r="5080" spans="1:3">
      <c r="A5080" s="112">
        <v>79908</v>
      </c>
      <c r="B5080" s="102" t="s">
        <v>2024</v>
      </c>
      <c r="C5080" s="103">
        <v>1530.04</v>
      </c>
    </row>
    <row r="5081" spans="1:3">
      <c r="A5081" s="112">
        <v>79909</v>
      </c>
      <c r="B5081" s="102" t="s">
        <v>2024</v>
      </c>
      <c r="C5081" s="103">
        <v>1530.04</v>
      </c>
    </row>
    <row r="5082" spans="1:3">
      <c r="A5082" s="112">
        <v>79910</v>
      </c>
      <c r="B5082" s="102" t="s">
        <v>2024</v>
      </c>
      <c r="C5082" s="103">
        <v>1530.04</v>
      </c>
    </row>
    <row r="5083" spans="1:3">
      <c r="A5083" s="112">
        <v>79911</v>
      </c>
      <c r="B5083" s="102" t="s">
        <v>2024</v>
      </c>
      <c r="C5083" s="103">
        <v>1530.04</v>
      </c>
    </row>
    <row r="5084" spans="1:3">
      <c r="A5084" s="112">
        <v>79913</v>
      </c>
      <c r="B5084" s="102" t="s">
        <v>1991</v>
      </c>
      <c r="C5084" s="103">
        <v>5499</v>
      </c>
    </row>
    <row r="5085" spans="1:3">
      <c r="A5085" s="112">
        <v>79914</v>
      </c>
      <c r="B5085" s="102" t="s">
        <v>1991</v>
      </c>
      <c r="C5085" s="103">
        <v>5499</v>
      </c>
    </row>
    <row r="5086" spans="1:3">
      <c r="A5086" s="112">
        <v>79915</v>
      </c>
      <c r="B5086" s="102" t="s">
        <v>1991</v>
      </c>
      <c r="C5086" s="103">
        <v>5499</v>
      </c>
    </row>
    <row r="5087" spans="1:3">
      <c r="A5087" s="112">
        <v>79916</v>
      </c>
      <c r="B5087" s="102" t="s">
        <v>1991</v>
      </c>
      <c r="C5087" s="103">
        <v>5499</v>
      </c>
    </row>
    <row r="5088" spans="1:3">
      <c r="A5088" s="112">
        <v>79917</v>
      </c>
      <c r="B5088" s="102" t="s">
        <v>1991</v>
      </c>
      <c r="C5088" s="103">
        <v>5498.87</v>
      </c>
    </row>
    <row r="5089" spans="1:3">
      <c r="A5089" s="112">
        <v>79918</v>
      </c>
      <c r="B5089" s="102" t="s">
        <v>1991</v>
      </c>
      <c r="C5089" s="103">
        <v>5498.97</v>
      </c>
    </row>
    <row r="5090" spans="1:3">
      <c r="A5090" s="112">
        <v>79919</v>
      </c>
      <c r="B5090" s="102" t="s">
        <v>1991</v>
      </c>
      <c r="C5090" s="103">
        <v>5499</v>
      </c>
    </row>
    <row r="5091" spans="1:3">
      <c r="A5091" s="112">
        <v>79920</v>
      </c>
      <c r="B5091" s="102" t="s">
        <v>1991</v>
      </c>
      <c r="C5091" s="103">
        <v>5499</v>
      </c>
    </row>
    <row r="5092" spans="1:3">
      <c r="A5092" s="112">
        <v>79921</v>
      </c>
      <c r="B5092" s="102" t="s">
        <v>1991</v>
      </c>
      <c r="C5092" s="103">
        <v>5499</v>
      </c>
    </row>
    <row r="5093" spans="1:3">
      <c r="A5093" s="112">
        <v>79922</v>
      </c>
      <c r="B5093" s="102" t="s">
        <v>1991</v>
      </c>
      <c r="C5093" s="103">
        <v>5499</v>
      </c>
    </row>
    <row r="5094" spans="1:3">
      <c r="A5094" s="112">
        <v>79923</v>
      </c>
      <c r="B5094" s="102" t="s">
        <v>1991</v>
      </c>
      <c r="C5094" s="103">
        <v>5499</v>
      </c>
    </row>
    <row r="5095" spans="1:3">
      <c r="A5095" s="112">
        <v>79924</v>
      </c>
      <c r="B5095" s="102" t="s">
        <v>1991</v>
      </c>
      <c r="C5095" s="103">
        <v>5499</v>
      </c>
    </row>
    <row r="5096" spans="1:3">
      <c r="A5096" s="112">
        <v>79925</v>
      </c>
      <c r="B5096" s="102" t="s">
        <v>1991</v>
      </c>
      <c r="C5096" s="103">
        <v>5499</v>
      </c>
    </row>
    <row r="5097" spans="1:3">
      <c r="A5097" s="112">
        <v>79926</v>
      </c>
      <c r="B5097" s="102" t="s">
        <v>1991</v>
      </c>
      <c r="C5097" s="103">
        <v>5499</v>
      </c>
    </row>
    <row r="5098" spans="1:3">
      <c r="A5098" s="112">
        <v>79927</v>
      </c>
      <c r="B5098" s="102" t="s">
        <v>1991</v>
      </c>
      <c r="C5098" s="103">
        <v>5499</v>
      </c>
    </row>
    <row r="5099" spans="1:3">
      <c r="A5099" s="112">
        <v>79928</v>
      </c>
      <c r="B5099" s="102" t="s">
        <v>1991</v>
      </c>
      <c r="C5099" s="103">
        <v>5499</v>
      </c>
    </row>
    <row r="5100" spans="1:3">
      <c r="A5100" s="112">
        <v>79929</v>
      </c>
      <c r="B5100" s="102" t="s">
        <v>2025</v>
      </c>
      <c r="C5100" s="103">
        <v>2200</v>
      </c>
    </row>
    <row r="5101" spans="1:3">
      <c r="A5101" s="112">
        <v>79930</v>
      </c>
      <c r="B5101" s="102" t="s">
        <v>2025</v>
      </c>
      <c r="C5101" s="103">
        <v>2200</v>
      </c>
    </row>
    <row r="5102" spans="1:3">
      <c r="A5102" s="112">
        <v>79931</v>
      </c>
      <c r="B5102" s="102" t="s">
        <v>2026</v>
      </c>
      <c r="C5102" s="103">
        <v>8116.99</v>
      </c>
    </row>
    <row r="5103" spans="1:3">
      <c r="A5103" s="112">
        <v>79932</v>
      </c>
      <c r="B5103" s="102" t="s">
        <v>2026</v>
      </c>
      <c r="C5103" s="103">
        <v>8116.99</v>
      </c>
    </row>
    <row r="5104" spans="1:3">
      <c r="A5104" s="112">
        <v>79933</v>
      </c>
      <c r="B5104" s="102" t="s">
        <v>2019</v>
      </c>
      <c r="C5104" s="103">
        <v>7780</v>
      </c>
    </row>
    <row r="5105" spans="1:3">
      <c r="A5105" s="112">
        <v>79934</v>
      </c>
      <c r="B5105" s="102" t="s">
        <v>2019</v>
      </c>
      <c r="C5105" s="103">
        <v>7780</v>
      </c>
    </row>
    <row r="5106" spans="1:3">
      <c r="A5106" s="112">
        <v>79935</v>
      </c>
      <c r="B5106" s="102" t="s">
        <v>2019</v>
      </c>
      <c r="C5106" s="103">
        <v>7780</v>
      </c>
    </row>
    <row r="5107" spans="1:3">
      <c r="A5107" s="112">
        <v>79936</v>
      </c>
      <c r="B5107" s="102" t="s">
        <v>2019</v>
      </c>
      <c r="C5107" s="103">
        <v>7780</v>
      </c>
    </row>
    <row r="5108" spans="1:3">
      <c r="A5108" s="112">
        <v>79937</v>
      </c>
      <c r="B5108" s="102" t="s">
        <v>2019</v>
      </c>
      <c r="C5108" s="103">
        <v>7780</v>
      </c>
    </row>
    <row r="5109" spans="1:3">
      <c r="A5109" s="112">
        <v>79938</v>
      </c>
      <c r="B5109" s="102" t="s">
        <v>2019</v>
      </c>
      <c r="C5109" s="103">
        <v>7780</v>
      </c>
    </row>
    <row r="5110" spans="1:3">
      <c r="A5110" s="112">
        <v>79939</v>
      </c>
      <c r="B5110" s="102" t="s">
        <v>2019</v>
      </c>
      <c r="C5110" s="103">
        <v>7780</v>
      </c>
    </row>
    <row r="5111" spans="1:3">
      <c r="A5111" s="112">
        <v>79940</v>
      </c>
      <c r="B5111" s="102" t="s">
        <v>2019</v>
      </c>
      <c r="C5111" s="103">
        <v>7780</v>
      </c>
    </row>
    <row r="5112" spans="1:3">
      <c r="A5112" s="112">
        <v>79941</v>
      </c>
      <c r="B5112" s="102" t="s">
        <v>2019</v>
      </c>
      <c r="C5112" s="103">
        <v>7780</v>
      </c>
    </row>
    <row r="5113" spans="1:3">
      <c r="A5113" s="112">
        <v>79944</v>
      </c>
      <c r="B5113" s="102" t="s">
        <v>2027</v>
      </c>
      <c r="C5113" s="103">
        <v>5521.47</v>
      </c>
    </row>
    <row r="5114" spans="1:3">
      <c r="A5114" s="112">
        <v>79945</v>
      </c>
      <c r="B5114" s="102" t="s">
        <v>2028</v>
      </c>
      <c r="C5114" s="103">
        <v>5011.2</v>
      </c>
    </row>
    <row r="5115" spans="1:3">
      <c r="A5115" s="112">
        <v>79946</v>
      </c>
      <c r="B5115" s="102" t="s">
        <v>2029</v>
      </c>
      <c r="C5115" s="103">
        <v>5011.2</v>
      </c>
    </row>
    <row r="5116" spans="1:3">
      <c r="A5116" s="112">
        <v>79947</v>
      </c>
      <c r="B5116" s="102" t="s">
        <v>2030</v>
      </c>
      <c r="C5116" s="103">
        <v>5011.2</v>
      </c>
    </row>
    <row r="5117" spans="1:3">
      <c r="A5117" s="112">
        <v>79949</v>
      </c>
      <c r="B5117" s="102" t="s">
        <v>1145</v>
      </c>
      <c r="C5117" s="103">
        <v>6749</v>
      </c>
    </row>
    <row r="5118" spans="1:3">
      <c r="A5118" s="112">
        <v>79950</v>
      </c>
      <c r="B5118" s="102" t="s">
        <v>1145</v>
      </c>
      <c r="C5118" s="103">
        <v>6749</v>
      </c>
    </row>
    <row r="5119" spans="1:3">
      <c r="A5119" s="112">
        <v>79951</v>
      </c>
      <c r="B5119" s="102" t="s">
        <v>1145</v>
      </c>
      <c r="C5119" s="103">
        <v>6749</v>
      </c>
    </row>
    <row r="5120" spans="1:3">
      <c r="A5120" s="112">
        <v>79952</v>
      </c>
      <c r="B5120" s="102" t="s">
        <v>1145</v>
      </c>
      <c r="C5120" s="103">
        <v>6749</v>
      </c>
    </row>
    <row r="5121" spans="1:3">
      <c r="A5121" s="112">
        <v>79953</v>
      </c>
      <c r="B5121" s="102" t="s">
        <v>2031</v>
      </c>
      <c r="C5121" s="103">
        <v>5929.99</v>
      </c>
    </row>
    <row r="5122" spans="1:3">
      <c r="A5122" s="112">
        <v>79954</v>
      </c>
      <c r="B5122" s="102" t="s">
        <v>2031</v>
      </c>
      <c r="C5122" s="103">
        <v>5929.99</v>
      </c>
    </row>
    <row r="5123" spans="1:3">
      <c r="A5123" s="112">
        <v>79955</v>
      </c>
      <c r="B5123" s="102" t="s">
        <v>2031</v>
      </c>
      <c r="C5123" s="103">
        <v>5929.99</v>
      </c>
    </row>
    <row r="5124" spans="1:3">
      <c r="A5124" s="112">
        <v>79956</v>
      </c>
      <c r="B5124" s="102" t="s">
        <v>2032</v>
      </c>
      <c r="C5124" s="103">
        <v>3500</v>
      </c>
    </row>
    <row r="5125" spans="1:3">
      <c r="A5125" s="112">
        <v>79957</v>
      </c>
      <c r="B5125" s="102" t="s">
        <v>2033</v>
      </c>
      <c r="C5125" s="103">
        <v>45000</v>
      </c>
    </row>
    <row r="5126" spans="1:3">
      <c r="A5126" s="112">
        <v>79958</v>
      </c>
      <c r="B5126" s="102" t="s">
        <v>2034</v>
      </c>
      <c r="C5126" s="103">
        <v>4320</v>
      </c>
    </row>
    <row r="5127" spans="1:3">
      <c r="A5127" s="112">
        <v>79959</v>
      </c>
      <c r="B5127" s="102" t="s">
        <v>2035</v>
      </c>
      <c r="C5127" s="103">
        <v>7000</v>
      </c>
    </row>
    <row r="5128" spans="1:3">
      <c r="A5128" s="112">
        <v>79960</v>
      </c>
      <c r="B5128" s="102" t="s">
        <v>2036</v>
      </c>
      <c r="C5128" s="103">
        <v>4077.99</v>
      </c>
    </row>
    <row r="5129" spans="1:3">
      <c r="A5129" s="112">
        <v>79961</v>
      </c>
      <c r="B5129" s="102" t="s">
        <v>2036</v>
      </c>
      <c r="C5129" s="103">
        <v>4077.99</v>
      </c>
    </row>
    <row r="5130" spans="1:3">
      <c r="A5130" s="112">
        <v>79962</v>
      </c>
      <c r="B5130" s="102" t="s">
        <v>2036</v>
      </c>
      <c r="C5130" s="103">
        <v>4077.99</v>
      </c>
    </row>
    <row r="5131" spans="1:3">
      <c r="A5131" s="112">
        <v>79963</v>
      </c>
      <c r="B5131" s="102" t="s">
        <v>2037</v>
      </c>
      <c r="C5131" s="103">
        <v>34199.99</v>
      </c>
    </row>
    <row r="5132" spans="1:3">
      <c r="A5132" s="112">
        <v>79964</v>
      </c>
      <c r="B5132" s="102" t="s">
        <v>2037</v>
      </c>
      <c r="C5132" s="103">
        <v>34199.99</v>
      </c>
    </row>
    <row r="5133" spans="1:3">
      <c r="A5133" s="112">
        <v>79965</v>
      </c>
      <c r="B5133" s="102" t="s">
        <v>2038</v>
      </c>
      <c r="C5133" s="103">
        <v>7000</v>
      </c>
    </row>
    <row r="5134" spans="1:3">
      <c r="A5134" s="112">
        <v>79966</v>
      </c>
      <c r="B5134" s="102" t="s">
        <v>2038</v>
      </c>
      <c r="C5134" s="103">
        <v>7000</v>
      </c>
    </row>
    <row r="5135" spans="1:3">
      <c r="A5135" s="112">
        <v>79967</v>
      </c>
      <c r="B5135" s="102" t="s">
        <v>2038</v>
      </c>
      <c r="C5135" s="103">
        <v>7000</v>
      </c>
    </row>
    <row r="5136" spans="1:3">
      <c r="A5136" s="112">
        <v>79968</v>
      </c>
      <c r="B5136" s="102" t="s">
        <v>2039</v>
      </c>
      <c r="C5136" s="103">
        <v>6866.99</v>
      </c>
    </row>
    <row r="5137" spans="1:3">
      <c r="A5137" s="112">
        <v>79969</v>
      </c>
      <c r="B5137" s="102" t="s">
        <v>2039</v>
      </c>
      <c r="C5137" s="103">
        <v>6866.99</v>
      </c>
    </row>
    <row r="5138" spans="1:3">
      <c r="A5138" s="112">
        <v>79970</v>
      </c>
      <c r="B5138" s="102" t="s">
        <v>2040</v>
      </c>
      <c r="C5138" s="103">
        <v>131893</v>
      </c>
    </row>
    <row r="5139" spans="1:3">
      <c r="A5139" s="112">
        <v>79971</v>
      </c>
      <c r="B5139" s="102" t="s">
        <v>2041</v>
      </c>
      <c r="C5139" s="103">
        <v>6719</v>
      </c>
    </row>
    <row r="5140" spans="1:3">
      <c r="A5140" s="112">
        <v>79972</v>
      </c>
      <c r="B5140" s="102" t="s">
        <v>2041</v>
      </c>
      <c r="C5140" s="103">
        <v>6719</v>
      </c>
    </row>
    <row r="5141" spans="1:3">
      <c r="A5141" s="112">
        <v>79973</v>
      </c>
      <c r="B5141" s="102" t="s">
        <v>2042</v>
      </c>
      <c r="C5141" s="103">
        <v>23076</v>
      </c>
    </row>
    <row r="5142" spans="1:3">
      <c r="A5142" s="112">
        <v>79974</v>
      </c>
      <c r="B5142" s="104" t="s">
        <v>14318</v>
      </c>
      <c r="C5142" s="103">
        <v>23407.64</v>
      </c>
    </row>
    <row r="5143" spans="1:3">
      <c r="A5143" s="112">
        <v>79975</v>
      </c>
      <c r="B5143" s="102" t="s">
        <v>2043</v>
      </c>
      <c r="C5143" s="103">
        <v>21145.83</v>
      </c>
    </row>
    <row r="5144" spans="1:3">
      <c r="A5144" s="112">
        <v>79976</v>
      </c>
      <c r="B5144" s="102" t="s">
        <v>2044</v>
      </c>
      <c r="C5144" s="103">
        <v>42291.67</v>
      </c>
    </row>
    <row r="5145" spans="1:3">
      <c r="A5145" s="112">
        <v>79978</v>
      </c>
      <c r="B5145" s="102" t="s">
        <v>2045</v>
      </c>
      <c r="C5145" s="103">
        <v>108054</v>
      </c>
    </row>
    <row r="5146" spans="1:3">
      <c r="A5146" s="112">
        <v>79979</v>
      </c>
      <c r="B5146" s="102" t="s">
        <v>2046</v>
      </c>
      <c r="C5146" s="103">
        <v>29786.48</v>
      </c>
    </row>
    <row r="5147" spans="1:3">
      <c r="A5147" s="112">
        <v>79980</v>
      </c>
      <c r="B5147" s="102" t="s">
        <v>2047</v>
      </c>
      <c r="C5147" s="103">
        <v>9673.0300000000007</v>
      </c>
    </row>
    <row r="5148" spans="1:3">
      <c r="A5148" s="112">
        <v>79981</v>
      </c>
      <c r="B5148" s="102" t="s">
        <v>2048</v>
      </c>
      <c r="C5148" s="103">
        <v>9673.02</v>
      </c>
    </row>
    <row r="5149" spans="1:3">
      <c r="A5149" s="112">
        <v>79982</v>
      </c>
      <c r="B5149" s="102" t="s">
        <v>2049</v>
      </c>
      <c r="C5149" s="103">
        <v>9673.02</v>
      </c>
    </row>
    <row r="5150" spans="1:3">
      <c r="A5150" s="112">
        <v>79983</v>
      </c>
      <c r="B5150" s="102" t="s">
        <v>2050</v>
      </c>
      <c r="C5150" s="103">
        <v>26494.400000000001</v>
      </c>
    </row>
    <row r="5151" spans="1:3">
      <c r="A5151" s="112">
        <v>79984</v>
      </c>
      <c r="B5151" s="102" t="s">
        <v>2051</v>
      </c>
      <c r="C5151" s="103">
        <v>16054.4</v>
      </c>
    </row>
    <row r="5152" spans="1:3">
      <c r="A5152" s="112">
        <v>79989</v>
      </c>
      <c r="B5152" s="102" t="s">
        <v>2052</v>
      </c>
      <c r="C5152" s="103">
        <v>26999.1</v>
      </c>
    </row>
    <row r="5153" spans="1:3">
      <c r="A5153" s="112">
        <v>79990</v>
      </c>
      <c r="B5153" s="102" t="s">
        <v>2053</v>
      </c>
      <c r="C5153" s="103">
        <v>7200</v>
      </c>
    </row>
    <row r="5154" spans="1:3">
      <c r="A5154" s="112">
        <v>79992</v>
      </c>
      <c r="B5154" s="102" t="s">
        <v>2054</v>
      </c>
      <c r="C5154" s="103">
        <v>6391.6</v>
      </c>
    </row>
    <row r="5155" spans="1:3">
      <c r="A5155" s="112">
        <v>79993</v>
      </c>
      <c r="B5155" s="102" t="s">
        <v>2055</v>
      </c>
      <c r="C5155" s="103">
        <v>7486.64</v>
      </c>
    </row>
    <row r="5156" spans="1:3">
      <c r="A5156" s="112">
        <v>79994</v>
      </c>
      <c r="B5156" s="102" t="s">
        <v>2055</v>
      </c>
      <c r="C5156" s="103">
        <v>7486.64</v>
      </c>
    </row>
    <row r="5157" spans="1:3">
      <c r="A5157" s="112">
        <v>79995</v>
      </c>
      <c r="B5157" s="102" t="s">
        <v>2055</v>
      </c>
      <c r="C5157" s="103">
        <v>7486.64</v>
      </c>
    </row>
    <row r="5158" spans="1:3">
      <c r="A5158" s="112">
        <v>79996</v>
      </c>
      <c r="B5158" s="102" t="s">
        <v>2055</v>
      </c>
      <c r="C5158" s="103">
        <v>7486.64</v>
      </c>
    </row>
    <row r="5159" spans="1:3">
      <c r="A5159" s="112">
        <v>79997</v>
      </c>
      <c r="B5159" s="102" t="s">
        <v>2055</v>
      </c>
      <c r="C5159" s="103">
        <v>7486.64</v>
      </c>
    </row>
    <row r="5160" spans="1:3">
      <c r="A5160" s="112">
        <v>79998</v>
      </c>
      <c r="B5160" s="102" t="s">
        <v>2055</v>
      </c>
      <c r="C5160" s="103">
        <v>7486.64</v>
      </c>
    </row>
    <row r="5161" spans="1:3">
      <c r="A5161" s="112">
        <v>79999</v>
      </c>
      <c r="B5161" s="102" t="s">
        <v>2056</v>
      </c>
      <c r="C5161" s="103">
        <v>200290</v>
      </c>
    </row>
    <row r="5162" spans="1:3">
      <c r="A5162" s="112">
        <v>80000</v>
      </c>
      <c r="B5162" s="102" t="s">
        <v>2057</v>
      </c>
      <c r="C5162" s="103">
        <v>311634</v>
      </c>
    </row>
    <row r="5163" spans="1:3">
      <c r="A5163" s="112">
        <v>80001</v>
      </c>
      <c r="B5163" s="102" t="s">
        <v>2058</v>
      </c>
      <c r="C5163" s="103">
        <v>4176</v>
      </c>
    </row>
    <row r="5164" spans="1:3">
      <c r="A5164" s="112">
        <v>80002</v>
      </c>
      <c r="B5164" s="102" t="s">
        <v>2059</v>
      </c>
      <c r="C5164" s="103">
        <v>77720</v>
      </c>
    </row>
    <row r="5165" spans="1:3">
      <c r="A5165" s="112">
        <v>80003</v>
      </c>
      <c r="B5165" s="102" t="s">
        <v>2060</v>
      </c>
      <c r="C5165" s="103">
        <v>16489.98</v>
      </c>
    </row>
    <row r="5166" spans="1:3">
      <c r="A5166" s="112">
        <v>80004</v>
      </c>
      <c r="B5166" s="102" t="s">
        <v>2061</v>
      </c>
      <c r="C5166" s="103">
        <v>21375.9</v>
      </c>
    </row>
    <row r="5167" spans="1:3">
      <c r="A5167" s="112">
        <v>80005</v>
      </c>
      <c r="B5167" s="102" t="s">
        <v>2062</v>
      </c>
      <c r="C5167" s="103">
        <v>3480</v>
      </c>
    </row>
    <row r="5168" spans="1:3">
      <c r="A5168" s="112">
        <v>80006</v>
      </c>
      <c r="B5168" s="102" t="s">
        <v>2063</v>
      </c>
      <c r="C5168" s="103">
        <v>50000</v>
      </c>
    </row>
    <row r="5169" spans="1:3">
      <c r="A5169" s="112">
        <v>80007</v>
      </c>
      <c r="B5169" s="102" t="s">
        <v>2064</v>
      </c>
      <c r="C5169" s="103">
        <v>4176</v>
      </c>
    </row>
    <row r="5170" spans="1:3">
      <c r="A5170" s="112">
        <v>80009</v>
      </c>
      <c r="B5170" s="102" t="s">
        <v>2065</v>
      </c>
      <c r="C5170" s="103">
        <v>105000</v>
      </c>
    </row>
    <row r="5171" spans="1:3">
      <c r="A5171" s="112">
        <v>80010</v>
      </c>
      <c r="B5171" s="102" t="s">
        <v>2067</v>
      </c>
      <c r="C5171" s="103">
        <v>1700</v>
      </c>
    </row>
    <row r="5172" spans="1:3">
      <c r="A5172" s="112">
        <v>80010</v>
      </c>
      <c r="B5172" s="102" t="s">
        <v>2066</v>
      </c>
      <c r="C5172" s="103">
        <v>60000</v>
      </c>
    </row>
    <row r="5173" spans="1:3">
      <c r="A5173" s="112">
        <v>80011</v>
      </c>
      <c r="B5173" s="102" t="s">
        <v>2068</v>
      </c>
      <c r="C5173" s="103">
        <v>39600</v>
      </c>
    </row>
    <row r="5174" spans="1:3">
      <c r="A5174" s="112">
        <v>80012</v>
      </c>
      <c r="B5174" s="102" t="s">
        <v>2069</v>
      </c>
      <c r="C5174" s="103">
        <v>15965</v>
      </c>
    </row>
    <row r="5175" spans="1:3">
      <c r="A5175" s="112">
        <v>80013</v>
      </c>
      <c r="B5175" s="102" t="s">
        <v>2070</v>
      </c>
      <c r="C5175" s="103">
        <v>317500</v>
      </c>
    </row>
    <row r="5176" spans="1:3">
      <c r="A5176" s="112">
        <v>80013</v>
      </c>
      <c r="B5176" s="102" t="s">
        <v>2071</v>
      </c>
      <c r="C5176" s="103">
        <v>104878.8</v>
      </c>
    </row>
    <row r="5177" spans="1:3">
      <c r="A5177" s="112">
        <v>80014</v>
      </c>
      <c r="B5177" s="102" t="s">
        <v>2072</v>
      </c>
      <c r="C5177" s="103">
        <v>2773.44</v>
      </c>
    </row>
    <row r="5178" spans="1:3">
      <c r="A5178" s="112">
        <v>80015</v>
      </c>
      <c r="B5178" s="102" t="s">
        <v>2073</v>
      </c>
      <c r="C5178" s="103">
        <v>12000.01</v>
      </c>
    </row>
    <row r="5179" spans="1:3">
      <c r="A5179" s="112">
        <v>80016</v>
      </c>
      <c r="B5179" s="102" t="s">
        <v>2073</v>
      </c>
      <c r="C5179" s="103">
        <v>12000.01</v>
      </c>
    </row>
    <row r="5180" spans="1:3">
      <c r="A5180" s="112">
        <v>80017</v>
      </c>
      <c r="B5180" s="102" t="s">
        <v>2074</v>
      </c>
      <c r="C5180" s="103">
        <v>12000.01</v>
      </c>
    </row>
    <row r="5181" spans="1:3">
      <c r="A5181" s="112">
        <v>80018</v>
      </c>
      <c r="B5181" s="102" t="s">
        <v>2075</v>
      </c>
      <c r="C5181" s="103">
        <v>12000</v>
      </c>
    </row>
    <row r="5182" spans="1:3">
      <c r="A5182" s="112">
        <v>80019</v>
      </c>
      <c r="B5182" s="102" t="s">
        <v>2073</v>
      </c>
      <c r="C5182" s="103">
        <v>12000</v>
      </c>
    </row>
    <row r="5183" spans="1:3">
      <c r="A5183" s="112">
        <v>80020</v>
      </c>
      <c r="B5183" s="102" t="s">
        <v>2073</v>
      </c>
      <c r="C5183" s="103">
        <v>12000</v>
      </c>
    </row>
    <row r="5184" spans="1:3">
      <c r="A5184" s="112">
        <v>80021</v>
      </c>
      <c r="B5184" s="102" t="s">
        <v>2073</v>
      </c>
      <c r="C5184" s="103">
        <v>12000</v>
      </c>
    </row>
    <row r="5185" spans="1:3">
      <c r="A5185" s="112">
        <v>80022</v>
      </c>
      <c r="B5185" s="102" t="s">
        <v>2073</v>
      </c>
      <c r="C5185" s="103">
        <v>12000</v>
      </c>
    </row>
    <row r="5186" spans="1:3">
      <c r="A5186" s="112">
        <v>80023</v>
      </c>
      <c r="B5186" s="102" t="s">
        <v>2073</v>
      </c>
      <c r="C5186" s="103">
        <v>12000</v>
      </c>
    </row>
    <row r="5187" spans="1:3">
      <c r="A5187" s="112">
        <v>80024</v>
      </c>
      <c r="B5187" s="102" t="s">
        <v>2073</v>
      </c>
      <c r="C5187" s="103">
        <v>12000</v>
      </c>
    </row>
    <row r="5188" spans="1:3">
      <c r="A5188" s="112">
        <v>80025</v>
      </c>
      <c r="B5188" s="102" t="s">
        <v>2076</v>
      </c>
      <c r="C5188" s="103">
        <v>12000</v>
      </c>
    </row>
    <row r="5189" spans="1:3">
      <c r="A5189" s="112">
        <v>80026</v>
      </c>
      <c r="B5189" s="102" t="s">
        <v>2073</v>
      </c>
      <c r="C5189" s="103">
        <v>12000</v>
      </c>
    </row>
    <row r="5190" spans="1:3">
      <c r="A5190" s="112">
        <v>80027</v>
      </c>
      <c r="B5190" s="102" t="s">
        <v>2077</v>
      </c>
      <c r="C5190" s="103">
        <v>6799</v>
      </c>
    </row>
    <row r="5191" spans="1:3">
      <c r="A5191" s="112">
        <v>80028</v>
      </c>
      <c r="B5191" s="102" t="s">
        <v>2077</v>
      </c>
      <c r="C5191" s="103">
        <v>6799</v>
      </c>
    </row>
    <row r="5192" spans="1:3">
      <c r="A5192" s="112">
        <v>80029</v>
      </c>
      <c r="B5192" s="102" t="s">
        <v>2078</v>
      </c>
      <c r="C5192" s="103">
        <v>20047.11</v>
      </c>
    </row>
    <row r="5193" spans="1:3">
      <c r="A5193" s="112">
        <v>80030</v>
      </c>
      <c r="B5193" s="102" t="s">
        <v>2079</v>
      </c>
      <c r="C5193" s="103">
        <v>20047.11</v>
      </c>
    </row>
    <row r="5194" spans="1:3">
      <c r="A5194" s="112">
        <v>80031</v>
      </c>
      <c r="B5194" s="102" t="s">
        <v>2080</v>
      </c>
      <c r="C5194" s="103">
        <v>25727.63</v>
      </c>
    </row>
    <row r="5195" spans="1:3">
      <c r="A5195" s="112">
        <v>80032</v>
      </c>
      <c r="B5195" s="102" t="s">
        <v>2081</v>
      </c>
      <c r="C5195" s="103">
        <v>10593.11</v>
      </c>
    </row>
    <row r="5196" spans="1:3">
      <c r="A5196" s="112">
        <v>80033</v>
      </c>
      <c r="B5196" s="102" t="s">
        <v>2082</v>
      </c>
      <c r="C5196" s="103">
        <v>10593.11</v>
      </c>
    </row>
    <row r="5197" spans="1:3">
      <c r="A5197" s="112">
        <v>80035</v>
      </c>
      <c r="B5197" s="102" t="s">
        <v>2083</v>
      </c>
      <c r="C5197" s="103">
        <v>15000</v>
      </c>
    </row>
    <row r="5198" spans="1:3">
      <c r="A5198" s="112">
        <v>80035</v>
      </c>
      <c r="B5198" s="102" t="s">
        <v>2084</v>
      </c>
      <c r="C5198" s="103">
        <v>80</v>
      </c>
    </row>
    <row r="5199" spans="1:3">
      <c r="A5199" s="112">
        <v>80036</v>
      </c>
      <c r="B5199" s="102" t="s">
        <v>2084</v>
      </c>
      <c r="C5199" s="103">
        <v>80</v>
      </c>
    </row>
    <row r="5200" spans="1:3">
      <c r="A5200" s="112">
        <v>80036</v>
      </c>
      <c r="B5200" s="102" t="s">
        <v>2083</v>
      </c>
      <c r="C5200" s="103">
        <v>15000</v>
      </c>
    </row>
    <row r="5201" spans="1:3">
      <c r="A5201" s="112">
        <v>80063</v>
      </c>
      <c r="B5201" s="102" t="s">
        <v>2085</v>
      </c>
      <c r="C5201" s="103">
        <v>1200</v>
      </c>
    </row>
    <row r="5202" spans="1:3">
      <c r="A5202" s="112">
        <v>80066</v>
      </c>
      <c r="B5202" s="102" t="s">
        <v>2086</v>
      </c>
      <c r="C5202" s="103">
        <v>4358.8100000000004</v>
      </c>
    </row>
    <row r="5203" spans="1:3">
      <c r="A5203" s="112">
        <v>80067</v>
      </c>
      <c r="B5203" s="102" t="s">
        <v>2086</v>
      </c>
      <c r="C5203" s="103">
        <v>4358.8100000000004</v>
      </c>
    </row>
    <row r="5204" spans="1:3">
      <c r="A5204" s="112">
        <v>80068</v>
      </c>
      <c r="B5204" s="102" t="s">
        <v>2086</v>
      </c>
      <c r="C5204" s="103">
        <v>4358.8</v>
      </c>
    </row>
    <row r="5205" spans="1:3">
      <c r="A5205" s="112">
        <v>80069</v>
      </c>
      <c r="B5205" s="102" t="s">
        <v>2086</v>
      </c>
      <c r="C5205" s="103">
        <v>4358.8</v>
      </c>
    </row>
    <row r="5206" spans="1:3">
      <c r="A5206" s="112">
        <v>80070</v>
      </c>
      <c r="B5206" s="102" t="s">
        <v>2087</v>
      </c>
      <c r="C5206" s="103">
        <v>15499.01</v>
      </c>
    </row>
    <row r="5207" spans="1:3">
      <c r="A5207" s="112">
        <v>80071</v>
      </c>
      <c r="B5207" s="102" t="s">
        <v>1240</v>
      </c>
      <c r="C5207" s="103">
        <v>16199</v>
      </c>
    </row>
    <row r="5208" spans="1:3">
      <c r="A5208" s="112">
        <v>80072</v>
      </c>
      <c r="B5208" s="102" t="s">
        <v>2088</v>
      </c>
      <c r="C5208" s="103">
        <v>19261.8</v>
      </c>
    </row>
    <row r="5209" spans="1:3">
      <c r="A5209" s="112">
        <v>80073</v>
      </c>
      <c r="B5209" s="102" t="s">
        <v>2089</v>
      </c>
      <c r="C5209" s="103">
        <v>6999</v>
      </c>
    </row>
    <row r="5210" spans="1:3">
      <c r="A5210" s="112">
        <v>80074</v>
      </c>
      <c r="B5210" s="102" t="s">
        <v>2089</v>
      </c>
      <c r="C5210" s="103">
        <v>6999</v>
      </c>
    </row>
    <row r="5211" spans="1:3">
      <c r="A5211" s="112">
        <v>80075</v>
      </c>
      <c r="B5211" s="102" t="s">
        <v>2089</v>
      </c>
      <c r="C5211" s="103">
        <v>13998</v>
      </c>
    </row>
    <row r="5212" spans="1:3">
      <c r="A5212" s="112">
        <v>80076</v>
      </c>
      <c r="B5212" s="102" t="s">
        <v>2090</v>
      </c>
      <c r="C5212" s="103">
        <v>1748.42</v>
      </c>
    </row>
    <row r="5213" spans="1:3">
      <c r="A5213" s="112">
        <v>80076</v>
      </c>
      <c r="B5213" s="102" t="s">
        <v>2091</v>
      </c>
      <c r="C5213" s="103">
        <v>7510</v>
      </c>
    </row>
    <row r="5214" spans="1:3">
      <c r="A5214" s="112">
        <v>80077</v>
      </c>
      <c r="B5214" s="102" t="s">
        <v>2092</v>
      </c>
      <c r="C5214" s="103">
        <v>2900</v>
      </c>
    </row>
    <row r="5215" spans="1:3">
      <c r="A5215" s="112">
        <v>80078</v>
      </c>
      <c r="B5215" s="102" t="s">
        <v>2092</v>
      </c>
      <c r="C5215" s="103">
        <v>2900</v>
      </c>
    </row>
    <row r="5216" spans="1:3">
      <c r="A5216" s="112">
        <v>80079</v>
      </c>
      <c r="B5216" s="102" t="s">
        <v>2094</v>
      </c>
      <c r="C5216" s="103">
        <v>2000</v>
      </c>
    </row>
    <row r="5217" spans="1:3">
      <c r="A5217" s="112">
        <v>80079</v>
      </c>
      <c r="B5217" s="102" t="s">
        <v>2093</v>
      </c>
      <c r="C5217" s="103">
        <v>402.36</v>
      </c>
    </row>
    <row r="5218" spans="1:3">
      <c r="A5218" s="112">
        <v>80080</v>
      </c>
      <c r="B5218" s="102" t="s">
        <v>2093</v>
      </c>
      <c r="C5218" s="103">
        <v>402.36</v>
      </c>
    </row>
    <row r="5219" spans="1:3">
      <c r="A5219" s="112">
        <v>80080</v>
      </c>
      <c r="B5219" s="102" t="s">
        <v>2094</v>
      </c>
      <c r="C5219" s="103">
        <v>2000</v>
      </c>
    </row>
    <row r="5220" spans="1:3">
      <c r="A5220" s="112">
        <v>80081</v>
      </c>
      <c r="B5220" s="102" t="s">
        <v>2095</v>
      </c>
      <c r="C5220" s="103">
        <v>4999</v>
      </c>
    </row>
    <row r="5221" spans="1:3">
      <c r="A5221" s="112">
        <v>80082</v>
      </c>
      <c r="B5221" s="102" t="s">
        <v>2096</v>
      </c>
      <c r="C5221" s="103">
        <v>25000</v>
      </c>
    </row>
    <row r="5222" spans="1:3">
      <c r="A5222" s="112">
        <v>80083</v>
      </c>
      <c r="B5222" s="102" t="s">
        <v>2097</v>
      </c>
      <c r="C5222" s="103">
        <v>9396</v>
      </c>
    </row>
    <row r="5223" spans="1:3">
      <c r="A5223" s="112">
        <v>80084</v>
      </c>
      <c r="B5223" s="102" t="s">
        <v>2098</v>
      </c>
      <c r="C5223" s="103">
        <v>56000</v>
      </c>
    </row>
    <row r="5224" spans="1:3">
      <c r="A5224" s="112">
        <v>80084</v>
      </c>
      <c r="B5224" s="102" t="s">
        <v>2099</v>
      </c>
      <c r="C5224" s="103">
        <v>4852.4399999999996</v>
      </c>
    </row>
    <row r="5225" spans="1:3">
      <c r="A5225" s="112">
        <v>80085</v>
      </c>
      <c r="B5225" s="102" t="s">
        <v>2100</v>
      </c>
      <c r="C5225" s="103">
        <v>4199.95</v>
      </c>
    </row>
    <row r="5226" spans="1:3">
      <c r="A5226" s="112">
        <v>80086</v>
      </c>
      <c r="B5226" s="102" t="s">
        <v>2100</v>
      </c>
      <c r="C5226" s="103">
        <v>4199.95</v>
      </c>
    </row>
    <row r="5227" spans="1:3">
      <c r="A5227" s="112">
        <v>80087</v>
      </c>
      <c r="B5227" s="102" t="s">
        <v>2100</v>
      </c>
      <c r="C5227" s="103">
        <v>4199.95</v>
      </c>
    </row>
    <row r="5228" spans="1:3">
      <c r="A5228" s="112">
        <v>80088</v>
      </c>
      <c r="B5228" s="102" t="s">
        <v>2101</v>
      </c>
      <c r="C5228" s="103">
        <v>10790.78</v>
      </c>
    </row>
    <row r="5229" spans="1:3">
      <c r="A5229" s="112">
        <v>80089</v>
      </c>
      <c r="B5229" s="102" t="s">
        <v>2102</v>
      </c>
      <c r="C5229" s="103">
        <v>382519.16</v>
      </c>
    </row>
    <row r="5230" spans="1:3">
      <c r="A5230" s="112">
        <v>80090</v>
      </c>
      <c r="B5230" s="102" t="s">
        <v>2103</v>
      </c>
      <c r="C5230" s="103">
        <v>9000.01</v>
      </c>
    </row>
    <row r="5231" spans="1:3">
      <c r="A5231" s="112">
        <v>80091</v>
      </c>
      <c r="B5231" s="102" t="s">
        <v>2103</v>
      </c>
      <c r="C5231" s="103">
        <v>9000.01</v>
      </c>
    </row>
    <row r="5232" spans="1:3">
      <c r="A5232" s="112">
        <v>80092</v>
      </c>
      <c r="B5232" s="102" t="s">
        <v>2103</v>
      </c>
      <c r="C5232" s="103">
        <v>9000.01</v>
      </c>
    </row>
    <row r="5233" spans="1:3">
      <c r="A5233" s="112">
        <v>80093</v>
      </c>
      <c r="B5233" s="102" t="s">
        <v>2103</v>
      </c>
      <c r="C5233" s="103">
        <v>9000.01</v>
      </c>
    </row>
    <row r="5234" spans="1:3">
      <c r="A5234" s="112">
        <v>80094</v>
      </c>
      <c r="B5234" s="102" t="s">
        <v>2104</v>
      </c>
      <c r="C5234" s="103">
        <v>13660</v>
      </c>
    </row>
    <row r="5235" spans="1:3">
      <c r="A5235" s="112">
        <v>80095</v>
      </c>
      <c r="B5235" s="102" t="s">
        <v>2105</v>
      </c>
      <c r="C5235" s="103">
        <v>60000</v>
      </c>
    </row>
    <row r="5236" spans="1:3">
      <c r="A5236" s="112">
        <v>80096</v>
      </c>
      <c r="B5236" s="102" t="s">
        <v>2106</v>
      </c>
      <c r="C5236" s="103">
        <v>35819</v>
      </c>
    </row>
    <row r="5237" spans="1:3">
      <c r="A5237" s="112">
        <v>80096</v>
      </c>
      <c r="B5237" s="102" t="s">
        <v>2107</v>
      </c>
      <c r="C5237" s="103">
        <v>3627.46</v>
      </c>
    </row>
    <row r="5238" spans="1:3">
      <c r="A5238" s="112">
        <v>80098</v>
      </c>
      <c r="B5238" s="102" t="s">
        <v>2108</v>
      </c>
      <c r="C5238" s="103">
        <v>46400</v>
      </c>
    </row>
    <row r="5239" spans="1:3">
      <c r="A5239" s="112">
        <v>80101</v>
      </c>
      <c r="B5239" s="102" t="s">
        <v>2109</v>
      </c>
      <c r="C5239" s="103">
        <v>13920</v>
      </c>
    </row>
    <row r="5240" spans="1:3">
      <c r="A5240" s="112">
        <v>80102</v>
      </c>
      <c r="B5240" s="102" t="s">
        <v>2110</v>
      </c>
      <c r="C5240" s="103">
        <v>2801.4</v>
      </c>
    </row>
    <row r="5241" spans="1:3">
      <c r="A5241" s="112">
        <v>80103</v>
      </c>
      <c r="B5241" s="102" t="s">
        <v>2111</v>
      </c>
      <c r="C5241" s="103">
        <v>3699.02</v>
      </c>
    </row>
    <row r="5242" spans="1:3">
      <c r="A5242" s="112">
        <v>80105</v>
      </c>
      <c r="B5242" s="102" t="s">
        <v>2112</v>
      </c>
      <c r="C5242" s="103">
        <v>8000</v>
      </c>
    </row>
    <row r="5243" spans="1:3">
      <c r="A5243" s="112">
        <v>80106</v>
      </c>
      <c r="B5243" s="102" t="s">
        <v>2113</v>
      </c>
      <c r="C5243" s="103">
        <v>1349</v>
      </c>
    </row>
    <row r="5244" spans="1:3">
      <c r="A5244" s="112">
        <v>80107</v>
      </c>
      <c r="B5244" s="102" t="s">
        <v>2114</v>
      </c>
      <c r="C5244" s="103">
        <v>3999</v>
      </c>
    </row>
    <row r="5245" spans="1:3">
      <c r="A5245" s="112">
        <v>80108</v>
      </c>
      <c r="B5245" s="102" t="s">
        <v>2114</v>
      </c>
      <c r="C5245" s="103">
        <v>3999</v>
      </c>
    </row>
    <row r="5246" spans="1:3">
      <c r="A5246" s="112">
        <v>80109</v>
      </c>
      <c r="B5246" s="102" t="s">
        <v>1836</v>
      </c>
      <c r="C5246" s="103">
        <v>2378</v>
      </c>
    </row>
    <row r="5247" spans="1:3">
      <c r="A5247" s="112">
        <v>80110</v>
      </c>
      <c r="B5247" s="102" t="s">
        <v>2115</v>
      </c>
      <c r="C5247" s="103">
        <v>1399</v>
      </c>
    </row>
    <row r="5248" spans="1:3">
      <c r="A5248" s="112">
        <v>80111</v>
      </c>
      <c r="B5248" s="102" t="s">
        <v>2116</v>
      </c>
      <c r="C5248" s="103">
        <v>5200</v>
      </c>
    </row>
    <row r="5249" spans="1:3">
      <c r="A5249" s="112">
        <v>80112</v>
      </c>
      <c r="B5249" s="102" t="s">
        <v>2117</v>
      </c>
      <c r="C5249" s="103">
        <v>2999</v>
      </c>
    </row>
    <row r="5250" spans="1:3">
      <c r="A5250" s="112">
        <v>80113</v>
      </c>
      <c r="B5250" s="102" t="s">
        <v>2118</v>
      </c>
      <c r="C5250" s="103">
        <v>2000</v>
      </c>
    </row>
    <row r="5251" spans="1:3">
      <c r="A5251" s="112">
        <v>80114</v>
      </c>
      <c r="B5251" s="102" t="s">
        <v>2116</v>
      </c>
      <c r="C5251" s="103">
        <v>4600.01</v>
      </c>
    </row>
    <row r="5252" spans="1:3">
      <c r="A5252" s="112">
        <v>80115</v>
      </c>
      <c r="B5252" s="102" t="s">
        <v>2119</v>
      </c>
      <c r="C5252" s="103">
        <v>4209.99</v>
      </c>
    </row>
    <row r="5253" spans="1:3">
      <c r="A5253" s="112">
        <v>80116</v>
      </c>
      <c r="B5253" s="102" t="s">
        <v>2120</v>
      </c>
      <c r="C5253" s="103">
        <v>15000.01</v>
      </c>
    </row>
    <row r="5254" spans="1:3">
      <c r="A5254" s="112">
        <v>80118</v>
      </c>
      <c r="B5254" s="102" t="s">
        <v>2121</v>
      </c>
      <c r="C5254" s="103">
        <v>5846.4</v>
      </c>
    </row>
    <row r="5255" spans="1:3">
      <c r="A5255" s="112">
        <v>80119</v>
      </c>
      <c r="B5255" s="102" t="s">
        <v>2121</v>
      </c>
      <c r="C5255" s="103">
        <v>5846.4</v>
      </c>
    </row>
    <row r="5256" spans="1:3">
      <c r="A5256" s="112">
        <v>80120</v>
      </c>
      <c r="B5256" s="102" t="s">
        <v>1615</v>
      </c>
      <c r="C5256" s="103">
        <v>11771.68</v>
      </c>
    </row>
    <row r="5257" spans="1:3">
      <c r="A5257" s="112">
        <v>80121</v>
      </c>
      <c r="B5257" s="102" t="s">
        <v>1615</v>
      </c>
      <c r="C5257" s="103">
        <v>11771.68</v>
      </c>
    </row>
    <row r="5258" spans="1:3">
      <c r="A5258" s="112">
        <v>80122</v>
      </c>
      <c r="B5258" s="102" t="s">
        <v>2122</v>
      </c>
      <c r="C5258" s="103">
        <v>16535.2</v>
      </c>
    </row>
    <row r="5259" spans="1:3">
      <c r="A5259" s="112">
        <v>80123</v>
      </c>
      <c r="B5259" s="102" t="s">
        <v>2123</v>
      </c>
      <c r="C5259" s="103">
        <v>4582</v>
      </c>
    </row>
    <row r="5260" spans="1:3">
      <c r="A5260" s="112">
        <v>80124</v>
      </c>
      <c r="B5260" s="102" t="s">
        <v>2124</v>
      </c>
      <c r="C5260" s="103">
        <v>3600.04</v>
      </c>
    </row>
    <row r="5261" spans="1:3">
      <c r="A5261" s="112">
        <v>80125</v>
      </c>
      <c r="B5261" s="102" t="s">
        <v>2125</v>
      </c>
      <c r="C5261" s="103">
        <v>3600.05</v>
      </c>
    </row>
    <row r="5262" spans="1:3">
      <c r="A5262" s="112">
        <v>80126</v>
      </c>
      <c r="B5262" s="102" t="s">
        <v>2123</v>
      </c>
      <c r="C5262" s="103">
        <v>4582</v>
      </c>
    </row>
    <row r="5263" spans="1:3">
      <c r="A5263" s="112">
        <v>80127</v>
      </c>
      <c r="B5263" s="102" t="s">
        <v>2123</v>
      </c>
      <c r="C5263" s="103">
        <v>4582</v>
      </c>
    </row>
    <row r="5264" spans="1:3">
      <c r="A5264" s="112">
        <v>80128</v>
      </c>
      <c r="B5264" s="102" t="s">
        <v>2126</v>
      </c>
      <c r="C5264" s="103">
        <v>35592.400000000001</v>
      </c>
    </row>
    <row r="5265" spans="1:3">
      <c r="A5265" s="112">
        <v>80129</v>
      </c>
      <c r="B5265" s="102" t="s">
        <v>2127</v>
      </c>
      <c r="C5265" s="103">
        <v>3595</v>
      </c>
    </row>
    <row r="5266" spans="1:3">
      <c r="A5266" s="112">
        <v>80130</v>
      </c>
      <c r="B5266" s="102" t="s">
        <v>2128</v>
      </c>
      <c r="C5266" s="103">
        <v>10818.62</v>
      </c>
    </row>
    <row r="5267" spans="1:3">
      <c r="A5267" s="112">
        <v>80131</v>
      </c>
      <c r="B5267" s="102" t="s">
        <v>2129</v>
      </c>
      <c r="C5267" s="103">
        <v>4601.95</v>
      </c>
    </row>
    <row r="5268" spans="1:3">
      <c r="A5268" s="112">
        <v>80132</v>
      </c>
      <c r="B5268" s="102" t="s">
        <v>2130</v>
      </c>
      <c r="C5268" s="103">
        <v>10344.83</v>
      </c>
    </row>
    <row r="5269" spans="1:3">
      <c r="A5269" s="112">
        <v>80133</v>
      </c>
      <c r="B5269" s="102" t="s">
        <v>2131</v>
      </c>
      <c r="C5269" s="103">
        <v>2556.81</v>
      </c>
    </row>
    <row r="5270" spans="1:3">
      <c r="A5270" s="112">
        <v>80134</v>
      </c>
      <c r="B5270" s="102" t="s">
        <v>2132</v>
      </c>
      <c r="C5270" s="103">
        <v>9164</v>
      </c>
    </row>
    <row r="5271" spans="1:3">
      <c r="A5271" s="112">
        <v>80135</v>
      </c>
      <c r="B5271" s="102" t="s">
        <v>2133</v>
      </c>
      <c r="C5271" s="103">
        <v>11438.76</v>
      </c>
    </row>
    <row r="5272" spans="1:3">
      <c r="A5272" s="112">
        <v>80136</v>
      </c>
      <c r="B5272" s="102" t="s">
        <v>2134</v>
      </c>
      <c r="C5272" s="103">
        <v>2000</v>
      </c>
    </row>
    <row r="5273" spans="1:3">
      <c r="A5273" s="112">
        <v>80137</v>
      </c>
      <c r="B5273" s="102" t="s">
        <v>2135</v>
      </c>
      <c r="C5273" s="103">
        <v>7654</v>
      </c>
    </row>
    <row r="5274" spans="1:3">
      <c r="A5274" s="112">
        <v>80138</v>
      </c>
      <c r="B5274" s="102" t="s">
        <v>2136</v>
      </c>
      <c r="C5274" s="103">
        <v>2599</v>
      </c>
    </row>
    <row r="5275" spans="1:3">
      <c r="A5275" s="112">
        <v>80139</v>
      </c>
      <c r="B5275" s="102" t="s">
        <v>2123</v>
      </c>
      <c r="C5275" s="103">
        <v>4582</v>
      </c>
    </row>
    <row r="5276" spans="1:3">
      <c r="A5276" s="112">
        <v>80140</v>
      </c>
      <c r="B5276" s="102" t="s">
        <v>938</v>
      </c>
      <c r="C5276" s="103">
        <v>10000</v>
      </c>
    </row>
    <row r="5277" spans="1:3">
      <c r="A5277" s="112">
        <v>80141</v>
      </c>
      <c r="B5277" s="102" t="s">
        <v>2137</v>
      </c>
      <c r="C5277" s="103">
        <v>2990</v>
      </c>
    </row>
    <row r="5278" spans="1:3">
      <c r="A5278" s="112">
        <v>80142</v>
      </c>
      <c r="B5278" s="102" t="s">
        <v>2138</v>
      </c>
      <c r="C5278" s="103">
        <v>16008</v>
      </c>
    </row>
    <row r="5279" spans="1:3">
      <c r="A5279" s="112">
        <v>80143</v>
      </c>
      <c r="B5279" s="102" t="s">
        <v>2139</v>
      </c>
      <c r="C5279" s="103">
        <v>5220</v>
      </c>
    </row>
    <row r="5280" spans="1:3">
      <c r="A5280" s="112">
        <v>80144</v>
      </c>
      <c r="B5280" s="102" t="s">
        <v>2140</v>
      </c>
      <c r="C5280" s="103">
        <v>4171</v>
      </c>
    </row>
    <row r="5281" spans="1:3">
      <c r="A5281" s="112">
        <v>80145</v>
      </c>
      <c r="B5281" s="102" t="s">
        <v>2141</v>
      </c>
      <c r="C5281" s="103">
        <v>10060.68</v>
      </c>
    </row>
    <row r="5282" spans="1:3">
      <c r="A5282" s="112">
        <v>80146</v>
      </c>
      <c r="B5282" s="102" t="s">
        <v>2142</v>
      </c>
      <c r="C5282" s="103">
        <v>9837.9599999999991</v>
      </c>
    </row>
    <row r="5283" spans="1:3">
      <c r="A5283" s="112">
        <v>80147</v>
      </c>
      <c r="B5283" s="102" t="s">
        <v>2143</v>
      </c>
      <c r="C5283" s="103">
        <v>6902</v>
      </c>
    </row>
    <row r="5284" spans="1:3">
      <c r="A5284" s="112">
        <v>80148</v>
      </c>
      <c r="B5284" s="102" t="s">
        <v>2144</v>
      </c>
      <c r="C5284" s="103">
        <v>3132.58</v>
      </c>
    </row>
    <row r="5285" spans="1:3">
      <c r="A5285" s="112">
        <v>80149</v>
      </c>
      <c r="B5285" s="102" t="s">
        <v>2145</v>
      </c>
      <c r="C5285" s="103">
        <v>10150</v>
      </c>
    </row>
    <row r="5286" spans="1:3">
      <c r="A5286" s="112">
        <v>80150</v>
      </c>
      <c r="B5286" s="102" t="s">
        <v>2146</v>
      </c>
      <c r="C5286" s="103">
        <v>7192</v>
      </c>
    </row>
    <row r="5287" spans="1:3">
      <c r="A5287" s="112">
        <v>80151</v>
      </c>
      <c r="B5287" s="102" t="s">
        <v>2147</v>
      </c>
      <c r="C5287" s="103">
        <v>3468.4</v>
      </c>
    </row>
    <row r="5288" spans="1:3">
      <c r="A5288" s="112">
        <v>80152</v>
      </c>
      <c r="B5288" s="102" t="s">
        <v>2148</v>
      </c>
      <c r="C5288" s="103">
        <v>5788.4</v>
      </c>
    </row>
    <row r="5289" spans="1:3">
      <c r="A5289" s="112">
        <v>80153</v>
      </c>
      <c r="B5289" s="102" t="s">
        <v>2148</v>
      </c>
      <c r="C5289" s="103">
        <v>5788.4</v>
      </c>
    </row>
    <row r="5290" spans="1:3">
      <c r="A5290" s="112">
        <v>80155</v>
      </c>
      <c r="B5290" s="102" t="s">
        <v>1994</v>
      </c>
      <c r="C5290" s="103">
        <v>7362.52</v>
      </c>
    </row>
    <row r="5291" spans="1:3">
      <c r="A5291" s="112">
        <v>80156</v>
      </c>
      <c r="B5291" s="102" t="s">
        <v>2149</v>
      </c>
      <c r="C5291" s="103">
        <v>4517.04</v>
      </c>
    </row>
    <row r="5292" spans="1:3">
      <c r="A5292" s="112">
        <v>80157</v>
      </c>
      <c r="B5292" s="102" t="s">
        <v>1993</v>
      </c>
      <c r="C5292" s="103">
        <v>4918.3999999999996</v>
      </c>
    </row>
    <row r="5293" spans="1:3">
      <c r="A5293" s="112">
        <v>80158</v>
      </c>
      <c r="B5293" s="102" t="s">
        <v>2150</v>
      </c>
      <c r="C5293" s="103">
        <v>9971.36</v>
      </c>
    </row>
    <row r="5294" spans="1:3">
      <c r="A5294" s="112">
        <v>80159</v>
      </c>
      <c r="B5294" s="102" t="s">
        <v>2151</v>
      </c>
      <c r="C5294" s="103">
        <v>3514.8</v>
      </c>
    </row>
    <row r="5295" spans="1:3">
      <c r="A5295" s="112">
        <v>80160</v>
      </c>
      <c r="B5295" s="102" t="s">
        <v>2152</v>
      </c>
      <c r="C5295" s="103">
        <v>13999</v>
      </c>
    </row>
    <row r="5296" spans="1:3">
      <c r="A5296" s="112">
        <v>80161</v>
      </c>
      <c r="B5296" s="102" t="s">
        <v>2153</v>
      </c>
      <c r="C5296" s="103">
        <v>8436.82</v>
      </c>
    </row>
    <row r="5297" spans="1:3">
      <c r="A5297" s="112">
        <v>80162</v>
      </c>
      <c r="B5297" s="102" t="s">
        <v>2154</v>
      </c>
      <c r="C5297" s="103">
        <v>55912</v>
      </c>
    </row>
    <row r="5298" spans="1:3">
      <c r="A5298" s="112">
        <v>80164</v>
      </c>
      <c r="B5298" s="102" t="s">
        <v>2155</v>
      </c>
      <c r="C5298" s="103">
        <v>55912</v>
      </c>
    </row>
    <row r="5299" spans="1:3">
      <c r="A5299" s="112">
        <v>80166</v>
      </c>
      <c r="B5299" s="102" t="s">
        <v>2156</v>
      </c>
      <c r="C5299" s="103">
        <v>35610</v>
      </c>
    </row>
    <row r="5300" spans="1:3">
      <c r="A5300" s="112">
        <v>80167</v>
      </c>
      <c r="B5300" s="102" t="s">
        <v>2157</v>
      </c>
      <c r="C5300" s="103">
        <v>50460</v>
      </c>
    </row>
    <row r="5301" spans="1:3">
      <c r="A5301" s="112">
        <v>80168</v>
      </c>
      <c r="B5301" s="102" t="s">
        <v>2158</v>
      </c>
      <c r="C5301" s="103">
        <v>50460</v>
      </c>
    </row>
    <row r="5302" spans="1:3">
      <c r="A5302" s="112">
        <v>80169</v>
      </c>
      <c r="B5302" s="102" t="s">
        <v>2159</v>
      </c>
      <c r="C5302" s="103">
        <v>11495</v>
      </c>
    </row>
    <row r="5303" spans="1:3">
      <c r="A5303" s="112">
        <v>80170</v>
      </c>
      <c r="B5303" s="102" t="s">
        <v>2160</v>
      </c>
      <c r="C5303" s="103">
        <v>3154.04</v>
      </c>
    </row>
    <row r="5304" spans="1:3">
      <c r="A5304" s="112">
        <v>80171</v>
      </c>
      <c r="B5304" s="102" t="s">
        <v>2160</v>
      </c>
      <c r="C5304" s="103">
        <v>3154.04</v>
      </c>
    </row>
    <row r="5305" spans="1:3">
      <c r="A5305" s="112">
        <v>80172</v>
      </c>
      <c r="B5305" s="102" t="s">
        <v>2161</v>
      </c>
      <c r="C5305" s="103">
        <v>4201.5200000000004</v>
      </c>
    </row>
    <row r="5306" spans="1:3">
      <c r="A5306" s="112">
        <v>80173</v>
      </c>
      <c r="B5306" s="102" t="s">
        <v>2161</v>
      </c>
      <c r="C5306" s="103">
        <v>4201.5200000000004</v>
      </c>
    </row>
    <row r="5307" spans="1:3">
      <c r="A5307" s="112">
        <v>80174</v>
      </c>
      <c r="B5307" s="102" t="s">
        <v>2161</v>
      </c>
      <c r="C5307" s="103">
        <v>4201.5200000000004</v>
      </c>
    </row>
    <row r="5308" spans="1:3">
      <c r="A5308" s="112">
        <v>80175</v>
      </c>
      <c r="B5308" s="102" t="s">
        <v>2161</v>
      </c>
      <c r="C5308" s="103">
        <v>4201.5200000000004</v>
      </c>
    </row>
    <row r="5309" spans="1:3">
      <c r="A5309" s="112">
        <v>80176</v>
      </c>
      <c r="B5309" s="102" t="s">
        <v>2160</v>
      </c>
      <c r="C5309" s="103">
        <v>3154.04</v>
      </c>
    </row>
    <row r="5310" spans="1:3">
      <c r="A5310" s="112">
        <v>80177</v>
      </c>
      <c r="B5310" s="102" t="s">
        <v>2160</v>
      </c>
      <c r="C5310" s="103">
        <v>3154.04</v>
      </c>
    </row>
    <row r="5311" spans="1:3">
      <c r="A5311" s="112">
        <v>80178</v>
      </c>
      <c r="B5311" s="102" t="s">
        <v>2162</v>
      </c>
      <c r="C5311" s="103">
        <v>7362.52</v>
      </c>
    </row>
    <row r="5312" spans="1:3">
      <c r="A5312" s="112">
        <v>80179</v>
      </c>
      <c r="B5312" s="102" t="s">
        <v>2163</v>
      </c>
      <c r="C5312" s="103">
        <v>17632</v>
      </c>
    </row>
    <row r="5313" spans="1:3">
      <c r="A5313" s="112">
        <v>80180</v>
      </c>
      <c r="B5313" s="102" t="s">
        <v>2164</v>
      </c>
      <c r="C5313" s="103">
        <v>11169.31</v>
      </c>
    </row>
    <row r="5314" spans="1:3">
      <c r="A5314" s="112">
        <v>80181</v>
      </c>
      <c r="B5314" s="102" t="s">
        <v>2164</v>
      </c>
      <c r="C5314" s="103">
        <v>11169.31</v>
      </c>
    </row>
    <row r="5315" spans="1:3">
      <c r="A5315" s="112">
        <v>80182</v>
      </c>
      <c r="B5315" s="102" t="s">
        <v>2164</v>
      </c>
      <c r="C5315" s="103">
        <v>11169.31</v>
      </c>
    </row>
    <row r="5316" spans="1:3">
      <c r="A5316" s="112">
        <v>80183</v>
      </c>
      <c r="B5316" s="102" t="s">
        <v>2164</v>
      </c>
      <c r="C5316" s="103">
        <v>11169.31</v>
      </c>
    </row>
    <row r="5317" spans="1:3">
      <c r="A5317" s="112">
        <v>80184</v>
      </c>
      <c r="B5317" s="102" t="s">
        <v>2164</v>
      </c>
      <c r="C5317" s="103">
        <v>11169.31</v>
      </c>
    </row>
    <row r="5318" spans="1:3">
      <c r="A5318" s="112">
        <v>80185</v>
      </c>
      <c r="B5318" s="102" t="s">
        <v>2164</v>
      </c>
      <c r="C5318" s="103">
        <v>11169.31</v>
      </c>
    </row>
    <row r="5319" spans="1:3">
      <c r="A5319" s="112">
        <v>80186</v>
      </c>
      <c r="B5319" s="102" t="s">
        <v>2164</v>
      </c>
      <c r="C5319" s="103">
        <v>11169.31</v>
      </c>
    </row>
    <row r="5320" spans="1:3">
      <c r="A5320" s="112">
        <v>80187</v>
      </c>
      <c r="B5320" s="102" t="s">
        <v>2164</v>
      </c>
      <c r="C5320" s="103">
        <v>11169.31</v>
      </c>
    </row>
    <row r="5321" spans="1:3">
      <c r="A5321" s="112">
        <v>80188</v>
      </c>
      <c r="B5321" s="102" t="s">
        <v>2164</v>
      </c>
      <c r="C5321" s="103">
        <v>11169.31</v>
      </c>
    </row>
    <row r="5322" spans="1:3">
      <c r="A5322" s="112">
        <v>80189</v>
      </c>
      <c r="B5322" s="102" t="s">
        <v>2164</v>
      </c>
      <c r="C5322" s="103">
        <v>11169.31</v>
      </c>
    </row>
    <row r="5323" spans="1:3">
      <c r="A5323" s="112">
        <v>80190</v>
      </c>
      <c r="B5323" s="102" t="s">
        <v>2164</v>
      </c>
      <c r="C5323" s="103">
        <v>11169.31</v>
      </c>
    </row>
    <row r="5324" spans="1:3">
      <c r="A5324" s="112">
        <v>80191</v>
      </c>
      <c r="B5324" s="102" t="s">
        <v>1980</v>
      </c>
      <c r="C5324" s="103">
        <v>2200</v>
      </c>
    </row>
    <row r="5325" spans="1:3">
      <c r="A5325" s="112">
        <v>80192</v>
      </c>
      <c r="B5325" s="102" t="s">
        <v>1980</v>
      </c>
      <c r="C5325" s="103">
        <v>2200</v>
      </c>
    </row>
    <row r="5326" spans="1:3">
      <c r="A5326" s="112">
        <v>80193</v>
      </c>
      <c r="B5326" s="102" t="s">
        <v>1980</v>
      </c>
      <c r="C5326" s="103">
        <v>2200</v>
      </c>
    </row>
    <row r="5327" spans="1:3">
      <c r="A5327" s="112">
        <v>80194</v>
      </c>
      <c r="B5327" s="102" t="s">
        <v>1980</v>
      </c>
      <c r="C5327" s="103">
        <v>2200</v>
      </c>
    </row>
    <row r="5328" spans="1:3">
      <c r="A5328" s="112">
        <v>80195</v>
      </c>
      <c r="B5328" s="102" t="s">
        <v>1980</v>
      </c>
      <c r="C5328" s="103">
        <v>2200</v>
      </c>
    </row>
    <row r="5329" spans="1:3">
      <c r="A5329" s="112">
        <v>80196</v>
      </c>
      <c r="B5329" s="102" t="s">
        <v>1980</v>
      </c>
      <c r="C5329" s="103">
        <v>2200</v>
      </c>
    </row>
    <row r="5330" spans="1:3">
      <c r="A5330" s="112">
        <v>80197</v>
      </c>
      <c r="B5330" s="102" t="s">
        <v>1980</v>
      </c>
      <c r="C5330" s="103">
        <v>2200</v>
      </c>
    </row>
    <row r="5331" spans="1:3">
      <c r="A5331" s="112">
        <v>80198</v>
      </c>
      <c r="B5331" s="102" t="s">
        <v>1980</v>
      </c>
      <c r="C5331" s="103">
        <v>2200</v>
      </c>
    </row>
    <row r="5332" spans="1:3">
      <c r="A5332" s="112">
        <v>80199</v>
      </c>
      <c r="B5332" s="102" t="s">
        <v>1980</v>
      </c>
      <c r="C5332" s="103">
        <v>2200</v>
      </c>
    </row>
    <row r="5333" spans="1:3">
      <c r="A5333" s="112">
        <v>80200</v>
      </c>
      <c r="B5333" s="102" t="s">
        <v>1980</v>
      </c>
      <c r="C5333" s="103">
        <v>2200</v>
      </c>
    </row>
    <row r="5334" spans="1:3">
      <c r="A5334" s="112">
        <v>80201</v>
      </c>
      <c r="B5334" s="102" t="s">
        <v>1980</v>
      </c>
      <c r="C5334" s="103">
        <v>2200</v>
      </c>
    </row>
    <row r="5335" spans="1:3">
      <c r="A5335" s="112">
        <v>80202</v>
      </c>
      <c r="B5335" s="102" t="s">
        <v>1980</v>
      </c>
      <c r="C5335" s="103">
        <v>2200</v>
      </c>
    </row>
    <row r="5336" spans="1:3">
      <c r="A5336" s="112">
        <v>80203</v>
      </c>
      <c r="B5336" s="102" t="s">
        <v>2164</v>
      </c>
      <c r="C5336" s="103">
        <v>11169.31</v>
      </c>
    </row>
    <row r="5337" spans="1:3">
      <c r="A5337" s="112">
        <v>80206</v>
      </c>
      <c r="B5337" s="102" t="s">
        <v>2165</v>
      </c>
      <c r="C5337" s="103">
        <v>9600</v>
      </c>
    </row>
    <row r="5338" spans="1:3">
      <c r="A5338" s="112">
        <v>80210</v>
      </c>
      <c r="B5338" s="102" t="s">
        <v>2166</v>
      </c>
      <c r="C5338" s="103">
        <v>13514</v>
      </c>
    </row>
    <row r="5339" spans="1:3">
      <c r="A5339" s="112">
        <v>80211</v>
      </c>
      <c r="B5339" s="102" t="s">
        <v>2167</v>
      </c>
      <c r="C5339" s="103">
        <v>1566</v>
      </c>
    </row>
    <row r="5340" spans="1:3">
      <c r="A5340" s="112">
        <v>80221</v>
      </c>
      <c r="B5340" s="102" t="s">
        <v>2168</v>
      </c>
      <c r="C5340" s="103">
        <v>6438</v>
      </c>
    </row>
    <row r="5341" spans="1:3">
      <c r="A5341" s="112">
        <v>80222</v>
      </c>
      <c r="B5341" s="102" t="s">
        <v>2169</v>
      </c>
      <c r="C5341" s="103">
        <v>1995.2</v>
      </c>
    </row>
    <row r="5342" spans="1:3">
      <c r="A5342" s="112">
        <v>80223</v>
      </c>
      <c r="B5342" s="102" t="s">
        <v>938</v>
      </c>
      <c r="C5342" s="103">
        <v>6438</v>
      </c>
    </row>
    <row r="5343" spans="1:3">
      <c r="A5343" s="112">
        <v>80224</v>
      </c>
      <c r="B5343" s="102" t="s">
        <v>476</v>
      </c>
      <c r="C5343" s="103">
        <v>1995.2</v>
      </c>
    </row>
    <row r="5344" spans="1:3">
      <c r="A5344" s="112">
        <v>80225</v>
      </c>
      <c r="B5344" s="102" t="s">
        <v>2170</v>
      </c>
      <c r="C5344" s="103">
        <v>1799</v>
      </c>
    </row>
    <row r="5345" spans="1:3">
      <c r="A5345" s="112">
        <v>80234</v>
      </c>
      <c r="B5345" s="102" t="s">
        <v>2171</v>
      </c>
      <c r="C5345" s="103">
        <v>6931</v>
      </c>
    </row>
    <row r="5346" spans="1:3">
      <c r="A5346" s="112">
        <v>80236</v>
      </c>
      <c r="B5346" s="102" t="s">
        <v>2172</v>
      </c>
      <c r="C5346" s="103">
        <v>15786.44</v>
      </c>
    </row>
    <row r="5347" spans="1:3">
      <c r="A5347" s="112">
        <v>80239</v>
      </c>
      <c r="B5347" s="102" t="s">
        <v>2173</v>
      </c>
      <c r="C5347" s="103">
        <v>9000</v>
      </c>
    </row>
    <row r="5348" spans="1:3">
      <c r="A5348" s="112">
        <v>80240</v>
      </c>
      <c r="B5348" s="102" t="s">
        <v>2173</v>
      </c>
      <c r="C5348" s="103">
        <v>9000</v>
      </c>
    </row>
    <row r="5349" spans="1:3">
      <c r="A5349" s="112">
        <v>80241</v>
      </c>
      <c r="B5349" s="102" t="s">
        <v>2173</v>
      </c>
      <c r="C5349" s="103">
        <v>9000</v>
      </c>
    </row>
    <row r="5350" spans="1:3">
      <c r="A5350" s="112">
        <v>80242</v>
      </c>
      <c r="B5350" s="102" t="s">
        <v>2173</v>
      </c>
      <c r="C5350" s="103">
        <v>9000</v>
      </c>
    </row>
    <row r="5351" spans="1:3">
      <c r="A5351" s="112">
        <v>80243</v>
      </c>
      <c r="B5351" s="102" t="s">
        <v>2173</v>
      </c>
      <c r="C5351" s="103">
        <v>9000</v>
      </c>
    </row>
    <row r="5352" spans="1:3">
      <c r="A5352" s="112">
        <v>80244</v>
      </c>
      <c r="B5352" s="102" t="s">
        <v>2173</v>
      </c>
      <c r="C5352" s="103">
        <v>9000</v>
      </c>
    </row>
    <row r="5353" spans="1:3">
      <c r="A5353" s="112">
        <v>80245</v>
      </c>
      <c r="B5353" s="102" t="s">
        <v>2173</v>
      </c>
      <c r="C5353" s="103">
        <v>9000</v>
      </c>
    </row>
    <row r="5354" spans="1:3">
      <c r="A5354" s="112">
        <v>80246</v>
      </c>
      <c r="B5354" s="102" t="s">
        <v>2173</v>
      </c>
      <c r="C5354" s="103">
        <v>9000</v>
      </c>
    </row>
    <row r="5355" spans="1:3">
      <c r="A5355" s="112">
        <v>80247</v>
      </c>
      <c r="B5355" s="102" t="s">
        <v>2173</v>
      </c>
      <c r="C5355" s="103">
        <v>9000</v>
      </c>
    </row>
    <row r="5356" spans="1:3">
      <c r="A5356" s="112">
        <v>80248</v>
      </c>
      <c r="B5356" s="102" t="s">
        <v>2173</v>
      </c>
      <c r="C5356" s="103">
        <v>9000</v>
      </c>
    </row>
    <row r="5357" spans="1:3">
      <c r="A5357" s="112">
        <v>80249</v>
      </c>
      <c r="B5357" s="102" t="s">
        <v>2173</v>
      </c>
      <c r="C5357" s="103">
        <v>9000</v>
      </c>
    </row>
    <row r="5358" spans="1:3">
      <c r="A5358" s="112">
        <v>80250</v>
      </c>
      <c r="B5358" s="102" t="s">
        <v>2173</v>
      </c>
      <c r="C5358" s="103">
        <v>9000</v>
      </c>
    </row>
    <row r="5359" spans="1:3">
      <c r="A5359" s="112">
        <v>80251</v>
      </c>
      <c r="B5359" s="102" t="s">
        <v>2173</v>
      </c>
      <c r="C5359" s="103">
        <v>9000</v>
      </c>
    </row>
    <row r="5360" spans="1:3">
      <c r="A5360" s="112">
        <v>80252</v>
      </c>
      <c r="B5360" s="102" t="s">
        <v>2173</v>
      </c>
      <c r="C5360" s="103">
        <v>9000</v>
      </c>
    </row>
    <row r="5361" spans="1:3">
      <c r="A5361" s="112">
        <v>80253</v>
      </c>
      <c r="B5361" s="102" t="s">
        <v>2173</v>
      </c>
      <c r="C5361" s="103">
        <v>9000</v>
      </c>
    </row>
    <row r="5362" spans="1:3">
      <c r="A5362" s="112">
        <v>80254</v>
      </c>
      <c r="B5362" s="102" t="s">
        <v>2173</v>
      </c>
      <c r="C5362" s="103">
        <v>9000</v>
      </c>
    </row>
    <row r="5363" spans="1:3">
      <c r="A5363" s="112">
        <v>80255</v>
      </c>
      <c r="B5363" s="102" t="s">
        <v>2173</v>
      </c>
      <c r="C5363" s="103">
        <v>9000</v>
      </c>
    </row>
    <row r="5364" spans="1:3">
      <c r="A5364" s="112">
        <v>80256</v>
      </c>
      <c r="B5364" s="102" t="s">
        <v>2173</v>
      </c>
      <c r="C5364" s="103">
        <v>9000</v>
      </c>
    </row>
    <row r="5365" spans="1:3">
      <c r="A5365" s="112">
        <v>80258</v>
      </c>
      <c r="B5365" s="102" t="s">
        <v>2173</v>
      </c>
      <c r="C5365" s="103">
        <v>9000</v>
      </c>
    </row>
    <row r="5366" spans="1:3">
      <c r="A5366" s="112">
        <v>80259</v>
      </c>
      <c r="B5366" s="102" t="s">
        <v>2173</v>
      </c>
      <c r="C5366" s="103">
        <v>9000</v>
      </c>
    </row>
    <row r="5367" spans="1:3">
      <c r="A5367" s="112">
        <v>80260</v>
      </c>
      <c r="B5367" s="102" t="s">
        <v>2174</v>
      </c>
      <c r="C5367" s="103">
        <v>2036.03</v>
      </c>
    </row>
    <row r="5368" spans="1:3">
      <c r="A5368" s="112">
        <v>80262</v>
      </c>
      <c r="B5368" s="102" t="s">
        <v>2175</v>
      </c>
      <c r="C5368" s="103">
        <v>33366</v>
      </c>
    </row>
    <row r="5369" spans="1:3">
      <c r="A5369" s="112">
        <v>80263</v>
      </c>
      <c r="B5369" s="102" t="s">
        <v>2176</v>
      </c>
      <c r="C5369" s="103">
        <v>7207.99</v>
      </c>
    </row>
    <row r="5370" spans="1:3">
      <c r="A5370" s="112">
        <v>80264</v>
      </c>
      <c r="B5370" s="102" t="s">
        <v>2176</v>
      </c>
      <c r="C5370" s="103">
        <v>7207.99</v>
      </c>
    </row>
    <row r="5371" spans="1:3">
      <c r="A5371" s="112">
        <v>80265</v>
      </c>
      <c r="B5371" s="102" t="s">
        <v>2176</v>
      </c>
      <c r="C5371" s="103">
        <v>7207.99</v>
      </c>
    </row>
    <row r="5372" spans="1:3">
      <c r="A5372" s="112">
        <v>80266</v>
      </c>
      <c r="B5372" s="102" t="s">
        <v>2176</v>
      </c>
      <c r="C5372" s="103">
        <v>7207.99</v>
      </c>
    </row>
    <row r="5373" spans="1:3">
      <c r="A5373" s="112">
        <v>80267</v>
      </c>
      <c r="B5373" s="102" t="s">
        <v>2177</v>
      </c>
      <c r="C5373" s="103">
        <v>7207.99</v>
      </c>
    </row>
    <row r="5374" spans="1:3">
      <c r="A5374" s="112">
        <v>80268</v>
      </c>
      <c r="B5374" s="102" t="s">
        <v>2177</v>
      </c>
      <c r="C5374" s="103">
        <v>7207.99</v>
      </c>
    </row>
    <row r="5375" spans="1:3">
      <c r="A5375" s="112">
        <v>80269</v>
      </c>
      <c r="B5375" s="102" t="s">
        <v>2177</v>
      </c>
      <c r="C5375" s="103">
        <v>7207.99</v>
      </c>
    </row>
    <row r="5376" spans="1:3">
      <c r="A5376" s="112">
        <v>80270</v>
      </c>
      <c r="B5376" s="102" t="s">
        <v>2178</v>
      </c>
      <c r="C5376" s="103">
        <v>7207.99</v>
      </c>
    </row>
    <row r="5377" spans="1:3">
      <c r="A5377" s="112">
        <v>80271</v>
      </c>
      <c r="B5377" s="102" t="s">
        <v>2178</v>
      </c>
      <c r="C5377" s="103">
        <v>7207.99</v>
      </c>
    </row>
    <row r="5378" spans="1:3">
      <c r="A5378" s="112">
        <v>80272</v>
      </c>
      <c r="B5378" s="102" t="s">
        <v>2178</v>
      </c>
      <c r="C5378" s="103">
        <v>7207.99</v>
      </c>
    </row>
    <row r="5379" spans="1:3">
      <c r="A5379" s="112">
        <v>80273</v>
      </c>
      <c r="B5379" s="102" t="s">
        <v>2179</v>
      </c>
      <c r="C5379" s="103">
        <v>6367.91</v>
      </c>
    </row>
    <row r="5380" spans="1:3">
      <c r="A5380" s="112">
        <v>80274</v>
      </c>
      <c r="B5380" s="102" t="s">
        <v>2179</v>
      </c>
      <c r="C5380" s="103">
        <v>6367.91</v>
      </c>
    </row>
    <row r="5381" spans="1:3">
      <c r="A5381" s="112">
        <v>80275</v>
      </c>
      <c r="B5381" s="102" t="s">
        <v>2179</v>
      </c>
      <c r="C5381" s="103">
        <v>6367.91</v>
      </c>
    </row>
    <row r="5382" spans="1:3">
      <c r="A5382" s="112">
        <v>80276</v>
      </c>
      <c r="B5382" s="102" t="s">
        <v>2179</v>
      </c>
      <c r="C5382" s="103">
        <v>6604.49</v>
      </c>
    </row>
    <row r="5383" spans="1:3">
      <c r="A5383" s="112">
        <v>80277</v>
      </c>
      <c r="B5383" s="102" t="s">
        <v>2179</v>
      </c>
      <c r="C5383" s="103">
        <v>6604.49</v>
      </c>
    </row>
    <row r="5384" spans="1:3">
      <c r="A5384" s="112">
        <v>80278</v>
      </c>
      <c r="B5384" s="102" t="s">
        <v>2180</v>
      </c>
      <c r="C5384" s="103">
        <v>11220</v>
      </c>
    </row>
    <row r="5385" spans="1:3">
      <c r="A5385" s="112">
        <v>80279</v>
      </c>
      <c r="B5385" s="102" t="s">
        <v>2181</v>
      </c>
      <c r="C5385" s="103">
        <v>11220</v>
      </c>
    </row>
    <row r="5386" spans="1:3">
      <c r="A5386" s="112">
        <v>80280</v>
      </c>
      <c r="B5386" s="102" t="s">
        <v>2182</v>
      </c>
      <c r="C5386" s="103">
        <v>10667.49</v>
      </c>
    </row>
    <row r="5387" spans="1:3">
      <c r="A5387" s="112">
        <v>80281</v>
      </c>
      <c r="B5387" s="102" t="s">
        <v>2183</v>
      </c>
      <c r="C5387" s="103">
        <v>6367.91</v>
      </c>
    </row>
    <row r="5388" spans="1:3">
      <c r="A5388" s="112">
        <v>80282</v>
      </c>
      <c r="B5388" s="102" t="s">
        <v>2183</v>
      </c>
      <c r="C5388" s="103">
        <v>6367.91</v>
      </c>
    </row>
    <row r="5389" spans="1:3">
      <c r="A5389" s="112">
        <v>80283</v>
      </c>
      <c r="B5389" s="102" t="s">
        <v>2183</v>
      </c>
      <c r="C5389" s="103">
        <v>6367.91</v>
      </c>
    </row>
    <row r="5390" spans="1:3">
      <c r="A5390" s="112">
        <v>80389</v>
      </c>
      <c r="B5390" s="102" t="s">
        <v>2184</v>
      </c>
      <c r="C5390" s="103">
        <v>10556</v>
      </c>
    </row>
    <row r="5391" spans="1:3">
      <c r="A5391" s="112">
        <v>80390</v>
      </c>
      <c r="B5391" s="102" t="s">
        <v>2184</v>
      </c>
      <c r="C5391" s="103">
        <v>10556</v>
      </c>
    </row>
    <row r="5392" spans="1:3">
      <c r="A5392" s="112">
        <v>80391</v>
      </c>
      <c r="B5392" s="102" t="s">
        <v>2184</v>
      </c>
      <c r="C5392" s="103">
        <v>10556</v>
      </c>
    </row>
    <row r="5393" spans="1:3">
      <c r="A5393" s="112">
        <v>80392</v>
      </c>
      <c r="B5393" s="102" t="s">
        <v>2185</v>
      </c>
      <c r="C5393" s="103">
        <v>4123.8</v>
      </c>
    </row>
    <row r="5394" spans="1:3">
      <c r="A5394" s="112">
        <v>80395</v>
      </c>
      <c r="B5394" s="102" t="s">
        <v>2186</v>
      </c>
      <c r="C5394" s="103">
        <v>7999</v>
      </c>
    </row>
    <row r="5395" spans="1:3">
      <c r="A5395" s="112">
        <v>80396</v>
      </c>
      <c r="B5395" s="102" t="s">
        <v>2187</v>
      </c>
      <c r="C5395" s="103">
        <v>2098.5500000000002</v>
      </c>
    </row>
    <row r="5396" spans="1:3">
      <c r="A5396" s="112">
        <v>80397</v>
      </c>
      <c r="B5396" s="102" t="s">
        <v>2188</v>
      </c>
      <c r="C5396" s="103">
        <v>16195.05</v>
      </c>
    </row>
    <row r="5397" spans="1:3">
      <c r="A5397" s="112">
        <v>80398</v>
      </c>
      <c r="B5397" s="102" t="s">
        <v>2189</v>
      </c>
      <c r="C5397" s="103">
        <v>3224.8</v>
      </c>
    </row>
    <row r="5398" spans="1:3">
      <c r="A5398" s="112">
        <v>80399</v>
      </c>
      <c r="B5398" s="102" t="s">
        <v>2190</v>
      </c>
      <c r="C5398" s="103">
        <v>2244.6</v>
      </c>
    </row>
    <row r="5399" spans="1:3">
      <c r="A5399" s="112">
        <v>80400</v>
      </c>
      <c r="B5399" s="102" t="s">
        <v>1009</v>
      </c>
      <c r="C5399" s="103">
        <v>6032</v>
      </c>
    </row>
    <row r="5400" spans="1:3">
      <c r="A5400" s="112">
        <v>80401</v>
      </c>
      <c r="B5400" s="102" t="s">
        <v>2190</v>
      </c>
      <c r="C5400" s="103">
        <v>2244.6</v>
      </c>
    </row>
    <row r="5401" spans="1:3">
      <c r="A5401" s="112">
        <v>80402</v>
      </c>
      <c r="B5401" s="102" t="s">
        <v>2191</v>
      </c>
      <c r="C5401" s="103">
        <v>8121</v>
      </c>
    </row>
    <row r="5402" spans="1:3">
      <c r="A5402" s="112">
        <v>80638</v>
      </c>
      <c r="B5402" s="102" t="s">
        <v>2055</v>
      </c>
      <c r="C5402" s="103">
        <v>7486.64</v>
      </c>
    </row>
    <row r="5403" spans="1:3">
      <c r="A5403" s="112">
        <v>80639</v>
      </c>
      <c r="B5403" s="102" t="s">
        <v>2055</v>
      </c>
      <c r="C5403" s="103">
        <v>7486.64</v>
      </c>
    </row>
    <row r="5404" spans="1:3">
      <c r="A5404" s="112">
        <v>80640</v>
      </c>
      <c r="B5404" s="102" t="s">
        <v>2055</v>
      </c>
      <c r="C5404" s="103">
        <v>7486.64</v>
      </c>
    </row>
    <row r="5405" spans="1:3">
      <c r="A5405" s="112">
        <v>80641</v>
      </c>
      <c r="B5405" s="102" t="s">
        <v>2055</v>
      </c>
      <c r="C5405" s="103">
        <v>7486.64</v>
      </c>
    </row>
    <row r="5406" spans="1:3">
      <c r="A5406" s="112">
        <v>80642</v>
      </c>
      <c r="B5406" s="102" t="s">
        <v>2055</v>
      </c>
      <c r="C5406" s="103">
        <v>7486.64</v>
      </c>
    </row>
    <row r="5407" spans="1:3">
      <c r="A5407" s="112">
        <v>80643</v>
      </c>
      <c r="B5407" s="102" t="s">
        <v>2055</v>
      </c>
      <c r="C5407" s="103">
        <v>7486.64</v>
      </c>
    </row>
    <row r="5408" spans="1:3">
      <c r="A5408" s="112">
        <v>80644</v>
      </c>
      <c r="B5408" s="102" t="s">
        <v>2055</v>
      </c>
      <c r="C5408" s="103">
        <v>7486.64</v>
      </c>
    </row>
    <row r="5409" spans="1:3">
      <c r="A5409" s="112">
        <v>80645</v>
      </c>
      <c r="B5409" s="102" t="s">
        <v>2055</v>
      </c>
      <c r="C5409" s="103">
        <v>7486.64</v>
      </c>
    </row>
    <row r="5410" spans="1:3">
      <c r="A5410" s="112">
        <v>80646</v>
      </c>
      <c r="B5410" s="102" t="s">
        <v>2055</v>
      </c>
      <c r="C5410" s="103">
        <v>7486.64</v>
      </c>
    </row>
    <row r="5411" spans="1:3">
      <c r="A5411" s="112">
        <v>80647</v>
      </c>
      <c r="B5411" s="102" t="s">
        <v>2055</v>
      </c>
      <c r="C5411" s="103">
        <v>7486.64</v>
      </c>
    </row>
    <row r="5412" spans="1:3">
      <c r="A5412" s="112">
        <v>80648</v>
      </c>
      <c r="B5412" s="102" t="s">
        <v>2055</v>
      </c>
      <c r="C5412" s="103">
        <v>7486.64</v>
      </c>
    </row>
    <row r="5413" spans="1:3">
      <c r="A5413" s="112">
        <v>80649</v>
      </c>
      <c r="B5413" s="102" t="s">
        <v>2055</v>
      </c>
      <c r="C5413" s="103">
        <v>7486.64</v>
      </c>
    </row>
    <row r="5414" spans="1:3">
      <c r="A5414" s="112">
        <v>80650</v>
      </c>
      <c r="B5414" s="102" t="s">
        <v>2055</v>
      </c>
      <c r="C5414" s="103">
        <v>7486.64</v>
      </c>
    </row>
    <row r="5415" spans="1:3">
      <c r="A5415" s="112">
        <v>80651</v>
      </c>
      <c r="B5415" s="102" t="s">
        <v>2055</v>
      </c>
      <c r="C5415" s="103">
        <v>7486.64</v>
      </c>
    </row>
    <row r="5416" spans="1:3">
      <c r="A5416" s="112">
        <v>80652</v>
      </c>
      <c r="B5416" s="102" t="s">
        <v>2055</v>
      </c>
      <c r="C5416" s="103">
        <v>7486.64</v>
      </c>
    </row>
    <row r="5417" spans="1:3">
      <c r="A5417" s="112">
        <v>80653</v>
      </c>
      <c r="B5417" s="102" t="s">
        <v>2055</v>
      </c>
      <c r="C5417" s="103">
        <v>7486.64</v>
      </c>
    </row>
    <row r="5418" spans="1:3">
      <c r="A5418" s="112">
        <v>80654</v>
      </c>
      <c r="B5418" s="102" t="s">
        <v>2055</v>
      </c>
      <c r="C5418" s="103">
        <v>7486.64</v>
      </c>
    </row>
    <row r="5419" spans="1:3">
      <c r="A5419" s="112">
        <v>80655</v>
      </c>
      <c r="B5419" s="102" t="s">
        <v>2055</v>
      </c>
      <c r="C5419" s="103">
        <v>7486.64</v>
      </c>
    </row>
    <row r="5420" spans="1:3">
      <c r="A5420" s="112">
        <v>80656</v>
      </c>
      <c r="B5420" s="102" t="s">
        <v>2055</v>
      </c>
      <c r="C5420" s="103">
        <v>7486.64</v>
      </c>
    </row>
    <row r="5421" spans="1:3">
      <c r="A5421" s="112">
        <v>80657</v>
      </c>
      <c r="B5421" s="102" t="s">
        <v>2055</v>
      </c>
      <c r="C5421" s="103">
        <v>7486.64</v>
      </c>
    </row>
    <row r="5422" spans="1:3">
      <c r="A5422" s="112">
        <v>80658</v>
      </c>
      <c r="B5422" s="102" t="s">
        <v>2055</v>
      </c>
      <c r="C5422" s="103">
        <v>7486.64</v>
      </c>
    </row>
    <row r="5423" spans="1:3">
      <c r="A5423" s="112">
        <v>80659</v>
      </c>
      <c r="B5423" s="102" t="s">
        <v>2055</v>
      </c>
      <c r="C5423" s="103">
        <v>7486.64</v>
      </c>
    </row>
    <row r="5424" spans="1:3">
      <c r="A5424" s="112">
        <v>80660</v>
      </c>
      <c r="B5424" s="102" t="s">
        <v>2055</v>
      </c>
      <c r="C5424" s="103">
        <v>7486.64</v>
      </c>
    </row>
    <row r="5425" spans="1:3">
      <c r="A5425" s="112">
        <v>80661</v>
      </c>
      <c r="B5425" s="102" t="s">
        <v>2055</v>
      </c>
      <c r="C5425" s="103">
        <v>7486.64</v>
      </c>
    </row>
    <row r="5426" spans="1:3">
      <c r="A5426" s="112">
        <v>80662</v>
      </c>
      <c r="B5426" s="102" t="s">
        <v>2055</v>
      </c>
      <c r="C5426" s="103">
        <v>7486.64</v>
      </c>
    </row>
    <row r="5427" spans="1:3">
      <c r="A5427" s="112">
        <v>80663</v>
      </c>
      <c r="B5427" s="102" t="s">
        <v>2192</v>
      </c>
      <c r="C5427" s="103">
        <v>16147.2</v>
      </c>
    </row>
    <row r="5428" spans="1:3">
      <c r="A5428" s="112">
        <v>80664</v>
      </c>
      <c r="B5428" s="102" t="s">
        <v>2193</v>
      </c>
      <c r="C5428" s="103">
        <v>16738.8</v>
      </c>
    </row>
    <row r="5429" spans="1:3">
      <c r="A5429" s="112">
        <v>80665</v>
      </c>
      <c r="B5429" s="102" t="s">
        <v>2193</v>
      </c>
      <c r="C5429" s="103">
        <v>16738.8</v>
      </c>
    </row>
    <row r="5430" spans="1:3">
      <c r="A5430" s="112">
        <v>80666</v>
      </c>
      <c r="B5430" s="102" t="s">
        <v>2193</v>
      </c>
      <c r="C5430" s="103">
        <v>16738.8</v>
      </c>
    </row>
    <row r="5431" spans="1:3">
      <c r="A5431" s="112">
        <v>80667</v>
      </c>
      <c r="B5431" s="102" t="s">
        <v>2194</v>
      </c>
      <c r="C5431" s="103">
        <v>1424.48</v>
      </c>
    </row>
    <row r="5432" spans="1:3">
      <c r="A5432" s="112">
        <v>80668</v>
      </c>
      <c r="B5432" s="102" t="s">
        <v>2194</v>
      </c>
      <c r="C5432" s="103">
        <v>1424.48</v>
      </c>
    </row>
    <row r="5433" spans="1:3">
      <c r="A5433" s="112">
        <v>80669</v>
      </c>
      <c r="B5433" s="102" t="s">
        <v>2194</v>
      </c>
      <c r="C5433" s="103">
        <v>1424.48</v>
      </c>
    </row>
    <row r="5434" spans="1:3">
      <c r="A5434" s="112">
        <v>80670</v>
      </c>
      <c r="B5434" s="102" t="s">
        <v>2194</v>
      </c>
      <c r="C5434" s="103">
        <v>1424.48</v>
      </c>
    </row>
    <row r="5435" spans="1:3">
      <c r="A5435" s="112">
        <v>80671</v>
      </c>
      <c r="B5435" s="102" t="s">
        <v>2194</v>
      </c>
      <c r="C5435" s="103">
        <v>1424.48</v>
      </c>
    </row>
    <row r="5436" spans="1:3">
      <c r="A5436" s="112">
        <v>80672</v>
      </c>
      <c r="B5436" s="102" t="s">
        <v>2194</v>
      </c>
      <c r="C5436" s="103">
        <v>1424.48</v>
      </c>
    </row>
    <row r="5437" spans="1:3">
      <c r="A5437" s="112">
        <v>80673</v>
      </c>
      <c r="B5437" s="102" t="s">
        <v>2194</v>
      </c>
      <c r="C5437" s="103">
        <v>1424.48</v>
      </c>
    </row>
    <row r="5438" spans="1:3">
      <c r="A5438" s="112">
        <v>80674</v>
      </c>
      <c r="B5438" s="102" t="s">
        <v>2194</v>
      </c>
      <c r="C5438" s="103">
        <v>1424.48</v>
      </c>
    </row>
    <row r="5439" spans="1:3">
      <c r="A5439" s="112">
        <v>80675</v>
      </c>
      <c r="B5439" s="102" t="s">
        <v>2195</v>
      </c>
      <c r="C5439" s="103">
        <v>1349.08</v>
      </c>
    </row>
    <row r="5440" spans="1:3">
      <c r="A5440" s="112">
        <v>80676</v>
      </c>
      <c r="B5440" s="102" t="s">
        <v>2195</v>
      </c>
      <c r="C5440" s="103">
        <v>1349.08</v>
      </c>
    </row>
    <row r="5441" spans="1:3">
      <c r="A5441" s="112">
        <v>80677</v>
      </c>
      <c r="B5441" s="102" t="s">
        <v>2195</v>
      </c>
      <c r="C5441" s="103">
        <v>1349.08</v>
      </c>
    </row>
    <row r="5442" spans="1:3">
      <c r="A5442" s="112">
        <v>80678</v>
      </c>
      <c r="B5442" s="102" t="s">
        <v>2195</v>
      </c>
      <c r="C5442" s="103">
        <v>1349.08</v>
      </c>
    </row>
    <row r="5443" spans="1:3">
      <c r="A5443" s="112">
        <v>80679</v>
      </c>
      <c r="B5443" s="102" t="s">
        <v>2196</v>
      </c>
      <c r="C5443" s="103">
        <v>12283.58</v>
      </c>
    </row>
    <row r="5444" spans="1:3">
      <c r="A5444" s="112">
        <v>80680</v>
      </c>
      <c r="B5444" s="102" t="s">
        <v>2197</v>
      </c>
      <c r="C5444" s="103">
        <v>3149.1</v>
      </c>
    </row>
    <row r="5445" spans="1:3">
      <c r="A5445" s="112">
        <v>80681</v>
      </c>
      <c r="B5445" s="102" t="s">
        <v>2197</v>
      </c>
      <c r="C5445" s="103">
        <v>3149.1</v>
      </c>
    </row>
    <row r="5446" spans="1:3">
      <c r="A5446" s="112">
        <v>80682</v>
      </c>
      <c r="B5446" s="102" t="s">
        <v>2197</v>
      </c>
      <c r="C5446" s="103">
        <v>3149.1</v>
      </c>
    </row>
    <row r="5447" spans="1:3">
      <c r="A5447" s="112">
        <v>80683</v>
      </c>
      <c r="B5447" s="102" t="s">
        <v>2197</v>
      </c>
      <c r="C5447" s="103">
        <v>3149.1</v>
      </c>
    </row>
    <row r="5448" spans="1:3">
      <c r="A5448" s="112">
        <v>80684</v>
      </c>
      <c r="B5448" s="102" t="s">
        <v>2197</v>
      </c>
      <c r="C5448" s="103">
        <v>3149.1</v>
      </c>
    </row>
    <row r="5449" spans="1:3">
      <c r="A5449" s="112">
        <v>80685</v>
      </c>
      <c r="B5449" s="102" t="s">
        <v>2198</v>
      </c>
      <c r="C5449" s="103">
        <v>4699</v>
      </c>
    </row>
    <row r="5450" spans="1:3">
      <c r="A5450" s="112">
        <v>80686</v>
      </c>
      <c r="B5450" s="102" t="s">
        <v>2198</v>
      </c>
      <c r="C5450" s="103">
        <v>4699</v>
      </c>
    </row>
    <row r="5451" spans="1:3">
      <c r="A5451" s="112">
        <v>80687</v>
      </c>
      <c r="B5451" s="102" t="s">
        <v>2198</v>
      </c>
      <c r="C5451" s="103">
        <v>4699</v>
      </c>
    </row>
    <row r="5452" spans="1:3">
      <c r="A5452" s="112">
        <v>80688</v>
      </c>
      <c r="B5452" s="102" t="s">
        <v>2199</v>
      </c>
      <c r="C5452" s="103">
        <v>4872</v>
      </c>
    </row>
    <row r="5453" spans="1:3">
      <c r="A5453" s="112">
        <v>80689</v>
      </c>
      <c r="B5453" s="102" t="s">
        <v>2200</v>
      </c>
      <c r="C5453" s="103">
        <v>2552</v>
      </c>
    </row>
    <row r="5454" spans="1:3">
      <c r="A5454" s="112">
        <v>80690</v>
      </c>
      <c r="B5454" s="102" t="s">
        <v>2201</v>
      </c>
      <c r="C5454" s="103">
        <v>4872</v>
      </c>
    </row>
    <row r="5455" spans="1:3">
      <c r="A5455" s="112">
        <v>80691</v>
      </c>
      <c r="B5455" s="102" t="s">
        <v>2202</v>
      </c>
      <c r="C5455" s="103">
        <v>15589.24</v>
      </c>
    </row>
    <row r="5456" spans="1:3">
      <c r="A5456" s="112">
        <v>80692</v>
      </c>
      <c r="B5456" s="102" t="s">
        <v>2204</v>
      </c>
      <c r="C5456" s="103">
        <v>651.17999999999995</v>
      </c>
    </row>
    <row r="5457" spans="1:3">
      <c r="A5457" s="112">
        <v>80692</v>
      </c>
      <c r="B5457" s="102" t="s">
        <v>2203</v>
      </c>
      <c r="C5457" s="103">
        <v>2100</v>
      </c>
    </row>
    <row r="5458" spans="1:3">
      <c r="A5458" s="112">
        <v>80693</v>
      </c>
      <c r="B5458" s="102" t="s">
        <v>2206</v>
      </c>
      <c r="C5458" s="103">
        <v>7742</v>
      </c>
    </row>
    <row r="5459" spans="1:3">
      <c r="A5459" s="112">
        <v>80693</v>
      </c>
      <c r="B5459" s="102" t="s">
        <v>2205</v>
      </c>
      <c r="C5459" s="103">
        <v>600</v>
      </c>
    </row>
    <row r="5460" spans="1:3">
      <c r="A5460" s="112">
        <v>80694</v>
      </c>
      <c r="B5460" s="102" t="s">
        <v>2207</v>
      </c>
      <c r="C5460" s="103">
        <v>18391.8</v>
      </c>
    </row>
    <row r="5461" spans="1:3">
      <c r="A5461" s="112">
        <v>80695</v>
      </c>
      <c r="B5461" s="102" t="s">
        <v>2208</v>
      </c>
      <c r="C5461" s="103">
        <v>3499</v>
      </c>
    </row>
    <row r="5462" spans="1:3">
      <c r="A5462" s="112">
        <v>80696</v>
      </c>
      <c r="B5462" s="102" t="s">
        <v>2209</v>
      </c>
      <c r="C5462" s="103">
        <v>300500</v>
      </c>
    </row>
    <row r="5463" spans="1:3">
      <c r="A5463" s="112">
        <v>80697</v>
      </c>
      <c r="B5463" s="102" t="s">
        <v>2210</v>
      </c>
      <c r="C5463" s="103">
        <v>19594.27</v>
      </c>
    </row>
    <row r="5464" spans="1:3">
      <c r="A5464" s="112">
        <v>80698</v>
      </c>
      <c r="B5464" s="102" t="s">
        <v>2211</v>
      </c>
      <c r="C5464" s="103">
        <v>29392.83</v>
      </c>
    </row>
    <row r="5465" spans="1:3">
      <c r="A5465" s="112">
        <v>80699</v>
      </c>
      <c r="B5465" s="102" t="s">
        <v>2212</v>
      </c>
      <c r="C5465" s="103">
        <v>3696.54</v>
      </c>
    </row>
    <row r="5466" spans="1:3">
      <c r="A5466" s="112">
        <v>80700</v>
      </c>
      <c r="B5466" s="102" t="s">
        <v>2212</v>
      </c>
      <c r="C5466" s="103">
        <v>3696.54</v>
      </c>
    </row>
    <row r="5467" spans="1:3">
      <c r="A5467" s="112">
        <v>80701</v>
      </c>
      <c r="B5467" s="102" t="s">
        <v>2213</v>
      </c>
      <c r="C5467" s="103">
        <v>3851.2</v>
      </c>
    </row>
    <row r="5468" spans="1:3">
      <c r="A5468" s="112">
        <v>80702</v>
      </c>
      <c r="B5468" s="102" t="s">
        <v>2214</v>
      </c>
      <c r="C5468" s="103">
        <v>3944</v>
      </c>
    </row>
    <row r="5469" spans="1:3">
      <c r="A5469" s="112">
        <v>80703</v>
      </c>
      <c r="B5469" s="102" t="s">
        <v>2214</v>
      </c>
      <c r="C5469" s="103">
        <v>3944</v>
      </c>
    </row>
    <row r="5470" spans="1:3">
      <c r="A5470" s="112">
        <v>80707</v>
      </c>
      <c r="B5470" s="102" t="s">
        <v>2215</v>
      </c>
      <c r="C5470" s="103">
        <v>5069.9799999999996</v>
      </c>
    </row>
    <row r="5471" spans="1:3">
      <c r="A5471" s="112">
        <v>80708</v>
      </c>
      <c r="B5471" s="102" t="s">
        <v>2215</v>
      </c>
      <c r="C5471" s="103">
        <v>5069.9799999999996</v>
      </c>
    </row>
    <row r="5472" spans="1:3">
      <c r="A5472" s="112">
        <v>80709</v>
      </c>
      <c r="B5472" s="102" t="s">
        <v>2216</v>
      </c>
      <c r="C5472" s="103">
        <v>3387.2</v>
      </c>
    </row>
    <row r="5473" spans="1:3">
      <c r="A5473" s="112">
        <v>80710</v>
      </c>
      <c r="B5473" s="102" t="s">
        <v>2217</v>
      </c>
      <c r="C5473" s="103">
        <v>4873.5</v>
      </c>
    </row>
    <row r="5474" spans="1:3">
      <c r="A5474" s="112">
        <v>80711</v>
      </c>
      <c r="B5474" s="102" t="s">
        <v>2218</v>
      </c>
      <c r="C5474" s="103">
        <v>2200</v>
      </c>
    </row>
    <row r="5475" spans="1:3">
      <c r="A5475" s="112">
        <v>80712</v>
      </c>
      <c r="B5475" s="102" t="s">
        <v>2218</v>
      </c>
      <c r="C5475" s="103">
        <v>2200</v>
      </c>
    </row>
    <row r="5476" spans="1:3">
      <c r="A5476" s="112">
        <v>80713</v>
      </c>
      <c r="B5476" s="102" t="s">
        <v>2218</v>
      </c>
      <c r="C5476" s="103">
        <v>2200</v>
      </c>
    </row>
    <row r="5477" spans="1:3">
      <c r="A5477" s="112">
        <v>80714</v>
      </c>
      <c r="B5477" s="102" t="s">
        <v>2218</v>
      </c>
      <c r="C5477" s="103">
        <v>2200</v>
      </c>
    </row>
    <row r="5478" spans="1:3">
      <c r="A5478" s="112">
        <v>80715</v>
      </c>
      <c r="B5478" s="102" t="s">
        <v>2218</v>
      </c>
      <c r="C5478" s="103">
        <v>2200</v>
      </c>
    </row>
    <row r="5479" spans="1:3">
      <c r="A5479" s="112">
        <v>80716</v>
      </c>
      <c r="B5479" s="102" t="s">
        <v>2218</v>
      </c>
      <c r="C5479" s="103">
        <v>2200</v>
      </c>
    </row>
    <row r="5480" spans="1:3">
      <c r="A5480" s="112">
        <v>80717</v>
      </c>
      <c r="B5480" s="102" t="s">
        <v>2218</v>
      </c>
      <c r="C5480" s="103">
        <v>2200</v>
      </c>
    </row>
    <row r="5481" spans="1:3">
      <c r="A5481" s="112">
        <v>80718</v>
      </c>
      <c r="B5481" s="102" t="s">
        <v>2218</v>
      </c>
      <c r="C5481" s="103">
        <v>2200</v>
      </c>
    </row>
    <row r="5482" spans="1:3">
      <c r="A5482" s="112">
        <v>80719</v>
      </c>
      <c r="B5482" s="102" t="s">
        <v>2218</v>
      </c>
      <c r="C5482" s="103">
        <v>2200</v>
      </c>
    </row>
    <row r="5483" spans="1:3">
      <c r="A5483" s="112">
        <v>80720</v>
      </c>
      <c r="B5483" s="102" t="s">
        <v>2218</v>
      </c>
      <c r="C5483" s="103">
        <v>2200</v>
      </c>
    </row>
    <row r="5484" spans="1:3">
      <c r="A5484" s="112">
        <v>80721</v>
      </c>
      <c r="B5484" s="102" t="s">
        <v>2218</v>
      </c>
      <c r="C5484" s="103">
        <v>2200</v>
      </c>
    </row>
    <row r="5485" spans="1:3">
      <c r="A5485" s="112">
        <v>80722</v>
      </c>
      <c r="B5485" s="102" t="s">
        <v>2218</v>
      </c>
      <c r="C5485" s="103">
        <v>2200</v>
      </c>
    </row>
    <row r="5486" spans="1:3">
      <c r="A5486" s="112">
        <v>80723</v>
      </c>
      <c r="B5486" s="102" t="s">
        <v>2218</v>
      </c>
      <c r="C5486" s="103">
        <v>2200</v>
      </c>
    </row>
    <row r="5487" spans="1:3">
      <c r="A5487" s="112">
        <v>80724</v>
      </c>
      <c r="B5487" s="102" t="s">
        <v>2219</v>
      </c>
      <c r="C5487" s="103">
        <v>2200</v>
      </c>
    </row>
    <row r="5488" spans="1:3">
      <c r="A5488" s="112">
        <v>80725</v>
      </c>
      <c r="B5488" s="102" t="s">
        <v>2218</v>
      </c>
      <c r="C5488" s="103">
        <v>2200</v>
      </c>
    </row>
    <row r="5489" spans="1:3">
      <c r="A5489" s="112">
        <v>80726</v>
      </c>
      <c r="B5489" s="102" t="s">
        <v>2220</v>
      </c>
      <c r="C5489" s="103">
        <v>4756.38</v>
      </c>
    </row>
    <row r="5490" spans="1:3">
      <c r="A5490" s="112">
        <v>80727</v>
      </c>
      <c r="B5490" s="102" t="s">
        <v>2220</v>
      </c>
      <c r="C5490" s="103">
        <v>4756.38</v>
      </c>
    </row>
    <row r="5491" spans="1:3">
      <c r="A5491" s="112">
        <v>80728</v>
      </c>
      <c r="B5491" s="102" t="s">
        <v>2220</v>
      </c>
      <c r="C5491" s="103">
        <v>4756.38</v>
      </c>
    </row>
    <row r="5492" spans="1:3">
      <c r="A5492" s="112">
        <v>80729</v>
      </c>
      <c r="B5492" s="102" t="s">
        <v>2220</v>
      </c>
      <c r="C5492" s="103">
        <v>4756.38</v>
      </c>
    </row>
    <row r="5493" spans="1:3">
      <c r="A5493" s="112">
        <v>80730</v>
      </c>
      <c r="B5493" s="102" t="s">
        <v>2220</v>
      </c>
      <c r="C5493" s="103">
        <v>4756.38</v>
      </c>
    </row>
    <row r="5494" spans="1:3">
      <c r="A5494" s="112">
        <v>80731</v>
      </c>
      <c r="B5494" s="102" t="s">
        <v>2220</v>
      </c>
      <c r="C5494" s="103">
        <v>4756.38</v>
      </c>
    </row>
    <row r="5495" spans="1:3">
      <c r="A5495" s="112">
        <v>80732</v>
      </c>
      <c r="B5495" s="102" t="s">
        <v>2220</v>
      </c>
      <c r="C5495" s="103">
        <v>4756.38</v>
      </c>
    </row>
    <row r="5496" spans="1:3">
      <c r="A5496" s="112">
        <v>80733</v>
      </c>
      <c r="B5496" s="102" t="s">
        <v>2220</v>
      </c>
      <c r="C5496" s="103">
        <v>4756.38</v>
      </c>
    </row>
    <row r="5497" spans="1:3">
      <c r="A5497" s="112">
        <v>80734</v>
      </c>
      <c r="B5497" s="102" t="s">
        <v>2220</v>
      </c>
      <c r="C5497" s="103">
        <v>4756.38</v>
      </c>
    </row>
    <row r="5498" spans="1:3">
      <c r="A5498" s="112">
        <v>80735</v>
      </c>
      <c r="B5498" s="102" t="s">
        <v>2220</v>
      </c>
      <c r="C5498" s="103">
        <v>4756.38</v>
      </c>
    </row>
    <row r="5499" spans="1:3">
      <c r="A5499" s="112">
        <v>80736</v>
      </c>
      <c r="B5499" s="102" t="s">
        <v>2220</v>
      </c>
      <c r="C5499" s="103">
        <v>4756.38</v>
      </c>
    </row>
    <row r="5500" spans="1:3">
      <c r="A5500" s="112">
        <v>80737</v>
      </c>
      <c r="B5500" s="102" t="s">
        <v>2220</v>
      </c>
      <c r="C5500" s="103">
        <v>4756.38</v>
      </c>
    </row>
    <row r="5501" spans="1:3">
      <c r="A5501" s="112">
        <v>80738</v>
      </c>
      <c r="B5501" s="102" t="s">
        <v>2220</v>
      </c>
      <c r="C5501" s="103">
        <v>4756.38</v>
      </c>
    </row>
    <row r="5502" spans="1:3">
      <c r="A5502" s="112">
        <v>80739</v>
      </c>
      <c r="B5502" s="102" t="s">
        <v>2220</v>
      </c>
      <c r="C5502" s="103">
        <v>4756.38</v>
      </c>
    </row>
    <row r="5503" spans="1:3">
      <c r="A5503" s="112">
        <v>80740</v>
      </c>
      <c r="B5503" s="102" t="s">
        <v>2220</v>
      </c>
      <c r="C5503" s="103">
        <v>4756.38</v>
      </c>
    </row>
    <row r="5504" spans="1:3">
      <c r="A5504" s="112">
        <v>80741</v>
      </c>
      <c r="B5504" s="102" t="s">
        <v>2220</v>
      </c>
      <c r="C5504" s="103">
        <v>4756.38</v>
      </c>
    </row>
    <row r="5505" spans="1:3">
      <c r="A5505" s="112">
        <v>80742</v>
      </c>
      <c r="B5505" s="102" t="s">
        <v>2220</v>
      </c>
      <c r="C5505" s="103">
        <v>4756.38</v>
      </c>
    </row>
    <row r="5506" spans="1:3">
      <c r="A5506" s="112">
        <v>80743</v>
      </c>
      <c r="B5506" s="102" t="s">
        <v>2220</v>
      </c>
      <c r="C5506" s="103">
        <v>4756.38</v>
      </c>
    </row>
    <row r="5507" spans="1:3">
      <c r="A5507" s="112">
        <v>80744</v>
      </c>
      <c r="B5507" s="102" t="s">
        <v>2220</v>
      </c>
      <c r="C5507" s="103">
        <v>4756.38</v>
      </c>
    </row>
    <row r="5508" spans="1:3">
      <c r="A5508" s="112">
        <v>80745</v>
      </c>
      <c r="B5508" s="102" t="s">
        <v>2220</v>
      </c>
      <c r="C5508" s="103">
        <v>4756.38</v>
      </c>
    </row>
    <row r="5509" spans="1:3">
      <c r="A5509" s="112">
        <v>80746</v>
      </c>
      <c r="B5509" s="102" t="s">
        <v>2221</v>
      </c>
      <c r="C5509" s="103">
        <v>2000</v>
      </c>
    </row>
    <row r="5510" spans="1:3">
      <c r="A5510" s="112">
        <v>80747</v>
      </c>
      <c r="B5510" s="102" t="s">
        <v>2222</v>
      </c>
      <c r="C5510" s="103">
        <v>7860</v>
      </c>
    </row>
    <row r="5511" spans="1:3">
      <c r="A5511" s="112">
        <v>80748</v>
      </c>
      <c r="B5511" s="102" t="s">
        <v>2223</v>
      </c>
      <c r="C5511" s="103">
        <v>1626.93</v>
      </c>
    </row>
    <row r="5512" spans="1:3">
      <c r="A5512" s="112">
        <v>80749</v>
      </c>
      <c r="B5512" s="102" t="s">
        <v>2221</v>
      </c>
      <c r="C5512" s="103">
        <v>2000</v>
      </c>
    </row>
    <row r="5513" spans="1:3">
      <c r="A5513" s="112">
        <v>80750</v>
      </c>
      <c r="B5513" s="102" t="s">
        <v>2222</v>
      </c>
      <c r="C5513" s="103">
        <v>7860</v>
      </c>
    </row>
    <row r="5514" spans="1:3">
      <c r="A5514" s="112">
        <v>80751</v>
      </c>
      <c r="B5514" s="102" t="s">
        <v>2222</v>
      </c>
      <c r="C5514" s="103">
        <v>7860</v>
      </c>
    </row>
    <row r="5515" spans="1:3">
      <c r="A5515" s="112">
        <v>80752</v>
      </c>
      <c r="B5515" s="102" t="s">
        <v>2221</v>
      </c>
      <c r="C5515" s="103">
        <v>2000</v>
      </c>
    </row>
    <row r="5516" spans="1:3">
      <c r="A5516" s="112">
        <v>80753</v>
      </c>
      <c r="B5516" s="102" t="s">
        <v>2222</v>
      </c>
      <c r="C5516" s="103">
        <v>7860</v>
      </c>
    </row>
    <row r="5517" spans="1:3">
      <c r="A5517" s="112">
        <v>80754</v>
      </c>
      <c r="B5517" s="102" t="s">
        <v>2221</v>
      </c>
      <c r="C5517" s="103">
        <v>2000</v>
      </c>
    </row>
    <row r="5518" spans="1:3">
      <c r="A5518" s="112">
        <v>80755</v>
      </c>
      <c r="B5518" s="104" t="s">
        <v>14319</v>
      </c>
      <c r="C5518" s="103">
        <v>1626.93</v>
      </c>
    </row>
    <row r="5519" spans="1:3">
      <c r="A5519" s="112">
        <v>80756</v>
      </c>
      <c r="B5519" s="102" t="s">
        <v>2222</v>
      </c>
      <c r="C5519" s="103">
        <v>7860</v>
      </c>
    </row>
    <row r="5520" spans="1:3">
      <c r="A5520" s="112">
        <v>80757</v>
      </c>
      <c r="B5520" s="102" t="s">
        <v>2221</v>
      </c>
      <c r="C5520" s="103">
        <v>2000</v>
      </c>
    </row>
    <row r="5521" spans="1:3">
      <c r="A5521" s="112">
        <v>80758</v>
      </c>
      <c r="B5521" s="102" t="s">
        <v>2222</v>
      </c>
      <c r="C5521" s="103">
        <v>7860</v>
      </c>
    </row>
    <row r="5522" spans="1:3">
      <c r="A5522" s="112">
        <v>80759</v>
      </c>
      <c r="B5522" s="102" t="s">
        <v>2221</v>
      </c>
      <c r="C5522" s="103">
        <v>2000</v>
      </c>
    </row>
    <row r="5523" spans="1:3">
      <c r="A5523" s="112">
        <v>80760</v>
      </c>
      <c r="B5523" s="102" t="s">
        <v>2221</v>
      </c>
      <c r="C5523" s="103">
        <v>2000</v>
      </c>
    </row>
    <row r="5524" spans="1:3">
      <c r="A5524" s="112">
        <v>80761</v>
      </c>
      <c r="B5524" s="102" t="s">
        <v>2221</v>
      </c>
      <c r="C5524" s="103">
        <v>2000</v>
      </c>
    </row>
    <row r="5525" spans="1:3">
      <c r="A5525" s="112">
        <v>80762</v>
      </c>
      <c r="B5525" s="102" t="s">
        <v>2222</v>
      </c>
      <c r="C5525" s="103">
        <v>7860</v>
      </c>
    </row>
    <row r="5526" spans="1:3">
      <c r="A5526" s="112">
        <v>80763</v>
      </c>
      <c r="B5526" s="102" t="s">
        <v>2222</v>
      </c>
      <c r="C5526" s="103">
        <v>7860</v>
      </c>
    </row>
    <row r="5527" spans="1:3">
      <c r="A5527" s="112">
        <v>80764</v>
      </c>
      <c r="B5527" s="102" t="s">
        <v>2221</v>
      </c>
      <c r="C5527" s="103">
        <v>2000</v>
      </c>
    </row>
    <row r="5528" spans="1:3">
      <c r="A5528" s="112">
        <v>80766</v>
      </c>
      <c r="B5528" s="102" t="s">
        <v>2224</v>
      </c>
      <c r="C5528" s="103">
        <v>3729.73</v>
      </c>
    </row>
    <row r="5529" spans="1:3">
      <c r="A5529" s="112">
        <v>80767</v>
      </c>
      <c r="B5529" s="102" t="s">
        <v>2224</v>
      </c>
      <c r="C5529" s="103">
        <v>3729.73</v>
      </c>
    </row>
    <row r="5530" spans="1:3">
      <c r="A5530" s="112">
        <v>80768</v>
      </c>
      <c r="B5530" s="102" t="s">
        <v>2224</v>
      </c>
      <c r="C5530" s="103">
        <v>3729.73</v>
      </c>
    </row>
    <row r="5531" spans="1:3">
      <c r="A5531" s="112">
        <v>80769</v>
      </c>
      <c r="B5531" s="102" t="s">
        <v>2224</v>
      </c>
      <c r="C5531" s="103">
        <v>3729.73</v>
      </c>
    </row>
    <row r="5532" spans="1:3">
      <c r="A5532" s="112">
        <v>80770</v>
      </c>
      <c r="B5532" s="102" t="s">
        <v>2224</v>
      </c>
      <c r="C5532" s="103">
        <v>3729.73</v>
      </c>
    </row>
    <row r="5533" spans="1:3">
      <c r="A5533" s="112">
        <v>80771</v>
      </c>
      <c r="B5533" s="102" t="s">
        <v>2224</v>
      </c>
      <c r="C5533" s="103">
        <v>3729.73</v>
      </c>
    </row>
    <row r="5534" spans="1:3">
      <c r="A5534" s="112">
        <v>80772</v>
      </c>
      <c r="B5534" s="102" t="s">
        <v>2224</v>
      </c>
      <c r="C5534" s="103">
        <v>3729.73</v>
      </c>
    </row>
    <row r="5535" spans="1:3">
      <c r="A5535" s="112">
        <v>80773</v>
      </c>
      <c r="B5535" s="102" t="s">
        <v>2224</v>
      </c>
      <c r="C5535" s="103">
        <v>3729.73</v>
      </c>
    </row>
    <row r="5536" spans="1:3">
      <c r="A5536" s="112">
        <v>80774</v>
      </c>
      <c r="B5536" s="102" t="s">
        <v>2224</v>
      </c>
      <c r="C5536" s="103">
        <v>3729.73</v>
      </c>
    </row>
    <row r="5537" spans="1:3">
      <c r="A5537" s="112">
        <v>80775</v>
      </c>
      <c r="B5537" s="102" t="s">
        <v>2224</v>
      </c>
      <c r="C5537" s="103">
        <v>3729.73</v>
      </c>
    </row>
    <row r="5538" spans="1:3">
      <c r="A5538" s="112">
        <v>80776</v>
      </c>
      <c r="B5538" s="102" t="s">
        <v>2224</v>
      </c>
      <c r="C5538" s="103">
        <v>3729.73</v>
      </c>
    </row>
    <row r="5539" spans="1:3">
      <c r="A5539" s="112">
        <v>80777</v>
      </c>
      <c r="B5539" s="102" t="s">
        <v>2218</v>
      </c>
      <c r="C5539" s="103">
        <v>2200</v>
      </c>
    </row>
    <row r="5540" spans="1:3">
      <c r="A5540" s="112">
        <v>80778</v>
      </c>
      <c r="B5540" s="102" t="s">
        <v>2218</v>
      </c>
      <c r="C5540" s="103">
        <v>2200</v>
      </c>
    </row>
    <row r="5541" spans="1:3">
      <c r="A5541" s="112">
        <v>80779</v>
      </c>
      <c r="B5541" s="102" t="s">
        <v>2225</v>
      </c>
      <c r="C5541" s="103">
        <v>3718.27</v>
      </c>
    </row>
    <row r="5542" spans="1:3">
      <c r="A5542" s="112">
        <v>80780</v>
      </c>
      <c r="B5542" s="102" t="s">
        <v>2225</v>
      </c>
      <c r="C5542" s="103">
        <v>3718.27</v>
      </c>
    </row>
    <row r="5543" spans="1:3">
      <c r="A5543" s="112">
        <v>80781</v>
      </c>
      <c r="B5543" s="102" t="s">
        <v>2225</v>
      </c>
      <c r="C5543" s="103">
        <v>3718.27</v>
      </c>
    </row>
    <row r="5544" spans="1:3">
      <c r="A5544" s="112">
        <v>80782</v>
      </c>
      <c r="B5544" s="102" t="s">
        <v>2225</v>
      </c>
      <c r="C5544" s="103">
        <v>3718.27</v>
      </c>
    </row>
    <row r="5545" spans="1:3">
      <c r="A5545" s="112">
        <v>80783</v>
      </c>
      <c r="B5545" s="102" t="s">
        <v>2225</v>
      </c>
      <c r="C5545" s="103">
        <v>3718.27</v>
      </c>
    </row>
    <row r="5546" spans="1:3">
      <c r="A5546" s="112">
        <v>80784</v>
      </c>
      <c r="B5546" s="102" t="s">
        <v>2220</v>
      </c>
      <c r="C5546" s="103">
        <v>4756.38</v>
      </c>
    </row>
    <row r="5547" spans="1:3">
      <c r="A5547" s="112">
        <v>80785</v>
      </c>
      <c r="B5547" s="102" t="s">
        <v>2218</v>
      </c>
      <c r="C5547" s="103">
        <v>2200</v>
      </c>
    </row>
    <row r="5548" spans="1:3">
      <c r="A5548" s="112">
        <v>80786</v>
      </c>
      <c r="B5548" s="102" t="s">
        <v>2218</v>
      </c>
      <c r="C5548" s="103">
        <v>2200</v>
      </c>
    </row>
    <row r="5549" spans="1:3">
      <c r="A5549" s="112">
        <v>80787</v>
      </c>
      <c r="B5549" s="102" t="s">
        <v>2218</v>
      </c>
      <c r="C5549" s="103">
        <v>2200</v>
      </c>
    </row>
    <row r="5550" spans="1:3">
      <c r="A5550" s="112">
        <v>80789</v>
      </c>
      <c r="B5550" s="102" t="s">
        <v>2226</v>
      </c>
      <c r="C5550" s="103">
        <v>25539.61</v>
      </c>
    </row>
    <row r="5551" spans="1:3">
      <c r="A5551" s="112">
        <v>80790</v>
      </c>
      <c r="B5551" s="102" t="s">
        <v>2227</v>
      </c>
      <c r="C5551" s="103">
        <v>55357.35</v>
      </c>
    </row>
    <row r="5552" spans="1:3">
      <c r="A5552" s="112">
        <v>80791</v>
      </c>
      <c r="B5552" s="102" t="s">
        <v>2220</v>
      </c>
      <c r="C5552" s="103">
        <v>4756.38</v>
      </c>
    </row>
    <row r="5553" spans="1:3">
      <c r="A5553" s="112">
        <v>80792</v>
      </c>
      <c r="B5553" s="102" t="s">
        <v>2220</v>
      </c>
      <c r="C5553" s="103">
        <v>4756.38</v>
      </c>
    </row>
    <row r="5554" spans="1:3">
      <c r="A5554" s="112">
        <v>80793</v>
      </c>
      <c r="B5554" s="102" t="s">
        <v>2220</v>
      </c>
      <c r="C5554" s="103">
        <v>4756.38</v>
      </c>
    </row>
    <row r="5555" spans="1:3">
      <c r="A5555" s="112">
        <v>80794</v>
      </c>
      <c r="B5555" s="102" t="s">
        <v>2218</v>
      </c>
      <c r="C5555" s="103">
        <v>2200</v>
      </c>
    </row>
    <row r="5556" spans="1:3">
      <c r="A5556" s="112">
        <v>80795</v>
      </c>
      <c r="B5556" s="102" t="s">
        <v>2218</v>
      </c>
      <c r="C5556" s="103">
        <v>2200</v>
      </c>
    </row>
    <row r="5557" spans="1:3">
      <c r="A5557" s="112">
        <v>80796</v>
      </c>
      <c r="B5557" s="102" t="s">
        <v>2218</v>
      </c>
      <c r="C5557" s="103">
        <v>2200</v>
      </c>
    </row>
    <row r="5558" spans="1:3">
      <c r="A5558" s="112">
        <v>80797</v>
      </c>
      <c r="B5558" s="102" t="s">
        <v>2218</v>
      </c>
      <c r="C5558" s="103">
        <v>2200</v>
      </c>
    </row>
    <row r="5559" spans="1:3">
      <c r="A5559" s="112">
        <v>80798</v>
      </c>
      <c r="B5559" s="102" t="s">
        <v>2225</v>
      </c>
      <c r="C5559" s="103">
        <v>3718.25</v>
      </c>
    </row>
    <row r="5560" spans="1:3">
      <c r="A5560" s="112">
        <v>80799</v>
      </c>
      <c r="B5560" s="102" t="s">
        <v>2228</v>
      </c>
      <c r="C5560" s="103">
        <v>3718.25</v>
      </c>
    </row>
    <row r="5561" spans="1:3">
      <c r="A5561" s="112">
        <v>80800</v>
      </c>
      <c r="B5561" s="102" t="s">
        <v>2225</v>
      </c>
      <c r="C5561" s="103">
        <v>3718.25</v>
      </c>
    </row>
    <row r="5562" spans="1:3">
      <c r="A5562" s="112">
        <v>80801</v>
      </c>
      <c r="B5562" s="102" t="s">
        <v>2225</v>
      </c>
      <c r="C5562" s="103">
        <v>3718.25</v>
      </c>
    </row>
    <row r="5563" spans="1:3">
      <c r="A5563" s="112">
        <v>80802</v>
      </c>
      <c r="B5563" s="102" t="s">
        <v>2229</v>
      </c>
      <c r="C5563" s="103">
        <v>7486.18</v>
      </c>
    </row>
    <row r="5564" spans="1:3">
      <c r="A5564" s="112">
        <v>80803</v>
      </c>
      <c r="B5564" s="102" t="s">
        <v>2229</v>
      </c>
      <c r="C5564" s="103">
        <v>7486.18</v>
      </c>
    </row>
    <row r="5565" spans="1:3">
      <c r="A5565" s="112">
        <v>80806</v>
      </c>
      <c r="B5565" s="102" t="s">
        <v>2230</v>
      </c>
      <c r="C5565" s="103">
        <v>19228.71</v>
      </c>
    </row>
    <row r="5566" spans="1:3">
      <c r="A5566" s="112">
        <v>80807</v>
      </c>
      <c r="B5566" s="102" t="s">
        <v>2230</v>
      </c>
      <c r="C5566" s="103">
        <v>19228.71</v>
      </c>
    </row>
    <row r="5567" spans="1:3">
      <c r="A5567" s="112">
        <v>80808</v>
      </c>
      <c r="B5567" s="102" t="s">
        <v>2230</v>
      </c>
      <c r="C5567" s="103">
        <v>19228.71</v>
      </c>
    </row>
    <row r="5568" spans="1:3">
      <c r="A5568" s="112">
        <v>80809</v>
      </c>
      <c r="B5568" s="102" t="s">
        <v>2230</v>
      </c>
      <c r="C5568" s="103">
        <v>19228.71</v>
      </c>
    </row>
    <row r="5569" spans="1:3">
      <c r="A5569" s="112">
        <v>80810</v>
      </c>
      <c r="B5569" s="102" t="s">
        <v>2230</v>
      </c>
      <c r="C5569" s="103">
        <v>19228.71</v>
      </c>
    </row>
    <row r="5570" spans="1:3">
      <c r="A5570" s="112">
        <v>80811</v>
      </c>
      <c r="B5570" s="102" t="s">
        <v>2230</v>
      </c>
      <c r="C5570" s="103">
        <v>19228.71</v>
      </c>
    </row>
    <row r="5571" spans="1:3">
      <c r="A5571" s="112">
        <v>80812</v>
      </c>
      <c r="B5571" s="102" t="s">
        <v>2230</v>
      </c>
      <c r="C5571" s="103">
        <v>19228.71</v>
      </c>
    </row>
    <row r="5572" spans="1:3">
      <c r="A5572" s="112">
        <v>80813</v>
      </c>
      <c r="B5572" s="102" t="s">
        <v>2230</v>
      </c>
      <c r="C5572" s="103">
        <v>19228.71</v>
      </c>
    </row>
    <row r="5573" spans="1:3">
      <c r="A5573" s="112">
        <v>80814</v>
      </c>
      <c r="B5573" s="102" t="s">
        <v>2230</v>
      </c>
      <c r="C5573" s="103">
        <v>19228.71</v>
      </c>
    </row>
    <row r="5574" spans="1:3">
      <c r="A5574" s="112">
        <v>80815</v>
      </c>
      <c r="B5574" s="102" t="s">
        <v>2230</v>
      </c>
      <c r="C5574" s="103">
        <v>19228.71</v>
      </c>
    </row>
    <row r="5575" spans="1:3">
      <c r="A5575" s="112">
        <v>80816</v>
      </c>
      <c r="B5575" s="102" t="s">
        <v>2230</v>
      </c>
      <c r="C5575" s="103">
        <v>19228.71</v>
      </c>
    </row>
    <row r="5576" spans="1:3">
      <c r="A5576" s="112">
        <v>80817</v>
      </c>
      <c r="B5576" s="102" t="s">
        <v>2230</v>
      </c>
      <c r="C5576" s="103">
        <v>19228.71</v>
      </c>
    </row>
    <row r="5577" spans="1:3">
      <c r="A5577" s="112">
        <v>80818</v>
      </c>
      <c r="B5577" s="102" t="s">
        <v>2230</v>
      </c>
      <c r="C5577" s="103">
        <v>19228.71</v>
      </c>
    </row>
    <row r="5578" spans="1:3">
      <c r="A5578" s="112">
        <v>80819</v>
      </c>
      <c r="B5578" s="102" t="s">
        <v>2230</v>
      </c>
      <c r="C5578" s="103">
        <v>19228.71</v>
      </c>
    </row>
    <row r="5579" spans="1:3">
      <c r="A5579" s="112">
        <v>80820</v>
      </c>
      <c r="B5579" s="102" t="s">
        <v>2230</v>
      </c>
      <c r="C5579" s="103">
        <v>18228.71</v>
      </c>
    </row>
    <row r="5580" spans="1:3">
      <c r="A5580" s="112">
        <v>80821</v>
      </c>
      <c r="B5580" s="102" t="s">
        <v>2230</v>
      </c>
      <c r="C5580" s="103">
        <v>19228.71</v>
      </c>
    </row>
    <row r="5581" spans="1:3">
      <c r="A5581" s="112">
        <v>80822</v>
      </c>
      <c r="B5581" s="102" t="s">
        <v>2230</v>
      </c>
      <c r="C5581" s="103">
        <v>19228.71</v>
      </c>
    </row>
    <row r="5582" spans="1:3">
      <c r="A5582" s="112">
        <v>80823</v>
      </c>
      <c r="B5582" s="102" t="s">
        <v>2230</v>
      </c>
      <c r="C5582" s="103">
        <v>19228.71</v>
      </c>
    </row>
    <row r="5583" spans="1:3">
      <c r="A5583" s="112">
        <v>80824</v>
      </c>
      <c r="B5583" s="102" t="s">
        <v>2230</v>
      </c>
      <c r="C5583" s="103">
        <v>19228.71</v>
      </c>
    </row>
    <row r="5584" spans="1:3">
      <c r="A5584" s="112">
        <v>80825</v>
      </c>
      <c r="B5584" s="102" t="s">
        <v>2230</v>
      </c>
      <c r="C5584" s="103">
        <v>19228.71</v>
      </c>
    </row>
    <row r="5585" spans="1:3">
      <c r="A5585" s="112">
        <v>80826</v>
      </c>
      <c r="B5585" s="102" t="s">
        <v>2230</v>
      </c>
      <c r="C5585" s="103">
        <v>19228.71</v>
      </c>
    </row>
    <row r="5586" spans="1:3">
      <c r="A5586" s="112">
        <v>80827</v>
      </c>
      <c r="B5586" s="102" t="s">
        <v>2230</v>
      </c>
      <c r="C5586" s="103">
        <v>19228.71</v>
      </c>
    </row>
    <row r="5587" spans="1:3">
      <c r="A5587" s="112">
        <v>80828</v>
      </c>
      <c r="B5587" s="102" t="s">
        <v>2230</v>
      </c>
      <c r="C5587" s="103">
        <v>19228.71</v>
      </c>
    </row>
    <row r="5588" spans="1:3">
      <c r="A5588" s="112">
        <v>80829</v>
      </c>
      <c r="B5588" s="102" t="s">
        <v>2230</v>
      </c>
      <c r="C5588" s="103">
        <v>19228.71</v>
      </c>
    </row>
    <row r="5589" spans="1:3">
      <c r="A5589" s="112">
        <v>80830</v>
      </c>
      <c r="B5589" s="102" t="s">
        <v>2230</v>
      </c>
      <c r="C5589" s="103">
        <v>19228.71</v>
      </c>
    </row>
    <row r="5590" spans="1:3">
      <c r="A5590" s="112">
        <v>80831</v>
      </c>
      <c r="B5590" s="102" t="s">
        <v>2230</v>
      </c>
      <c r="C5590" s="103">
        <v>19228.71</v>
      </c>
    </row>
    <row r="5591" spans="1:3">
      <c r="A5591" s="112">
        <v>80832</v>
      </c>
      <c r="B5591" s="102" t="s">
        <v>2230</v>
      </c>
      <c r="C5591" s="103">
        <v>19228.71</v>
      </c>
    </row>
    <row r="5592" spans="1:3">
      <c r="A5592" s="112">
        <v>80833</v>
      </c>
      <c r="B5592" s="102" t="s">
        <v>2230</v>
      </c>
      <c r="C5592" s="103">
        <v>19228.71</v>
      </c>
    </row>
    <row r="5593" spans="1:3">
      <c r="A5593" s="112">
        <v>80834</v>
      </c>
      <c r="B5593" s="102" t="s">
        <v>2230</v>
      </c>
      <c r="C5593" s="103">
        <v>19228.71</v>
      </c>
    </row>
    <row r="5594" spans="1:3">
      <c r="A5594" s="112">
        <v>80835</v>
      </c>
      <c r="B5594" s="102" t="s">
        <v>2230</v>
      </c>
      <c r="C5594" s="103">
        <v>19228.71</v>
      </c>
    </row>
    <row r="5595" spans="1:3">
      <c r="A5595" s="112">
        <v>80857</v>
      </c>
      <c r="B5595" s="102" t="s">
        <v>2230</v>
      </c>
      <c r="C5595" s="103">
        <v>19228.71</v>
      </c>
    </row>
    <row r="5596" spans="1:3">
      <c r="A5596" s="112">
        <v>80858</v>
      </c>
      <c r="B5596" s="102" t="s">
        <v>2230</v>
      </c>
      <c r="C5596" s="103">
        <v>19228.71</v>
      </c>
    </row>
    <row r="5597" spans="1:3">
      <c r="A5597" s="112">
        <v>80859</v>
      </c>
      <c r="B5597" s="102" t="s">
        <v>2230</v>
      </c>
      <c r="C5597" s="103">
        <v>19228.71</v>
      </c>
    </row>
    <row r="5598" spans="1:3">
      <c r="A5598" s="112">
        <v>80860</v>
      </c>
      <c r="B5598" s="102" t="s">
        <v>2230</v>
      </c>
      <c r="C5598" s="103">
        <v>19228.71</v>
      </c>
    </row>
    <row r="5599" spans="1:3">
      <c r="A5599" s="112">
        <v>80861</v>
      </c>
      <c r="B5599" s="102" t="s">
        <v>2230</v>
      </c>
      <c r="C5599" s="103">
        <v>19228.71</v>
      </c>
    </row>
    <row r="5600" spans="1:3">
      <c r="A5600" s="112">
        <v>80862</v>
      </c>
      <c r="B5600" s="102" t="s">
        <v>2231</v>
      </c>
      <c r="C5600" s="103">
        <v>1507.4</v>
      </c>
    </row>
    <row r="5601" spans="1:3">
      <c r="A5601" s="112">
        <v>80863</v>
      </c>
      <c r="B5601" s="102" t="s">
        <v>2231</v>
      </c>
      <c r="C5601" s="103">
        <v>1507.4</v>
      </c>
    </row>
    <row r="5602" spans="1:3">
      <c r="A5602" s="112">
        <v>80864</v>
      </c>
      <c r="B5602" s="102" t="s">
        <v>2231</v>
      </c>
      <c r="C5602" s="103">
        <v>1507.4</v>
      </c>
    </row>
    <row r="5603" spans="1:3">
      <c r="A5603" s="112">
        <v>80865</v>
      </c>
      <c r="B5603" s="102" t="s">
        <v>2231</v>
      </c>
      <c r="C5603" s="103">
        <v>1507.4</v>
      </c>
    </row>
    <row r="5604" spans="1:3">
      <c r="A5604" s="112">
        <v>80866</v>
      </c>
      <c r="B5604" s="102" t="s">
        <v>2231</v>
      </c>
      <c r="C5604" s="103">
        <v>1507.4</v>
      </c>
    </row>
    <row r="5605" spans="1:3">
      <c r="A5605" s="112">
        <v>80867</v>
      </c>
      <c r="B5605" s="102" t="s">
        <v>2231</v>
      </c>
      <c r="C5605" s="103">
        <v>1507.4</v>
      </c>
    </row>
    <row r="5606" spans="1:3">
      <c r="A5606" s="112">
        <v>80868</v>
      </c>
      <c r="B5606" s="102" t="s">
        <v>2231</v>
      </c>
      <c r="C5606" s="103">
        <v>1507.4</v>
      </c>
    </row>
    <row r="5607" spans="1:3">
      <c r="A5607" s="112">
        <v>80869</v>
      </c>
      <c r="B5607" s="102" t="s">
        <v>2231</v>
      </c>
      <c r="C5607" s="103">
        <v>1507.4</v>
      </c>
    </row>
    <row r="5608" spans="1:3">
      <c r="A5608" s="112">
        <v>80870</v>
      </c>
      <c r="B5608" s="102" t="s">
        <v>2231</v>
      </c>
      <c r="C5608" s="103">
        <v>1507.4</v>
      </c>
    </row>
    <row r="5609" spans="1:3">
      <c r="A5609" s="112">
        <v>80871</v>
      </c>
      <c r="B5609" s="102" t="s">
        <v>2231</v>
      </c>
      <c r="C5609" s="103">
        <v>1507.4</v>
      </c>
    </row>
    <row r="5610" spans="1:3">
      <c r="A5610" s="112">
        <v>80873</v>
      </c>
      <c r="B5610" s="102" t="s">
        <v>2232</v>
      </c>
      <c r="C5610" s="103">
        <v>4301.05</v>
      </c>
    </row>
    <row r="5611" spans="1:3">
      <c r="A5611" s="112">
        <v>80874</v>
      </c>
      <c r="B5611" s="102" t="s">
        <v>2233</v>
      </c>
      <c r="C5611" s="103">
        <v>4301.05</v>
      </c>
    </row>
    <row r="5612" spans="1:3">
      <c r="A5612" s="112">
        <v>80875</v>
      </c>
      <c r="B5612" s="102" t="s">
        <v>2234</v>
      </c>
      <c r="C5612" s="103">
        <v>4301.05</v>
      </c>
    </row>
    <row r="5613" spans="1:3">
      <c r="A5613" s="112">
        <v>80876</v>
      </c>
      <c r="B5613" s="102" t="s">
        <v>2235</v>
      </c>
      <c r="C5613" s="103">
        <v>4301.05</v>
      </c>
    </row>
    <row r="5614" spans="1:3">
      <c r="A5614" s="112">
        <v>80877</v>
      </c>
      <c r="B5614" s="102" t="s">
        <v>2235</v>
      </c>
      <c r="C5614" s="103">
        <v>4301.05</v>
      </c>
    </row>
    <row r="5615" spans="1:3">
      <c r="A5615" s="112">
        <v>80879</v>
      </c>
      <c r="B5615" s="102" t="s">
        <v>2236</v>
      </c>
      <c r="C5615" s="103">
        <v>10383.06</v>
      </c>
    </row>
    <row r="5616" spans="1:3">
      <c r="A5616" s="112">
        <v>80880</v>
      </c>
      <c r="B5616" s="102" t="s">
        <v>2237</v>
      </c>
      <c r="C5616" s="103">
        <v>9912.2000000000007</v>
      </c>
    </row>
    <row r="5617" spans="1:3">
      <c r="A5617" s="112">
        <v>80881</v>
      </c>
      <c r="B5617" s="102" t="s">
        <v>2237</v>
      </c>
      <c r="C5617" s="103">
        <v>9912.2000000000007</v>
      </c>
    </row>
    <row r="5618" spans="1:3">
      <c r="A5618" s="112">
        <v>80882</v>
      </c>
      <c r="B5618" s="102" t="s">
        <v>2230</v>
      </c>
      <c r="C5618" s="103">
        <v>19228.71</v>
      </c>
    </row>
    <row r="5619" spans="1:3">
      <c r="A5619" s="112">
        <v>80883</v>
      </c>
      <c r="B5619" s="102" t="s">
        <v>2230</v>
      </c>
      <c r="C5619" s="103">
        <v>19228.71</v>
      </c>
    </row>
    <row r="5620" spans="1:3">
      <c r="A5620" s="112">
        <v>80884</v>
      </c>
      <c r="B5620" s="102" t="s">
        <v>2230</v>
      </c>
      <c r="C5620" s="103">
        <v>19228.71</v>
      </c>
    </row>
    <row r="5621" spans="1:3">
      <c r="A5621" s="112">
        <v>80885</v>
      </c>
      <c r="B5621" s="102" t="s">
        <v>2230</v>
      </c>
      <c r="C5621" s="103">
        <v>19228.71</v>
      </c>
    </row>
    <row r="5622" spans="1:3">
      <c r="A5622" s="112">
        <v>80886</v>
      </c>
      <c r="B5622" s="102" t="s">
        <v>2238</v>
      </c>
      <c r="C5622" s="103">
        <v>2193.63</v>
      </c>
    </row>
    <row r="5623" spans="1:3">
      <c r="A5623" s="112">
        <v>80887</v>
      </c>
      <c r="B5623" s="102" t="s">
        <v>2238</v>
      </c>
      <c r="C5623" s="103">
        <v>2193.63</v>
      </c>
    </row>
    <row r="5624" spans="1:3">
      <c r="A5624" s="112">
        <v>80888</v>
      </c>
      <c r="B5624" s="102" t="s">
        <v>2238</v>
      </c>
      <c r="C5624" s="103">
        <v>2193.63</v>
      </c>
    </row>
    <row r="5625" spans="1:3">
      <c r="A5625" s="112">
        <v>80889</v>
      </c>
      <c r="B5625" s="102" t="s">
        <v>2238</v>
      </c>
      <c r="C5625" s="103">
        <v>2193.63</v>
      </c>
    </row>
    <row r="5626" spans="1:3">
      <c r="A5626" s="112">
        <v>80890</v>
      </c>
      <c r="B5626" s="102" t="s">
        <v>2238</v>
      </c>
      <c r="C5626" s="103">
        <v>2193.63</v>
      </c>
    </row>
    <row r="5627" spans="1:3">
      <c r="A5627" s="112">
        <v>80891</v>
      </c>
      <c r="B5627" s="102" t="s">
        <v>2238</v>
      </c>
      <c r="C5627" s="103">
        <v>2193.63</v>
      </c>
    </row>
    <row r="5628" spans="1:3">
      <c r="A5628" s="112">
        <v>80892</v>
      </c>
      <c r="B5628" s="102" t="s">
        <v>2238</v>
      </c>
      <c r="C5628" s="103">
        <v>2193.63</v>
      </c>
    </row>
    <row r="5629" spans="1:3">
      <c r="A5629" s="112">
        <v>80893</v>
      </c>
      <c r="B5629" s="102" t="s">
        <v>2238</v>
      </c>
      <c r="C5629" s="103">
        <v>2193.63</v>
      </c>
    </row>
    <row r="5630" spans="1:3">
      <c r="A5630" s="112">
        <v>80894</v>
      </c>
      <c r="B5630" s="102" t="s">
        <v>2238</v>
      </c>
      <c r="C5630" s="103">
        <v>2193.63</v>
      </c>
    </row>
    <row r="5631" spans="1:3">
      <c r="A5631" s="112">
        <v>80895</v>
      </c>
      <c r="B5631" s="102" t="s">
        <v>2238</v>
      </c>
      <c r="C5631" s="103">
        <v>2193.63</v>
      </c>
    </row>
    <row r="5632" spans="1:3">
      <c r="A5632" s="112">
        <v>80896</v>
      </c>
      <c r="B5632" s="102" t="s">
        <v>2238</v>
      </c>
      <c r="C5632" s="103">
        <v>2193.63</v>
      </c>
    </row>
    <row r="5633" spans="1:3">
      <c r="A5633" s="112">
        <v>80897</v>
      </c>
      <c r="B5633" s="102" t="s">
        <v>2238</v>
      </c>
      <c r="C5633" s="103">
        <v>2193.63</v>
      </c>
    </row>
    <row r="5634" spans="1:3">
      <c r="A5634" s="112">
        <v>80898</v>
      </c>
      <c r="B5634" s="102" t="s">
        <v>2238</v>
      </c>
      <c r="C5634" s="103">
        <v>2193.63</v>
      </c>
    </row>
    <row r="5635" spans="1:3">
      <c r="A5635" s="112">
        <v>80899</v>
      </c>
      <c r="B5635" s="102" t="s">
        <v>2238</v>
      </c>
      <c r="C5635" s="103">
        <v>2193.63</v>
      </c>
    </row>
    <row r="5636" spans="1:3">
      <c r="A5636" s="112">
        <v>80900</v>
      </c>
      <c r="B5636" s="102" t="s">
        <v>2238</v>
      </c>
      <c r="C5636" s="103">
        <v>2193.63</v>
      </c>
    </row>
    <row r="5637" spans="1:3">
      <c r="A5637" s="112">
        <v>80901</v>
      </c>
      <c r="B5637" s="102" t="s">
        <v>2238</v>
      </c>
      <c r="C5637" s="103">
        <v>2193.63</v>
      </c>
    </row>
    <row r="5638" spans="1:3">
      <c r="A5638" s="112">
        <v>80902</v>
      </c>
      <c r="B5638" s="102" t="s">
        <v>2238</v>
      </c>
      <c r="C5638" s="103">
        <v>2193.63</v>
      </c>
    </row>
    <row r="5639" spans="1:3">
      <c r="A5639" s="112">
        <v>80903</v>
      </c>
      <c r="B5639" s="102" t="s">
        <v>2238</v>
      </c>
      <c r="C5639" s="103">
        <v>2193.63</v>
      </c>
    </row>
    <row r="5640" spans="1:3">
      <c r="A5640" s="112">
        <v>80904</v>
      </c>
      <c r="B5640" s="102" t="s">
        <v>2238</v>
      </c>
      <c r="C5640" s="103">
        <v>2193.63</v>
      </c>
    </row>
    <row r="5641" spans="1:3">
      <c r="A5641" s="112">
        <v>80905</v>
      </c>
      <c r="B5641" s="102" t="s">
        <v>2238</v>
      </c>
      <c r="C5641" s="103">
        <v>2193.63</v>
      </c>
    </row>
    <row r="5642" spans="1:3">
      <c r="A5642" s="112">
        <v>80906</v>
      </c>
      <c r="B5642" s="102" t="s">
        <v>2238</v>
      </c>
      <c r="C5642" s="103">
        <v>2193.63</v>
      </c>
    </row>
    <row r="5643" spans="1:3">
      <c r="A5643" s="112">
        <v>80907</v>
      </c>
      <c r="B5643" s="102" t="s">
        <v>2238</v>
      </c>
      <c r="C5643" s="103">
        <v>2193.63</v>
      </c>
    </row>
    <row r="5644" spans="1:3">
      <c r="A5644" s="112">
        <v>80908</v>
      </c>
      <c r="B5644" s="102" t="s">
        <v>2238</v>
      </c>
      <c r="C5644" s="103">
        <v>2193.63</v>
      </c>
    </row>
    <row r="5645" spans="1:3">
      <c r="A5645" s="112">
        <v>80909</v>
      </c>
      <c r="B5645" s="102" t="s">
        <v>2238</v>
      </c>
      <c r="C5645" s="103">
        <v>2193.63</v>
      </c>
    </row>
    <row r="5646" spans="1:3">
      <c r="A5646" s="112">
        <v>80910</v>
      </c>
      <c r="B5646" s="102" t="s">
        <v>2238</v>
      </c>
      <c r="C5646" s="103">
        <v>2193.63</v>
      </c>
    </row>
    <row r="5647" spans="1:3">
      <c r="A5647" s="112">
        <v>80911</v>
      </c>
      <c r="B5647" s="102" t="s">
        <v>2238</v>
      </c>
      <c r="C5647" s="103">
        <v>2193.63</v>
      </c>
    </row>
    <row r="5648" spans="1:3">
      <c r="A5648" s="112">
        <v>80912</v>
      </c>
      <c r="B5648" s="102" t="s">
        <v>2238</v>
      </c>
      <c r="C5648" s="103">
        <v>2193.63</v>
      </c>
    </row>
    <row r="5649" spans="1:3">
      <c r="A5649" s="112">
        <v>80913</v>
      </c>
      <c r="B5649" s="102" t="s">
        <v>2238</v>
      </c>
      <c r="C5649" s="103">
        <v>2193.63</v>
      </c>
    </row>
    <row r="5650" spans="1:3">
      <c r="A5650" s="112">
        <v>80914</v>
      </c>
      <c r="B5650" s="102" t="s">
        <v>2238</v>
      </c>
      <c r="C5650" s="103">
        <v>2193.63</v>
      </c>
    </row>
    <row r="5651" spans="1:3">
      <c r="A5651" s="112">
        <v>80915</v>
      </c>
      <c r="B5651" s="102" t="s">
        <v>2239</v>
      </c>
      <c r="C5651" s="103">
        <v>1462.42</v>
      </c>
    </row>
    <row r="5652" spans="1:3">
      <c r="A5652" s="112">
        <v>80916</v>
      </c>
      <c r="B5652" s="102" t="s">
        <v>2239</v>
      </c>
      <c r="C5652" s="103">
        <v>1462.42</v>
      </c>
    </row>
    <row r="5653" spans="1:3">
      <c r="A5653" s="112">
        <v>80917</v>
      </c>
      <c r="B5653" s="102" t="s">
        <v>2239</v>
      </c>
      <c r="C5653" s="103">
        <v>1462.42</v>
      </c>
    </row>
    <row r="5654" spans="1:3">
      <c r="A5654" s="112">
        <v>80918</v>
      </c>
      <c r="B5654" s="102" t="s">
        <v>2239</v>
      </c>
      <c r="C5654" s="103">
        <v>1462.42</v>
      </c>
    </row>
    <row r="5655" spans="1:3">
      <c r="A5655" s="112">
        <v>80919</v>
      </c>
      <c r="B5655" s="102" t="s">
        <v>2239</v>
      </c>
      <c r="C5655" s="103">
        <v>1462.42</v>
      </c>
    </row>
    <row r="5656" spans="1:3">
      <c r="A5656" s="112">
        <v>80920</v>
      </c>
      <c r="B5656" s="102" t="s">
        <v>2239</v>
      </c>
      <c r="C5656" s="103">
        <v>1462.42</v>
      </c>
    </row>
    <row r="5657" spans="1:3">
      <c r="A5657" s="112">
        <v>80921</v>
      </c>
      <c r="B5657" s="102" t="s">
        <v>2239</v>
      </c>
      <c r="C5657" s="103">
        <v>1462.42</v>
      </c>
    </row>
    <row r="5658" spans="1:3">
      <c r="A5658" s="112">
        <v>80922</v>
      </c>
      <c r="B5658" s="102" t="s">
        <v>2239</v>
      </c>
      <c r="C5658" s="103">
        <v>1462.42</v>
      </c>
    </row>
    <row r="5659" spans="1:3">
      <c r="A5659" s="112">
        <v>80923</v>
      </c>
      <c r="B5659" s="102" t="s">
        <v>2239</v>
      </c>
      <c r="C5659" s="103">
        <v>1462.42</v>
      </c>
    </row>
    <row r="5660" spans="1:3">
      <c r="A5660" s="112">
        <v>80924</v>
      </c>
      <c r="B5660" s="102" t="s">
        <v>2239</v>
      </c>
      <c r="C5660" s="103">
        <v>1462.42</v>
      </c>
    </row>
    <row r="5661" spans="1:3">
      <c r="A5661" s="112">
        <v>80925</v>
      </c>
      <c r="B5661" s="102" t="s">
        <v>2239</v>
      </c>
      <c r="C5661" s="103">
        <v>1462.42</v>
      </c>
    </row>
    <row r="5662" spans="1:3">
      <c r="A5662" s="112">
        <v>80926</v>
      </c>
      <c r="B5662" s="102" t="s">
        <v>2239</v>
      </c>
      <c r="C5662" s="103">
        <v>1462.42</v>
      </c>
    </row>
    <row r="5663" spans="1:3">
      <c r="A5663" s="112">
        <v>80927</v>
      </c>
      <c r="B5663" s="102" t="s">
        <v>2239</v>
      </c>
      <c r="C5663" s="103">
        <v>1462.42</v>
      </c>
    </row>
    <row r="5664" spans="1:3">
      <c r="A5664" s="112">
        <v>80928</v>
      </c>
      <c r="B5664" s="102" t="s">
        <v>2239</v>
      </c>
      <c r="C5664" s="103">
        <v>1462.42</v>
      </c>
    </row>
    <row r="5665" spans="1:3">
      <c r="A5665" s="112">
        <v>80929</v>
      </c>
      <c r="B5665" s="102" t="s">
        <v>2239</v>
      </c>
      <c r="C5665" s="103">
        <v>1462.42</v>
      </c>
    </row>
    <row r="5666" spans="1:3">
      <c r="A5666" s="112">
        <v>80930</v>
      </c>
      <c r="B5666" s="102" t="s">
        <v>2239</v>
      </c>
      <c r="C5666" s="103">
        <v>1462.42</v>
      </c>
    </row>
    <row r="5667" spans="1:3">
      <c r="A5667" s="112">
        <v>80931</v>
      </c>
      <c r="B5667" s="102" t="s">
        <v>2239</v>
      </c>
      <c r="C5667" s="103">
        <v>1462.42</v>
      </c>
    </row>
    <row r="5668" spans="1:3">
      <c r="A5668" s="112">
        <v>80932</v>
      </c>
      <c r="B5668" s="102" t="s">
        <v>2239</v>
      </c>
      <c r="C5668" s="103">
        <v>1462.42</v>
      </c>
    </row>
    <row r="5669" spans="1:3">
      <c r="A5669" s="112">
        <v>80933</v>
      </c>
      <c r="B5669" s="102" t="s">
        <v>2239</v>
      </c>
      <c r="C5669" s="103">
        <v>1462.42</v>
      </c>
    </row>
    <row r="5670" spans="1:3">
      <c r="A5670" s="112">
        <v>80934</v>
      </c>
      <c r="B5670" s="102" t="s">
        <v>2239</v>
      </c>
      <c r="C5670" s="103">
        <v>1462.42</v>
      </c>
    </row>
    <row r="5671" spans="1:3">
      <c r="A5671" s="112">
        <v>80935</v>
      </c>
      <c r="B5671" s="102" t="s">
        <v>2239</v>
      </c>
      <c r="C5671" s="103">
        <v>1462.42</v>
      </c>
    </row>
    <row r="5672" spans="1:3">
      <c r="A5672" s="112">
        <v>80936</v>
      </c>
      <c r="B5672" s="102" t="s">
        <v>2239</v>
      </c>
      <c r="C5672" s="103">
        <v>1462.42</v>
      </c>
    </row>
    <row r="5673" spans="1:3">
      <c r="A5673" s="112">
        <v>80937</v>
      </c>
      <c r="B5673" s="102" t="s">
        <v>2239</v>
      </c>
      <c r="C5673" s="103">
        <v>1462.42</v>
      </c>
    </row>
    <row r="5674" spans="1:3">
      <c r="A5674" s="112">
        <v>80938</v>
      </c>
      <c r="B5674" s="102" t="s">
        <v>2239</v>
      </c>
      <c r="C5674" s="103">
        <v>1462.42</v>
      </c>
    </row>
    <row r="5675" spans="1:3">
      <c r="A5675" s="112">
        <v>80939</v>
      </c>
      <c r="B5675" s="102" t="s">
        <v>2239</v>
      </c>
      <c r="C5675" s="103">
        <v>1462.42</v>
      </c>
    </row>
    <row r="5676" spans="1:3">
      <c r="A5676" s="112">
        <v>80940</v>
      </c>
      <c r="B5676" s="102" t="s">
        <v>2239</v>
      </c>
      <c r="C5676" s="103">
        <v>1462.42</v>
      </c>
    </row>
    <row r="5677" spans="1:3">
      <c r="A5677" s="112">
        <v>80941</v>
      </c>
      <c r="B5677" s="102" t="s">
        <v>2239</v>
      </c>
      <c r="C5677" s="103">
        <v>1462.42</v>
      </c>
    </row>
    <row r="5678" spans="1:3">
      <c r="A5678" s="112">
        <v>80942</v>
      </c>
      <c r="B5678" s="102" t="s">
        <v>2239</v>
      </c>
      <c r="C5678" s="103">
        <v>1462.42</v>
      </c>
    </row>
    <row r="5679" spans="1:3">
      <c r="A5679" s="112">
        <v>80943</v>
      </c>
      <c r="B5679" s="102" t="s">
        <v>2239</v>
      </c>
      <c r="C5679" s="103">
        <v>1462.42</v>
      </c>
    </row>
    <row r="5680" spans="1:3">
      <c r="A5680" s="112">
        <v>80944</v>
      </c>
      <c r="B5680" s="102" t="s">
        <v>2239</v>
      </c>
      <c r="C5680" s="103">
        <v>1462.42</v>
      </c>
    </row>
    <row r="5681" spans="1:3">
      <c r="A5681" s="112">
        <v>80945</v>
      </c>
      <c r="B5681" s="102" t="s">
        <v>2239</v>
      </c>
      <c r="C5681" s="103">
        <v>1462.42</v>
      </c>
    </row>
    <row r="5682" spans="1:3">
      <c r="A5682" s="112">
        <v>80946</v>
      </c>
      <c r="B5682" s="102" t="s">
        <v>2239</v>
      </c>
      <c r="C5682" s="103">
        <v>1462.42</v>
      </c>
    </row>
    <row r="5683" spans="1:3">
      <c r="A5683" s="112">
        <v>80947</v>
      </c>
      <c r="B5683" s="102" t="s">
        <v>2239</v>
      </c>
      <c r="C5683" s="103">
        <v>1462.42</v>
      </c>
    </row>
    <row r="5684" spans="1:3">
      <c r="A5684" s="112">
        <v>80948</v>
      </c>
      <c r="B5684" s="102" t="s">
        <v>2239</v>
      </c>
      <c r="C5684" s="103">
        <v>1462.42</v>
      </c>
    </row>
    <row r="5685" spans="1:3">
      <c r="A5685" s="112">
        <v>80949</v>
      </c>
      <c r="B5685" s="102" t="s">
        <v>2239</v>
      </c>
      <c r="C5685" s="103">
        <v>1462.42</v>
      </c>
    </row>
    <row r="5686" spans="1:3">
      <c r="A5686" s="112">
        <v>80950</v>
      </c>
      <c r="B5686" s="102" t="s">
        <v>2239</v>
      </c>
      <c r="C5686" s="103">
        <v>1462.42</v>
      </c>
    </row>
    <row r="5687" spans="1:3">
      <c r="A5687" s="112">
        <v>80951</v>
      </c>
      <c r="B5687" s="102" t="s">
        <v>2239</v>
      </c>
      <c r="C5687" s="103">
        <v>1462.42</v>
      </c>
    </row>
    <row r="5688" spans="1:3">
      <c r="A5688" s="112">
        <v>80952</v>
      </c>
      <c r="B5688" s="102" t="s">
        <v>2239</v>
      </c>
      <c r="C5688" s="103">
        <v>1462.42</v>
      </c>
    </row>
    <row r="5689" spans="1:3">
      <c r="A5689" s="112">
        <v>80953</v>
      </c>
      <c r="B5689" s="102" t="s">
        <v>2239</v>
      </c>
      <c r="C5689" s="103">
        <v>1462.42</v>
      </c>
    </row>
    <row r="5690" spans="1:3">
      <c r="A5690" s="112">
        <v>80954</v>
      </c>
      <c r="B5690" s="102" t="s">
        <v>2239</v>
      </c>
      <c r="C5690" s="103">
        <v>1462.42</v>
      </c>
    </row>
    <row r="5691" spans="1:3">
      <c r="A5691" s="112">
        <v>80955</v>
      </c>
      <c r="B5691" s="102" t="s">
        <v>2239</v>
      </c>
      <c r="C5691" s="103">
        <v>1462.42</v>
      </c>
    </row>
    <row r="5692" spans="1:3">
      <c r="A5692" s="112">
        <v>80956</v>
      </c>
      <c r="B5692" s="102" t="s">
        <v>2239</v>
      </c>
      <c r="C5692" s="103">
        <v>1462.42</v>
      </c>
    </row>
    <row r="5693" spans="1:3">
      <c r="A5693" s="112">
        <v>80957</v>
      </c>
      <c r="B5693" s="102" t="s">
        <v>2239</v>
      </c>
      <c r="C5693" s="103">
        <v>1462.42</v>
      </c>
    </row>
    <row r="5694" spans="1:3">
      <c r="A5694" s="112">
        <v>80958</v>
      </c>
      <c r="B5694" s="102" t="s">
        <v>2239</v>
      </c>
      <c r="C5694" s="103">
        <v>1462.42</v>
      </c>
    </row>
    <row r="5695" spans="1:3">
      <c r="A5695" s="112">
        <v>80959</v>
      </c>
      <c r="B5695" s="102" t="s">
        <v>2239</v>
      </c>
      <c r="C5695" s="103">
        <v>1462.42</v>
      </c>
    </row>
    <row r="5696" spans="1:3">
      <c r="A5696" s="112">
        <v>80960</v>
      </c>
      <c r="B5696" s="102" t="s">
        <v>2239</v>
      </c>
      <c r="C5696" s="103">
        <v>1462.42</v>
      </c>
    </row>
    <row r="5697" spans="1:3">
      <c r="A5697" s="112">
        <v>80961</v>
      </c>
      <c r="B5697" s="102" t="s">
        <v>2239</v>
      </c>
      <c r="C5697" s="103">
        <v>1462.42</v>
      </c>
    </row>
    <row r="5698" spans="1:3">
      <c r="A5698" s="112">
        <v>80962</v>
      </c>
      <c r="B5698" s="102" t="s">
        <v>2239</v>
      </c>
      <c r="C5698" s="103">
        <v>1462.42</v>
      </c>
    </row>
    <row r="5699" spans="1:3">
      <c r="A5699" s="112">
        <v>80963</v>
      </c>
      <c r="B5699" s="102" t="s">
        <v>2239</v>
      </c>
      <c r="C5699" s="103">
        <v>1462.42</v>
      </c>
    </row>
    <row r="5700" spans="1:3">
      <c r="A5700" s="112">
        <v>80964</v>
      </c>
      <c r="B5700" s="102" t="s">
        <v>2239</v>
      </c>
      <c r="C5700" s="103">
        <v>1462.42</v>
      </c>
    </row>
    <row r="5701" spans="1:3">
      <c r="A5701" s="112">
        <v>80965</v>
      </c>
      <c r="B5701" s="102" t="s">
        <v>2239</v>
      </c>
      <c r="C5701" s="103">
        <v>1462.42</v>
      </c>
    </row>
    <row r="5702" spans="1:3">
      <c r="A5702" s="112">
        <v>80966</v>
      </c>
      <c r="B5702" s="102" t="s">
        <v>2239</v>
      </c>
      <c r="C5702" s="103">
        <v>1462.42</v>
      </c>
    </row>
    <row r="5703" spans="1:3">
      <c r="A5703" s="112">
        <v>80967</v>
      </c>
      <c r="B5703" s="102" t="s">
        <v>2239</v>
      </c>
      <c r="C5703" s="103">
        <v>1462.42</v>
      </c>
    </row>
    <row r="5704" spans="1:3">
      <c r="A5704" s="112">
        <v>80968</v>
      </c>
      <c r="B5704" s="102" t="s">
        <v>2239</v>
      </c>
      <c r="C5704" s="103">
        <v>1462.42</v>
      </c>
    </row>
    <row r="5705" spans="1:3">
      <c r="A5705" s="112">
        <v>80969</v>
      </c>
      <c r="B5705" s="102" t="s">
        <v>2239</v>
      </c>
      <c r="C5705" s="103">
        <v>1462.42</v>
      </c>
    </row>
    <row r="5706" spans="1:3">
      <c r="A5706" s="112">
        <v>80970</v>
      </c>
      <c r="B5706" s="102" t="s">
        <v>2239</v>
      </c>
      <c r="C5706" s="103">
        <v>1462.42</v>
      </c>
    </row>
    <row r="5707" spans="1:3">
      <c r="A5707" s="112">
        <v>80971</v>
      </c>
      <c r="B5707" s="102" t="s">
        <v>2239</v>
      </c>
      <c r="C5707" s="103">
        <v>1462.42</v>
      </c>
    </row>
    <row r="5708" spans="1:3">
      <c r="A5708" s="112">
        <v>80972</v>
      </c>
      <c r="B5708" s="102" t="s">
        <v>2239</v>
      </c>
      <c r="C5708" s="103">
        <v>1462.42</v>
      </c>
    </row>
    <row r="5709" spans="1:3">
      <c r="A5709" s="112">
        <v>80973</v>
      </c>
      <c r="B5709" s="102" t="s">
        <v>2239</v>
      </c>
      <c r="C5709" s="103">
        <v>1462.42</v>
      </c>
    </row>
    <row r="5710" spans="1:3">
      <c r="A5710" s="112">
        <v>80974</v>
      </c>
      <c r="B5710" s="102" t="s">
        <v>2239</v>
      </c>
      <c r="C5710" s="103">
        <v>1462.42</v>
      </c>
    </row>
    <row r="5711" spans="1:3">
      <c r="A5711" s="112">
        <v>80975</v>
      </c>
      <c r="B5711" s="102" t="s">
        <v>2239</v>
      </c>
      <c r="C5711" s="103">
        <v>1462.42</v>
      </c>
    </row>
    <row r="5712" spans="1:3">
      <c r="A5712" s="112">
        <v>80976</v>
      </c>
      <c r="B5712" s="102" t="s">
        <v>2239</v>
      </c>
      <c r="C5712" s="103">
        <v>1462.42</v>
      </c>
    </row>
    <row r="5713" spans="1:3">
      <c r="A5713" s="112">
        <v>80977</v>
      </c>
      <c r="B5713" s="102" t="s">
        <v>2239</v>
      </c>
      <c r="C5713" s="103">
        <v>1462.42</v>
      </c>
    </row>
    <row r="5714" spans="1:3">
      <c r="A5714" s="112">
        <v>80978</v>
      </c>
      <c r="B5714" s="102" t="s">
        <v>2239</v>
      </c>
      <c r="C5714" s="103">
        <v>1462.42</v>
      </c>
    </row>
    <row r="5715" spans="1:3">
      <c r="A5715" s="112">
        <v>80979</v>
      </c>
      <c r="B5715" s="102" t="s">
        <v>2239</v>
      </c>
      <c r="C5715" s="103">
        <v>1462.42</v>
      </c>
    </row>
    <row r="5716" spans="1:3">
      <c r="A5716" s="112">
        <v>80980</v>
      </c>
      <c r="B5716" s="102" t="s">
        <v>2239</v>
      </c>
      <c r="C5716" s="103">
        <v>1462.42</v>
      </c>
    </row>
    <row r="5717" spans="1:3">
      <c r="A5717" s="112">
        <v>80981</v>
      </c>
      <c r="B5717" s="102" t="s">
        <v>2239</v>
      </c>
      <c r="C5717" s="103">
        <v>1462.42</v>
      </c>
    </row>
    <row r="5718" spans="1:3">
      <c r="A5718" s="112">
        <v>80982</v>
      </c>
      <c r="B5718" s="102" t="s">
        <v>2239</v>
      </c>
      <c r="C5718" s="103">
        <v>1462.42</v>
      </c>
    </row>
    <row r="5719" spans="1:3">
      <c r="A5719" s="112">
        <v>80983</v>
      </c>
      <c r="B5719" s="102" t="s">
        <v>2239</v>
      </c>
      <c r="C5719" s="103">
        <v>1462.42</v>
      </c>
    </row>
    <row r="5720" spans="1:3">
      <c r="A5720" s="112">
        <v>80984</v>
      </c>
      <c r="B5720" s="102" t="s">
        <v>2239</v>
      </c>
      <c r="C5720" s="103">
        <v>1462.42</v>
      </c>
    </row>
    <row r="5721" spans="1:3">
      <c r="A5721" s="112">
        <v>80985</v>
      </c>
      <c r="B5721" s="102" t="s">
        <v>2239</v>
      </c>
      <c r="C5721" s="103">
        <v>1462.42</v>
      </c>
    </row>
    <row r="5722" spans="1:3">
      <c r="A5722" s="112">
        <v>80986</v>
      </c>
      <c r="B5722" s="102" t="s">
        <v>2239</v>
      </c>
      <c r="C5722" s="103">
        <v>1462.42</v>
      </c>
    </row>
    <row r="5723" spans="1:3">
      <c r="A5723" s="112">
        <v>80987</v>
      </c>
      <c r="B5723" s="102" t="s">
        <v>2239</v>
      </c>
      <c r="C5723" s="103">
        <v>1462.42</v>
      </c>
    </row>
    <row r="5724" spans="1:3">
      <c r="A5724" s="112">
        <v>80988</v>
      </c>
      <c r="B5724" s="102" t="s">
        <v>2239</v>
      </c>
      <c r="C5724" s="103">
        <v>1462.42</v>
      </c>
    </row>
    <row r="5725" spans="1:3">
      <c r="A5725" s="112">
        <v>80989</v>
      </c>
      <c r="B5725" s="102" t="s">
        <v>2239</v>
      </c>
      <c r="C5725" s="103">
        <v>1462.42</v>
      </c>
    </row>
    <row r="5726" spans="1:3">
      <c r="A5726" s="112">
        <v>80990</v>
      </c>
      <c r="B5726" s="102" t="s">
        <v>2239</v>
      </c>
      <c r="C5726" s="103">
        <v>1462.42</v>
      </c>
    </row>
    <row r="5727" spans="1:3">
      <c r="A5727" s="112">
        <v>80991</v>
      </c>
      <c r="B5727" s="102" t="s">
        <v>2239</v>
      </c>
      <c r="C5727" s="103">
        <v>1462.42</v>
      </c>
    </row>
    <row r="5728" spans="1:3">
      <c r="A5728" s="112">
        <v>80992</v>
      </c>
      <c r="B5728" s="102" t="s">
        <v>2239</v>
      </c>
      <c r="C5728" s="103">
        <v>1462.42</v>
      </c>
    </row>
    <row r="5729" spans="1:3">
      <c r="A5729" s="112">
        <v>80993</v>
      </c>
      <c r="B5729" s="102" t="s">
        <v>2239</v>
      </c>
      <c r="C5729" s="103">
        <v>1462.42</v>
      </c>
    </row>
    <row r="5730" spans="1:3">
      <c r="A5730" s="112">
        <v>80994</v>
      </c>
      <c r="B5730" s="102" t="s">
        <v>2239</v>
      </c>
      <c r="C5730" s="103">
        <v>1462.42</v>
      </c>
    </row>
    <row r="5731" spans="1:3">
      <c r="A5731" s="112">
        <v>80995</v>
      </c>
      <c r="B5731" s="102" t="s">
        <v>2239</v>
      </c>
      <c r="C5731" s="103">
        <v>1462.42</v>
      </c>
    </row>
    <row r="5732" spans="1:3">
      <c r="A5732" s="112">
        <v>80996</v>
      </c>
      <c r="B5732" s="102" t="s">
        <v>2239</v>
      </c>
      <c r="C5732" s="103">
        <v>1462.42</v>
      </c>
    </row>
    <row r="5733" spans="1:3">
      <c r="A5733" s="112">
        <v>80997</v>
      </c>
      <c r="B5733" s="102" t="s">
        <v>2239</v>
      </c>
      <c r="C5733" s="103">
        <v>1462.42</v>
      </c>
    </row>
    <row r="5734" spans="1:3">
      <c r="A5734" s="112">
        <v>80999</v>
      </c>
      <c r="B5734" s="102" t="s">
        <v>2239</v>
      </c>
      <c r="C5734" s="103">
        <v>1462.42</v>
      </c>
    </row>
    <row r="5735" spans="1:3">
      <c r="A5735" s="112">
        <v>81000</v>
      </c>
      <c r="B5735" s="102" t="s">
        <v>2239</v>
      </c>
      <c r="C5735" s="103">
        <v>1462.42</v>
      </c>
    </row>
    <row r="5736" spans="1:3">
      <c r="A5736" s="112">
        <v>81001</v>
      </c>
      <c r="B5736" s="102" t="s">
        <v>2239</v>
      </c>
      <c r="C5736" s="103">
        <v>1462.42</v>
      </c>
    </row>
    <row r="5737" spans="1:3">
      <c r="A5737" s="112">
        <v>81002</v>
      </c>
      <c r="B5737" s="102" t="s">
        <v>2239</v>
      </c>
      <c r="C5737" s="103">
        <v>1462.42</v>
      </c>
    </row>
    <row r="5738" spans="1:3">
      <c r="A5738" s="112">
        <v>81012</v>
      </c>
      <c r="B5738" s="102" t="s">
        <v>1693</v>
      </c>
      <c r="C5738" s="103">
        <v>9487.81</v>
      </c>
    </row>
    <row r="5739" spans="1:3">
      <c r="A5739" s="112">
        <v>81013</v>
      </c>
      <c r="B5739" s="102" t="s">
        <v>1693</v>
      </c>
      <c r="C5739" s="103">
        <v>9487.81</v>
      </c>
    </row>
    <row r="5740" spans="1:3">
      <c r="A5740" s="112">
        <v>81014</v>
      </c>
      <c r="B5740" s="102" t="s">
        <v>2240</v>
      </c>
      <c r="C5740" s="103">
        <v>6335.54</v>
      </c>
    </row>
    <row r="5741" spans="1:3">
      <c r="A5741" s="112">
        <v>81015</v>
      </c>
      <c r="B5741" s="102" t="s">
        <v>2241</v>
      </c>
      <c r="C5741" s="103">
        <v>2000</v>
      </c>
    </row>
    <row r="5742" spans="1:3">
      <c r="A5742" s="112">
        <v>81016</v>
      </c>
      <c r="B5742" s="102" t="s">
        <v>2240</v>
      </c>
      <c r="C5742" s="103">
        <v>6335.54</v>
      </c>
    </row>
    <row r="5743" spans="1:3">
      <c r="A5743" s="112">
        <v>81017</v>
      </c>
      <c r="B5743" s="102" t="s">
        <v>1458</v>
      </c>
      <c r="C5743" s="103">
        <v>2000</v>
      </c>
    </row>
    <row r="5744" spans="1:3">
      <c r="A5744" s="112">
        <v>81018</v>
      </c>
      <c r="B5744" s="102" t="s">
        <v>2242</v>
      </c>
      <c r="C5744" s="103">
        <v>2500</v>
      </c>
    </row>
    <row r="5745" spans="1:3">
      <c r="A5745" s="112">
        <v>81018</v>
      </c>
      <c r="B5745" s="102" t="s">
        <v>2243</v>
      </c>
      <c r="C5745" s="103">
        <v>334.27</v>
      </c>
    </row>
    <row r="5746" spans="1:3">
      <c r="A5746" s="112">
        <v>81019</v>
      </c>
      <c r="B5746" s="102" t="s">
        <v>2244</v>
      </c>
      <c r="C5746" s="103">
        <v>334.27</v>
      </c>
    </row>
    <row r="5747" spans="1:3">
      <c r="A5747" s="112">
        <v>81019</v>
      </c>
      <c r="B5747" s="102" t="s">
        <v>2242</v>
      </c>
      <c r="C5747" s="103">
        <v>2500</v>
      </c>
    </row>
    <row r="5748" spans="1:3">
      <c r="A5748" s="112">
        <v>81020</v>
      </c>
      <c r="B5748" s="102" t="s">
        <v>2242</v>
      </c>
      <c r="C5748" s="103">
        <v>2500</v>
      </c>
    </row>
    <row r="5749" spans="1:3">
      <c r="A5749" s="112">
        <v>81020</v>
      </c>
      <c r="B5749" s="102" t="s">
        <v>2244</v>
      </c>
      <c r="C5749" s="103">
        <v>334.27</v>
      </c>
    </row>
    <row r="5750" spans="1:3">
      <c r="A5750" s="112">
        <v>81021</v>
      </c>
      <c r="B5750" s="102" t="s">
        <v>2245</v>
      </c>
      <c r="C5750" s="103">
        <v>13499.1</v>
      </c>
    </row>
    <row r="5751" spans="1:3">
      <c r="A5751" s="112">
        <v>81022</v>
      </c>
      <c r="B5751" s="102" t="s">
        <v>2245</v>
      </c>
      <c r="C5751" s="103">
        <v>13499.1</v>
      </c>
    </row>
    <row r="5752" spans="1:3">
      <c r="A5752" s="112">
        <v>81023</v>
      </c>
      <c r="B5752" s="102" t="s">
        <v>2246</v>
      </c>
      <c r="C5752" s="103">
        <v>16738.8</v>
      </c>
    </row>
    <row r="5753" spans="1:3">
      <c r="A5753" s="112">
        <v>81024</v>
      </c>
      <c r="B5753" s="102" t="s">
        <v>2246</v>
      </c>
      <c r="C5753" s="103">
        <v>16738.8</v>
      </c>
    </row>
    <row r="5754" spans="1:3">
      <c r="A5754" s="112">
        <v>81025</v>
      </c>
      <c r="B5754" s="102" t="s">
        <v>2246</v>
      </c>
      <c r="C5754" s="103">
        <v>16738.8</v>
      </c>
    </row>
    <row r="5755" spans="1:3">
      <c r="A5755" s="112">
        <v>81026</v>
      </c>
      <c r="B5755" s="102" t="s">
        <v>2246</v>
      </c>
      <c r="C5755" s="103">
        <v>16738.8</v>
      </c>
    </row>
    <row r="5756" spans="1:3">
      <c r="A5756" s="112">
        <v>81027</v>
      </c>
      <c r="B5756" s="102" t="s">
        <v>2246</v>
      </c>
      <c r="C5756" s="103">
        <v>16738.8</v>
      </c>
    </row>
    <row r="5757" spans="1:3">
      <c r="A5757" s="112">
        <v>81028</v>
      </c>
      <c r="B5757" s="102" t="s">
        <v>2246</v>
      </c>
      <c r="C5757" s="103">
        <v>16738.8</v>
      </c>
    </row>
    <row r="5758" spans="1:3">
      <c r="A5758" s="112">
        <v>81029</v>
      </c>
      <c r="B5758" s="102" t="s">
        <v>2247</v>
      </c>
      <c r="C5758" s="103">
        <v>67614.81</v>
      </c>
    </row>
    <row r="5759" spans="1:3">
      <c r="A5759" s="112">
        <v>81030</v>
      </c>
      <c r="B5759" s="102" t="s">
        <v>2248</v>
      </c>
      <c r="C5759" s="103">
        <v>29392.83</v>
      </c>
    </row>
    <row r="5760" spans="1:3">
      <c r="A5760" s="112">
        <v>81031</v>
      </c>
      <c r="B5760" s="102" t="s">
        <v>2211</v>
      </c>
      <c r="C5760" s="103">
        <v>29392.83</v>
      </c>
    </row>
    <row r="5761" spans="1:3">
      <c r="A5761" s="112">
        <v>81032</v>
      </c>
      <c r="B5761" s="102" t="s">
        <v>2173</v>
      </c>
      <c r="C5761" s="103">
        <v>9000</v>
      </c>
    </row>
    <row r="5762" spans="1:3">
      <c r="A5762" s="112">
        <v>81033</v>
      </c>
      <c r="B5762" s="102" t="s">
        <v>2249</v>
      </c>
      <c r="C5762" s="103">
        <v>2078</v>
      </c>
    </row>
    <row r="5763" spans="1:3">
      <c r="A5763" s="112">
        <v>81034</v>
      </c>
      <c r="B5763" s="102" t="s">
        <v>2249</v>
      </c>
      <c r="C5763" s="103">
        <v>2078</v>
      </c>
    </row>
    <row r="5764" spans="1:3">
      <c r="A5764" s="112">
        <v>81035</v>
      </c>
      <c r="B5764" s="102" t="s">
        <v>2249</v>
      </c>
      <c r="C5764" s="103">
        <v>2078</v>
      </c>
    </row>
    <row r="5765" spans="1:3">
      <c r="A5765" s="112">
        <v>81036</v>
      </c>
      <c r="B5765" s="102" t="s">
        <v>2249</v>
      </c>
      <c r="C5765" s="103">
        <v>2078</v>
      </c>
    </row>
    <row r="5766" spans="1:3">
      <c r="A5766" s="112">
        <v>81037</v>
      </c>
      <c r="B5766" s="102" t="s">
        <v>2249</v>
      </c>
      <c r="C5766" s="103">
        <v>2078</v>
      </c>
    </row>
    <row r="5767" spans="1:3">
      <c r="A5767" s="112">
        <v>81038</v>
      </c>
      <c r="B5767" s="102" t="s">
        <v>2249</v>
      </c>
      <c r="C5767" s="103">
        <v>2078</v>
      </c>
    </row>
    <row r="5768" spans="1:3">
      <c r="A5768" s="112">
        <v>81039</v>
      </c>
      <c r="B5768" s="102" t="s">
        <v>2249</v>
      </c>
      <c r="C5768" s="103">
        <v>2078</v>
      </c>
    </row>
    <row r="5769" spans="1:3">
      <c r="A5769" s="112">
        <v>81040</v>
      </c>
      <c r="B5769" s="102" t="s">
        <v>2249</v>
      </c>
      <c r="C5769" s="103">
        <v>2078</v>
      </c>
    </row>
    <row r="5770" spans="1:3">
      <c r="A5770" s="112">
        <v>81041</v>
      </c>
      <c r="B5770" s="102" t="s">
        <v>2249</v>
      </c>
      <c r="C5770" s="103">
        <v>2078</v>
      </c>
    </row>
    <row r="5771" spans="1:3">
      <c r="A5771" s="112">
        <v>81042</v>
      </c>
      <c r="B5771" s="102" t="s">
        <v>2249</v>
      </c>
      <c r="C5771" s="103">
        <v>2078</v>
      </c>
    </row>
    <row r="5772" spans="1:3">
      <c r="A5772" s="112">
        <v>81044</v>
      </c>
      <c r="B5772" s="102" t="s">
        <v>2249</v>
      </c>
      <c r="C5772" s="103">
        <v>2078</v>
      </c>
    </row>
    <row r="5773" spans="1:3">
      <c r="A5773" s="112">
        <v>81045</v>
      </c>
      <c r="B5773" s="102" t="s">
        <v>2249</v>
      </c>
      <c r="C5773" s="103">
        <v>2078</v>
      </c>
    </row>
    <row r="5774" spans="1:3">
      <c r="A5774" s="112">
        <v>81046</v>
      </c>
      <c r="B5774" s="102" t="s">
        <v>2249</v>
      </c>
      <c r="C5774" s="103">
        <v>2078</v>
      </c>
    </row>
    <row r="5775" spans="1:3">
      <c r="A5775" s="112">
        <v>81047</v>
      </c>
      <c r="B5775" s="102" t="s">
        <v>2249</v>
      </c>
      <c r="C5775" s="103">
        <v>2078</v>
      </c>
    </row>
    <row r="5776" spans="1:3">
      <c r="A5776" s="112">
        <v>81048</v>
      </c>
      <c r="B5776" s="102" t="s">
        <v>2249</v>
      </c>
      <c r="C5776" s="103">
        <v>2078</v>
      </c>
    </row>
    <row r="5777" spans="1:3">
      <c r="A5777" s="112">
        <v>81049</v>
      </c>
      <c r="B5777" s="102" t="s">
        <v>2249</v>
      </c>
      <c r="C5777" s="103">
        <v>2078</v>
      </c>
    </row>
    <row r="5778" spans="1:3">
      <c r="A5778" s="112">
        <v>81050</v>
      </c>
      <c r="B5778" s="102" t="s">
        <v>2249</v>
      </c>
      <c r="C5778" s="103">
        <v>2078</v>
      </c>
    </row>
    <row r="5779" spans="1:3">
      <c r="A5779" s="112">
        <v>81051</v>
      </c>
      <c r="B5779" s="102" t="s">
        <v>2249</v>
      </c>
      <c r="C5779" s="103">
        <v>2078</v>
      </c>
    </row>
    <row r="5780" spans="1:3">
      <c r="A5780" s="112">
        <v>81052</v>
      </c>
      <c r="B5780" s="102" t="s">
        <v>2249</v>
      </c>
      <c r="C5780" s="103">
        <v>2078</v>
      </c>
    </row>
    <row r="5781" spans="1:3">
      <c r="A5781" s="112">
        <v>81053</v>
      </c>
      <c r="B5781" s="102" t="s">
        <v>2249</v>
      </c>
      <c r="C5781" s="103">
        <v>2078</v>
      </c>
    </row>
    <row r="5782" spans="1:3">
      <c r="A5782" s="112">
        <v>81054</v>
      </c>
      <c r="B5782" s="102" t="s">
        <v>2249</v>
      </c>
      <c r="C5782" s="103">
        <v>2078</v>
      </c>
    </row>
    <row r="5783" spans="1:3">
      <c r="A5783" s="112">
        <v>81080</v>
      </c>
      <c r="B5783" s="102" t="s">
        <v>2250</v>
      </c>
      <c r="C5783" s="103">
        <v>5834.8</v>
      </c>
    </row>
    <row r="5784" spans="1:3">
      <c r="A5784" s="112">
        <v>81081</v>
      </c>
      <c r="B5784" s="102" t="s">
        <v>2251</v>
      </c>
      <c r="C5784" s="103">
        <v>8370.16</v>
      </c>
    </row>
    <row r="5785" spans="1:3">
      <c r="A5785" s="112">
        <v>81082</v>
      </c>
      <c r="B5785" s="102" t="s">
        <v>2252</v>
      </c>
      <c r="C5785" s="103">
        <v>4319.84</v>
      </c>
    </row>
    <row r="5786" spans="1:3">
      <c r="A5786" s="112">
        <v>81083</v>
      </c>
      <c r="B5786" s="102" t="s">
        <v>2253</v>
      </c>
      <c r="C5786" s="103">
        <v>9505.18</v>
      </c>
    </row>
    <row r="5787" spans="1:3">
      <c r="A5787" s="112">
        <v>81084</v>
      </c>
      <c r="B5787" s="102" t="s">
        <v>2160</v>
      </c>
      <c r="C5787" s="103">
        <v>3154.04</v>
      </c>
    </row>
    <row r="5788" spans="1:3">
      <c r="A5788" s="112">
        <v>81085</v>
      </c>
      <c r="B5788" s="102" t="s">
        <v>2254</v>
      </c>
      <c r="C5788" s="103">
        <v>16216.8</v>
      </c>
    </row>
    <row r="5789" spans="1:3">
      <c r="A5789" s="112">
        <v>81086</v>
      </c>
      <c r="B5789" s="102" t="s">
        <v>2254</v>
      </c>
      <c r="C5789" s="103">
        <v>16216.8</v>
      </c>
    </row>
    <row r="5790" spans="1:3">
      <c r="A5790" s="112">
        <v>81087</v>
      </c>
      <c r="B5790" s="102" t="s">
        <v>2255</v>
      </c>
      <c r="C5790" s="103">
        <v>12852.8</v>
      </c>
    </row>
    <row r="5791" spans="1:3">
      <c r="A5791" s="112">
        <v>81088</v>
      </c>
      <c r="B5791" s="102" t="s">
        <v>2256</v>
      </c>
      <c r="C5791" s="103">
        <v>7488.79</v>
      </c>
    </row>
    <row r="5792" spans="1:3">
      <c r="A5792" s="112">
        <v>81089</v>
      </c>
      <c r="B5792" s="102" t="s">
        <v>2255</v>
      </c>
      <c r="C5792" s="103">
        <v>7488.79</v>
      </c>
    </row>
    <row r="5793" spans="1:3">
      <c r="A5793" s="112">
        <v>81090</v>
      </c>
      <c r="B5793" s="102" t="s">
        <v>2255</v>
      </c>
      <c r="C5793" s="103">
        <v>12852.8</v>
      </c>
    </row>
    <row r="5794" spans="1:3">
      <c r="A5794" s="112">
        <v>81091</v>
      </c>
      <c r="B5794" s="102" t="s">
        <v>2255</v>
      </c>
      <c r="C5794" s="103">
        <v>12852.8</v>
      </c>
    </row>
    <row r="5795" spans="1:3">
      <c r="A5795" s="112">
        <v>81092</v>
      </c>
      <c r="B5795" s="102" t="s">
        <v>2255</v>
      </c>
      <c r="C5795" s="103">
        <v>19895.16</v>
      </c>
    </row>
    <row r="5796" spans="1:3">
      <c r="A5796" s="112">
        <v>81093</v>
      </c>
      <c r="B5796" s="102" t="s">
        <v>2257</v>
      </c>
      <c r="C5796" s="103">
        <v>12852.8</v>
      </c>
    </row>
    <row r="5797" spans="1:3">
      <c r="A5797" s="112">
        <v>81094</v>
      </c>
      <c r="B5797" s="102" t="s">
        <v>2258</v>
      </c>
      <c r="C5797" s="103">
        <v>12852.8</v>
      </c>
    </row>
    <row r="5798" spans="1:3">
      <c r="A5798" s="112">
        <v>81095</v>
      </c>
      <c r="B5798" s="102" t="s">
        <v>2256</v>
      </c>
      <c r="C5798" s="103">
        <v>12852.8</v>
      </c>
    </row>
    <row r="5799" spans="1:3">
      <c r="A5799" s="112">
        <v>81096</v>
      </c>
      <c r="B5799" s="102" t="s">
        <v>2256</v>
      </c>
      <c r="C5799" s="103">
        <v>12852.8</v>
      </c>
    </row>
    <row r="5800" spans="1:3">
      <c r="A5800" s="112">
        <v>81097</v>
      </c>
      <c r="B5800" s="102" t="s">
        <v>2256</v>
      </c>
      <c r="C5800" s="103">
        <v>12852.8</v>
      </c>
    </row>
    <row r="5801" spans="1:3">
      <c r="A5801" s="112">
        <v>81098</v>
      </c>
      <c r="B5801" s="102" t="s">
        <v>2256</v>
      </c>
      <c r="C5801" s="103">
        <v>19895.16</v>
      </c>
    </row>
    <row r="5802" spans="1:3">
      <c r="A5802" s="112">
        <v>81099</v>
      </c>
      <c r="B5802" s="102" t="s">
        <v>2256</v>
      </c>
      <c r="C5802" s="103">
        <v>12852.8</v>
      </c>
    </row>
    <row r="5803" spans="1:3">
      <c r="A5803" s="112">
        <v>81100</v>
      </c>
      <c r="B5803" s="102" t="s">
        <v>2256</v>
      </c>
      <c r="C5803" s="103">
        <v>19895.16</v>
      </c>
    </row>
    <row r="5804" spans="1:3">
      <c r="A5804" s="112">
        <v>81101</v>
      </c>
      <c r="B5804" s="102" t="s">
        <v>2256</v>
      </c>
      <c r="C5804" s="103">
        <v>7488.79</v>
      </c>
    </row>
    <row r="5805" spans="1:3">
      <c r="A5805" s="112">
        <v>81102</v>
      </c>
      <c r="B5805" s="102" t="s">
        <v>2259</v>
      </c>
      <c r="C5805" s="103">
        <v>14964</v>
      </c>
    </row>
    <row r="5806" spans="1:3">
      <c r="A5806" s="112">
        <v>81103</v>
      </c>
      <c r="B5806" s="102" t="s">
        <v>2260</v>
      </c>
      <c r="C5806" s="103">
        <v>5126.04</v>
      </c>
    </row>
    <row r="5807" spans="1:3">
      <c r="A5807" s="112">
        <v>81104</v>
      </c>
      <c r="B5807" s="102" t="s">
        <v>2261</v>
      </c>
      <c r="C5807" s="103">
        <v>2737.6</v>
      </c>
    </row>
    <row r="5808" spans="1:3">
      <c r="A5808" s="112">
        <v>81105</v>
      </c>
      <c r="B5808" s="102" t="s">
        <v>2261</v>
      </c>
      <c r="C5808" s="103">
        <v>2737.6</v>
      </c>
    </row>
    <row r="5809" spans="1:3">
      <c r="A5809" s="112">
        <v>81106</v>
      </c>
      <c r="B5809" s="102" t="s">
        <v>2262</v>
      </c>
      <c r="C5809" s="103">
        <v>211700.01</v>
      </c>
    </row>
    <row r="5810" spans="1:3">
      <c r="A5810" s="112">
        <v>81107</v>
      </c>
      <c r="B5810" s="102" t="s">
        <v>2263</v>
      </c>
      <c r="C5810" s="103">
        <v>29339.88</v>
      </c>
    </row>
    <row r="5811" spans="1:3">
      <c r="A5811" s="112">
        <v>81108</v>
      </c>
      <c r="B5811" s="102" t="s">
        <v>2264</v>
      </c>
      <c r="C5811" s="103">
        <v>200622.07999999999</v>
      </c>
    </row>
    <row r="5812" spans="1:3">
      <c r="A5812" s="112">
        <v>81109</v>
      </c>
      <c r="B5812" s="102" t="s">
        <v>2265</v>
      </c>
      <c r="C5812" s="103">
        <v>236323.71</v>
      </c>
    </row>
    <row r="5813" spans="1:3">
      <c r="A5813" s="112">
        <v>81110</v>
      </c>
      <c r="B5813" s="102" t="s">
        <v>2266</v>
      </c>
      <c r="C5813" s="103">
        <v>15753.18</v>
      </c>
    </row>
    <row r="5814" spans="1:3">
      <c r="A5814" s="112">
        <v>81111</v>
      </c>
      <c r="B5814" s="102" t="s">
        <v>1747</v>
      </c>
      <c r="C5814" s="103">
        <v>74124</v>
      </c>
    </row>
    <row r="5815" spans="1:3">
      <c r="A5815" s="112">
        <v>81112</v>
      </c>
      <c r="B5815" s="102" t="s">
        <v>2267</v>
      </c>
      <c r="C5815" s="103">
        <v>3324.77</v>
      </c>
    </row>
    <row r="5816" spans="1:3">
      <c r="A5816" s="112">
        <v>81114</v>
      </c>
      <c r="B5816" s="102" t="s">
        <v>2268</v>
      </c>
      <c r="C5816" s="103">
        <v>155000</v>
      </c>
    </row>
    <row r="5817" spans="1:3">
      <c r="A5817" s="112">
        <v>81114</v>
      </c>
      <c r="B5817" s="102" t="s">
        <v>2268</v>
      </c>
      <c r="C5817" s="103">
        <v>155000</v>
      </c>
    </row>
    <row r="5818" spans="1:3">
      <c r="A5818" s="112">
        <v>81115</v>
      </c>
      <c r="B5818" s="102" t="s">
        <v>2269</v>
      </c>
      <c r="C5818" s="103">
        <v>383206</v>
      </c>
    </row>
    <row r="5819" spans="1:3">
      <c r="A5819" s="112">
        <v>81116</v>
      </c>
      <c r="B5819" s="102" t="s">
        <v>2270</v>
      </c>
      <c r="C5819" s="103">
        <v>500000</v>
      </c>
    </row>
    <row r="5820" spans="1:3">
      <c r="A5820" s="112">
        <v>81117</v>
      </c>
      <c r="B5820" s="102" t="s">
        <v>2271</v>
      </c>
      <c r="C5820" s="103">
        <v>613999.94999999995</v>
      </c>
    </row>
    <row r="5821" spans="1:3">
      <c r="A5821" s="112">
        <v>81118</v>
      </c>
      <c r="B5821" s="102" t="s">
        <v>2272</v>
      </c>
      <c r="C5821" s="103">
        <v>298009.8</v>
      </c>
    </row>
    <row r="5822" spans="1:3">
      <c r="A5822" s="112">
        <v>81119</v>
      </c>
      <c r="B5822" s="102" t="s">
        <v>2273</v>
      </c>
      <c r="C5822" s="103">
        <v>6380</v>
      </c>
    </row>
    <row r="5823" spans="1:3">
      <c r="A5823" s="112">
        <v>81120</v>
      </c>
      <c r="B5823" s="102" t="s">
        <v>2274</v>
      </c>
      <c r="C5823" s="103">
        <v>29102.080000000002</v>
      </c>
    </row>
    <row r="5824" spans="1:3">
      <c r="A5824" s="112">
        <v>81121</v>
      </c>
      <c r="B5824" s="102" t="s">
        <v>2275</v>
      </c>
      <c r="C5824" s="103">
        <v>41971.12</v>
      </c>
    </row>
    <row r="5825" spans="1:3">
      <c r="A5825" s="112">
        <v>81122</v>
      </c>
      <c r="B5825" s="102" t="s">
        <v>2276</v>
      </c>
      <c r="C5825" s="103">
        <v>10639</v>
      </c>
    </row>
    <row r="5826" spans="1:3">
      <c r="A5826" s="112">
        <v>81123</v>
      </c>
      <c r="B5826" s="102" t="s">
        <v>2277</v>
      </c>
      <c r="C5826" s="103">
        <v>3783.92</v>
      </c>
    </row>
    <row r="5827" spans="1:3">
      <c r="A5827" s="112">
        <v>81124</v>
      </c>
      <c r="B5827" s="102" t="s">
        <v>2278</v>
      </c>
      <c r="C5827" s="103">
        <v>31998.6</v>
      </c>
    </row>
    <row r="5828" spans="1:3">
      <c r="A5828" s="112">
        <v>81125</v>
      </c>
      <c r="B5828" s="102" t="s">
        <v>2279</v>
      </c>
      <c r="C5828" s="103">
        <v>13340</v>
      </c>
    </row>
    <row r="5829" spans="1:3">
      <c r="A5829" s="112">
        <v>81126</v>
      </c>
      <c r="B5829" s="102" t="s">
        <v>2280</v>
      </c>
      <c r="C5829" s="103">
        <v>9205.99</v>
      </c>
    </row>
    <row r="5830" spans="1:3">
      <c r="A5830" s="112">
        <v>81130</v>
      </c>
      <c r="B5830" s="102" t="s">
        <v>2281</v>
      </c>
      <c r="C5830" s="103">
        <v>4466</v>
      </c>
    </row>
    <row r="5831" spans="1:3">
      <c r="A5831" s="112">
        <v>81131</v>
      </c>
      <c r="B5831" s="102" t="s">
        <v>2282</v>
      </c>
      <c r="C5831" s="103">
        <v>9485.01</v>
      </c>
    </row>
    <row r="5832" spans="1:3">
      <c r="A5832" s="112">
        <v>81132</v>
      </c>
      <c r="B5832" s="102" t="s">
        <v>2283</v>
      </c>
      <c r="C5832" s="103">
        <v>2200</v>
      </c>
    </row>
    <row r="5833" spans="1:3">
      <c r="A5833" s="112">
        <v>81133</v>
      </c>
      <c r="B5833" s="102" t="s">
        <v>2283</v>
      </c>
      <c r="C5833" s="103">
        <v>2200</v>
      </c>
    </row>
    <row r="5834" spans="1:3">
      <c r="A5834" s="112">
        <v>81134</v>
      </c>
      <c r="B5834" s="102" t="s">
        <v>2284</v>
      </c>
      <c r="C5834" s="103">
        <v>2200</v>
      </c>
    </row>
    <row r="5835" spans="1:3">
      <c r="A5835" s="112">
        <v>81135</v>
      </c>
      <c r="B5835" s="102" t="s">
        <v>2283</v>
      </c>
      <c r="C5835" s="103">
        <v>2200</v>
      </c>
    </row>
    <row r="5836" spans="1:3">
      <c r="A5836" s="112">
        <v>81136</v>
      </c>
      <c r="B5836" s="102" t="s">
        <v>2283</v>
      </c>
      <c r="C5836" s="103">
        <v>2200</v>
      </c>
    </row>
    <row r="5837" spans="1:3">
      <c r="A5837" s="112">
        <v>81137</v>
      </c>
      <c r="B5837" s="102" t="s">
        <v>2283</v>
      </c>
      <c r="C5837" s="103">
        <v>2200</v>
      </c>
    </row>
    <row r="5838" spans="1:3">
      <c r="A5838" s="112">
        <v>81138</v>
      </c>
      <c r="B5838" s="102" t="s">
        <v>2285</v>
      </c>
      <c r="C5838" s="103">
        <v>2200</v>
      </c>
    </row>
    <row r="5839" spans="1:3">
      <c r="A5839" s="112">
        <v>81139</v>
      </c>
      <c r="B5839" s="102" t="s">
        <v>2283</v>
      </c>
      <c r="C5839" s="103">
        <v>2200</v>
      </c>
    </row>
    <row r="5840" spans="1:3">
      <c r="A5840" s="112">
        <v>81140</v>
      </c>
      <c r="B5840" s="102" t="s">
        <v>2283</v>
      </c>
      <c r="C5840" s="103">
        <v>2200</v>
      </c>
    </row>
    <row r="5841" spans="1:3">
      <c r="A5841" s="112">
        <v>81141</v>
      </c>
      <c r="B5841" s="102" t="s">
        <v>2283</v>
      </c>
      <c r="C5841" s="103">
        <v>2200</v>
      </c>
    </row>
    <row r="5842" spans="1:3">
      <c r="A5842" s="112">
        <v>81142</v>
      </c>
      <c r="B5842" s="102" t="s">
        <v>2283</v>
      </c>
      <c r="C5842" s="103">
        <v>2200</v>
      </c>
    </row>
    <row r="5843" spans="1:3">
      <c r="A5843" s="112">
        <v>81143</v>
      </c>
      <c r="B5843" s="102" t="s">
        <v>2283</v>
      </c>
      <c r="C5843" s="103">
        <v>2200</v>
      </c>
    </row>
    <row r="5844" spans="1:3">
      <c r="A5844" s="112">
        <v>81144</v>
      </c>
      <c r="B5844" s="102" t="s">
        <v>2283</v>
      </c>
      <c r="C5844" s="103">
        <v>2200</v>
      </c>
    </row>
    <row r="5845" spans="1:3">
      <c r="A5845" s="112">
        <v>81145</v>
      </c>
      <c r="B5845" s="102" t="s">
        <v>2283</v>
      </c>
      <c r="C5845" s="103">
        <v>2200</v>
      </c>
    </row>
    <row r="5846" spans="1:3">
      <c r="A5846" s="112">
        <v>81146</v>
      </c>
      <c r="B5846" s="104" t="s">
        <v>14320</v>
      </c>
      <c r="C5846" s="103">
        <v>2200</v>
      </c>
    </row>
    <row r="5847" spans="1:3">
      <c r="A5847" s="112">
        <v>81147</v>
      </c>
      <c r="B5847" s="102" t="s">
        <v>2283</v>
      </c>
      <c r="C5847" s="103">
        <v>2200</v>
      </c>
    </row>
    <row r="5848" spans="1:3">
      <c r="A5848" s="112">
        <v>81148</v>
      </c>
      <c r="B5848" s="102" t="s">
        <v>2283</v>
      </c>
      <c r="C5848" s="103">
        <v>2200</v>
      </c>
    </row>
    <row r="5849" spans="1:3">
      <c r="A5849" s="112">
        <v>81149</v>
      </c>
      <c r="B5849" s="104" t="s">
        <v>14321</v>
      </c>
      <c r="C5849" s="103">
        <v>2200</v>
      </c>
    </row>
    <row r="5850" spans="1:3">
      <c r="A5850" s="112">
        <v>81150</v>
      </c>
      <c r="B5850" s="104" t="s">
        <v>14321</v>
      </c>
      <c r="C5850" s="103">
        <v>2200</v>
      </c>
    </row>
    <row r="5851" spans="1:3">
      <c r="A5851" s="112">
        <v>81151</v>
      </c>
      <c r="B5851" s="102" t="s">
        <v>2283</v>
      </c>
      <c r="C5851" s="103">
        <v>2200</v>
      </c>
    </row>
    <row r="5852" spans="1:3">
      <c r="A5852" s="112">
        <v>81152</v>
      </c>
      <c r="B5852" s="104" t="s">
        <v>14321</v>
      </c>
      <c r="C5852" s="103">
        <v>2200</v>
      </c>
    </row>
    <row r="5853" spans="1:3">
      <c r="A5853" s="112">
        <v>81153</v>
      </c>
      <c r="B5853" s="102" t="s">
        <v>2283</v>
      </c>
      <c r="C5853" s="103">
        <v>2200</v>
      </c>
    </row>
    <row r="5854" spans="1:3">
      <c r="A5854" s="112">
        <v>81154</v>
      </c>
      <c r="B5854" s="102" t="s">
        <v>2283</v>
      </c>
      <c r="C5854" s="103">
        <v>2200</v>
      </c>
    </row>
    <row r="5855" spans="1:3">
      <c r="A5855" s="112">
        <v>81155</v>
      </c>
      <c r="B5855" s="104" t="s">
        <v>14321</v>
      </c>
      <c r="C5855" s="103">
        <v>2200</v>
      </c>
    </row>
    <row r="5856" spans="1:3">
      <c r="A5856" s="112">
        <v>81156</v>
      </c>
      <c r="B5856" s="102" t="s">
        <v>2283</v>
      </c>
      <c r="C5856" s="103">
        <v>2200</v>
      </c>
    </row>
    <row r="5857" spans="1:3">
      <c r="A5857" s="112">
        <v>81157</v>
      </c>
      <c r="B5857" s="102" t="s">
        <v>2283</v>
      </c>
      <c r="C5857" s="103">
        <v>2200</v>
      </c>
    </row>
    <row r="5858" spans="1:3">
      <c r="A5858" s="112">
        <v>81158</v>
      </c>
      <c r="B5858" s="102" t="s">
        <v>2283</v>
      </c>
      <c r="C5858" s="103">
        <v>2200</v>
      </c>
    </row>
    <row r="5859" spans="1:3">
      <c r="A5859" s="112">
        <v>81159</v>
      </c>
      <c r="B5859" s="102" t="s">
        <v>2286</v>
      </c>
      <c r="C5859" s="103">
        <v>2200</v>
      </c>
    </row>
    <row r="5860" spans="1:3">
      <c r="A5860" s="112">
        <v>81160</v>
      </c>
      <c r="B5860" s="102" t="s">
        <v>2283</v>
      </c>
      <c r="C5860" s="103">
        <v>2200</v>
      </c>
    </row>
    <row r="5861" spans="1:3">
      <c r="A5861" s="112">
        <v>81161</v>
      </c>
      <c r="B5861" s="102" t="s">
        <v>2283</v>
      </c>
      <c r="C5861" s="103">
        <v>2200</v>
      </c>
    </row>
    <row r="5862" spans="1:3">
      <c r="A5862" s="112">
        <v>81162</v>
      </c>
      <c r="B5862" s="102" t="s">
        <v>2283</v>
      </c>
      <c r="C5862" s="103">
        <v>2200</v>
      </c>
    </row>
    <row r="5863" spans="1:3">
      <c r="A5863" s="112">
        <v>81163</v>
      </c>
      <c r="B5863" s="102" t="s">
        <v>2283</v>
      </c>
      <c r="C5863" s="103">
        <v>2200</v>
      </c>
    </row>
    <row r="5864" spans="1:3">
      <c r="A5864" s="112">
        <v>81164</v>
      </c>
      <c r="B5864" s="102" t="s">
        <v>2287</v>
      </c>
      <c r="C5864" s="103">
        <v>5510.01</v>
      </c>
    </row>
    <row r="5865" spans="1:3">
      <c r="A5865" s="112">
        <v>81165</v>
      </c>
      <c r="B5865" s="102" t="s">
        <v>2287</v>
      </c>
      <c r="C5865" s="103">
        <v>5510.01</v>
      </c>
    </row>
    <row r="5866" spans="1:3">
      <c r="A5866" s="112">
        <v>81166</v>
      </c>
      <c r="B5866" s="102" t="s">
        <v>2287</v>
      </c>
      <c r="C5866" s="103">
        <v>5510.01</v>
      </c>
    </row>
    <row r="5867" spans="1:3">
      <c r="A5867" s="112">
        <v>81167</v>
      </c>
      <c r="B5867" s="102" t="s">
        <v>2287</v>
      </c>
      <c r="C5867" s="103">
        <v>5510.01</v>
      </c>
    </row>
    <row r="5868" spans="1:3">
      <c r="A5868" s="112">
        <v>81168</v>
      </c>
      <c r="B5868" s="102" t="s">
        <v>2287</v>
      </c>
      <c r="C5868" s="103">
        <v>5510.01</v>
      </c>
    </row>
    <row r="5869" spans="1:3">
      <c r="A5869" s="112">
        <v>81169</v>
      </c>
      <c r="B5869" s="102" t="s">
        <v>2287</v>
      </c>
      <c r="C5869" s="103">
        <v>5510.01</v>
      </c>
    </row>
    <row r="5870" spans="1:3">
      <c r="A5870" s="112">
        <v>81170</v>
      </c>
      <c r="B5870" s="102" t="s">
        <v>2287</v>
      </c>
      <c r="C5870" s="103">
        <v>5510.01</v>
      </c>
    </row>
    <row r="5871" spans="1:3">
      <c r="A5871" s="112">
        <v>81171</v>
      </c>
      <c r="B5871" s="102" t="s">
        <v>2287</v>
      </c>
      <c r="C5871" s="103">
        <v>5510.01</v>
      </c>
    </row>
    <row r="5872" spans="1:3">
      <c r="A5872" s="112">
        <v>81172</v>
      </c>
      <c r="B5872" s="102" t="s">
        <v>2287</v>
      </c>
      <c r="C5872" s="103">
        <v>5510.01</v>
      </c>
    </row>
    <row r="5873" spans="1:3">
      <c r="A5873" s="112">
        <v>81173</v>
      </c>
      <c r="B5873" s="102" t="s">
        <v>2287</v>
      </c>
      <c r="C5873" s="103">
        <v>5510.01</v>
      </c>
    </row>
    <row r="5874" spans="1:3">
      <c r="A5874" s="112">
        <v>81174</v>
      </c>
      <c r="B5874" s="102" t="s">
        <v>2287</v>
      </c>
      <c r="C5874" s="103">
        <v>5510.01</v>
      </c>
    </row>
    <row r="5875" spans="1:3">
      <c r="A5875" s="112">
        <v>81175</v>
      </c>
      <c r="B5875" s="102" t="s">
        <v>2287</v>
      </c>
      <c r="C5875" s="103">
        <v>5510.01</v>
      </c>
    </row>
    <row r="5876" spans="1:3">
      <c r="A5876" s="112">
        <v>81176</v>
      </c>
      <c r="B5876" s="102" t="s">
        <v>2287</v>
      </c>
      <c r="C5876" s="103">
        <v>5510.01</v>
      </c>
    </row>
    <row r="5877" spans="1:3">
      <c r="A5877" s="112">
        <v>81177</v>
      </c>
      <c r="B5877" s="102" t="s">
        <v>2287</v>
      </c>
      <c r="C5877" s="103">
        <v>5510.01</v>
      </c>
    </row>
    <row r="5878" spans="1:3">
      <c r="A5878" s="112">
        <v>81178</v>
      </c>
      <c r="B5878" s="102" t="s">
        <v>2287</v>
      </c>
      <c r="C5878" s="103">
        <v>5510.01</v>
      </c>
    </row>
    <row r="5879" spans="1:3">
      <c r="A5879" s="112">
        <v>81179</v>
      </c>
      <c r="B5879" s="102" t="s">
        <v>2287</v>
      </c>
      <c r="C5879" s="103">
        <v>5510.01</v>
      </c>
    </row>
    <row r="5880" spans="1:3">
      <c r="A5880" s="112">
        <v>81180</v>
      </c>
      <c r="B5880" s="102" t="s">
        <v>2287</v>
      </c>
      <c r="C5880" s="103">
        <v>5510.01</v>
      </c>
    </row>
    <row r="5881" spans="1:3">
      <c r="A5881" s="112">
        <v>81181</v>
      </c>
      <c r="B5881" s="102" t="s">
        <v>2287</v>
      </c>
      <c r="C5881" s="103">
        <v>5510.01</v>
      </c>
    </row>
    <row r="5882" spans="1:3">
      <c r="A5882" s="112">
        <v>81182</v>
      </c>
      <c r="B5882" s="102" t="s">
        <v>2287</v>
      </c>
      <c r="C5882" s="103">
        <v>5510.01</v>
      </c>
    </row>
    <row r="5883" spans="1:3">
      <c r="A5883" s="112">
        <v>81183</v>
      </c>
      <c r="B5883" s="102" t="s">
        <v>2287</v>
      </c>
      <c r="C5883" s="103">
        <v>5510.01</v>
      </c>
    </row>
    <row r="5884" spans="1:3">
      <c r="A5884" s="112">
        <v>81184</v>
      </c>
      <c r="B5884" s="102" t="s">
        <v>2287</v>
      </c>
      <c r="C5884" s="103">
        <v>5510.01</v>
      </c>
    </row>
    <row r="5885" spans="1:3">
      <c r="A5885" s="112">
        <v>81185</v>
      </c>
      <c r="B5885" s="102" t="s">
        <v>2287</v>
      </c>
      <c r="C5885" s="103">
        <v>5510.01</v>
      </c>
    </row>
    <row r="5886" spans="1:3">
      <c r="A5886" s="112">
        <v>81186</v>
      </c>
      <c r="B5886" s="102" t="s">
        <v>2287</v>
      </c>
      <c r="C5886" s="103">
        <v>5510.01</v>
      </c>
    </row>
    <row r="5887" spans="1:3">
      <c r="A5887" s="112">
        <v>81187</v>
      </c>
      <c r="B5887" s="102" t="s">
        <v>2287</v>
      </c>
      <c r="C5887" s="103">
        <v>5510.01</v>
      </c>
    </row>
    <row r="5888" spans="1:3">
      <c r="A5888" s="112">
        <v>81188</v>
      </c>
      <c r="B5888" s="102" t="s">
        <v>2287</v>
      </c>
      <c r="C5888" s="103">
        <v>5510.01</v>
      </c>
    </row>
    <row r="5889" spans="1:3">
      <c r="A5889" s="112">
        <v>81189</v>
      </c>
      <c r="B5889" s="102" t="s">
        <v>2287</v>
      </c>
      <c r="C5889" s="103">
        <v>5510.01</v>
      </c>
    </row>
    <row r="5890" spans="1:3">
      <c r="A5890" s="112">
        <v>81190</v>
      </c>
      <c r="B5890" s="102" t="s">
        <v>2287</v>
      </c>
      <c r="C5890" s="103">
        <v>5510.01</v>
      </c>
    </row>
    <row r="5891" spans="1:3">
      <c r="A5891" s="112">
        <v>81191</v>
      </c>
      <c r="B5891" s="102" t="s">
        <v>2287</v>
      </c>
      <c r="C5891" s="103">
        <v>5510.01</v>
      </c>
    </row>
    <row r="5892" spans="1:3">
      <c r="A5892" s="112">
        <v>81192</v>
      </c>
      <c r="B5892" s="102" t="s">
        <v>2287</v>
      </c>
      <c r="C5892" s="103">
        <v>5510.01</v>
      </c>
    </row>
    <row r="5893" spans="1:3">
      <c r="A5893" s="112">
        <v>81193</v>
      </c>
      <c r="B5893" s="102" t="s">
        <v>2287</v>
      </c>
      <c r="C5893" s="103">
        <v>5510.01</v>
      </c>
    </row>
    <row r="5894" spans="1:3">
      <c r="A5894" s="112">
        <v>81194</v>
      </c>
      <c r="B5894" s="102" t="s">
        <v>2287</v>
      </c>
      <c r="C5894" s="103">
        <v>5510.01</v>
      </c>
    </row>
    <row r="5895" spans="1:3">
      <c r="A5895" s="112">
        <v>81195</v>
      </c>
      <c r="B5895" s="102" t="s">
        <v>2287</v>
      </c>
      <c r="C5895" s="103">
        <v>5510.01</v>
      </c>
    </row>
    <row r="5896" spans="1:3">
      <c r="A5896" s="112">
        <v>81196</v>
      </c>
      <c r="B5896" s="102" t="s">
        <v>2283</v>
      </c>
      <c r="C5896" s="103">
        <v>2200</v>
      </c>
    </row>
    <row r="5897" spans="1:3">
      <c r="A5897" s="112">
        <v>81197</v>
      </c>
      <c r="B5897" s="102" t="s">
        <v>2283</v>
      </c>
      <c r="C5897" s="103">
        <v>2200</v>
      </c>
    </row>
    <row r="5898" spans="1:3">
      <c r="A5898" s="112">
        <v>81198</v>
      </c>
      <c r="B5898" s="104" t="s">
        <v>14321</v>
      </c>
      <c r="C5898" s="103">
        <v>2200</v>
      </c>
    </row>
    <row r="5899" spans="1:3">
      <c r="A5899" s="112">
        <v>81199</v>
      </c>
      <c r="B5899" s="102" t="s">
        <v>2283</v>
      </c>
      <c r="C5899" s="103">
        <v>2200</v>
      </c>
    </row>
    <row r="5900" spans="1:3">
      <c r="A5900" s="112">
        <v>81200</v>
      </c>
      <c r="B5900" s="102" t="s">
        <v>2283</v>
      </c>
      <c r="C5900" s="103">
        <v>2200</v>
      </c>
    </row>
    <row r="5901" spans="1:3">
      <c r="A5901" s="112">
        <v>81201</v>
      </c>
      <c r="B5901" s="102" t="s">
        <v>2283</v>
      </c>
      <c r="C5901" s="103">
        <v>2200</v>
      </c>
    </row>
    <row r="5902" spans="1:3">
      <c r="A5902" s="112">
        <v>81202</v>
      </c>
      <c r="B5902" s="102" t="s">
        <v>2283</v>
      </c>
      <c r="C5902" s="103">
        <v>2200</v>
      </c>
    </row>
    <row r="5903" spans="1:3">
      <c r="A5903" s="112">
        <v>81203</v>
      </c>
      <c r="B5903" s="102" t="s">
        <v>2283</v>
      </c>
      <c r="C5903" s="103">
        <v>2200</v>
      </c>
    </row>
    <row r="5904" spans="1:3">
      <c r="A5904" s="112">
        <v>81204</v>
      </c>
      <c r="B5904" s="102" t="s">
        <v>2283</v>
      </c>
      <c r="C5904" s="103">
        <v>2200</v>
      </c>
    </row>
    <row r="5905" spans="1:3">
      <c r="A5905" s="112">
        <v>81205</v>
      </c>
      <c r="B5905" s="102" t="s">
        <v>2283</v>
      </c>
      <c r="C5905" s="103">
        <v>2200</v>
      </c>
    </row>
    <row r="5906" spans="1:3">
      <c r="A5906" s="112">
        <v>81206</v>
      </c>
      <c r="B5906" s="102" t="s">
        <v>2283</v>
      </c>
      <c r="C5906" s="103">
        <v>2200</v>
      </c>
    </row>
    <row r="5907" spans="1:3">
      <c r="A5907" s="112">
        <v>81207</v>
      </c>
      <c r="B5907" s="102" t="s">
        <v>2283</v>
      </c>
      <c r="C5907" s="103">
        <v>2200</v>
      </c>
    </row>
    <row r="5908" spans="1:3">
      <c r="A5908" s="112">
        <v>81208</v>
      </c>
      <c r="B5908" s="102" t="s">
        <v>2283</v>
      </c>
      <c r="C5908" s="103">
        <v>2200</v>
      </c>
    </row>
    <row r="5909" spans="1:3">
      <c r="A5909" s="112">
        <v>81209</v>
      </c>
      <c r="B5909" s="102" t="s">
        <v>2283</v>
      </c>
      <c r="C5909" s="103">
        <v>2200</v>
      </c>
    </row>
    <row r="5910" spans="1:3">
      <c r="A5910" s="112">
        <v>81210</v>
      </c>
      <c r="B5910" s="102" t="s">
        <v>2283</v>
      </c>
      <c r="C5910" s="103">
        <v>2200</v>
      </c>
    </row>
    <row r="5911" spans="1:3">
      <c r="A5911" s="112">
        <v>81211</v>
      </c>
      <c r="B5911" s="102" t="s">
        <v>2283</v>
      </c>
      <c r="C5911" s="103">
        <v>2200</v>
      </c>
    </row>
    <row r="5912" spans="1:3">
      <c r="A5912" s="112">
        <v>81212</v>
      </c>
      <c r="B5912" s="102" t="s">
        <v>2283</v>
      </c>
      <c r="C5912" s="103">
        <v>2200</v>
      </c>
    </row>
    <row r="5913" spans="1:3">
      <c r="A5913" s="112">
        <v>81213</v>
      </c>
      <c r="B5913" s="102" t="s">
        <v>2283</v>
      </c>
      <c r="C5913" s="103">
        <v>2200</v>
      </c>
    </row>
    <row r="5914" spans="1:3">
      <c r="A5914" s="112">
        <v>81214</v>
      </c>
      <c r="B5914" s="102" t="s">
        <v>2283</v>
      </c>
      <c r="C5914" s="103">
        <v>2200</v>
      </c>
    </row>
    <row r="5915" spans="1:3">
      <c r="A5915" s="112">
        <v>81215</v>
      </c>
      <c r="B5915" s="102" t="s">
        <v>2283</v>
      </c>
      <c r="C5915" s="103">
        <v>2200</v>
      </c>
    </row>
    <row r="5916" spans="1:3">
      <c r="A5916" s="112">
        <v>81216</v>
      </c>
      <c r="B5916" s="102" t="s">
        <v>2283</v>
      </c>
      <c r="C5916" s="103">
        <v>2200</v>
      </c>
    </row>
    <row r="5917" spans="1:3">
      <c r="A5917" s="112">
        <v>81217</v>
      </c>
      <c r="B5917" s="102" t="s">
        <v>2283</v>
      </c>
      <c r="C5917" s="103">
        <v>2200</v>
      </c>
    </row>
    <row r="5918" spans="1:3">
      <c r="A5918" s="112">
        <v>81218</v>
      </c>
      <c r="B5918" s="102" t="s">
        <v>2283</v>
      </c>
      <c r="C5918" s="103">
        <v>2200</v>
      </c>
    </row>
    <row r="5919" spans="1:3">
      <c r="A5919" s="112">
        <v>81219</v>
      </c>
      <c r="B5919" s="102" t="s">
        <v>2283</v>
      </c>
      <c r="C5919" s="103">
        <v>2200</v>
      </c>
    </row>
    <row r="5920" spans="1:3">
      <c r="A5920" s="112">
        <v>81220</v>
      </c>
      <c r="B5920" s="102" t="s">
        <v>2283</v>
      </c>
      <c r="C5920" s="103">
        <v>2200</v>
      </c>
    </row>
    <row r="5921" spans="1:3">
      <c r="A5921" s="112">
        <v>81221</v>
      </c>
      <c r="B5921" s="102" t="s">
        <v>2283</v>
      </c>
      <c r="C5921" s="103">
        <v>2200</v>
      </c>
    </row>
    <row r="5922" spans="1:3">
      <c r="A5922" s="112">
        <v>81222</v>
      </c>
      <c r="B5922" s="102" t="s">
        <v>2286</v>
      </c>
      <c r="C5922" s="103">
        <v>2200</v>
      </c>
    </row>
    <row r="5923" spans="1:3">
      <c r="A5923" s="112">
        <v>81223</v>
      </c>
      <c r="B5923" s="102" t="s">
        <v>2283</v>
      </c>
      <c r="C5923" s="103">
        <v>2200</v>
      </c>
    </row>
    <row r="5924" spans="1:3">
      <c r="A5924" s="112">
        <v>81224</v>
      </c>
      <c r="B5924" s="102" t="s">
        <v>2287</v>
      </c>
      <c r="C5924" s="103">
        <v>5510.01</v>
      </c>
    </row>
    <row r="5925" spans="1:3">
      <c r="A5925" s="112">
        <v>81225</v>
      </c>
      <c r="B5925" s="102" t="s">
        <v>2287</v>
      </c>
      <c r="C5925" s="103">
        <v>5510.01</v>
      </c>
    </row>
    <row r="5926" spans="1:3">
      <c r="A5926" s="112">
        <v>81226</v>
      </c>
      <c r="B5926" s="102" t="s">
        <v>2287</v>
      </c>
      <c r="C5926" s="103">
        <v>5510.01</v>
      </c>
    </row>
    <row r="5927" spans="1:3">
      <c r="A5927" s="112">
        <v>81227</v>
      </c>
      <c r="B5927" s="102" t="s">
        <v>2287</v>
      </c>
      <c r="C5927" s="103">
        <v>5510.01</v>
      </c>
    </row>
    <row r="5928" spans="1:3">
      <c r="A5928" s="112">
        <v>81228</v>
      </c>
      <c r="B5928" s="102" t="s">
        <v>2287</v>
      </c>
      <c r="C5928" s="103">
        <v>5510.01</v>
      </c>
    </row>
    <row r="5929" spans="1:3">
      <c r="A5929" s="112">
        <v>81229</v>
      </c>
      <c r="B5929" s="102" t="s">
        <v>2287</v>
      </c>
      <c r="C5929" s="103">
        <v>5510.01</v>
      </c>
    </row>
    <row r="5930" spans="1:3">
      <c r="A5930" s="112">
        <v>81230</v>
      </c>
      <c r="B5930" s="102" t="s">
        <v>2287</v>
      </c>
      <c r="C5930" s="103">
        <v>5510.01</v>
      </c>
    </row>
    <row r="5931" spans="1:3">
      <c r="A5931" s="112">
        <v>81231</v>
      </c>
      <c r="B5931" s="102" t="s">
        <v>2287</v>
      </c>
      <c r="C5931" s="103">
        <v>5510.01</v>
      </c>
    </row>
    <row r="5932" spans="1:3">
      <c r="A5932" s="112">
        <v>81232</v>
      </c>
      <c r="B5932" s="102" t="s">
        <v>2287</v>
      </c>
      <c r="C5932" s="103">
        <v>5510.01</v>
      </c>
    </row>
    <row r="5933" spans="1:3">
      <c r="A5933" s="112">
        <v>81233</v>
      </c>
      <c r="B5933" s="102" t="s">
        <v>2287</v>
      </c>
      <c r="C5933" s="103">
        <v>5510.01</v>
      </c>
    </row>
    <row r="5934" spans="1:3">
      <c r="A5934" s="112">
        <v>81234</v>
      </c>
      <c r="B5934" s="102" t="s">
        <v>2287</v>
      </c>
      <c r="C5934" s="103">
        <v>5509.41</v>
      </c>
    </row>
    <row r="5935" spans="1:3">
      <c r="A5935" s="112">
        <v>81235</v>
      </c>
      <c r="B5935" s="102" t="s">
        <v>2287</v>
      </c>
      <c r="C5935" s="103">
        <v>5510.01</v>
      </c>
    </row>
    <row r="5936" spans="1:3">
      <c r="A5936" s="112">
        <v>81236</v>
      </c>
      <c r="B5936" s="102" t="s">
        <v>2287</v>
      </c>
      <c r="C5936" s="103">
        <v>5510.01</v>
      </c>
    </row>
    <row r="5937" spans="1:3">
      <c r="A5937" s="112">
        <v>81237</v>
      </c>
      <c r="B5937" s="102" t="s">
        <v>2287</v>
      </c>
      <c r="C5937" s="103">
        <v>5510.01</v>
      </c>
    </row>
    <row r="5938" spans="1:3">
      <c r="A5938" s="112">
        <v>81238</v>
      </c>
      <c r="B5938" s="102" t="s">
        <v>2287</v>
      </c>
      <c r="C5938" s="103">
        <v>5510.01</v>
      </c>
    </row>
    <row r="5939" spans="1:3">
      <c r="A5939" s="112">
        <v>81239</v>
      </c>
      <c r="B5939" s="102" t="s">
        <v>2287</v>
      </c>
      <c r="C5939" s="103">
        <v>5510.01</v>
      </c>
    </row>
    <row r="5940" spans="1:3">
      <c r="A5940" s="112">
        <v>81240</v>
      </c>
      <c r="B5940" s="102" t="s">
        <v>2287</v>
      </c>
      <c r="C5940" s="103">
        <v>5510.01</v>
      </c>
    </row>
    <row r="5941" spans="1:3">
      <c r="A5941" s="112">
        <v>81241</v>
      </c>
      <c r="B5941" s="102" t="s">
        <v>2287</v>
      </c>
      <c r="C5941" s="103">
        <v>5510.01</v>
      </c>
    </row>
    <row r="5942" spans="1:3">
      <c r="A5942" s="112">
        <v>81242</v>
      </c>
      <c r="B5942" s="102" t="s">
        <v>2287</v>
      </c>
      <c r="C5942" s="103">
        <v>5510.01</v>
      </c>
    </row>
    <row r="5943" spans="1:3">
      <c r="A5943" s="112">
        <v>81243</v>
      </c>
      <c r="B5943" s="102" t="s">
        <v>2287</v>
      </c>
      <c r="C5943" s="103">
        <v>5510.01</v>
      </c>
    </row>
    <row r="5944" spans="1:3">
      <c r="A5944" s="112">
        <v>81244</v>
      </c>
      <c r="B5944" s="102" t="s">
        <v>2287</v>
      </c>
      <c r="C5944" s="103">
        <v>5510.01</v>
      </c>
    </row>
    <row r="5945" spans="1:3">
      <c r="A5945" s="112">
        <v>81245</v>
      </c>
      <c r="B5945" s="102" t="s">
        <v>2287</v>
      </c>
      <c r="C5945" s="103">
        <v>5510.01</v>
      </c>
    </row>
    <row r="5946" spans="1:3">
      <c r="A5946" s="112">
        <v>81246</v>
      </c>
      <c r="B5946" s="102" t="s">
        <v>2287</v>
      </c>
      <c r="C5946" s="103">
        <v>5510.01</v>
      </c>
    </row>
    <row r="5947" spans="1:3">
      <c r="A5947" s="112">
        <v>81247</v>
      </c>
      <c r="B5947" s="102" t="s">
        <v>2287</v>
      </c>
      <c r="C5947" s="103">
        <v>5510.01</v>
      </c>
    </row>
    <row r="5948" spans="1:3">
      <c r="A5948" s="112">
        <v>81248</v>
      </c>
      <c r="B5948" s="102" t="s">
        <v>2287</v>
      </c>
      <c r="C5948" s="103">
        <v>5510.01</v>
      </c>
    </row>
    <row r="5949" spans="1:3">
      <c r="A5949" s="112">
        <v>81249</v>
      </c>
      <c r="B5949" s="102" t="s">
        <v>2287</v>
      </c>
      <c r="C5949" s="103">
        <v>5510.01</v>
      </c>
    </row>
    <row r="5950" spans="1:3">
      <c r="A5950" s="112">
        <v>81250</v>
      </c>
      <c r="B5950" s="102" t="s">
        <v>2287</v>
      </c>
      <c r="C5950" s="103">
        <v>5510.01</v>
      </c>
    </row>
    <row r="5951" spans="1:3">
      <c r="A5951" s="112">
        <v>81251</v>
      </c>
      <c r="B5951" s="102" t="s">
        <v>2287</v>
      </c>
      <c r="C5951" s="103">
        <v>5510.01</v>
      </c>
    </row>
    <row r="5952" spans="1:3">
      <c r="A5952" s="112">
        <v>81252</v>
      </c>
      <c r="B5952" s="102" t="s">
        <v>2288</v>
      </c>
      <c r="C5952" s="103">
        <v>4337.28</v>
      </c>
    </row>
    <row r="5953" spans="1:3">
      <c r="A5953" s="112">
        <v>81253</v>
      </c>
      <c r="B5953" s="102" t="s">
        <v>2288</v>
      </c>
      <c r="C5953" s="103">
        <v>4337.28</v>
      </c>
    </row>
    <row r="5954" spans="1:3">
      <c r="A5954" s="112">
        <v>81254</v>
      </c>
      <c r="B5954" s="102" t="s">
        <v>2289</v>
      </c>
      <c r="C5954" s="103">
        <v>19594.259999999998</v>
      </c>
    </row>
    <row r="5955" spans="1:3">
      <c r="A5955" s="112">
        <v>81255</v>
      </c>
      <c r="B5955" s="102" t="s">
        <v>2089</v>
      </c>
      <c r="C5955" s="103">
        <v>6999</v>
      </c>
    </row>
    <row r="5956" spans="1:3">
      <c r="A5956" s="112">
        <v>81256</v>
      </c>
      <c r="B5956" s="102" t="s">
        <v>2290</v>
      </c>
      <c r="C5956" s="103">
        <v>413918.86</v>
      </c>
    </row>
    <row r="5957" spans="1:3">
      <c r="A5957" s="112">
        <v>81256</v>
      </c>
      <c r="B5957" s="102" t="s">
        <v>2291</v>
      </c>
      <c r="C5957" s="103">
        <v>248351.31</v>
      </c>
    </row>
    <row r="5958" spans="1:3">
      <c r="A5958" s="112">
        <v>81257</v>
      </c>
      <c r="B5958" s="102" t="s">
        <v>2292</v>
      </c>
      <c r="C5958" s="103">
        <v>27390.11</v>
      </c>
    </row>
    <row r="5959" spans="1:3">
      <c r="A5959" s="112">
        <v>81257</v>
      </c>
      <c r="B5959" s="102" t="s">
        <v>2293</v>
      </c>
      <c r="C5959" s="103">
        <v>27390.11</v>
      </c>
    </row>
    <row r="5960" spans="1:3">
      <c r="A5960" s="112">
        <v>81258</v>
      </c>
      <c r="B5960" s="102" t="s">
        <v>2292</v>
      </c>
      <c r="C5960" s="103">
        <v>27390.11</v>
      </c>
    </row>
    <row r="5961" spans="1:3">
      <c r="A5961" s="112">
        <v>81258</v>
      </c>
      <c r="B5961" s="102" t="s">
        <v>2294</v>
      </c>
      <c r="C5961" s="103">
        <v>27390.11</v>
      </c>
    </row>
    <row r="5962" spans="1:3">
      <c r="A5962" s="112">
        <v>81259</v>
      </c>
      <c r="B5962" s="102" t="s">
        <v>2292</v>
      </c>
      <c r="C5962" s="103">
        <v>27390.11</v>
      </c>
    </row>
    <row r="5963" spans="1:3">
      <c r="A5963" s="112">
        <v>81259</v>
      </c>
      <c r="B5963" s="102" t="s">
        <v>2293</v>
      </c>
      <c r="C5963" s="103">
        <v>27390.11</v>
      </c>
    </row>
    <row r="5964" spans="1:3">
      <c r="A5964" s="112">
        <v>81260</v>
      </c>
      <c r="B5964" s="102" t="s">
        <v>2295</v>
      </c>
      <c r="C5964" s="103">
        <v>2320</v>
      </c>
    </row>
    <row r="5965" spans="1:3">
      <c r="A5965" s="112">
        <v>81261</v>
      </c>
      <c r="B5965" s="104" t="s">
        <v>14322</v>
      </c>
      <c r="C5965" s="103">
        <v>2320</v>
      </c>
    </row>
    <row r="5966" spans="1:3">
      <c r="A5966" s="112">
        <v>81262</v>
      </c>
      <c r="B5966" s="102" t="s">
        <v>2296</v>
      </c>
      <c r="C5966" s="103">
        <v>3886</v>
      </c>
    </row>
    <row r="5967" spans="1:3">
      <c r="A5967" s="112">
        <v>81263</v>
      </c>
      <c r="B5967" s="102" t="s">
        <v>2296</v>
      </c>
      <c r="C5967" s="103">
        <v>3886</v>
      </c>
    </row>
    <row r="5968" spans="1:3">
      <c r="A5968" s="112">
        <v>81264</v>
      </c>
      <c r="B5968" s="102" t="s">
        <v>2296</v>
      </c>
      <c r="C5968" s="103">
        <v>3886</v>
      </c>
    </row>
    <row r="5969" spans="1:3">
      <c r="A5969" s="112">
        <v>81265</v>
      </c>
      <c r="B5969" s="102" t="s">
        <v>2297</v>
      </c>
      <c r="C5969" s="103">
        <v>5495.21</v>
      </c>
    </row>
    <row r="5970" spans="1:3">
      <c r="A5970" s="112">
        <v>81266</v>
      </c>
      <c r="B5970" s="102" t="s">
        <v>2298</v>
      </c>
      <c r="C5970" s="103">
        <v>11743</v>
      </c>
    </row>
    <row r="5971" spans="1:3">
      <c r="A5971" s="112">
        <v>81267</v>
      </c>
      <c r="B5971" s="102" t="s">
        <v>2299</v>
      </c>
      <c r="C5971" s="103">
        <v>8473.7999999999993</v>
      </c>
    </row>
    <row r="5972" spans="1:3">
      <c r="A5972" s="112">
        <v>81268</v>
      </c>
      <c r="B5972" s="102" t="s">
        <v>2300</v>
      </c>
      <c r="C5972" s="103">
        <v>3021.5</v>
      </c>
    </row>
    <row r="5973" spans="1:3">
      <c r="A5973" s="112">
        <v>81269</v>
      </c>
      <c r="B5973" s="102" t="s">
        <v>2301</v>
      </c>
      <c r="C5973" s="103">
        <v>8615.3799999999992</v>
      </c>
    </row>
    <row r="5974" spans="1:3">
      <c r="A5974" s="112">
        <v>81270</v>
      </c>
      <c r="B5974" s="102" t="s">
        <v>2301</v>
      </c>
      <c r="C5974" s="103">
        <v>8615.4</v>
      </c>
    </row>
    <row r="5975" spans="1:3">
      <c r="A5975" s="112">
        <v>81271</v>
      </c>
      <c r="B5975" s="102" t="s">
        <v>2302</v>
      </c>
      <c r="C5975" s="103">
        <v>3099</v>
      </c>
    </row>
    <row r="5976" spans="1:3">
      <c r="A5976" s="112">
        <v>81272</v>
      </c>
      <c r="B5976" s="102" t="s">
        <v>2303</v>
      </c>
      <c r="C5976" s="103">
        <v>8020</v>
      </c>
    </row>
    <row r="5977" spans="1:3">
      <c r="A5977" s="112">
        <v>81273</v>
      </c>
      <c r="B5977" s="102" t="s">
        <v>2304</v>
      </c>
      <c r="C5977" s="103">
        <v>2500</v>
      </c>
    </row>
    <row r="5978" spans="1:3">
      <c r="A5978" s="112">
        <v>81275</v>
      </c>
      <c r="B5978" s="102" t="s">
        <v>2305</v>
      </c>
      <c r="C5978" s="103">
        <v>6000</v>
      </c>
    </row>
    <row r="5979" spans="1:3">
      <c r="A5979" s="112">
        <v>81276</v>
      </c>
      <c r="B5979" s="102" t="s">
        <v>2306</v>
      </c>
      <c r="C5979" s="103">
        <v>2552</v>
      </c>
    </row>
    <row r="5980" spans="1:3">
      <c r="A5980" s="112">
        <v>81277</v>
      </c>
      <c r="B5980" s="102" t="s">
        <v>2307</v>
      </c>
      <c r="C5980" s="103">
        <v>1595</v>
      </c>
    </row>
    <row r="5981" spans="1:3">
      <c r="A5981" s="112">
        <v>81278</v>
      </c>
      <c r="B5981" s="102" t="s">
        <v>2308</v>
      </c>
      <c r="C5981" s="103">
        <v>3398.8</v>
      </c>
    </row>
    <row r="5982" spans="1:3">
      <c r="A5982" s="112">
        <v>81279</v>
      </c>
      <c r="B5982" s="102" t="s">
        <v>2309</v>
      </c>
      <c r="C5982" s="103">
        <v>3677.2</v>
      </c>
    </row>
    <row r="5983" spans="1:3">
      <c r="A5983" s="112">
        <v>81280</v>
      </c>
      <c r="B5983" s="102" t="s">
        <v>2310</v>
      </c>
      <c r="C5983" s="103">
        <v>3677.2</v>
      </c>
    </row>
    <row r="5984" spans="1:3">
      <c r="A5984" s="112">
        <v>81281</v>
      </c>
      <c r="B5984" s="102" t="s">
        <v>2311</v>
      </c>
      <c r="C5984" s="103">
        <v>4050</v>
      </c>
    </row>
    <row r="5985" spans="1:3">
      <c r="A5985" s="112">
        <v>81291</v>
      </c>
      <c r="B5985" s="102" t="s">
        <v>2312</v>
      </c>
      <c r="C5985" s="103">
        <v>2494</v>
      </c>
    </row>
    <row r="5986" spans="1:3">
      <c r="A5986" s="112">
        <v>81293</v>
      </c>
      <c r="B5986" s="102" t="s">
        <v>2313</v>
      </c>
      <c r="C5986" s="103">
        <v>9596.99</v>
      </c>
    </row>
    <row r="5987" spans="1:3">
      <c r="A5987" s="112">
        <v>81296</v>
      </c>
      <c r="B5987" s="102" t="s">
        <v>2314</v>
      </c>
      <c r="C5987" s="103">
        <v>5858</v>
      </c>
    </row>
    <row r="5988" spans="1:3">
      <c r="A5988" s="112">
        <v>81297</v>
      </c>
      <c r="B5988" s="102" t="s">
        <v>2314</v>
      </c>
      <c r="C5988" s="103">
        <v>5858</v>
      </c>
    </row>
    <row r="5989" spans="1:3">
      <c r="A5989" s="112">
        <v>81298</v>
      </c>
      <c r="B5989" s="102" t="s">
        <v>2314</v>
      </c>
      <c r="C5989" s="103">
        <v>5858</v>
      </c>
    </row>
    <row r="5990" spans="1:3">
      <c r="A5990" s="112">
        <v>81299</v>
      </c>
      <c r="B5990" s="102" t="s">
        <v>2314</v>
      </c>
      <c r="C5990" s="103">
        <v>5858</v>
      </c>
    </row>
    <row r="5991" spans="1:3">
      <c r="A5991" s="112">
        <v>81300</v>
      </c>
      <c r="B5991" s="102" t="s">
        <v>2315</v>
      </c>
      <c r="C5991" s="103">
        <v>4314.04</v>
      </c>
    </row>
    <row r="5992" spans="1:3">
      <c r="A5992" s="112">
        <v>81301</v>
      </c>
      <c r="B5992" s="102" t="s">
        <v>2296</v>
      </c>
      <c r="C5992" s="103">
        <v>3886</v>
      </c>
    </row>
    <row r="5993" spans="1:3">
      <c r="A5993" s="112">
        <v>81302</v>
      </c>
      <c r="B5993" s="102" t="s">
        <v>2296</v>
      </c>
      <c r="C5993" s="103">
        <v>3886</v>
      </c>
    </row>
    <row r="5994" spans="1:3">
      <c r="A5994" s="112">
        <v>81304</v>
      </c>
      <c r="B5994" s="102" t="s">
        <v>2316</v>
      </c>
      <c r="C5994" s="103">
        <v>1208.4100000000001</v>
      </c>
    </row>
    <row r="5995" spans="1:3">
      <c r="A5995" s="112">
        <v>81305</v>
      </c>
      <c r="B5995" s="102" t="s">
        <v>2317</v>
      </c>
      <c r="C5995" s="103">
        <v>3299</v>
      </c>
    </row>
    <row r="5996" spans="1:3">
      <c r="A5996" s="112">
        <v>81306</v>
      </c>
      <c r="B5996" s="102" t="s">
        <v>2318</v>
      </c>
      <c r="C5996" s="103">
        <v>11615.92</v>
      </c>
    </row>
    <row r="5997" spans="1:3">
      <c r="A5997" s="112">
        <v>81307</v>
      </c>
      <c r="B5997" s="102" t="s">
        <v>2318</v>
      </c>
      <c r="C5997" s="103">
        <v>11615.92</v>
      </c>
    </row>
    <row r="5998" spans="1:3">
      <c r="A5998" s="112">
        <v>81308</v>
      </c>
      <c r="B5998" s="102" t="s">
        <v>2318</v>
      </c>
      <c r="C5998" s="103">
        <v>11615.92</v>
      </c>
    </row>
    <row r="5999" spans="1:3">
      <c r="A5999" s="112">
        <v>81309</v>
      </c>
      <c r="B5999" s="102" t="s">
        <v>2318</v>
      </c>
      <c r="C5999" s="103">
        <v>11615.92</v>
      </c>
    </row>
    <row r="6000" spans="1:3">
      <c r="A6000" s="112">
        <v>81310</v>
      </c>
      <c r="B6000" s="102" t="s">
        <v>2319</v>
      </c>
      <c r="C6000" s="103">
        <v>1094.96</v>
      </c>
    </row>
    <row r="6001" spans="1:3">
      <c r="A6001" s="112">
        <v>81311</v>
      </c>
      <c r="B6001" s="104" t="s">
        <v>14323</v>
      </c>
      <c r="C6001" s="103">
        <v>38200</v>
      </c>
    </row>
    <row r="6002" spans="1:3">
      <c r="A6002" s="112">
        <v>81312</v>
      </c>
      <c r="B6002" s="102" t="s">
        <v>2320</v>
      </c>
      <c r="C6002" s="103">
        <v>38200</v>
      </c>
    </row>
    <row r="6003" spans="1:3">
      <c r="A6003" s="112">
        <v>81313</v>
      </c>
      <c r="B6003" s="102" t="s">
        <v>2320</v>
      </c>
      <c r="C6003" s="103">
        <v>38200</v>
      </c>
    </row>
    <row r="6004" spans="1:3">
      <c r="A6004" s="112">
        <v>81314</v>
      </c>
      <c r="B6004" s="102" t="s">
        <v>2320</v>
      </c>
      <c r="C6004" s="103">
        <v>38200</v>
      </c>
    </row>
    <row r="6005" spans="1:3">
      <c r="A6005" s="112">
        <v>81315</v>
      </c>
      <c r="B6005" s="102" t="s">
        <v>2321</v>
      </c>
      <c r="C6005" s="103">
        <v>27553.759999999998</v>
      </c>
    </row>
    <row r="6006" spans="1:3">
      <c r="A6006" s="112">
        <v>81316</v>
      </c>
      <c r="B6006" s="102" t="s">
        <v>2322</v>
      </c>
      <c r="C6006" s="103">
        <v>3857</v>
      </c>
    </row>
    <row r="6007" spans="1:3">
      <c r="A6007" s="112">
        <v>81317</v>
      </c>
      <c r="B6007" s="102" t="s">
        <v>2323</v>
      </c>
      <c r="C6007" s="103">
        <v>2256.1999999999998</v>
      </c>
    </row>
    <row r="6008" spans="1:3">
      <c r="A6008" s="112">
        <v>81318</v>
      </c>
      <c r="B6008" s="102" t="s">
        <v>2324</v>
      </c>
      <c r="C6008" s="103">
        <v>4498.99</v>
      </c>
    </row>
    <row r="6009" spans="1:3">
      <c r="A6009" s="112">
        <v>81319</v>
      </c>
      <c r="B6009" s="102" t="s">
        <v>2324</v>
      </c>
      <c r="C6009" s="103">
        <v>4498.99</v>
      </c>
    </row>
    <row r="6010" spans="1:3">
      <c r="A6010" s="112">
        <v>81320</v>
      </c>
      <c r="B6010" s="102" t="s">
        <v>2325</v>
      </c>
      <c r="C6010" s="103">
        <v>5690</v>
      </c>
    </row>
    <row r="6011" spans="1:3">
      <c r="A6011" s="112">
        <v>81321</v>
      </c>
      <c r="B6011" s="102" t="s">
        <v>2326</v>
      </c>
      <c r="C6011" s="103">
        <v>13300</v>
      </c>
    </row>
    <row r="6012" spans="1:3">
      <c r="A6012" s="112">
        <v>81322</v>
      </c>
      <c r="B6012" s="102" t="s">
        <v>2327</v>
      </c>
      <c r="C6012" s="103">
        <v>13800</v>
      </c>
    </row>
    <row r="6013" spans="1:3">
      <c r="A6013" s="112">
        <v>81323</v>
      </c>
      <c r="B6013" s="102" t="s">
        <v>2329</v>
      </c>
      <c r="C6013" s="103">
        <v>5660</v>
      </c>
    </row>
    <row r="6014" spans="1:3">
      <c r="A6014" s="112">
        <v>81323</v>
      </c>
      <c r="B6014" s="102" t="s">
        <v>2328</v>
      </c>
      <c r="C6014" s="103">
        <v>10000</v>
      </c>
    </row>
    <row r="6015" spans="1:3">
      <c r="A6015" s="112">
        <v>81324</v>
      </c>
      <c r="B6015" s="102" t="s">
        <v>2330</v>
      </c>
      <c r="C6015" s="103">
        <v>15660</v>
      </c>
    </row>
    <row r="6016" spans="1:3">
      <c r="A6016" s="112">
        <v>81325</v>
      </c>
      <c r="B6016" s="104" t="s">
        <v>14324</v>
      </c>
      <c r="C6016" s="103">
        <v>21000</v>
      </c>
    </row>
    <row r="6017" spans="1:3">
      <c r="A6017" s="112">
        <v>81327</v>
      </c>
      <c r="B6017" s="102" t="s">
        <v>2331</v>
      </c>
      <c r="C6017" s="103">
        <v>2048.6999999999998</v>
      </c>
    </row>
    <row r="6018" spans="1:3">
      <c r="A6018" s="112">
        <v>81328</v>
      </c>
      <c r="B6018" s="102" t="s">
        <v>2331</v>
      </c>
      <c r="C6018" s="103">
        <v>2048.6999999999998</v>
      </c>
    </row>
    <row r="6019" spans="1:3">
      <c r="A6019" s="112">
        <v>81329</v>
      </c>
      <c r="B6019" s="102" t="s">
        <v>2332</v>
      </c>
      <c r="C6019" s="103">
        <v>37584</v>
      </c>
    </row>
    <row r="6020" spans="1:3">
      <c r="A6020" s="112">
        <v>81330</v>
      </c>
      <c r="B6020" s="102" t="s">
        <v>2333</v>
      </c>
      <c r="C6020" s="103">
        <v>6496</v>
      </c>
    </row>
    <row r="6021" spans="1:3">
      <c r="A6021" s="112">
        <v>81331</v>
      </c>
      <c r="B6021" s="102" t="s">
        <v>2333</v>
      </c>
      <c r="C6021" s="103">
        <v>6496</v>
      </c>
    </row>
    <row r="6022" spans="1:3">
      <c r="A6022" s="112">
        <v>81333</v>
      </c>
      <c r="B6022" s="102" t="s">
        <v>2334</v>
      </c>
      <c r="C6022" s="103">
        <v>1854.84</v>
      </c>
    </row>
    <row r="6023" spans="1:3">
      <c r="A6023" s="112">
        <v>81334</v>
      </c>
      <c r="B6023" s="102" t="s">
        <v>2334</v>
      </c>
      <c r="C6023" s="103">
        <v>1854.84</v>
      </c>
    </row>
    <row r="6024" spans="1:3">
      <c r="A6024" s="112">
        <v>81336</v>
      </c>
      <c r="B6024" s="102" t="s">
        <v>2335</v>
      </c>
      <c r="C6024" s="103">
        <v>2318.84</v>
      </c>
    </row>
    <row r="6025" spans="1:3">
      <c r="A6025" s="112">
        <v>81337</v>
      </c>
      <c r="B6025" s="102" t="s">
        <v>2336</v>
      </c>
      <c r="C6025" s="103">
        <v>3749</v>
      </c>
    </row>
    <row r="6026" spans="1:3">
      <c r="A6026" s="112">
        <v>81338</v>
      </c>
      <c r="B6026" s="104" t="s">
        <v>14325</v>
      </c>
      <c r="C6026" s="103">
        <v>9505.18</v>
      </c>
    </row>
    <row r="6027" spans="1:3">
      <c r="A6027" s="112">
        <v>81339</v>
      </c>
      <c r="B6027" s="102" t="s">
        <v>2253</v>
      </c>
      <c r="C6027" s="103">
        <v>9505.18</v>
      </c>
    </row>
    <row r="6028" spans="1:3">
      <c r="A6028" s="112">
        <v>81340</v>
      </c>
      <c r="B6028" s="102" t="s">
        <v>2337</v>
      </c>
      <c r="C6028" s="103">
        <v>3576</v>
      </c>
    </row>
    <row r="6029" spans="1:3">
      <c r="A6029" s="112">
        <v>81343</v>
      </c>
      <c r="B6029" s="102" t="s">
        <v>2338</v>
      </c>
      <c r="C6029" s="103">
        <v>48977.77</v>
      </c>
    </row>
    <row r="6030" spans="1:3">
      <c r="A6030" s="112">
        <v>81344</v>
      </c>
      <c r="B6030" s="102" t="s">
        <v>2339</v>
      </c>
      <c r="C6030" s="103">
        <v>11400</v>
      </c>
    </row>
    <row r="6031" spans="1:3">
      <c r="A6031" s="112">
        <v>81345</v>
      </c>
      <c r="B6031" s="102" t="s">
        <v>2340</v>
      </c>
      <c r="C6031" s="103">
        <v>24999</v>
      </c>
    </row>
    <row r="6032" spans="1:3">
      <c r="A6032" s="112">
        <v>81346</v>
      </c>
      <c r="B6032" s="102" t="s">
        <v>2339</v>
      </c>
      <c r="C6032" s="103">
        <v>11400</v>
      </c>
    </row>
    <row r="6033" spans="1:3">
      <c r="A6033" s="112">
        <v>81347</v>
      </c>
      <c r="B6033" s="102" t="s">
        <v>2341</v>
      </c>
      <c r="C6033" s="103">
        <v>1650</v>
      </c>
    </row>
    <row r="6034" spans="1:3">
      <c r="A6034" s="112">
        <v>81348</v>
      </c>
      <c r="B6034" s="102" t="s">
        <v>2342</v>
      </c>
      <c r="C6034" s="103">
        <v>21499</v>
      </c>
    </row>
    <row r="6035" spans="1:3">
      <c r="A6035" s="112">
        <v>81349</v>
      </c>
      <c r="B6035" s="102" t="s">
        <v>2343</v>
      </c>
      <c r="C6035" s="103">
        <v>2633.97</v>
      </c>
    </row>
    <row r="6036" spans="1:3">
      <c r="A6036" s="112">
        <v>81350</v>
      </c>
      <c r="B6036" s="102" t="s">
        <v>2343</v>
      </c>
      <c r="C6036" s="103">
        <v>2633.97</v>
      </c>
    </row>
    <row r="6037" spans="1:3">
      <c r="A6037" s="112">
        <v>81351</v>
      </c>
      <c r="B6037" s="102" t="s">
        <v>2343</v>
      </c>
      <c r="C6037" s="103">
        <v>2633.97</v>
      </c>
    </row>
    <row r="6038" spans="1:3">
      <c r="A6038" s="112">
        <v>81352</v>
      </c>
      <c r="B6038" s="102" t="s">
        <v>2341</v>
      </c>
      <c r="C6038" s="103">
        <v>1650</v>
      </c>
    </row>
    <row r="6039" spans="1:3">
      <c r="A6039" s="112">
        <v>81353</v>
      </c>
      <c r="B6039" s="102" t="s">
        <v>2342</v>
      </c>
      <c r="C6039" s="103">
        <v>21499</v>
      </c>
    </row>
    <row r="6040" spans="1:3">
      <c r="A6040" s="112">
        <v>81354</v>
      </c>
      <c r="B6040" s="102" t="s">
        <v>2344</v>
      </c>
      <c r="C6040" s="103">
        <v>2687.05</v>
      </c>
    </row>
    <row r="6041" spans="1:3">
      <c r="A6041" s="112">
        <v>81356</v>
      </c>
      <c r="B6041" s="102" t="s">
        <v>2345</v>
      </c>
      <c r="C6041" s="103">
        <v>3361.39</v>
      </c>
    </row>
    <row r="6042" spans="1:3">
      <c r="A6042" s="112">
        <v>81357</v>
      </c>
      <c r="B6042" s="102" t="s">
        <v>2346</v>
      </c>
      <c r="C6042" s="103">
        <v>1409.99</v>
      </c>
    </row>
    <row r="6043" spans="1:3">
      <c r="A6043" s="112">
        <v>81358</v>
      </c>
      <c r="B6043" s="102" t="s">
        <v>2347</v>
      </c>
      <c r="C6043" s="103">
        <v>2009.09</v>
      </c>
    </row>
    <row r="6044" spans="1:3">
      <c r="A6044" s="112">
        <v>81359</v>
      </c>
      <c r="B6044" s="102" t="s">
        <v>2348</v>
      </c>
      <c r="C6044" s="103">
        <v>3844.17</v>
      </c>
    </row>
    <row r="6045" spans="1:3">
      <c r="A6045" s="112">
        <v>81360</v>
      </c>
      <c r="B6045" s="102" t="s">
        <v>2349</v>
      </c>
      <c r="C6045" s="103">
        <v>22789.360000000001</v>
      </c>
    </row>
    <row r="6046" spans="1:3">
      <c r="A6046" s="112">
        <v>81361</v>
      </c>
      <c r="B6046" s="102" t="s">
        <v>2350</v>
      </c>
      <c r="C6046" s="103">
        <v>13390</v>
      </c>
    </row>
    <row r="6047" spans="1:3">
      <c r="A6047" s="112">
        <v>81362</v>
      </c>
      <c r="B6047" s="102" t="s">
        <v>2351</v>
      </c>
      <c r="C6047" s="103">
        <v>1373.18</v>
      </c>
    </row>
    <row r="6048" spans="1:3">
      <c r="A6048" s="112">
        <v>81363</v>
      </c>
      <c r="B6048" s="102" t="s">
        <v>2352</v>
      </c>
      <c r="C6048" s="103">
        <v>6614.48</v>
      </c>
    </row>
    <row r="6049" spans="1:3">
      <c r="A6049" s="112">
        <v>81364</v>
      </c>
      <c r="B6049" s="102" t="s">
        <v>2353</v>
      </c>
      <c r="C6049" s="103">
        <v>7999.99</v>
      </c>
    </row>
    <row r="6050" spans="1:3">
      <c r="A6050" s="112">
        <v>81365</v>
      </c>
      <c r="B6050" s="102" t="s">
        <v>2354</v>
      </c>
      <c r="C6050" s="103">
        <v>5025.99</v>
      </c>
    </row>
    <row r="6051" spans="1:3">
      <c r="A6051" s="112">
        <v>81366</v>
      </c>
      <c r="B6051" s="102" t="s">
        <v>2355</v>
      </c>
      <c r="C6051" s="103">
        <v>12857.13</v>
      </c>
    </row>
    <row r="6052" spans="1:3">
      <c r="A6052" s="112">
        <v>81367</v>
      </c>
      <c r="B6052" s="102" t="s">
        <v>2356</v>
      </c>
      <c r="C6052" s="103">
        <v>10556</v>
      </c>
    </row>
    <row r="6053" spans="1:3">
      <c r="A6053" s="112">
        <v>81368</v>
      </c>
      <c r="B6053" s="102" t="s">
        <v>2357</v>
      </c>
      <c r="C6053" s="103">
        <v>11535.04</v>
      </c>
    </row>
    <row r="6054" spans="1:3">
      <c r="A6054" s="112">
        <v>81369</v>
      </c>
      <c r="B6054" s="102" t="s">
        <v>2358</v>
      </c>
      <c r="C6054" s="103">
        <v>11535.04</v>
      </c>
    </row>
    <row r="6055" spans="1:3">
      <c r="A6055" s="112">
        <v>81370</v>
      </c>
      <c r="B6055" s="102" t="s">
        <v>2359</v>
      </c>
      <c r="C6055" s="103">
        <v>3111.12</v>
      </c>
    </row>
    <row r="6056" spans="1:3">
      <c r="A6056" s="112">
        <v>81371</v>
      </c>
      <c r="B6056" s="102" t="s">
        <v>2360</v>
      </c>
      <c r="C6056" s="103">
        <v>10150</v>
      </c>
    </row>
    <row r="6057" spans="1:3">
      <c r="A6057" s="112">
        <v>81372</v>
      </c>
      <c r="B6057" s="102" t="s">
        <v>2359</v>
      </c>
      <c r="C6057" s="103">
        <v>3111.12</v>
      </c>
    </row>
    <row r="6058" spans="1:3">
      <c r="A6058" s="112">
        <v>81373</v>
      </c>
      <c r="B6058" s="102" t="s">
        <v>2359</v>
      </c>
      <c r="C6058" s="103">
        <v>3111.12</v>
      </c>
    </row>
    <row r="6059" spans="1:3">
      <c r="A6059" s="112">
        <v>81374</v>
      </c>
      <c r="B6059" s="102" t="s">
        <v>2359</v>
      </c>
      <c r="C6059" s="103">
        <v>3111.12</v>
      </c>
    </row>
    <row r="6060" spans="1:3">
      <c r="A6060" s="112">
        <v>81375</v>
      </c>
      <c r="B6060" s="102" t="s">
        <v>2359</v>
      </c>
      <c r="C6060" s="103">
        <v>3111.12</v>
      </c>
    </row>
    <row r="6061" spans="1:3">
      <c r="A6061" s="112">
        <v>81376</v>
      </c>
      <c r="B6061" s="102" t="s">
        <v>2359</v>
      </c>
      <c r="C6061" s="103">
        <v>3111.12</v>
      </c>
    </row>
    <row r="6062" spans="1:3">
      <c r="A6062" s="112">
        <v>81377</v>
      </c>
      <c r="B6062" s="102" t="s">
        <v>2359</v>
      </c>
      <c r="C6062" s="103">
        <v>3111.12</v>
      </c>
    </row>
    <row r="6063" spans="1:3">
      <c r="A6063" s="112">
        <v>81378</v>
      </c>
      <c r="B6063" s="102" t="s">
        <v>2359</v>
      </c>
      <c r="C6063" s="103">
        <v>3111.12</v>
      </c>
    </row>
    <row r="6064" spans="1:3">
      <c r="A6064" s="112">
        <v>81379</v>
      </c>
      <c r="B6064" s="102" t="s">
        <v>2359</v>
      </c>
      <c r="C6064" s="103">
        <v>3111.12</v>
      </c>
    </row>
    <row r="6065" spans="1:3">
      <c r="A6065" s="112">
        <v>81380</v>
      </c>
      <c r="B6065" s="102" t="s">
        <v>2359</v>
      </c>
      <c r="C6065" s="103">
        <v>3111.12</v>
      </c>
    </row>
    <row r="6066" spans="1:3">
      <c r="A6066" s="112">
        <v>81381</v>
      </c>
      <c r="B6066" s="102" t="s">
        <v>2359</v>
      </c>
      <c r="C6066" s="103">
        <v>3111.12</v>
      </c>
    </row>
    <row r="6067" spans="1:3">
      <c r="A6067" s="112">
        <v>81382</v>
      </c>
      <c r="B6067" s="102" t="s">
        <v>2359</v>
      </c>
      <c r="C6067" s="103">
        <v>3111.12</v>
      </c>
    </row>
    <row r="6068" spans="1:3">
      <c r="A6068" s="112">
        <v>81383</v>
      </c>
      <c r="B6068" s="102" t="s">
        <v>2359</v>
      </c>
      <c r="C6068" s="103">
        <v>3111.12</v>
      </c>
    </row>
    <row r="6069" spans="1:3">
      <c r="A6069" s="112">
        <v>81384</v>
      </c>
      <c r="B6069" s="102" t="s">
        <v>2359</v>
      </c>
      <c r="C6069" s="103">
        <v>3111.12</v>
      </c>
    </row>
    <row r="6070" spans="1:3">
      <c r="A6070" s="112">
        <v>81385</v>
      </c>
      <c r="B6070" s="102" t="s">
        <v>2361</v>
      </c>
      <c r="C6070" s="103">
        <v>3111.12</v>
      </c>
    </row>
    <row r="6071" spans="1:3">
      <c r="A6071" s="112">
        <v>81386</v>
      </c>
      <c r="B6071" s="102" t="s">
        <v>2359</v>
      </c>
      <c r="C6071" s="103">
        <v>3111.12</v>
      </c>
    </row>
    <row r="6072" spans="1:3">
      <c r="A6072" s="112">
        <v>81387</v>
      </c>
      <c r="B6072" s="102" t="s">
        <v>2359</v>
      </c>
      <c r="C6072" s="103">
        <v>3111.12</v>
      </c>
    </row>
    <row r="6073" spans="1:3">
      <c r="A6073" s="112">
        <v>81388</v>
      </c>
      <c r="B6073" s="102" t="s">
        <v>2359</v>
      </c>
      <c r="C6073" s="103">
        <v>3111.12</v>
      </c>
    </row>
    <row r="6074" spans="1:3">
      <c r="A6074" s="112">
        <v>81389</v>
      </c>
      <c r="B6074" s="102" t="s">
        <v>2359</v>
      </c>
      <c r="C6074" s="103">
        <v>3111.12</v>
      </c>
    </row>
    <row r="6075" spans="1:3">
      <c r="A6075" s="112">
        <v>81390</v>
      </c>
      <c r="B6075" s="102" t="s">
        <v>2359</v>
      </c>
      <c r="C6075" s="103">
        <v>3111.12</v>
      </c>
    </row>
    <row r="6076" spans="1:3">
      <c r="A6076" s="112">
        <v>81392</v>
      </c>
      <c r="B6076" s="102" t="s">
        <v>2362</v>
      </c>
      <c r="C6076" s="103">
        <v>3129.68</v>
      </c>
    </row>
    <row r="6077" spans="1:3">
      <c r="A6077" s="112">
        <v>81393</v>
      </c>
      <c r="B6077" s="102" t="s">
        <v>2363</v>
      </c>
      <c r="C6077" s="103">
        <v>32000</v>
      </c>
    </row>
    <row r="6078" spans="1:3">
      <c r="A6078" s="112">
        <v>81394</v>
      </c>
      <c r="B6078" s="102" t="s">
        <v>2364</v>
      </c>
      <c r="C6078" s="103">
        <v>60668</v>
      </c>
    </row>
    <row r="6079" spans="1:3">
      <c r="A6079" s="112">
        <v>81395</v>
      </c>
      <c r="B6079" s="102" t="s">
        <v>2365</v>
      </c>
      <c r="C6079" s="103">
        <v>16347.88</v>
      </c>
    </row>
    <row r="6080" spans="1:3">
      <c r="A6080" s="112">
        <v>81396</v>
      </c>
      <c r="B6080" s="102" t="s">
        <v>2366</v>
      </c>
      <c r="C6080" s="103">
        <v>34095.879999999997</v>
      </c>
    </row>
    <row r="6081" spans="1:3">
      <c r="A6081" s="112">
        <v>81397</v>
      </c>
      <c r="B6081" s="102" t="s">
        <v>2367</v>
      </c>
      <c r="C6081" s="103">
        <v>9853</v>
      </c>
    </row>
    <row r="6082" spans="1:3">
      <c r="A6082" s="112">
        <v>81398</v>
      </c>
      <c r="B6082" s="102" t="s">
        <v>2368</v>
      </c>
      <c r="C6082" s="103">
        <v>2500</v>
      </c>
    </row>
    <row r="6083" spans="1:3">
      <c r="A6083" s="112">
        <v>81399</v>
      </c>
      <c r="B6083" s="102" t="s">
        <v>2367</v>
      </c>
      <c r="C6083" s="103">
        <v>9853</v>
      </c>
    </row>
    <row r="6084" spans="1:3">
      <c r="A6084" s="112">
        <v>81400</v>
      </c>
      <c r="B6084" s="102" t="s">
        <v>2368</v>
      </c>
      <c r="C6084" s="103">
        <v>2500</v>
      </c>
    </row>
    <row r="6085" spans="1:3">
      <c r="A6085" s="112">
        <v>81401</v>
      </c>
      <c r="B6085" s="102" t="s">
        <v>2369</v>
      </c>
      <c r="C6085" s="103">
        <v>5917.9</v>
      </c>
    </row>
    <row r="6086" spans="1:3">
      <c r="A6086" s="112">
        <v>81402</v>
      </c>
      <c r="B6086" s="102" t="s">
        <v>2370</v>
      </c>
      <c r="C6086" s="103">
        <v>4369.53</v>
      </c>
    </row>
    <row r="6087" spans="1:3">
      <c r="A6087" s="112">
        <v>81403</v>
      </c>
      <c r="B6087" s="102" t="s">
        <v>2371</v>
      </c>
      <c r="C6087" s="103">
        <v>3976.64</v>
      </c>
    </row>
    <row r="6088" spans="1:3">
      <c r="A6088" s="112">
        <v>81404</v>
      </c>
      <c r="B6088" s="102" t="s">
        <v>2372</v>
      </c>
      <c r="C6088" s="103">
        <v>25000</v>
      </c>
    </row>
    <row r="6089" spans="1:3">
      <c r="A6089" s="112">
        <v>81405</v>
      </c>
      <c r="B6089" s="102" t="s">
        <v>2372</v>
      </c>
      <c r="C6089" s="103">
        <v>25000</v>
      </c>
    </row>
    <row r="6090" spans="1:3">
      <c r="A6090" s="112">
        <v>81406</v>
      </c>
      <c r="B6090" s="102" t="s">
        <v>2373</v>
      </c>
      <c r="C6090" s="103">
        <v>5935.92</v>
      </c>
    </row>
    <row r="6091" spans="1:3">
      <c r="A6091" s="112">
        <v>81407</v>
      </c>
      <c r="B6091" s="102" t="s">
        <v>2374</v>
      </c>
      <c r="C6091" s="103">
        <v>5199</v>
      </c>
    </row>
    <row r="6092" spans="1:3">
      <c r="A6092" s="112">
        <v>81408</v>
      </c>
      <c r="B6092" s="102" t="s">
        <v>2374</v>
      </c>
      <c r="C6092" s="103">
        <v>5199</v>
      </c>
    </row>
    <row r="6093" spans="1:3">
      <c r="A6093" s="112">
        <v>81409</v>
      </c>
      <c r="B6093" s="102" t="s">
        <v>2375</v>
      </c>
      <c r="C6093" s="103">
        <v>13265.76</v>
      </c>
    </row>
    <row r="6094" spans="1:3">
      <c r="A6094" s="112">
        <v>81410</v>
      </c>
      <c r="B6094" s="102" t="s">
        <v>2375</v>
      </c>
      <c r="C6094" s="103">
        <v>13265.76</v>
      </c>
    </row>
    <row r="6095" spans="1:3">
      <c r="A6095" s="112">
        <v>81411</v>
      </c>
      <c r="B6095" s="102" t="s">
        <v>2375</v>
      </c>
      <c r="C6095" s="103">
        <v>13265.76</v>
      </c>
    </row>
    <row r="6096" spans="1:3">
      <c r="A6096" s="112">
        <v>81412</v>
      </c>
      <c r="B6096" s="102" t="s">
        <v>2375</v>
      </c>
      <c r="C6096" s="103">
        <v>7854.36</v>
      </c>
    </row>
    <row r="6097" spans="1:3">
      <c r="A6097" s="112">
        <v>81413</v>
      </c>
      <c r="B6097" s="102" t="s">
        <v>2375</v>
      </c>
      <c r="C6097" s="103">
        <v>13265.76</v>
      </c>
    </row>
    <row r="6098" spans="1:3">
      <c r="A6098" s="112">
        <v>81414</v>
      </c>
      <c r="B6098" s="102" t="s">
        <v>2245</v>
      </c>
      <c r="C6098" s="103">
        <v>21254.54</v>
      </c>
    </row>
    <row r="6099" spans="1:3">
      <c r="A6099" s="112">
        <v>81415</v>
      </c>
      <c r="B6099" s="102" t="s">
        <v>2100</v>
      </c>
      <c r="C6099" s="103">
        <v>4199.95</v>
      </c>
    </row>
    <row r="6100" spans="1:3">
      <c r="A6100" s="112">
        <v>81416</v>
      </c>
      <c r="B6100" s="102" t="s">
        <v>2376</v>
      </c>
      <c r="C6100" s="103">
        <v>7970.72</v>
      </c>
    </row>
    <row r="6101" spans="1:3">
      <c r="A6101" s="112">
        <v>81417</v>
      </c>
      <c r="B6101" s="102" t="s">
        <v>2377</v>
      </c>
      <c r="C6101" s="103">
        <v>10343.549999999999</v>
      </c>
    </row>
    <row r="6102" spans="1:3">
      <c r="A6102" s="112">
        <v>81418</v>
      </c>
      <c r="B6102" s="102" t="s">
        <v>2378</v>
      </c>
      <c r="C6102" s="103">
        <v>1899.01</v>
      </c>
    </row>
    <row r="6103" spans="1:3">
      <c r="A6103" s="112">
        <v>81419</v>
      </c>
      <c r="B6103" s="102" t="s">
        <v>2376</v>
      </c>
      <c r="C6103" s="103">
        <v>7970</v>
      </c>
    </row>
    <row r="6104" spans="1:3">
      <c r="A6104" s="112">
        <v>81420</v>
      </c>
      <c r="B6104" s="102" t="s">
        <v>2379</v>
      </c>
      <c r="C6104" s="103">
        <v>1777.12</v>
      </c>
    </row>
    <row r="6105" spans="1:3">
      <c r="A6105" s="112">
        <v>81421</v>
      </c>
      <c r="B6105" s="102" t="s">
        <v>2380</v>
      </c>
      <c r="C6105" s="103">
        <v>2486.48</v>
      </c>
    </row>
    <row r="6106" spans="1:3">
      <c r="A6106" s="112">
        <v>81422</v>
      </c>
      <c r="B6106" s="102" t="s">
        <v>2381</v>
      </c>
      <c r="C6106" s="103">
        <v>2665.57</v>
      </c>
    </row>
    <row r="6107" spans="1:3">
      <c r="A6107" s="112">
        <v>81423</v>
      </c>
      <c r="B6107" s="102" t="s">
        <v>2381</v>
      </c>
      <c r="C6107" s="103">
        <v>2665.57</v>
      </c>
    </row>
    <row r="6108" spans="1:3">
      <c r="A6108" s="112">
        <v>81424</v>
      </c>
      <c r="B6108" s="102" t="s">
        <v>2381</v>
      </c>
      <c r="C6108" s="103">
        <v>2665.57</v>
      </c>
    </row>
    <row r="6109" spans="1:3">
      <c r="A6109" s="112">
        <v>81425</v>
      </c>
      <c r="B6109" s="102" t="s">
        <v>2382</v>
      </c>
      <c r="C6109" s="103">
        <v>24484.79</v>
      </c>
    </row>
    <row r="6110" spans="1:3">
      <c r="A6110" s="112">
        <v>81426</v>
      </c>
      <c r="B6110" s="102" t="s">
        <v>2382</v>
      </c>
      <c r="C6110" s="103">
        <v>24484.79</v>
      </c>
    </row>
    <row r="6111" spans="1:3">
      <c r="A6111" s="112">
        <v>81427</v>
      </c>
      <c r="B6111" s="102" t="s">
        <v>2383</v>
      </c>
      <c r="C6111" s="103">
        <v>14548.8</v>
      </c>
    </row>
    <row r="6112" spans="1:3">
      <c r="A6112" s="112">
        <v>81428</v>
      </c>
      <c r="B6112" s="102" t="s">
        <v>2383</v>
      </c>
      <c r="C6112" s="103">
        <v>14548.8</v>
      </c>
    </row>
    <row r="6113" spans="1:3">
      <c r="A6113" s="112">
        <v>81429</v>
      </c>
      <c r="B6113" s="102" t="s">
        <v>2384</v>
      </c>
      <c r="C6113" s="103">
        <v>15802.59</v>
      </c>
    </row>
    <row r="6114" spans="1:3">
      <c r="A6114" s="112">
        <v>81430</v>
      </c>
      <c r="B6114" s="102" t="s">
        <v>2384</v>
      </c>
      <c r="C6114" s="103">
        <v>15802.59</v>
      </c>
    </row>
    <row r="6115" spans="1:3">
      <c r="A6115" s="112">
        <v>81431</v>
      </c>
      <c r="B6115" s="102" t="s">
        <v>2385</v>
      </c>
      <c r="C6115" s="103">
        <v>80765.58</v>
      </c>
    </row>
    <row r="6116" spans="1:3">
      <c r="A6116" s="112">
        <v>81433</v>
      </c>
      <c r="B6116" s="102" t="s">
        <v>2381</v>
      </c>
      <c r="C6116" s="103">
        <v>2665.57</v>
      </c>
    </row>
    <row r="6117" spans="1:3">
      <c r="A6117" s="112">
        <v>81434</v>
      </c>
      <c r="B6117" s="102" t="s">
        <v>2381</v>
      </c>
      <c r="C6117" s="103">
        <v>2665.57</v>
      </c>
    </row>
    <row r="6118" spans="1:3">
      <c r="A6118" s="112">
        <v>81435</v>
      </c>
      <c r="B6118" s="102" t="s">
        <v>2386</v>
      </c>
      <c r="C6118" s="103">
        <v>39277.58</v>
      </c>
    </row>
    <row r="6119" spans="1:3">
      <c r="A6119" s="112">
        <v>81436</v>
      </c>
      <c r="B6119" s="102" t="s">
        <v>2387</v>
      </c>
      <c r="C6119" s="103">
        <v>7900.76</v>
      </c>
    </row>
    <row r="6120" spans="1:3">
      <c r="A6120" s="112">
        <v>81437</v>
      </c>
      <c r="B6120" s="102" t="s">
        <v>2388</v>
      </c>
      <c r="C6120" s="103">
        <v>2450</v>
      </c>
    </row>
    <row r="6121" spans="1:3">
      <c r="A6121" s="112">
        <v>81438</v>
      </c>
      <c r="B6121" s="102" t="s">
        <v>2388</v>
      </c>
      <c r="C6121" s="103">
        <v>2450</v>
      </c>
    </row>
    <row r="6122" spans="1:3">
      <c r="A6122" s="112">
        <v>81439</v>
      </c>
      <c r="B6122" s="102" t="s">
        <v>2389</v>
      </c>
      <c r="C6122" s="103">
        <v>235000.01</v>
      </c>
    </row>
    <row r="6123" spans="1:3">
      <c r="A6123" s="112">
        <v>81440</v>
      </c>
      <c r="B6123" s="102" t="s">
        <v>2390</v>
      </c>
      <c r="C6123" s="103">
        <v>243600</v>
      </c>
    </row>
    <row r="6124" spans="1:3">
      <c r="A6124" s="112">
        <v>81441</v>
      </c>
      <c r="B6124" s="102" t="s">
        <v>2391</v>
      </c>
      <c r="C6124" s="103">
        <v>17501.5</v>
      </c>
    </row>
    <row r="6125" spans="1:3">
      <c r="A6125" s="112">
        <v>81442</v>
      </c>
      <c r="B6125" s="102" t="s">
        <v>1240</v>
      </c>
      <c r="C6125" s="103">
        <v>14917.8</v>
      </c>
    </row>
    <row r="6126" spans="1:3">
      <c r="A6126" s="112">
        <v>81443</v>
      </c>
      <c r="B6126" s="102" t="s">
        <v>2392</v>
      </c>
      <c r="C6126" s="103">
        <v>5980</v>
      </c>
    </row>
    <row r="6127" spans="1:3">
      <c r="A6127" s="112">
        <v>81444</v>
      </c>
      <c r="B6127" s="102" t="s">
        <v>2392</v>
      </c>
      <c r="C6127" s="103">
        <v>5980</v>
      </c>
    </row>
    <row r="6128" spans="1:3">
      <c r="A6128" s="112">
        <v>81445</v>
      </c>
      <c r="B6128" s="102" t="s">
        <v>2392</v>
      </c>
      <c r="C6128" s="103">
        <v>5980</v>
      </c>
    </row>
    <row r="6129" spans="1:3">
      <c r="A6129" s="112">
        <v>81446</v>
      </c>
      <c r="B6129" s="102" t="s">
        <v>2392</v>
      </c>
      <c r="C6129" s="103">
        <v>5980</v>
      </c>
    </row>
    <row r="6130" spans="1:3">
      <c r="A6130" s="112">
        <v>81447</v>
      </c>
      <c r="B6130" s="102" t="s">
        <v>2394</v>
      </c>
      <c r="C6130" s="103">
        <v>1193768.55</v>
      </c>
    </row>
    <row r="6131" spans="1:3">
      <c r="A6131" s="112">
        <v>81447</v>
      </c>
      <c r="B6131" s="102" t="s">
        <v>2393</v>
      </c>
      <c r="C6131" s="103">
        <v>25246.5</v>
      </c>
    </row>
    <row r="6132" spans="1:3">
      <c r="A6132" s="112">
        <v>81447</v>
      </c>
      <c r="B6132" s="102" t="s">
        <v>2393</v>
      </c>
      <c r="C6132" s="103">
        <v>855598.4</v>
      </c>
    </row>
    <row r="6133" spans="1:3">
      <c r="A6133" s="112">
        <v>81447</v>
      </c>
      <c r="B6133" s="102" t="s">
        <v>2393</v>
      </c>
      <c r="C6133" s="103">
        <v>849773.73</v>
      </c>
    </row>
    <row r="6134" spans="1:3">
      <c r="A6134" s="112">
        <v>81447</v>
      </c>
      <c r="B6134" s="102" t="s">
        <v>2393</v>
      </c>
      <c r="C6134" s="103">
        <v>862070.4</v>
      </c>
    </row>
    <row r="6135" spans="1:3">
      <c r="A6135" s="112">
        <v>81447</v>
      </c>
      <c r="B6135" s="102" t="s">
        <v>2393</v>
      </c>
      <c r="C6135" s="103">
        <v>864012</v>
      </c>
    </row>
    <row r="6136" spans="1:3">
      <c r="A6136" s="112">
        <v>81448</v>
      </c>
      <c r="B6136" s="102" t="s">
        <v>2395</v>
      </c>
      <c r="C6136" s="103">
        <v>269399</v>
      </c>
    </row>
    <row r="6137" spans="1:3">
      <c r="A6137" s="112">
        <v>81448</v>
      </c>
      <c r="B6137" s="102" t="s">
        <v>2396</v>
      </c>
      <c r="C6137" s="103">
        <v>414684.2</v>
      </c>
    </row>
    <row r="6138" spans="1:3">
      <c r="A6138" s="112">
        <v>81449</v>
      </c>
      <c r="B6138" s="102" t="s">
        <v>2397</v>
      </c>
      <c r="C6138" s="103">
        <v>153047.25</v>
      </c>
    </row>
    <row r="6139" spans="1:3">
      <c r="A6139" s="112">
        <v>81450</v>
      </c>
      <c r="B6139" s="102" t="s">
        <v>2398</v>
      </c>
      <c r="C6139" s="103">
        <v>35722</v>
      </c>
    </row>
    <row r="6140" spans="1:3">
      <c r="A6140" s="112">
        <v>81451</v>
      </c>
      <c r="B6140" s="102" t="s">
        <v>2399</v>
      </c>
      <c r="C6140" s="103">
        <v>2306401</v>
      </c>
    </row>
    <row r="6141" spans="1:3">
      <c r="A6141" s="112">
        <v>81452</v>
      </c>
      <c r="B6141" s="102" t="s">
        <v>2400</v>
      </c>
      <c r="C6141" s="103">
        <v>23980.68</v>
      </c>
    </row>
    <row r="6142" spans="1:3">
      <c r="A6142" s="112">
        <v>81453</v>
      </c>
      <c r="B6142" s="102" t="s">
        <v>2401</v>
      </c>
      <c r="C6142" s="103">
        <v>10000</v>
      </c>
    </row>
    <row r="6143" spans="1:3">
      <c r="A6143" s="112">
        <v>81454</v>
      </c>
      <c r="B6143" s="102" t="s">
        <v>2402</v>
      </c>
      <c r="C6143" s="103">
        <v>2075.79</v>
      </c>
    </row>
    <row r="6144" spans="1:3">
      <c r="A6144" s="112">
        <v>81455</v>
      </c>
      <c r="B6144" s="102" t="s">
        <v>2403</v>
      </c>
      <c r="C6144" s="103">
        <v>8088</v>
      </c>
    </row>
    <row r="6145" spans="1:3">
      <c r="A6145" s="112">
        <v>81456</v>
      </c>
      <c r="B6145" s="102" t="s">
        <v>2404</v>
      </c>
      <c r="C6145" s="103">
        <v>35722</v>
      </c>
    </row>
    <row r="6146" spans="1:3">
      <c r="A6146" s="112">
        <v>81457</v>
      </c>
      <c r="B6146" s="102" t="s">
        <v>2405</v>
      </c>
      <c r="C6146" s="103">
        <v>20220</v>
      </c>
    </row>
    <row r="6147" spans="1:3">
      <c r="A6147" s="112">
        <v>81458</v>
      </c>
      <c r="B6147" s="102" t="s">
        <v>2406</v>
      </c>
      <c r="C6147" s="103">
        <v>419364.29</v>
      </c>
    </row>
    <row r="6148" spans="1:3">
      <c r="A6148" s="112">
        <v>81460</v>
      </c>
      <c r="B6148" s="102" t="s">
        <v>2407</v>
      </c>
      <c r="C6148" s="103">
        <v>40000</v>
      </c>
    </row>
    <row r="6149" spans="1:3">
      <c r="A6149" s="112">
        <v>81461</v>
      </c>
      <c r="B6149" s="102" t="s">
        <v>2408</v>
      </c>
      <c r="C6149" s="103">
        <v>50000</v>
      </c>
    </row>
    <row r="6150" spans="1:3">
      <c r="A6150" s="112">
        <v>81462</v>
      </c>
      <c r="B6150" s="102" t="s">
        <v>2409</v>
      </c>
      <c r="C6150" s="103">
        <v>134800</v>
      </c>
    </row>
    <row r="6151" spans="1:3">
      <c r="A6151" s="112">
        <v>81465</v>
      </c>
      <c r="B6151" s="102" t="s">
        <v>2410</v>
      </c>
      <c r="C6151" s="103">
        <v>90895.64</v>
      </c>
    </row>
    <row r="6152" spans="1:3">
      <c r="A6152" s="112">
        <v>81466</v>
      </c>
      <c r="B6152" s="102" t="s">
        <v>2411</v>
      </c>
      <c r="C6152" s="103">
        <v>4692.08</v>
      </c>
    </row>
    <row r="6153" spans="1:3">
      <c r="A6153" s="112">
        <v>81467</v>
      </c>
      <c r="B6153" s="102" t="s">
        <v>2411</v>
      </c>
      <c r="C6153" s="103">
        <v>4692.08</v>
      </c>
    </row>
    <row r="6154" spans="1:3">
      <c r="A6154" s="112">
        <v>81468</v>
      </c>
      <c r="B6154" s="102" t="s">
        <v>2411</v>
      </c>
      <c r="C6154" s="103">
        <v>4692.08</v>
      </c>
    </row>
    <row r="6155" spans="1:3">
      <c r="A6155" s="112">
        <v>81469</v>
      </c>
      <c r="B6155" s="102" t="s">
        <v>2411</v>
      </c>
      <c r="C6155" s="103">
        <v>4692.08</v>
      </c>
    </row>
    <row r="6156" spans="1:3">
      <c r="A6156" s="112">
        <v>81470</v>
      </c>
      <c r="B6156" s="102" t="s">
        <v>2411</v>
      </c>
      <c r="C6156" s="103">
        <v>4692.08</v>
      </c>
    </row>
    <row r="6157" spans="1:3">
      <c r="A6157" s="112">
        <v>81471</v>
      </c>
      <c r="B6157" s="102" t="s">
        <v>2411</v>
      </c>
      <c r="C6157" s="103">
        <v>4692.08</v>
      </c>
    </row>
    <row r="6158" spans="1:3">
      <c r="A6158" s="112">
        <v>81472</v>
      </c>
      <c r="B6158" s="102" t="s">
        <v>2411</v>
      </c>
      <c r="C6158" s="103">
        <v>4692.08</v>
      </c>
    </row>
    <row r="6159" spans="1:3">
      <c r="A6159" s="112">
        <v>81473</v>
      </c>
      <c r="B6159" s="102" t="s">
        <v>2412</v>
      </c>
      <c r="C6159" s="103">
        <v>6301</v>
      </c>
    </row>
    <row r="6160" spans="1:3">
      <c r="A6160" s="112">
        <v>81474</v>
      </c>
      <c r="B6160" s="102" t="s">
        <v>2412</v>
      </c>
      <c r="C6160" s="103">
        <v>6301</v>
      </c>
    </row>
    <row r="6161" spans="1:3">
      <c r="A6161" s="112">
        <v>81475</v>
      </c>
      <c r="B6161" s="102" t="s">
        <v>2412</v>
      </c>
      <c r="C6161" s="103">
        <v>6301</v>
      </c>
    </row>
    <row r="6162" spans="1:3">
      <c r="A6162" s="112">
        <v>81476</v>
      </c>
      <c r="B6162" s="102" t="s">
        <v>2412</v>
      </c>
      <c r="C6162" s="103">
        <v>6301</v>
      </c>
    </row>
    <row r="6163" spans="1:3">
      <c r="A6163" s="112">
        <v>81477</v>
      </c>
      <c r="B6163" s="102" t="s">
        <v>2412</v>
      </c>
      <c r="C6163" s="103">
        <v>6301</v>
      </c>
    </row>
    <row r="6164" spans="1:3">
      <c r="A6164" s="112">
        <v>81478</v>
      </c>
      <c r="B6164" s="102" t="s">
        <v>2412</v>
      </c>
      <c r="C6164" s="103">
        <v>6301</v>
      </c>
    </row>
    <row r="6165" spans="1:3">
      <c r="A6165" s="112">
        <v>81479</v>
      </c>
      <c r="B6165" s="102" t="s">
        <v>2412</v>
      </c>
      <c r="C6165" s="103">
        <v>6301</v>
      </c>
    </row>
    <row r="6166" spans="1:3">
      <c r="A6166" s="112">
        <v>81480</v>
      </c>
      <c r="B6166" s="102" t="s">
        <v>2412</v>
      </c>
      <c r="C6166" s="103">
        <v>6301</v>
      </c>
    </row>
    <row r="6167" spans="1:3">
      <c r="A6167" s="112">
        <v>81481</v>
      </c>
      <c r="B6167" s="102" t="s">
        <v>2412</v>
      </c>
      <c r="C6167" s="103">
        <v>6301</v>
      </c>
    </row>
    <row r="6168" spans="1:3">
      <c r="A6168" s="112">
        <v>81482</v>
      </c>
      <c r="B6168" s="102" t="s">
        <v>2412</v>
      </c>
      <c r="C6168" s="103">
        <v>6301</v>
      </c>
    </row>
    <row r="6169" spans="1:3">
      <c r="A6169" s="112">
        <v>81483</v>
      </c>
      <c r="B6169" s="102" t="s">
        <v>2413</v>
      </c>
      <c r="C6169" s="103">
        <v>1710.9</v>
      </c>
    </row>
    <row r="6170" spans="1:3">
      <c r="A6170" s="112">
        <v>81484</v>
      </c>
      <c r="B6170" s="102" t="s">
        <v>2414</v>
      </c>
      <c r="C6170" s="103">
        <v>2250.4</v>
      </c>
    </row>
    <row r="6171" spans="1:3">
      <c r="A6171" s="112">
        <v>81485</v>
      </c>
      <c r="B6171" s="102" t="s">
        <v>2089</v>
      </c>
      <c r="C6171" s="103">
        <v>6999</v>
      </c>
    </row>
    <row r="6172" spans="1:3">
      <c r="A6172" s="112">
        <v>81486</v>
      </c>
      <c r="B6172" s="102" t="s">
        <v>2415</v>
      </c>
      <c r="C6172" s="103">
        <v>15469.48</v>
      </c>
    </row>
    <row r="6173" spans="1:3">
      <c r="A6173" s="112">
        <v>81487</v>
      </c>
      <c r="B6173" s="102" t="s">
        <v>2416</v>
      </c>
      <c r="C6173" s="103">
        <v>9841.57</v>
      </c>
    </row>
    <row r="6174" spans="1:3">
      <c r="A6174" s="112">
        <v>81488</v>
      </c>
      <c r="B6174" s="102" t="s">
        <v>2417</v>
      </c>
      <c r="C6174" s="103">
        <v>1468</v>
      </c>
    </row>
    <row r="6175" spans="1:3">
      <c r="A6175" s="112">
        <v>81488</v>
      </c>
      <c r="B6175" s="102" t="s">
        <v>2418</v>
      </c>
      <c r="C6175" s="103">
        <v>3984</v>
      </c>
    </row>
    <row r="6176" spans="1:3">
      <c r="A6176" s="112">
        <v>81493</v>
      </c>
      <c r="B6176" s="102" t="s">
        <v>2419</v>
      </c>
      <c r="C6176" s="103">
        <v>3659.43</v>
      </c>
    </row>
    <row r="6177" spans="1:3">
      <c r="A6177" s="112">
        <v>81494</v>
      </c>
      <c r="B6177" s="102" t="s">
        <v>2419</v>
      </c>
      <c r="C6177" s="103">
        <v>6002.35</v>
      </c>
    </row>
    <row r="6178" spans="1:3">
      <c r="A6178" s="112">
        <v>81495</v>
      </c>
      <c r="B6178" s="102" t="s">
        <v>2420</v>
      </c>
      <c r="C6178" s="103">
        <v>10350</v>
      </c>
    </row>
    <row r="6179" spans="1:3">
      <c r="A6179" s="112">
        <v>81496</v>
      </c>
      <c r="B6179" s="102" t="s">
        <v>2421</v>
      </c>
      <c r="C6179" s="103">
        <v>4680.6000000000004</v>
      </c>
    </row>
    <row r="6180" spans="1:3">
      <c r="A6180" s="112">
        <v>81497</v>
      </c>
      <c r="B6180" s="102" t="s">
        <v>2422</v>
      </c>
      <c r="C6180" s="103">
        <v>3499</v>
      </c>
    </row>
    <row r="6181" spans="1:3">
      <c r="A6181" s="112">
        <v>81499</v>
      </c>
      <c r="B6181" s="102" t="s">
        <v>2423</v>
      </c>
      <c r="C6181" s="103">
        <v>11275.78</v>
      </c>
    </row>
    <row r="6182" spans="1:3">
      <c r="A6182" s="112">
        <v>81500</v>
      </c>
      <c r="B6182" s="102" t="s">
        <v>2096</v>
      </c>
      <c r="C6182" s="103">
        <v>21788.36</v>
      </c>
    </row>
    <row r="6183" spans="1:3">
      <c r="A6183" s="112">
        <v>81501</v>
      </c>
      <c r="B6183" s="102" t="s">
        <v>2424</v>
      </c>
      <c r="C6183" s="103">
        <v>3305.08</v>
      </c>
    </row>
    <row r="6184" spans="1:3">
      <c r="A6184" s="112">
        <v>81502</v>
      </c>
      <c r="B6184" s="102" t="s">
        <v>2425</v>
      </c>
      <c r="C6184" s="103">
        <v>3118.08</v>
      </c>
    </row>
    <row r="6185" spans="1:3">
      <c r="A6185" s="112">
        <v>81503</v>
      </c>
      <c r="B6185" s="102" t="s">
        <v>2426</v>
      </c>
      <c r="C6185" s="103">
        <v>22999.99</v>
      </c>
    </row>
    <row r="6186" spans="1:3">
      <c r="A6186" s="112">
        <v>81504</v>
      </c>
      <c r="B6186" s="102" t="s">
        <v>2428</v>
      </c>
      <c r="C6186" s="103">
        <v>1000</v>
      </c>
    </row>
    <row r="6187" spans="1:3">
      <c r="A6187" s="112">
        <v>81504</v>
      </c>
      <c r="B6187" s="102" t="s">
        <v>2427</v>
      </c>
      <c r="C6187" s="103">
        <v>3431.2</v>
      </c>
    </row>
    <row r="6188" spans="1:3">
      <c r="A6188" s="112">
        <v>81505</v>
      </c>
      <c r="B6188" s="102" t="s">
        <v>2429</v>
      </c>
      <c r="C6188" s="103">
        <v>1359</v>
      </c>
    </row>
    <row r="6189" spans="1:3">
      <c r="A6189" s="112">
        <v>81506</v>
      </c>
      <c r="B6189" s="102" t="s">
        <v>2430</v>
      </c>
      <c r="C6189" s="103">
        <v>4000</v>
      </c>
    </row>
    <row r="6190" spans="1:3">
      <c r="A6190" s="112">
        <v>81507</v>
      </c>
      <c r="B6190" s="102" t="s">
        <v>2431</v>
      </c>
      <c r="C6190" s="103">
        <v>2500</v>
      </c>
    </row>
    <row r="6191" spans="1:3">
      <c r="A6191" s="112">
        <v>81508</v>
      </c>
      <c r="B6191" s="102" t="s">
        <v>2432</v>
      </c>
      <c r="C6191" s="103">
        <v>7835.23</v>
      </c>
    </row>
    <row r="6192" spans="1:3">
      <c r="A6192" s="112">
        <v>81515</v>
      </c>
      <c r="B6192" s="102" t="s">
        <v>2433</v>
      </c>
      <c r="C6192" s="103">
        <v>8493.52</v>
      </c>
    </row>
    <row r="6193" spans="1:3">
      <c r="A6193" s="112">
        <v>81516</v>
      </c>
      <c r="B6193" s="102" t="s">
        <v>989</v>
      </c>
      <c r="C6193" s="103">
        <v>4084</v>
      </c>
    </row>
    <row r="6194" spans="1:3">
      <c r="A6194" s="112">
        <v>81517</v>
      </c>
      <c r="B6194" s="102" t="s">
        <v>989</v>
      </c>
      <c r="C6194" s="103">
        <v>4084</v>
      </c>
    </row>
    <row r="6195" spans="1:3">
      <c r="A6195" s="112">
        <v>81519</v>
      </c>
      <c r="B6195" s="102" t="s">
        <v>2435</v>
      </c>
      <c r="C6195" s="103">
        <v>10586.58</v>
      </c>
    </row>
    <row r="6196" spans="1:3">
      <c r="A6196" s="112">
        <v>81519</v>
      </c>
      <c r="B6196" s="102" t="s">
        <v>2434</v>
      </c>
      <c r="C6196" s="103">
        <v>9500</v>
      </c>
    </row>
    <row r="6197" spans="1:3">
      <c r="A6197" s="112">
        <v>81520</v>
      </c>
      <c r="B6197" s="102" t="s">
        <v>2436</v>
      </c>
      <c r="C6197" s="103">
        <v>6518.99</v>
      </c>
    </row>
    <row r="6198" spans="1:3">
      <c r="A6198" s="112">
        <v>81521</v>
      </c>
      <c r="B6198" s="102" t="s">
        <v>2437</v>
      </c>
      <c r="C6198" s="103">
        <v>4464.71</v>
      </c>
    </row>
    <row r="6199" spans="1:3">
      <c r="A6199" s="112">
        <v>81523</v>
      </c>
      <c r="B6199" s="102" t="s">
        <v>2438</v>
      </c>
      <c r="C6199" s="103">
        <v>3932.4</v>
      </c>
    </row>
    <row r="6200" spans="1:3">
      <c r="A6200" s="112">
        <v>81524</v>
      </c>
      <c r="B6200" s="102" t="s">
        <v>2439</v>
      </c>
      <c r="C6200" s="103">
        <v>5342.8</v>
      </c>
    </row>
    <row r="6201" spans="1:3">
      <c r="A6201" s="112">
        <v>81525</v>
      </c>
      <c r="B6201" s="102" t="s">
        <v>2439</v>
      </c>
      <c r="C6201" s="103">
        <v>5328.6</v>
      </c>
    </row>
    <row r="6202" spans="1:3">
      <c r="A6202" s="112">
        <v>81526</v>
      </c>
      <c r="B6202" s="102" t="s">
        <v>2439</v>
      </c>
      <c r="C6202" s="103">
        <v>5328.6</v>
      </c>
    </row>
    <row r="6203" spans="1:3">
      <c r="A6203" s="112">
        <v>81527</v>
      </c>
      <c r="B6203" s="102" t="s">
        <v>2440</v>
      </c>
      <c r="C6203" s="103">
        <v>20000</v>
      </c>
    </row>
    <row r="6204" spans="1:3">
      <c r="A6204" s="112">
        <v>81530</v>
      </c>
      <c r="B6204" s="102" t="s">
        <v>2441</v>
      </c>
      <c r="C6204" s="103">
        <v>1749.99</v>
      </c>
    </row>
    <row r="6205" spans="1:3">
      <c r="A6205" s="112">
        <v>81531</v>
      </c>
      <c r="B6205" s="102" t="s">
        <v>2441</v>
      </c>
      <c r="C6205" s="103">
        <v>1749.99</v>
      </c>
    </row>
    <row r="6206" spans="1:3">
      <c r="A6206" s="112">
        <v>81535</v>
      </c>
      <c r="B6206" s="102" t="s">
        <v>2441</v>
      </c>
      <c r="C6206" s="103">
        <v>1749.99</v>
      </c>
    </row>
    <row r="6207" spans="1:3">
      <c r="A6207" s="112">
        <v>81536</v>
      </c>
      <c r="B6207" s="102" t="s">
        <v>2441</v>
      </c>
      <c r="C6207" s="103">
        <v>1749.99</v>
      </c>
    </row>
    <row r="6208" spans="1:3">
      <c r="A6208" s="112">
        <v>81537</v>
      </c>
      <c r="B6208" s="102" t="s">
        <v>2441</v>
      </c>
      <c r="C6208" s="103">
        <v>1749.99</v>
      </c>
    </row>
    <row r="6209" spans="1:3">
      <c r="A6209" s="112">
        <v>81540</v>
      </c>
      <c r="B6209" s="102" t="s">
        <v>2441</v>
      </c>
      <c r="C6209" s="103">
        <v>1749.99</v>
      </c>
    </row>
    <row r="6210" spans="1:3">
      <c r="A6210" s="112">
        <v>81541</v>
      </c>
      <c r="B6210" s="102" t="s">
        <v>2441</v>
      </c>
      <c r="C6210" s="103">
        <v>1749.99</v>
      </c>
    </row>
    <row r="6211" spans="1:3">
      <c r="A6211" s="112">
        <v>81542</v>
      </c>
      <c r="B6211" s="102" t="s">
        <v>2441</v>
      </c>
      <c r="C6211" s="103">
        <v>1749.99</v>
      </c>
    </row>
    <row r="6212" spans="1:3">
      <c r="A6212" s="112">
        <v>81543</v>
      </c>
      <c r="B6212" s="102" t="s">
        <v>2441</v>
      </c>
      <c r="C6212" s="103">
        <v>1749.99</v>
      </c>
    </row>
    <row r="6213" spans="1:3">
      <c r="A6213" s="112">
        <v>81544</v>
      </c>
      <c r="B6213" s="102" t="s">
        <v>2441</v>
      </c>
      <c r="C6213" s="103">
        <v>1749.99</v>
      </c>
    </row>
    <row r="6214" spans="1:3">
      <c r="A6214" s="112">
        <v>81545</v>
      </c>
      <c r="B6214" s="102" t="s">
        <v>2441</v>
      </c>
      <c r="C6214" s="103">
        <v>1749.99</v>
      </c>
    </row>
    <row r="6215" spans="1:3">
      <c r="A6215" s="112">
        <v>81546</v>
      </c>
      <c r="B6215" s="102" t="s">
        <v>2441</v>
      </c>
      <c r="C6215" s="103">
        <v>1749.99</v>
      </c>
    </row>
    <row r="6216" spans="1:3">
      <c r="A6216" s="112">
        <v>81547</v>
      </c>
      <c r="B6216" s="102" t="s">
        <v>2441</v>
      </c>
      <c r="C6216" s="103">
        <v>1749.99</v>
      </c>
    </row>
    <row r="6217" spans="1:3">
      <c r="A6217" s="112">
        <v>81548</v>
      </c>
      <c r="B6217" s="102" t="s">
        <v>2441</v>
      </c>
      <c r="C6217" s="103">
        <v>1749.99</v>
      </c>
    </row>
    <row r="6218" spans="1:3">
      <c r="A6218" s="112">
        <v>81549</v>
      </c>
      <c r="B6218" s="102" t="s">
        <v>2441</v>
      </c>
      <c r="C6218" s="103">
        <v>1749.99</v>
      </c>
    </row>
    <row r="6219" spans="1:3">
      <c r="A6219" s="112">
        <v>81550</v>
      </c>
      <c r="B6219" s="102" t="s">
        <v>2441</v>
      </c>
      <c r="C6219" s="103">
        <v>1749.99</v>
      </c>
    </row>
    <row r="6220" spans="1:3">
      <c r="A6220" s="112">
        <v>81551</v>
      </c>
      <c r="B6220" s="102" t="s">
        <v>2441</v>
      </c>
      <c r="C6220" s="103">
        <v>1749.99</v>
      </c>
    </row>
    <row r="6221" spans="1:3">
      <c r="A6221" s="112">
        <v>81552</v>
      </c>
      <c r="B6221" s="102" t="s">
        <v>2441</v>
      </c>
      <c r="C6221" s="103">
        <v>1749.99</v>
      </c>
    </row>
    <row r="6222" spans="1:3">
      <c r="A6222" s="112">
        <v>81553</v>
      </c>
      <c r="B6222" s="102" t="s">
        <v>2441</v>
      </c>
      <c r="C6222" s="103">
        <v>1749.99</v>
      </c>
    </row>
    <row r="6223" spans="1:3">
      <c r="A6223" s="112">
        <v>81554</v>
      </c>
      <c r="B6223" s="102" t="s">
        <v>2441</v>
      </c>
      <c r="C6223" s="103">
        <v>1749.99</v>
      </c>
    </row>
    <row r="6224" spans="1:3">
      <c r="A6224" s="112">
        <v>81555</v>
      </c>
      <c r="B6224" s="102" t="s">
        <v>2441</v>
      </c>
      <c r="C6224" s="103">
        <v>1749.99</v>
      </c>
    </row>
    <row r="6225" spans="1:3">
      <c r="A6225" s="112">
        <v>81556</v>
      </c>
      <c r="B6225" s="102" t="s">
        <v>2441</v>
      </c>
      <c r="C6225" s="103">
        <v>1749.99</v>
      </c>
    </row>
    <row r="6226" spans="1:3">
      <c r="A6226" s="112">
        <v>81559</v>
      </c>
      <c r="B6226" s="102" t="s">
        <v>2441</v>
      </c>
      <c r="C6226" s="103">
        <v>1749.99</v>
      </c>
    </row>
    <row r="6227" spans="1:3">
      <c r="A6227" s="112">
        <v>81560</v>
      </c>
      <c r="B6227" s="102" t="s">
        <v>2441</v>
      </c>
      <c r="C6227" s="103">
        <v>1749.99</v>
      </c>
    </row>
    <row r="6228" spans="1:3">
      <c r="A6228" s="112">
        <v>81561</v>
      </c>
      <c r="B6228" s="102" t="s">
        <v>2441</v>
      </c>
      <c r="C6228" s="103">
        <v>1749.99</v>
      </c>
    </row>
    <row r="6229" spans="1:3">
      <c r="A6229" s="112">
        <v>81562</v>
      </c>
      <c r="B6229" s="102" t="s">
        <v>2441</v>
      </c>
      <c r="C6229" s="103">
        <v>1749.99</v>
      </c>
    </row>
    <row r="6230" spans="1:3">
      <c r="A6230" s="112">
        <v>81563</v>
      </c>
      <c r="B6230" s="102" t="s">
        <v>2442</v>
      </c>
      <c r="C6230" s="103">
        <v>10386.64</v>
      </c>
    </row>
    <row r="6231" spans="1:3">
      <c r="A6231" s="112">
        <v>81564</v>
      </c>
      <c r="B6231" s="102" t="s">
        <v>2443</v>
      </c>
      <c r="C6231" s="103">
        <v>5199.99</v>
      </c>
    </row>
    <row r="6232" spans="1:3">
      <c r="A6232" s="112">
        <v>81565</v>
      </c>
      <c r="B6232" s="102" t="s">
        <v>2444</v>
      </c>
      <c r="C6232" s="103">
        <v>442280.16</v>
      </c>
    </row>
    <row r="6233" spans="1:3">
      <c r="A6233" s="112">
        <v>81566</v>
      </c>
      <c r="B6233" s="102" t="s">
        <v>2443</v>
      </c>
      <c r="C6233" s="103">
        <v>6699.99</v>
      </c>
    </row>
    <row r="6234" spans="1:3">
      <c r="A6234" s="112">
        <v>81567</v>
      </c>
      <c r="B6234" s="102" t="s">
        <v>2443</v>
      </c>
      <c r="C6234" s="103">
        <v>6699.99</v>
      </c>
    </row>
    <row r="6235" spans="1:3">
      <c r="A6235" s="112">
        <v>81568</v>
      </c>
      <c r="B6235" s="102" t="s">
        <v>2445</v>
      </c>
      <c r="C6235" s="103">
        <v>1500</v>
      </c>
    </row>
    <row r="6236" spans="1:3">
      <c r="A6236" s="112">
        <v>81569</v>
      </c>
      <c r="B6236" s="102" t="s">
        <v>2446</v>
      </c>
      <c r="C6236" s="103">
        <v>1500</v>
      </c>
    </row>
    <row r="6237" spans="1:3">
      <c r="A6237" s="112">
        <v>81570</v>
      </c>
      <c r="B6237" s="102" t="s">
        <v>2443</v>
      </c>
      <c r="C6237" s="103">
        <v>5199.99</v>
      </c>
    </row>
    <row r="6238" spans="1:3">
      <c r="A6238" s="112">
        <v>81571</v>
      </c>
      <c r="B6238" s="102" t="s">
        <v>2447</v>
      </c>
      <c r="C6238" s="103">
        <v>3999</v>
      </c>
    </row>
    <row r="6239" spans="1:3">
      <c r="A6239" s="112">
        <v>81572</v>
      </c>
      <c r="B6239" s="102" t="s">
        <v>2448</v>
      </c>
      <c r="C6239" s="103">
        <v>15520.8</v>
      </c>
    </row>
    <row r="6240" spans="1:3">
      <c r="A6240" s="112">
        <v>81573</v>
      </c>
      <c r="B6240" s="102" t="s">
        <v>2449</v>
      </c>
      <c r="C6240" s="103">
        <v>8736.31</v>
      </c>
    </row>
    <row r="6241" spans="1:3">
      <c r="A6241" s="112">
        <v>81574</v>
      </c>
      <c r="B6241" s="102" t="s">
        <v>2450</v>
      </c>
      <c r="C6241" s="103">
        <v>2200</v>
      </c>
    </row>
    <row r="6242" spans="1:3">
      <c r="A6242" s="112">
        <v>81575</v>
      </c>
      <c r="B6242" s="102" t="s">
        <v>1398</v>
      </c>
      <c r="C6242" s="103">
        <v>4248.1499999999996</v>
      </c>
    </row>
    <row r="6243" spans="1:3">
      <c r="A6243" s="112">
        <v>81576</v>
      </c>
      <c r="B6243" s="102" t="s">
        <v>2451</v>
      </c>
      <c r="C6243" s="103">
        <v>15394</v>
      </c>
    </row>
    <row r="6244" spans="1:3">
      <c r="A6244" s="112">
        <v>81576</v>
      </c>
      <c r="B6244" s="102" t="s">
        <v>2451</v>
      </c>
      <c r="C6244" s="103">
        <v>80000</v>
      </c>
    </row>
    <row r="6245" spans="1:3">
      <c r="A6245" s="112">
        <v>81576</v>
      </c>
      <c r="B6245" s="102" t="s">
        <v>2452</v>
      </c>
      <c r="C6245" s="103">
        <v>93000</v>
      </c>
    </row>
    <row r="6246" spans="1:3">
      <c r="A6246" s="112">
        <v>81577</v>
      </c>
      <c r="B6246" s="102" t="s">
        <v>2453</v>
      </c>
      <c r="C6246" s="103">
        <v>98600</v>
      </c>
    </row>
    <row r="6247" spans="1:3">
      <c r="A6247" s="112">
        <v>81578</v>
      </c>
      <c r="B6247" s="102" t="s">
        <v>2298</v>
      </c>
      <c r="C6247" s="103">
        <v>11368</v>
      </c>
    </row>
    <row r="6248" spans="1:3">
      <c r="A6248" s="112">
        <v>81579</v>
      </c>
      <c r="B6248" s="102" t="s">
        <v>2298</v>
      </c>
      <c r="C6248" s="103">
        <v>11368</v>
      </c>
    </row>
    <row r="6249" spans="1:3">
      <c r="A6249" s="112">
        <v>81580</v>
      </c>
      <c r="B6249" s="102" t="s">
        <v>2298</v>
      </c>
      <c r="C6249" s="103">
        <v>11368</v>
      </c>
    </row>
    <row r="6250" spans="1:3">
      <c r="A6250" s="112">
        <v>81581</v>
      </c>
      <c r="B6250" s="102" t="s">
        <v>2298</v>
      </c>
      <c r="C6250" s="103">
        <v>11368</v>
      </c>
    </row>
    <row r="6251" spans="1:3">
      <c r="A6251" s="112">
        <v>81582</v>
      </c>
      <c r="B6251" s="102" t="s">
        <v>2298</v>
      </c>
      <c r="C6251" s="103">
        <v>11368</v>
      </c>
    </row>
    <row r="6252" spans="1:3">
      <c r="A6252" s="112">
        <v>81584</v>
      </c>
      <c r="B6252" s="102" t="s">
        <v>2298</v>
      </c>
      <c r="C6252" s="103">
        <v>11368</v>
      </c>
    </row>
    <row r="6253" spans="1:3">
      <c r="A6253" s="112">
        <v>81585</v>
      </c>
      <c r="B6253" s="102" t="s">
        <v>2298</v>
      </c>
      <c r="C6253" s="103">
        <v>11368</v>
      </c>
    </row>
    <row r="6254" spans="1:3">
      <c r="A6254" s="112">
        <v>81586</v>
      </c>
      <c r="B6254" s="102" t="s">
        <v>2298</v>
      </c>
      <c r="C6254" s="103">
        <v>11368</v>
      </c>
    </row>
    <row r="6255" spans="1:3">
      <c r="A6255" s="112">
        <v>81587</v>
      </c>
      <c r="B6255" s="102" t="s">
        <v>2298</v>
      </c>
      <c r="C6255" s="103">
        <v>11368</v>
      </c>
    </row>
    <row r="6256" spans="1:3">
      <c r="A6256" s="112">
        <v>81588</v>
      </c>
      <c r="B6256" s="102" t="s">
        <v>2298</v>
      </c>
      <c r="C6256" s="103">
        <v>11368</v>
      </c>
    </row>
    <row r="6257" spans="1:3">
      <c r="A6257" s="112">
        <v>81589</v>
      </c>
      <c r="B6257" s="102" t="s">
        <v>2298</v>
      </c>
      <c r="C6257" s="103">
        <v>11368</v>
      </c>
    </row>
    <row r="6258" spans="1:3">
      <c r="A6258" s="112">
        <v>81591</v>
      </c>
      <c r="B6258" s="102" t="s">
        <v>2298</v>
      </c>
      <c r="C6258" s="103">
        <v>11368</v>
      </c>
    </row>
    <row r="6259" spans="1:3">
      <c r="A6259" s="112">
        <v>81592</v>
      </c>
      <c r="B6259" s="102" t="s">
        <v>2298</v>
      </c>
      <c r="C6259" s="103">
        <v>11368</v>
      </c>
    </row>
    <row r="6260" spans="1:3">
      <c r="A6260" s="112">
        <v>81593</v>
      </c>
      <c r="B6260" s="102" t="s">
        <v>2298</v>
      </c>
      <c r="C6260" s="103">
        <v>11368</v>
      </c>
    </row>
    <row r="6261" spans="1:3">
      <c r="A6261" s="112">
        <v>81596</v>
      </c>
      <c r="B6261" s="102" t="s">
        <v>2298</v>
      </c>
      <c r="C6261" s="103">
        <v>11368</v>
      </c>
    </row>
    <row r="6262" spans="1:3">
      <c r="A6262" s="112">
        <v>81597</v>
      </c>
      <c r="B6262" s="102" t="s">
        <v>2298</v>
      </c>
      <c r="C6262" s="103">
        <v>11368</v>
      </c>
    </row>
    <row r="6263" spans="1:3">
      <c r="A6263" s="112">
        <v>81598</v>
      </c>
      <c r="B6263" s="102" t="s">
        <v>2454</v>
      </c>
      <c r="C6263" s="103">
        <v>8062</v>
      </c>
    </row>
    <row r="6264" spans="1:3">
      <c r="A6264" s="112">
        <v>81599</v>
      </c>
      <c r="B6264" s="102" t="s">
        <v>2455</v>
      </c>
      <c r="C6264" s="103">
        <v>80620</v>
      </c>
    </row>
    <row r="6265" spans="1:3">
      <c r="A6265" s="112">
        <v>81600</v>
      </c>
      <c r="B6265" s="102" t="s">
        <v>2456</v>
      </c>
      <c r="C6265" s="103">
        <v>7597</v>
      </c>
    </row>
    <row r="6266" spans="1:3">
      <c r="A6266" s="112">
        <v>81600</v>
      </c>
      <c r="B6266" s="102" t="s">
        <v>2456</v>
      </c>
      <c r="C6266" s="103">
        <v>1902</v>
      </c>
    </row>
    <row r="6267" spans="1:3">
      <c r="A6267" s="112">
        <v>81601</v>
      </c>
      <c r="B6267" s="102" t="s">
        <v>2458</v>
      </c>
      <c r="C6267" s="103">
        <v>674.08</v>
      </c>
    </row>
    <row r="6268" spans="1:3">
      <c r="A6268" s="112">
        <v>81601</v>
      </c>
      <c r="B6268" s="102" t="s">
        <v>2457</v>
      </c>
      <c r="C6268" s="103">
        <v>174530</v>
      </c>
    </row>
    <row r="6269" spans="1:3">
      <c r="A6269" s="112">
        <v>81602</v>
      </c>
      <c r="B6269" s="102" t="s">
        <v>2459</v>
      </c>
      <c r="C6269" s="103">
        <v>1529.1</v>
      </c>
    </row>
    <row r="6270" spans="1:3">
      <c r="A6270" s="112">
        <v>81603</v>
      </c>
      <c r="B6270" s="102" t="s">
        <v>2460</v>
      </c>
      <c r="C6270" s="103">
        <v>4195.72</v>
      </c>
    </row>
    <row r="6271" spans="1:3">
      <c r="A6271" s="112">
        <v>81604</v>
      </c>
      <c r="B6271" s="102" t="s">
        <v>2461</v>
      </c>
      <c r="C6271" s="103">
        <v>4383.58</v>
      </c>
    </row>
    <row r="6272" spans="1:3">
      <c r="A6272" s="112">
        <v>81605</v>
      </c>
      <c r="B6272" s="102" t="s">
        <v>2462</v>
      </c>
      <c r="C6272" s="103">
        <v>2716.41</v>
      </c>
    </row>
    <row r="6273" spans="1:3">
      <c r="A6273" s="112">
        <v>81606</v>
      </c>
      <c r="B6273" s="102" t="s">
        <v>2463</v>
      </c>
      <c r="C6273" s="103">
        <v>2529.54</v>
      </c>
    </row>
    <row r="6274" spans="1:3">
      <c r="A6274" s="112">
        <v>81607</v>
      </c>
      <c r="B6274" s="102" t="s">
        <v>2464</v>
      </c>
      <c r="C6274" s="103">
        <v>2529.54</v>
      </c>
    </row>
    <row r="6275" spans="1:3">
      <c r="A6275" s="112">
        <v>81608</v>
      </c>
      <c r="B6275" s="102" t="s">
        <v>2465</v>
      </c>
      <c r="C6275" s="103">
        <v>2529.54</v>
      </c>
    </row>
    <row r="6276" spans="1:3">
      <c r="A6276" s="112">
        <v>81609</v>
      </c>
      <c r="B6276" s="102" t="s">
        <v>2466</v>
      </c>
      <c r="C6276" s="103">
        <v>2529.54</v>
      </c>
    </row>
    <row r="6277" spans="1:3">
      <c r="A6277" s="112">
        <v>81610</v>
      </c>
      <c r="B6277" s="102" t="s">
        <v>2467</v>
      </c>
      <c r="C6277" s="103">
        <v>6855.63</v>
      </c>
    </row>
    <row r="6278" spans="1:3">
      <c r="A6278" s="112">
        <v>81611</v>
      </c>
      <c r="B6278" s="102" t="s">
        <v>2468</v>
      </c>
      <c r="C6278" s="103">
        <v>4714.8999999999996</v>
      </c>
    </row>
    <row r="6279" spans="1:3">
      <c r="A6279" s="112">
        <v>81612</v>
      </c>
      <c r="B6279" s="102" t="s">
        <v>2469</v>
      </c>
      <c r="C6279" s="103">
        <v>2833.53</v>
      </c>
    </row>
    <row r="6280" spans="1:3">
      <c r="A6280" s="112">
        <v>81613</v>
      </c>
      <c r="B6280" s="102" t="s">
        <v>2470</v>
      </c>
      <c r="C6280" s="103">
        <v>3099</v>
      </c>
    </row>
    <row r="6281" spans="1:3">
      <c r="A6281" s="112">
        <v>81614</v>
      </c>
      <c r="B6281" s="102" t="s">
        <v>2471</v>
      </c>
      <c r="C6281" s="103">
        <v>1529.1</v>
      </c>
    </row>
    <row r="6282" spans="1:3">
      <c r="A6282" s="112">
        <v>81615</v>
      </c>
      <c r="B6282" s="102" t="s">
        <v>2472</v>
      </c>
      <c r="C6282" s="103">
        <v>38112.15</v>
      </c>
    </row>
    <row r="6283" spans="1:3">
      <c r="A6283" s="112">
        <v>81615</v>
      </c>
      <c r="B6283" s="102" t="s">
        <v>2473</v>
      </c>
      <c r="C6283" s="103">
        <v>303.57</v>
      </c>
    </row>
    <row r="6284" spans="1:3">
      <c r="A6284" s="112">
        <v>81616</v>
      </c>
      <c r="B6284" s="102" t="s">
        <v>2474</v>
      </c>
      <c r="C6284" s="103">
        <v>93574.24</v>
      </c>
    </row>
    <row r="6285" spans="1:3">
      <c r="A6285" s="112">
        <v>81617</v>
      </c>
      <c r="B6285" s="102" t="s">
        <v>2475</v>
      </c>
      <c r="C6285" s="103">
        <v>28198.75</v>
      </c>
    </row>
    <row r="6286" spans="1:3">
      <c r="A6286" s="112">
        <v>81618</v>
      </c>
      <c r="B6286" s="102" t="s">
        <v>2475</v>
      </c>
      <c r="C6286" s="103">
        <v>28198.75</v>
      </c>
    </row>
    <row r="6287" spans="1:3">
      <c r="A6287" s="112">
        <v>81620</v>
      </c>
      <c r="B6287" s="102" t="s">
        <v>2476</v>
      </c>
      <c r="C6287" s="103">
        <v>8598</v>
      </c>
    </row>
    <row r="6288" spans="1:3">
      <c r="A6288" s="112">
        <v>81621</v>
      </c>
      <c r="B6288" s="102" t="s">
        <v>2476</v>
      </c>
      <c r="C6288" s="103">
        <v>8598</v>
      </c>
    </row>
    <row r="6289" spans="1:3">
      <c r="A6289" s="112">
        <v>81622</v>
      </c>
      <c r="B6289" s="102" t="s">
        <v>2476</v>
      </c>
      <c r="C6289" s="103">
        <v>8598</v>
      </c>
    </row>
    <row r="6290" spans="1:3">
      <c r="A6290" s="112">
        <v>81623</v>
      </c>
      <c r="B6290" s="102" t="s">
        <v>2477</v>
      </c>
      <c r="C6290" s="103">
        <v>9099.2999999999993</v>
      </c>
    </row>
    <row r="6291" spans="1:3">
      <c r="A6291" s="112">
        <v>81624</v>
      </c>
      <c r="B6291" s="102" t="s">
        <v>2478</v>
      </c>
      <c r="C6291" s="103">
        <v>4539</v>
      </c>
    </row>
    <row r="6292" spans="1:3">
      <c r="A6292" s="112">
        <v>81625</v>
      </c>
      <c r="B6292" s="102" t="s">
        <v>2479</v>
      </c>
      <c r="C6292" s="103">
        <v>7399</v>
      </c>
    </row>
    <row r="6293" spans="1:3">
      <c r="A6293" s="112">
        <v>81626</v>
      </c>
      <c r="B6293" s="102" t="s">
        <v>2480</v>
      </c>
      <c r="C6293" s="103">
        <v>9999</v>
      </c>
    </row>
    <row r="6294" spans="1:3">
      <c r="A6294" s="112">
        <v>81627</v>
      </c>
      <c r="B6294" s="102" t="s">
        <v>2481</v>
      </c>
      <c r="C6294" s="103">
        <v>4381.32</v>
      </c>
    </row>
    <row r="6295" spans="1:3">
      <c r="A6295" s="112">
        <v>81628</v>
      </c>
      <c r="B6295" s="102" t="s">
        <v>2482</v>
      </c>
      <c r="C6295" s="103">
        <v>3312.03</v>
      </c>
    </row>
    <row r="6296" spans="1:3">
      <c r="A6296" s="112">
        <v>81629</v>
      </c>
      <c r="B6296" s="102" t="s">
        <v>2483</v>
      </c>
      <c r="C6296" s="103">
        <v>23439.59</v>
      </c>
    </row>
    <row r="6297" spans="1:3">
      <c r="A6297" s="112">
        <v>81630</v>
      </c>
      <c r="B6297" s="102" t="s">
        <v>2484</v>
      </c>
      <c r="C6297" s="103">
        <v>12809.88</v>
      </c>
    </row>
    <row r="6298" spans="1:3">
      <c r="A6298" s="112">
        <v>81631</v>
      </c>
      <c r="B6298" s="102" t="s">
        <v>2485</v>
      </c>
      <c r="C6298" s="103">
        <v>6264</v>
      </c>
    </row>
    <row r="6299" spans="1:3">
      <c r="A6299" s="112">
        <v>81632</v>
      </c>
      <c r="B6299" s="102" t="s">
        <v>2486</v>
      </c>
      <c r="C6299" s="103">
        <v>2479</v>
      </c>
    </row>
    <row r="6300" spans="1:3">
      <c r="A6300" s="112">
        <v>81633</v>
      </c>
      <c r="B6300" s="102" t="s">
        <v>2487</v>
      </c>
      <c r="C6300" s="103">
        <v>4599</v>
      </c>
    </row>
    <row r="6301" spans="1:3">
      <c r="A6301" s="112">
        <v>81634</v>
      </c>
      <c r="B6301" s="102" t="s">
        <v>2488</v>
      </c>
      <c r="C6301" s="103">
        <v>4999</v>
      </c>
    </row>
    <row r="6302" spans="1:3">
      <c r="A6302" s="112">
        <v>81635</v>
      </c>
      <c r="B6302" s="102" t="s">
        <v>437</v>
      </c>
      <c r="C6302" s="103">
        <v>2099</v>
      </c>
    </row>
    <row r="6303" spans="1:3">
      <c r="A6303" s="112">
        <v>81636</v>
      </c>
      <c r="B6303" s="102" t="s">
        <v>2489</v>
      </c>
      <c r="C6303" s="103">
        <v>16198.2</v>
      </c>
    </row>
    <row r="6304" spans="1:3">
      <c r="A6304" s="112">
        <v>81637</v>
      </c>
      <c r="B6304" s="102" t="s">
        <v>2490</v>
      </c>
      <c r="C6304" s="103">
        <v>8400</v>
      </c>
    </row>
    <row r="6305" spans="1:3">
      <c r="A6305" s="112">
        <v>81638</v>
      </c>
      <c r="B6305" s="102" t="s">
        <v>2491</v>
      </c>
      <c r="C6305" s="103">
        <v>2668</v>
      </c>
    </row>
    <row r="6306" spans="1:3">
      <c r="A6306" s="112">
        <v>81639</v>
      </c>
      <c r="B6306" s="102" t="s">
        <v>2491</v>
      </c>
      <c r="C6306" s="103">
        <v>2668</v>
      </c>
    </row>
    <row r="6307" spans="1:3">
      <c r="A6307" s="112">
        <v>81640</v>
      </c>
      <c r="B6307" s="102" t="s">
        <v>2492</v>
      </c>
      <c r="C6307" s="103">
        <v>74216.800000000003</v>
      </c>
    </row>
    <row r="6308" spans="1:3">
      <c r="A6308" s="112">
        <v>81641</v>
      </c>
      <c r="B6308" s="102" t="s">
        <v>2493</v>
      </c>
      <c r="C6308" s="103">
        <v>9498.99</v>
      </c>
    </row>
    <row r="6309" spans="1:3">
      <c r="A6309" s="112">
        <v>81642</v>
      </c>
      <c r="B6309" s="102" t="s">
        <v>2494</v>
      </c>
      <c r="C6309" s="103">
        <v>9498.99</v>
      </c>
    </row>
    <row r="6310" spans="1:3">
      <c r="A6310" s="112">
        <v>81643</v>
      </c>
      <c r="B6310" s="102" t="s">
        <v>2495</v>
      </c>
      <c r="C6310" s="103">
        <v>19999.990000000002</v>
      </c>
    </row>
    <row r="6311" spans="1:3">
      <c r="A6311" s="112">
        <v>81644</v>
      </c>
      <c r="B6311" s="102" t="s">
        <v>2496</v>
      </c>
      <c r="C6311" s="103">
        <v>14778.4</v>
      </c>
    </row>
    <row r="6312" spans="1:3">
      <c r="A6312" s="112">
        <v>81645</v>
      </c>
      <c r="B6312" s="102" t="s">
        <v>2497</v>
      </c>
      <c r="C6312" s="103">
        <v>67174.12</v>
      </c>
    </row>
    <row r="6313" spans="1:3">
      <c r="A6313" s="112">
        <v>81646</v>
      </c>
      <c r="B6313" s="102" t="s">
        <v>2498</v>
      </c>
      <c r="C6313" s="103">
        <v>396720</v>
      </c>
    </row>
    <row r="6314" spans="1:3">
      <c r="A6314" s="112">
        <v>81647</v>
      </c>
      <c r="B6314" s="102" t="s">
        <v>2499</v>
      </c>
      <c r="C6314" s="103">
        <v>178640</v>
      </c>
    </row>
    <row r="6315" spans="1:3">
      <c r="A6315" s="112">
        <v>81648</v>
      </c>
      <c r="B6315" s="102" t="s">
        <v>2500</v>
      </c>
      <c r="C6315" s="103">
        <v>225272</v>
      </c>
    </row>
    <row r="6316" spans="1:3">
      <c r="A6316" s="112">
        <v>81649</v>
      </c>
      <c r="B6316" s="102" t="s">
        <v>2501</v>
      </c>
      <c r="C6316" s="103">
        <v>354730.32</v>
      </c>
    </row>
    <row r="6317" spans="1:3">
      <c r="A6317" s="112">
        <v>81650</v>
      </c>
      <c r="B6317" s="102" t="s">
        <v>2503</v>
      </c>
      <c r="C6317" s="103">
        <v>115000</v>
      </c>
    </row>
    <row r="6318" spans="1:3">
      <c r="A6318" s="112">
        <v>81650</v>
      </c>
      <c r="B6318" s="102" t="s">
        <v>2502</v>
      </c>
      <c r="C6318" s="103">
        <v>347.59</v>
      </c>
    </row>
    <row r="6319" spans="1:3">
      <c r="A6319" s="112">
        <v>81651</v>
      </c>
      <c r="B6319" s="102" t="s">
        <v>2504</v>
      </c>
      <c r="C6319" s="103">
        <v>23432</v>
      </c>
    </row>
    <row r="6320" spans="1:3">
      <c r="A6320" s="112">
        <v>81652</v>
      </c>
      <c r="B6320" s="102" t="s">
        <v>2505</v>
      </c>
      <c r="C6320" s="103">
        <v>130999.96</v>
      </c>
    </row>
    <row r="6321" spans="1:3">
      <c r="A6321" s="112">
        <v>81653</v>
      </c>
      <c r="B6321" s="102" t="s">
        <v>2506</v>
      </c>
      <c r="C6321" s="103">
        <v>124335.72</v>
      </c>
    </row>
    <row r="6322" spans="1:3">
      <c r="A6322" s="112">
        <v>81654</v>
      </c>
      <c r="B6322" s="102" t="s">
        <v>2507</v>
      </c>
      <c r="C6322" s="103">
        <v>151966.54</v>
      </c>
    </row>
    <row r="6323" spans="1:3">
      <c r="A6323" s="112">
        <v>81655</v>
      </c>
      <c r="B6323" s="102" t="s">
        <v>2508</v>
      </c>
      <c r="C6323" s="103">
        <v>2500</v>
      </c>
    </row>
    <row r="6324" spans="1:3">
      <c r="A6324" s="112">
        <v>81656</v>
      </c>
      <c r="B6324" s="102" t="s">
        <v>2509</v>
      </c>
      <c r="C6324" s="103">
        <v>15550.72</v>
      </c>
    </row>
    <row r="6325" spans="1:3">
      <c r="A6325" s="112">
        <v>81657</v>
      </c>
      <c r="B6325" s="102" t="s">
        <v>2510</v>
      </c>
      <c r="C6325" s="103">
        <v>15273.76</v>
      </c>
    </row>
    <row r="6326" spans="1:3">
      <c r="A6326" s="112">
        <v>81658</v>
      </c>
      <c r="B6326" s="102" t="s">
        <v>2511</v>
      </c>
      <c r="C6326" s="103">
        <v>6689.89</v>
      </c>
    </row>
    <row r="6327" spans="1:3">
      <c r="A6327" s="112">
        <v>81659</v>
      </c>
      <c r="B6327" s="102" t="s">
        <v>2512</v>
      </c>
      <c r="C6327" s="103">
        <v>93226</v>
      </c>
    </row>
    <row r="6328" spans="1:3">
      <c r="A6328" s="112">
        <v>81660</v>
      </c>
      <c r="B6328" s="102" t="s">
        <v>2513</v>
      </c>
      <c r="C6328" s="103">
        <v>2298.96</v>
      </c>
    </row>
    <row r="6329" spans="1:3">
      <c r="A6329" s="112">
        <v>81661</v>
      </c>
      <c r="B6329" s="102" t="s">
        <v>2514</v>
      </c>
      <c r="C6329" s="103">
        <v>2699</v>
      </c>
    </row>
    <row r="6330" spans="1:3">
      <c r="A6330" s="112">
        <v>81662</v>
      </c>
      <c r="B6330" s="102" t="s">
        <v>2515</v>
      </c>
      <c r="C6330" s="103">
        <v>12274.98</v>
      </c>
    </row>
    <row r="6331" spans="1:3">
      <c r="A6331" s="112">
        <v>81663</v>
      </c>
      <c r="B6331" s="102" t="s">
        <v>2516</v>
      </c>
      <c r="C6331" s="103">
        <v>46020.42</v>
      </c>
    </row>
    <row r="6332" spans="1:3">
      <c r="A6332" s="112">
        <v>81664</v>
      </c>
      <c r="B6332" s="102" t="s">
        <v>2517</v>
      </c>
      <c r="C6332" s="103">
        <v>113728.8</v>
      </c>
    </row>
    <row r="6333" spans="1:3">
      <c r="A6333" s="112">
        <v>81665</v>
      </c>
      <c r="B6333" s="102" t="s">
        <v>2518</v>
      </c>
      <c r="C6333" s="103">
        <v>3434.99</v>
      </c>
    </row>
    <row r="6334" spans="1:3">
      <c r="A6334" s="112">
        <v>81666</v>
      </c>
      <c r="B6334" s="102" t="s">
        <v>2519</v>
      </c>
      <c r="C6334" s="103">
        <v>4153.62</v>
      </c>
    </row>
    <row r="6335" spans="1:3">
      <c r="A6335" s="112">
        <v>81667</v>
      </c>
      <c r="B6335" s="102" t="s">
        <v>2520</v>
      </c>
      <c r="C6335" s="103">
        <v>18827.830000000002</v>
      </c>
    </row>
    <row r="6336" spans="1:3">
      <c r="A6336" s="112">
        <v>81668</v>
      </c>
      <c r="B6336" s="102" t="s">
        <v>2521</v>
      </c>
      <c r="C6336" s="103">
        <v>5404</v>
      </c>
    </row>
    <row r="6337" spans="1:3">
      <c r="A6337" s="112">
        <v>81669</v>
      </c>
      <c r="B6337" s="102" t="s">
        <v>2522</v>
      </c>
      <c r="C6337" s="103">
        <v>74030.94</v>
      </c>
    </row>
    <row r="6338" spans="1:3">
      <c r="A6338" s="112">
        <v>81670</v>
      </c>
      <c r="B6338" s="102" t="s">
        <v>2523</v>
      </c>
      <c r="C6338" s="103">
        <v>36836.5</v>
      </c>
    </row>
    <row r="6339" spans="1:3">
      <c r="A6339" s="112">
        <v>81671</v>
      </c>
      <c r="B6339" s="102" t="s">
        <v>2524</v>
      </c>
      <c r="C6339" s="103">
        <v>4169.04</v>
      </c>
    </row>
    <row r="6340" spans="1:3">
      <c r="A6340" s="112">
        <v>81672</v>
      </c>
      <c r="B6340" s="102" t="s">
        <v>2525</v>
      </c>
      <c r="C6340" s="103">
        <v>7283.64</v>
      </c>
    </row>
    <row r="6341" spans="1:3">
      <c r="A6341" s="112">
        <v>81673</v>
      </c>
      <c r="B6341" s="102" t="s">
        <v>2526</v>
      </c>
      <c r="C6341" s="103">
        <v>174361.92</v>
      </c>
    </row>
    <row r="6342" spans="1:3">
      <c r="A6342" s="112">
        <v>81674</v>
      </c>
      <c r="B6342" s="102" t="s">
        <v>2527</v>
      </c>
      <c r="C6342" s="103">
        <v>76593.5</v>
      </c>
    </row>
    <row r="6343" spans="1:3">
      <c r="A6343" s="112">
        <v>81675</v>
      </c>
      <c r="B6343" s="102" t="s">
        <v>2528</v>
      </c>
      <c r="C6343" s="103">
        <v>44428</v>
      </c>
    </row>
    <row r="6344" spans="1:3">
      <c r="A6344" s="112">
        <v>81676</v>
      </c>
      <c r="B6344" s="102" t="s">
        <v>2529</v>
      </c>
      <c r="C6344" s="103">
        <v>2552</v>
      </c>
    </row>
    <row r="6345" spans="1:3">
      <c r="A6345" s="112">
        <v>81677</v>
      </c>
      <c r="B6345" s="102" t="s">
        <v>2530</v>
      </c>
      <c r="C6345" s="103">
        <v>4628.3999999999996</v>
      </c>
    </row>
    <row r="6346" spans="1:3">
      <c r="A6346" s="112">
        <v>81678</v>
      </c>
      <c r="B6346" s="102" t="s">
        <v>2531</v>
      </c>
      <c r="C6346" s="103">
        <v>104342</v>
      </c>
    </row>
    <row r="6347" spans="1:3">
      <c r="A6347" s="112">
        <v>81679</v>
      </c>
      <c r="B6347" s="102" t="s">
        <v>2533</v>
      </c>
      <c r="C6347" s="103">
        <v>74066.12</v>
      </c>
    </row>
    <row r="6348" spans="1:3">
      <c r="A6348" s="112">
        <v>81679</v>
      </c>
      <c r="B6348" s="102" t="s">
        <v>2532</v>
      </c>
      <c r="C6348" s="103">
        <v>14441.88</v>
      </c>
    </row>
    <row r="6349" spans="1:3">
      <c r="A6349" s="112">
        <v>81680</v>
      </c>
      <c r="B6349" s="102" t="s">
        <v>2534</v>
      </c>
      <c r="C6349" s="103">
        <v>24029.66</v>
      </c>
    </row>
    <row r="6350" spans="1:3">
      <c r="A6350" s="112">
        <v>81681</v>
      </c>
      <c r="B6350" s="102" t="s">
        <v>2535</v>
      </c>
      <c r="C6350" s="103">
        <v>19265.669999999998</v>
      </c>
    </row>
    <row r="6351" spans="1:3">
      <c r="A6351" s="112">
        <v>81682</v>
      </c>
      <c r="B6351" s="102" t="s">
        <v>2535</v>
      </c>
      <c r="C6351" s="103">
        <v>19265.669999999998</v>
      </c>
    </row>
    <row r="6352" spans="1:3">
      <c r="A6352" s="112">
        <v>81683</v>
      </c>
      <c r="B6352" s="102" t="s">
        <v>2535</v>
      </c>
      <c r="C6352" s="103">
        <v>19265.97</v>
      </c>
    </row>
    <row r="6353" spans="1:3">
      <c r="A6353" s="112">
        <v>81684</v>
      </c>
      <c r="B6353" s="102" t="s">
        <v>2536</v>
      </c>
      <c r="C6353" s="103">
        <v>4970.0200000000004</v>
      </c>
    </row>
    <row r="6354" spans="1:3">
      <c r="A6354" s="112">
        <v>81685</v>
      </c>
      <c r="B6354" s="102" t="s">
        <v>2536</v>
      </c>
      <c r="C6354" s="103">
        <v>4970.0200000000004</v>
      </c>
    </row>
    <row r="6355" spans="1:3">
      <c r="A6355" s="112">
        <v>81686</v>
      </c>
      <c r="B6355" s="102" t="s">
        <v>2536</v>
      </c>
      <c r="C6355" s="103">
        <v>4970.0200000000004</v>
      </c>
    </row>
    <row r="6356" spans="1:3">
      <c r="A6356" s="112">
        <v>81687</v>
      </c>
      <c r="B6356" s="102" t="s">
        <v>2536</v>
      </c>
      <c r="C6356" s="103">
        <v>4970.0200000000004</v>
      </c>
    </row>
    <row r="6357" spans="1:3">
      <c r="A6357" s="112">
        <v>81688</v>
      </c>
      <c r="B6357" s="102" t="s">
        <v>2536</v>
      </c>
      <c r="C6357" s="103">
        <v>4970.0200000000004</v>
      </c>
    </row>
    <row r="6358" spans="1:3">
      <c r="A6358" s="112">
        <v>81689</v>
      </c>
      <c r="B6358" s="102" t="s">
        <v>2536</v>
      </c>
      <c r="C6358" s="103">
        <v>4970.0200000000004</v>
      </c>
    </row>
    <row r="6359" spans="1:3">
      <c r="A6359" s="112">
        <v>81690</v>
      </c>
      <c r="B6359" s="102" t="s">
        <v>2536</v>
      </c>
      <c r="C6359" s="103">
        <v>4970.0200000000004</v>
      </c>
    </row>
    <row r="6360" spans="1:3">
      <c r="A6360" s="112">
        <v>81691</v>
      </c>
      <c r="B6360" s="102" t="s">
        <v>2536</v>
      </c>
      <c r="C6360" s="103">
        <v>4970.0200000000004</v>
      </c>
    </row>
    <row r="6361" spans="1:3">
      <c r="A6361" s="112">
        <v>81692</v>
      </c>
      <c r="B6361" s="102" t="s">
        <v>2536</v>
      </c>
      <c r="C6361" s="103">
        <v>4970.0200000000004</v>
      </c>
    </row>
    <row r="6362" spans="1:3">
      <c r="A6362" s="112">
        <v>81693</v>
      </c>
      <c r="B6362" s="102" t="s">
        <v>2536</v>
      </c>
      <c r="C6362" s="103">
        <v>4970.0200000000004</v>
      </c>
    </row>
    <row r="6363" spans="1:3">
      <c r="A6363" s="112">
        <v>81694</v>
      </c>
      <c r="B6363" s="102" t="s">
        <v>2536</v>
      </c>
      <c r="C6363" s="103">
        <v>4970.0200000000004</v>
      </c>
    </row>
    <row r="6364" spans="1:3">
      <c r="A6364" s="112">
        <v>81695</v>
      </c>
      <c r="B6364" s="102" t="s">
        <v>2536</v>
      </c>
      <c r="C6364" s="103">
        <v>4970.0200000000004</v>
      </c>
    </row>
    <row r="6365" spans="1:3">
      <c r="A6365" s="112">
        <v>81696</v>
      </c>
      <c r="B6365" s="102" t="s">
        <v>2536</v>
      </c>
      <c r="C6365" s="103">
        <v>4970.0200000000004</v>
      </c>
    </row>
    <row r="6366" spans="1:3">
      <c r="A6366" s="112">
        <v>81697</v>
      </c>
      <c r="B6366" s="102" t="s">
        <v>2536</v>
      </c>
      <c r="C6366" s="103">
        <v>4970.0200000000004</v>
      </c>
    </row>
    <row r="6367" spans="1:3">
      <c r="A6367" s="112">
        <v>81698</v>
      </c>
      <c r="B6367" s="102" t="s">
        <v>2536</v>
      </c>
      <c r="C6367" s="103">
        <v>4970.0200000000004</v>
      </c>
    </row>
    <row r="6368" spans="1:3">
      <c r="A6368" s="112">
        <v>81699</v>
      </c>
      <c r="B6368" s="102" t="s">
        <v>2537</v>
      </c>
      <c r="C6368" s="103">
        <v>19004.27</v>
      </c>
    </row>
    <row r="6369" spans="1:3">
      <c r="A6369" s="112">
        <v>81700</v>
      </c>
      <c r="B6369" s="102" t="s">
        <v>2537</v>
      </c>
      <c r="C6369" s="103">
        <v>10689.84</v>
      </c>
    </row>
    <row r="6370" spans="1:3">
      <c r="A6370" s="112">
        <v>81701</v>
      </c>
      <c r="B6370" s="102" t="s">
        <v>2538</v>
      </c>
      <c r="C6370" s="103">
        <v>8979.74</v>
      </c>
    </row>
    <row r="6371" spans="1:3">
      <c r="A6371" s="112">
        <v>81702</v>
      </c>
      <c r="B6371" s="102" t="s">
        <v>2539</v>
      </c>
      <c r="C6371" s="103">
        <v>74696.77</v>
      </c>
    </row>
    <row r="6372" spans="1:3">
      <c r="A6372" s="112">
        <v>81703</v>
      </c>
      <c r="B6372" s="102" t="s">
        <v>2540</v>
      </c>
      <c r="C6372" s="103">
        <v>3984</v>
      </c>
    </row>
    <row r="6373" spans="1:3">
      <c r="A6373" s="112">
        <v>81704</v>
      </c>
      <c r="B6373" s="102" t="s">
        <v>2541</v>
      </c>
      <c r="C6373" s="103">
        <v>4850</v>
      </c>
    </row>
    <row r="6374" spans="1:3">
      <c r="A6374" s="112">
        <v>81706</v>
      </c>
      <c r="B6374" s="102" t="s">
        <v>2542</v>
      </c>
      <c r="C6374" s="103">
        <v>5249.25</v>
      </c>
    </row>
    <row r="6375" spans="1:3">
      <c r="A6375" s="112">
        <v>81707</v>
      </c>
      <c r="B6375" s="102" t="s">
        <v>2543</v>
      </c>
      <c r="C6375" s="103">
        <v>12703.16</v>
      </c>
    </row>
    <row r="6376" spans="1:3">
      <c r="A6376" s="112">
        <v>81708</v>
      </c>
      <c r="B6376" s="102" t="s">
        <v>2544</v>
      </c>
      <c r="C6376" s="103">
        <v>4167.5</v>
      </c>
    </row>
    <row r="6377" spans="1:3">
      <c r="A6377" s="112">
        <v>81709</v>
      </c>
      <c r="B6377" s="102" t="s">
        <v>2545</v>
      </c>
      <c r="C6377" s="103">
        <v>4167.5</v>
      </c>
    </row>
    <row r="6378" spans="1:3">
      <c r="A6378" s="112">
        <v>81710</v>
      </c>
      <c r="B6378" s="102" t="s">
        <v>2546</v>
      </c>
      <c r="C6378" s="103">
        <v>4167.5</v>
      </c>
    </row>
    <row r="6379" spans="1:3">
      <c r="A6379" s="112">
        <v>81711</v>
      </c>
      <c r="B6379" s="102" t="s">
        <v>2547</v>
      </c>
      <c r="C6379" s="103">
        <v>5086.6000000000004</v>
      </c>
    </row>
    <row r="6380" spans="1:3">
      <c r="A6380" s="112">
        <v>81712</v>
      </c>
      <c r="B6380" s="102" t="s">
        <v>2548</v>
      </c>
      <c r="C6380" s="103">
        <v>5113.99</v>
      </c>
    </row>
    <row r="6381" spans="1:3">
      <c r="A6381" s="112">
        <v>81713</v>
      </c>
      <c r="B6381" s="102" t="s">
        <v>2549</v>
      </c>
      <c r="C6381" s="103">
        <v>1599</v>
      </c>
    </row>
    <row r="6382" spans="1:3">
      <c r="A6382" s="112">
        <v>81714</v>
      </c>
      <c r="B6382" s="102" t="s">
        <v>2550</v>
      </c>
      <c r="C6382" s="103">
        <v>22712.799999999999</v>
      </c>
    </row>
    <row r="6383" spans="1:3">
      <c r="A6383" s="112">
        <v>81715</v>
      </c>
      <c r="B6383" s="102" t="s">
        <v>2551</v>
      </c>
      <c r="C6383" s="103">
        <v>18273.919999999998</v>
      </c>
    </row>
    <row r="6384" spans="1:3">
      <c r="A6384" s="112">
        <v>81716</v>
      </c>
      <c r="B6384" s="102" t="s">
        <v>2552</v>
      </c>
      <c r="C6384" s="103">
        <v>9071.2800000000007</v>
      </c>
    </row>
    <row r="6385" spans="1:3">
      <c r="A6385" s="112">
        <v>81717</v>
      </c>
      <c r="B6385" s="102" t="s">
        <v>2554</v>
      </c>
      <c r="C6385" s="103">
        <v>300.31</v>
      </c>
    </row>
    <row r="6386" spans="1:3">
      <c r="A6386" s="112">
        <v>81717</v>
      </c>
      <c r="B6386" s="102" t="s">
        <v>2553</v>
      </c>
      <c r="C6386" s="103">
        <v>85000</v>
      </c>
    </row>
    <row r="6387" spans="1:3">
      <c r="A6387" s="112">
        <v>81718</v>
      </c>
      <c r="B6387" s="102" t="s">
        <v>2555</v>
      </c>
      <c r="C6387" s="103">
        <v>33492.68</v>
      </c>
    </row>
    <row r="6388" spans="1:3">
      <c r="A6388" s="112">
        <v>81719</v>
      </c>
      <c r="B6388" s="102" t="s">
        <v>2556</v>
      </c>
      <c r="C6388" s="103">
        <v>11114.01</v>
      </c>
    </row>
    <row r="6389" spans="1:3">
      <c r="A6389" s="112">
        <v>81720</v>
      </c>
      <c r="B6389" s="102" t="s">
        <v>2556</v>
      </c>
      <c r="C6389" s="103">
        <v>11114.01</v>
      </c>
    </row>
    <row r="6390" spans="1:3">
      <c r="A6390" s="112">
        <v>81721</v>
      </c>
      <c r="B6390" s="102" t="s">
        <v>2557</v>
      </c>
      <c r="C6390" s="103">
        <v>5000</v>
      </c>
    </row>
    <row r="6391" spans="1:3">
      <c r="A6391" s="112">
        <v>81722</v>
      </c>
      <c r="B6391" s="102" t="s">
        <v>2558</v>
      </c>
      <c r="C6391" s="103">
        <v>39999.120000000003</v>
      </c>
    </row>
    <row r="6392" spans="1:3">
      <c r="A6392" s="112">
        <v>81723</v>
      </c>
      <c r="B6392" s="102" t="s">
        <v>2559</v>
      </c>
      <c r="C6392" s="103">
        <v>15999.88</v>
      </c>
    </row>
    <row r="6393" spans="1:3">
      <c r="A6393" s="112">
        <v>81724</v>
      </c>
      <c r="B6393" s="102" t="s">
        <v>2556</v>
      </c>
      <c r="C6393" s="103">
        <v>11114.01</v>
      </c>
    </row>
    <row r="6394" spans="1:3">
      <c r="A6394" s="112">
        <v>81725</v>
      </c>
      <c r="B6394" s="102" t="s">
        <v>2556</v>
      </c>
      <c r="C6394" s="103">
        <v>11114.01</v>
      </c>
    </row>
    <row r="6395" spans="1:3">
      <c r="A6395" s="112">
        <v>81726</v>
      </c>
      <c r="B6395" s="102" t="s">
        <v>2556</v>
      </c>
      <c r="C6395" s="103">
        <v>11114.01</v>
      </c>
    </row>
    <row r="6396" spans="1:3">
      <c r="A6396" s="112">
        <v>81727</v>
      </c>
      <c r="B6396" s="102" t="s">
        <v>2560</v>
      </c>
      <c r="C6396" s="103">
        <v>11478.2</v>
      </c>
    </row>
    <row r="6397" spans="1:3">
      <c r="A6397" s="112">
        <v>81728</v>
      </c>
      <c r="B6397" s="102" t="s">
        <v>2561</v>
      </c>
      <c r="C6397" s="103">
        <v>1537.53</v>
      </c>
    </row>
    <row r="6398" spans="1:3">
      <c r="A6398" s="112">
        <v>81729</v>
      </c>
      <c r="B6398" s="102" t="s">
        <v>2562</v>
      </c>
      <c r="C6398" s="103">
        <v>3192.01</v>
      </c>
    </row>
    <row r="6399" spans="1:3">
      <c r="A6399" s="112">
        <v>81730</v>
      </c>
      <c r="B6399" s="102" t="s">
        <v>2563</v>
      </c>
      <c r="C6399" s="103">
        <v>5950</v>
      </c>
    </row>
    <row r="6400" spans="1:3">
      <c r="A6400" s="112">
        <v>81731</v>
      </c>
      <c r="B6400" s="102" t="s">
        <v>2564</v>
      </c>
      <c r="C6400" s="103">
        <v>3828</v>
      </c>
    </row>
    <row r="6401" spans="1:3">
      <c r="A6401" s="112">
        <v>81732</v>
      </c>
      <c r="B6401" s="102" t="s">
        <v>2565</v>
      </c>
      <c r="C6401" s="103">
        <v>3377</v>
      </c>
    </row>
    <row r="6402" spans="1:3">
      <c r="A6402" s="112">
        <v>81733</v>
      </c>
      <c r="B6402" s="102" t="s">
        <v>2566</v>
      </c>
      <c r="C6402" s="103">
        <v>13630.58</v>
      </c>
    </row>
    <row r="6403" spans="1:3">
      <c r="A6403" s="112">
        <v>81734</v>
      </c>
      <c r="B6403" s="102" t="s">
        <v>2566</v>
      </c>
      <c r="C6403" s="103">
        <v>13630.58</v>
      </c>
    </row>
    <row r="6404" spans="1:3">
      <c r="A6404" s="112">
        <v>81735</v>
      </c>
      <c r="B6404" s="102" t="s">
        <v>2566</v>
      </c>
      <c r="C6404" s="103">
        <v>13630.58</v>
      </c>
    </row>
    <row r="6405" spans="1:3">
      <c r="A6405" s="112">
        <v>81736</v>
      </c>
      <c r="B6405" s="102" t="s">
        <v>2566</v>
      </c>
      <c r="C6405" s="103">
        <v>13630.58</v>
      </c>
    </row>
    <row r="6406" spans="1:3">
      <c r="A6406" s="112">
        <v>81737</v>
      </c>
      <c r="B6406" s="102" t="s">
        <v>2566</v>
      </c>
      <c r="C6406" s="103">
        <v>13630.58</v>
      </c>
    </row>
    <row r="6407" spans="1:3">
      <c r="A6407" s="112">
        <v>81738</v>
      </c>
      <c r="B6407" s="102" t="s">
        <v>2566</v>
      </c>
      <c r="C6407" s="103">
        <v>13630.58</v>
      </c>
    </row>
    <row r="6408" spans="1:3">
      <c r="A6408" s="112">
        <v>81739</v>
      </c>
      <c r="B6408" s="102" t="s">
        <v>2566</v>
      </c>
      <c r="C6408" s="103">
        <v>13630.58</v>
      </c>
    </row>
    <row r="6409" spans="1:3">
      <c r="A6409" s="112">
        <v>81740</v>
      </c>
      <c r="B6409" s="102" t="s">
        <v>2566</v>
      </c>
      <c r="C6409" s="103">
        <v>13630.58</v>
      </c>
    </row>
    <row r="6410" spans="1:3">
      <c r="A6410" s="112">
        <v>81741</v>
      </c>
      <c r="B6410" s="102" t="s">
        <v>2566</v>
      </c>
      <c r="C6410" s="103">
        <v>13630.58</v>
      </c>
    </row>
    <row r="6411" spans="1:3">
      <c r="A6411" s="112">
        <v>81742</v>
      </c>
      <c r="B6411" s="102" t="s">
        <v>2566</v>
      </c>
      <c r="C6411" s="103">
        <v>13630.58</v>
      </c>
    </row>
    <row r="6412" spans="1:3">
      <c r="A6412" s="112">
        <v>81743</v>
      </c>
      <c r="B6412" s="102" t="s">
        <v>2566</v>
      </c>
      <c r="C6412" s="103">
        <v>13630.58</v>
      </c>
    </row>
    <row r="6413" spans="1:3">
      <c r="A6413" s="112">
        <v>81744</v>
      </c>
      <c r="B6413" s="102" t="s">
        <v>2566</v>
      </c>
      <c r="C6413" s="103">
        <v>13630.58</v>
      </c>
    </row>
    <row r="6414" spans="1:3">
      <c r="A6414" s="112">
        <v>81745</v>
      </c>
      <c r="B6414" s="102" t="s">
        <v>2566</v>
      </c>
      <c r="C6414" s="103">
        <v>13630.58</v>
      </c>
    </row>
    <row r="6415" spans="1:3">
      <c r="A6415" s="112">
        <v>81746</v>
      </c>
      <c r="B6415" s="102" t="s">
        <v>2566</v>
      </c>
      <c r="C6415" s="103">
        <v>13630.58</v>
      </c>
    </row>
    <row r="6416" spans="1:3">
      <c r="A6416" s="112">
        <v>81747</v>
      </c>
      <c r="B6416" s="102" t="s">
        <v>2566</v>
      </c>
      <c r="C6416" s="103">
        <v>13630.58</v>
      </c>
    </row>
    <row r="6417" spans="1:3">
      <c r="A6417" s="112">
        <v>81748</v>
      </c>
      <c r="B6417" s="102" t="s">
        <v>2566</v>
      </c>
      <c r="C6417" s="103">
        <v>13630.58</v>
      </c>
    </row>
    <row r="6418" spans="1:3">
      <c r="A6418" s="112">
        <v>81749</v>
      </c>
      <c r="B6418" s="102" t="s">
        <v>2566</v>
      </c>
      <c r="C6418" s="103">
        <v>13351.09</v>
      </c>
    </row>
    <row r="6419" spans="1:3">
      <c r="A6419" s="112">
        <v>81749</v>
      </c>
      <c r="B6419" s="102" t="s">
        <v>2567</v>
      </c>
      <c r="C6419" s="103">
        <v>279.49</v>
      </c>
    </row>
    <row r="6420" spans="1:3">
      <c r="A6420" s="112">
        <v>81750</v>
      </c>
      <c r="B6420" s="102" t="s">
        <v>2566</v>
      </c>
      <c r="C6420" s="103">
        <v>13351.08</v>
      </c>
    </row>
    <row r="6421" spans="1:3">
      <c r="A6421" s="112">
        <v>81750</v>
      </c>
      <c r="B6421" s="102" t="s">
        <v>2567</v>
      </c>
      <c r="C6421" s="103">
        <v>279.5</v>
      </c>
    </row>
    <row r="6422" spans="1:3">
      <c r="A6422" s="112">
        <v>81751</v>
      </c>
      <c r="B6422" s="102" t="s">
        <v>2568</v>
      </c>
      <c r="C6422" s="103">
        <v>1372.51</v>
      </c>
    </row>
    <row r="6423" spans="1:3">
      <c r="A6423" s="112">
        <v>81752</v>
      </c>
      <c r="B6423" s="102" t="s">
        <v>2569</v>
      </c>
      <c r="C6423" s="103">
        <v>24221.66</v>
      </c>
    </row>
    <row r="6424" spans="1:3">
      <c r="A6424" s="112">
        <v>81753</v>
      </c>
      <c r="B6424" s="102" t="s">
        <v>2570</v>
      </c>
      <c r="C6424" s="103">
        <v>6539.48</v>
      </c>
    </row>
    <row r="6425" spans="1:3">
      <c r="A6425" s="112">
        <v>81754</v>
      </c>
      <c r="B6425" s="102" t="s">
        <v>2570</v>
      </c>
      <c r="C6425" s="103">
        <v>6539.48</v>
      </c>
    </row>
    <row r="6426" spans="1:3">
      <c r="A6426" s="112">
        <v>81755</v>
      </c>
      <c r="B6426" s="102" t="s">
        <v>2569</v>
      </c>
      <c r="C6426" s="103">
        <v>24221.66</v>
      </c>
    </row>
    <row r="6427" spans="1:3">
      <c r="A6427" s="112">
        <v>81756</v>
      </c>
      <c r="B6427" s="102" t="s">
        <v>2571</v>
      </c>
      <c r="C6427" s="103">
        <v>46236.09</v>
      </c>
    </row>
    <row r="6428" spans="1:3">
      <c r="A6428" s="112">
        <v>81757</v>
      </c>
      <c r="B6428" s="102" t="s">
        <v>2572</v>
      </c>
      <c r="C6428" s="103">
        <v>29465.01</v>
      </c>
    </row>
    <row r="6429" spans="1:3">
      <c r="A6429" s="112">
        <v>81758</v>
      </c>
      <c r="B6429" s="102" t="s">
        <v>2572</v>
      </c>
      <c r="C6429" s="103">
        <v>29465.01</v>
      </c>
    </row>
    <row r="6430" spans="1:3">
      <c r="A6430" s="112">
        <v>81759</v>
      </c>
      <c r="B6430" s="102" t="s">
        <v>2573</v>
      </c>
      <c r="C6430" s="103">
        <v>3399</v>
      </c>
    </row>
    <row r="6431" spans="1:3">
      <c r="A6431" s="112">
        <v>81760</v>
      </c>
      <c r="B6431" s="102" t="s">
        <v>2574</v>
      </c>
      <c r="C6431" s="103">
        <v>3399.01</v>
      </c>
    </row>
    <row r="6432" spans="1:3">
      <c r="A6432" s="112">
        <v>81761</v>
      </c>
      <c r="B6432" s="102" t="s">
        <v>2575</v>
      </c>
      <c r="C6432" s="103">
        <v>3770</v>
      </c>
    </row>
    <row r="6433" spans="1:3">
      <c r="A6433" s="112">
        <v>81762</v>
      </c>
      <c r="B6433" s="102" t="s">
        <v>2576</v>
      </c>
      <c r="C6433" s="103">
        <v>9358.8799999999992</v>
      </c>
    </row>
    <row r="6434" spans="1:3">
      <c r="A6434" s="112">
        <v>81763</v>
      </c>
      <c r="B6434" s="102" t="s">
        <v>2577</v>
      </c>
      <c r="C6434" s="103">
        <v>14360</v>
      </c>
    </row>
    <row r="6435" spans="1:3">
      <c r="A6435" s="112">
        <v>81764</v>
      </c>
      <c r="B6435" s="102" t="s">
        <v>2578</v>
      </c>
      <c r="C6435" s="103">
        <v>3538</v>
      </c>
    </row>
    <row r="6436" spans="1:3">
      <c r="A6436" s="112">
        <v>81765</v>
      </c>
      <c r="B6436" s="102" t="s">
        <v>2579</v>
      </c>
      <c r="C6436" s="103">
        <v>11699.1</v>
      </c>
    </row>
    <row r="6437" spans="1:3">
      <c r="A6437" s="112">
        <v>81766</v>
      </c>
      <c r="B6437" s="102" t="s">
        <v>2579</v>
      </c>
      <c r="C6437" s="103">
        <v>11699.1</v>
      </c>
    </row>
    <row r="6438" spans="1:3">
      <c r="A6438" s="112">
        <v>81767</v>
      </c>
      <c r="B6438" s="102" t="s">
        <v>2580</v>
      </c>
      <c r="C6438" s="103">
        <v>16185.48</v>
      </c>
    </row>
    <row r="6439" spans="1:3">
      <c r="A6439" s="112">
        <v>81768</v>
      </c>
      <c r="B6439" s="102" t="s">
        <v>2581</v>
      </c>
      <c r="C6439" s="103">
        <v>4247.92</v>
      </c>
    </row>
    <row r="6440" spans="1:3">
      <c r="A6440" s="112">
        <v>81769</v>
      </c>
      <c r="B6440" s="102" t="s">
        <v>2582</v>
      </c>
      <c r="C6440" s="103">
        <v>3967.85</v>
      </c>
    </row>
    <row r="6441" spans="1:3">
      <c r="A6441" s="112">
        <v>81770</v>
      </c>
      <c r="B6441" s="102" t="s">
        <v>2583</v>
      </c>
      <c r="C6441" s="103">
        <v>2000</v>
      </c>
    </row>
    <row r="6442" spans="1:3">
      <c r="A6442" s="112">
        <v>81771</v>
      </c>
      <c r="B6442" s="102" t="s">
        <v>2584</v>
      </c>
      <c r="C6442" s="103">
        <v>3748.97</v>
      </c>
    </row>
    <row r="6443" spans="1:3">
      <c r="A6443" s="112">
        <v>81773</v>
      </c>
      <c r="B6443" s="102" t="s">
        <v>2585</v>
      </c>
      <c r="C6443" s="103">
        <v>16586.84</v>
      </c>
    </row>
    <row r="6444" spans="1:3">
      <c r="A6444" s="112">
        <v>81774</v>
      </c>
      <c r="B6444" s="102" t="s">
        <v>2586</v>
      </c>
      <c r="C6444" s="103">
        <v>7273.2</v>
      </c>
    </row>
    <row r="6445" spans="1:3">
      <c r="A6445" s="112">
        <v>81775</v>
      </c>
      <c r="B6445" s="102" t="s">
        <v>2587</v>
      </c>
      <c r="C6445" s="103">
        <v>12699.68</v>
      </c>
    </row>
    <row r="6446" spans="1:3">
      <c r="A6446" s="112">
        <v>81778</v>
      </c>
      <c r="B6446" s="102" t="s">
        <v>2588</v>
      </c>
      <c r="C6446" s="103">
        <v>9498.99</v>
      </c>
    </row>
    <row r="6447" spans="1:3">
      <c r="A6447" s="112">
        <v>81779</v>
      </c>
      <c r="B6447" s="102" t="s">
        <v>2171</v>
      </c>
      <c r="C6447" s="103">
        <v>6931</v>
      </c>
    </row>
    <row r="6448" spans="1:3">
      <c r="A6448" s="112">
        <v>81781</v>
      </c>
      <c r="B6448" s="102" t="s">
        <v>2589</v>
      </c>
      <c r="C6448" s="103">
        <v>9166.67</v>
      </c>
    </row>
    <row r="6449" spans="1:3">
      <c r="A6449" s="112">
        <v>81782</v>
      </c>
      <c r="B6449" s="102" t="s">
        <v>2171</v>
      </c>
      <c r="C6449" s="103">
        <v>6931</v>
      </c>
    </row>
    <row r="6450" spans="1:3">
      <c r="A6450" s="112">
        <v>81784</v>
      </c>
      <c r="B6450" s="102" t="s">
        <v>2171</v>
      </c>
      <c r="C6450" s="103">
        <v>6931</v>
      </c>
    </row>
    <row r="6451" spans="1:3">
      <c r="A6451" s="112">
        <v>81785</v>
      </c>
      <c r="B6451" s="102" t="s">
        <v>2589</v>
      </c>
      <c r="C6451" s="103">
        <v>9166.67</v>
      </c>
    </row>
    <row r="6452" spans="1:3">
      <c r="A6452" s="112">
        <v>81786</v>
      </c>
      <c r="B6452" s="102" t="s">
        <v>2171</v>
      </c>
      <c r="C6452" s="103">
        <v>6931</v>
      </c>
    </row>
    <row r="6453" spans="1:3">
      <c r="A6453" s="112">
        <v>81789</v>
      </c>
      <c r="B6453" s="102" t="s">
        <v>2171</v>
      </c>
      <c r="C6453" s="103">
        <v>6931</v>
      </c>
    </row>
    <row r="6454" spans="1:3">
      <c r="A6454" s="112">
        <v>81791</v>
      </c>
      <c r="B6454" s="102" t="s">
        <v>2590</v>
      </c>
      <c r="C6454" s="103">
        <v>9498.99</v>
      </c>
    </row>
    <row r="6455" spans="1:3">
      <c r="A6455" s="112">
        <v>81792</v>
      </c>
      <c r="B6455" s="102" t="s">
        <v>2171</v>
      </c>
      <c r="C6455" s="103">
        <v>6931</v>
      </c>
    </row>
    <row r="6456" spans="1:3">
      <c r="A6456" s="112">
        <v>81793</v>
      </c>
      <c r="B6456" s="102" t="s">
        <v>2591</v>
      </c>
      <c r="C6456" s="103">
        <v>9498.99</v>
      </c>
    </row>
    <row r="6457" spans="1:3">
      <c r="A6457" s="112">
        <v>81794</v>
      </c>
      <c r="B6457" s="102" t="s">
        <v>2171</v>
      </c>
      <c r="C6457" s="103">
        <v>6931</v>
      </c>
    </row>
    <row r="6458" spans="1:3">
      <c r="A6458" s="112">
        <v>81796</v>
      </c>
      <c r="B6458" s="104" t="s">
        <v>14326</v>
      </c>
      <c r="C6458" s="103">
        <v>9498.99</v>
      </c>
    </row>
    <row r="6459" spans="1:3">
      <c r="A6459" s="112">
        <v>81797</v>
      </c>
      <c r="B6459" s="102" t="s">
        <v>2171</v>
      </c>
      <c r="C6459" s="103">
        <v>6931</v>
      </c>
    </row>
    <row r="6460" spans="1:3">
      <c r="A6460" s="112">
        <v>81800</v>
      </c>
      <c r="B6460" s="102" t="s">
        <v>2171</v>
      </c>
      <c r="C6460" s="103">
        <v>6931</v>
      </c>
    </row>
    <row r="6461" spans="1:3">
      <c r="A6461" s="112">
        <v>81802</v>
      </c>
      <c r="B6461" s="102" t="s">
        <v>2592</v>
      </c>
      <c r="C6461" s="103">
        <v>6931</v>
      </c>
    </row>
    <row r="6462" spans="1:3">
      <c r="A6462" s="112">
        <v>81803</v>
      </c>
      <c r="B6462" s="102" t="s">
        <v>2171</v>
      </c>
      <c r="C6462" s="103">
        <v>6931</v>
      </c>
    </row>
    <row r="6463" spans="1:3">
      <c r="A6463" s="112">
        <v>81811</v>
      </c>
      <c r="B6463" s="102" t="s">
        <v>2593</v>
      </c>
      <c r="C6463" s="103">
        <v>3026.09</v>
      </c>
    </row>
    <row r="6464" spans="1:3">
      <c r="A6464" s="112">
        <v>81815</v>
      </c>
      <c r="B6464" s="102" t="s">
        <v>2594</v>
      </c>
      <c r="C6464" s="103">
        <v>4799.99</v>
      </c>
    </row>
    <row r="6465" spans="1:3">
      <c r="A6465" s="112">
        <v>81816</v>
      </c>
      <c r="B6465" s="102" t="s">
        <v>2595</v>
      </c>
      <c r="C6465" s="103">
        <v>2799.99</v>
      </c>
    </row>
    <row r="6466" spans="1:3">
      <c r="A6466" s="112">
        <v>81819</v>
      </c>
      <c r="B6466" s="102" t="s">
        <v>2596</v>
      </c>
      <c r="C6466" s="103">
        <v>858.28</v>
      </c>
    </row>
    <row r="6467" spans="1:3">
      <c r="A6467" s="112">
        <v>81822</v>
      </c>
      <c r="B6467" s="102" t="s">
        <v>2597</v>
      </c>
      <c r="C6467" s="103">
        <v>3306</v>
      </c>
    </row>
    <row r="6468" spans="1:3">
      <c r="A6468" s="112">
        <v>81826</v>
      </c>
      <c r="B6468" s="102" t="s">
        <v>2598</v>
      </c>
      <c r="C6468" s="103">
        <v>116666.66</v>
      </c>
    </row>
    <row r="6469" spans="1:3">
      <c r="A6469" s="112">
        <v>81827</v>
      </c>
      <c r="B6469" s="102" t="s">
        <v>2598</v>
      </c>
      <c r="C6469" s="103">
        <v>116666.66</v>
      </c>
    </row>
    <row r="6470" spans="1:3">
      <c r="A6470" s="112">
        <v>81828</v>
      </c>
      <c r="B6470" s="102" t="s">
        <v>2598</v>
      </c>
      <c r="C6470" s="103">
        <v>116666.66</v>
      </c>
    </row>
    <row r="6471" spans="1:3">
      <c r="A6471" s="112">
        <v>81832</v>
      </c>
      <c r="B6471" s="102" t="s">
        <v>2599</v>
      </c>
      <c r="C6471" s="103">
        <v>2500</v>
      </c>
    </row>
    <row r="6472" spans="1:3">
      <c r="A6472" s="112">
        <v>81833</v>
      </c>
      <c r="B6472" s="102" t="s">
        <v>894</v>
      </c>
      <c r="C6472" s="103">
        <v>9816.51</v>
      </c>
    </row>
    <row r="6473" spans="1:3">
      <c r="A6473" s="112">
        <v>81834</v>
      </c>
      <c r="B6473" s="102" t="s">
        <v>2600</v>
      </c>
      <c r="C6473" s="103">
        <v>29555.64</v>
      </c>
    </row>
    <row r="6474" spans="1:3">
      <c r="A6474" s="112">
        <v>81835</v>
      </c>
      <c r="B6474" s="102" t="s">
        <v>2600</v>
      </c>
      <c r="C6474" s="103">
        <v>29555.64</v>
      </c>
    </row>
    <row r="6475" spans="1:3">
      <c r="A6475" s="112">
        <v>81836</v>
      </c>
      <c r="B6475" s="102" t="s">
        <v>2600</v>
      </c>
      <c r="C6475" s="103">
        <v>29555.64</v>
      </c>
    </row>
    <row r="6476" spans="1:3">
      <c r="A6476" s="112">
        <v>81837</v>
      </c>
      <c r="B6476" s="102" t="s">
        <v>2600</v>
      </c>
      <c r="C6476" s="103">
        <v>29555.64</v>
      </c>
    </row>
    <row r="6477" spans="1:3">
      <c r="A6477" s="112">
        <v>81838</v>
      </c>
      <c r="B6477" s="102" t="s">
        <v>2601</v>
      </c>
      <c r="C6477" s="103">
        <v>40000</v>
      </c>
    </row>
    <row r="6478" spans="1:3">
      <c r="A6478" s="112">
        <v>81839</v>
      </c>
      <c r="B6478" s="102" t="s">
        <v>2601</v>
      </c>
      <c r="C6478" s="103">
        <v>40000</v>
      </c>
    </row>
    <row r="6479" spans="1:3">
      <c r="A6479" s="112">
        <v>81840</v>
      </c>
      <c r="B6479" s="102" t="s">
        <v>2601</v>
      </c>
      <c r="C6479" s="103">
        <v>40000</v>
      </c>
    </row>
    <row r="6480" spans="1:3">
      <c r="A6480" s="112">
        <v>81841</v>
      </c>
      <c r="B6480" s="102" t="s">
        <v>2601</v>
      </c>
      <c r="C6480" s="103">
        <v>40000</v>
      </c>
    </row>
    <row r="6481" spans="1:3">
      <c r="A6481" s="112">
        <v>81842</v>
      </c>
      <c r="B6481" s="102" t="s">
        <v>2600</v>
      </c>
      <c r="C6481" s="103">
        <v>29555.64</v>
      </c>
    </row>
    <row r="6482" spans="1:3">
      <c r="A6482" s="112">
        <v>81843</v>
      </c>
      <c r="B6482" s="102" t="s">
        <v>1240</v>
      </c>
      <c r="C6482" s="103">
        <v>12399.59</v>
      </c>
    </row>
    <row r="6483" spans="1:3">
      <c r="A6483" s="112">
        <v>81844</v>
      </c>
      <c r="B6483" s="102" t="s">
        <v>1240</v>
      </c>
      <c r="C6483" s="103">
        <v>12399.59</v>
      </c>
    </row>
    <row r="6484" spans="1:3">
      <c r="A6484" s="112">
        <v>81845</v>
      </c>
      <c r="B6484" s="102" t="s">
        <v>1240</v>
      </c>
      <c r="C6484" s="103">
        <v>12399.59</v>
      </c>
    </row>
    <row r="6485" spans="1:3">
      <c r="A6485" s="112">
        <v>81846</v>
      </c>
      <c r="B6485" s="102" t="s">
        <v>1240</v>
      </c>
      <c r="C6485" s="103">
        <v>16380</v>
      </c>
    </row>
    <row r="6486" spans="1:3">
      <c r="A6486" s="112">
        <v>81847</v>
      </c>
      <c r="B6486" s="102" t="s">
        <v>2602</v>
      </c>
      <c r="C6486" s="103">
        <v>192.2</v>
      </c>
    </row>
    <row r="6487" spans="1:3">
      <c r="A6487" s="112">
        <v>81847</v>
      </c>
      <c r="B6487" s="102" t="s">
        <v>2602</v>
      </c>
      <c r="C6487" s="103">
        <v>3249.52</v>
      </c>
    </row>
    <row r="6488" spans="1:3">
      <c r="A6488" s="112">
        <v>81848</v>
      </c>
      <c r="B6488" s="102" t="s">
        <v>2602</v>
      </c>
      <c r="C6488" s="103">
        <v>3249.52</v>
      </c>
    </row>
    <row r="6489" spans="1:3">
      <c r="A6489" s="112">
        <v>81848</v>
      </c>
      <c r="B6489" s="102" t="s">
        <v>2602</v>
      </c>
      <c r="C6489" s="103">
        <v>192.2</v>
      </c>
    </row>
    <row r="6490" spans="1:3">
      <c r="A6490" s="112">
        <v>81849</v>
      </c>
      <c r="B6490" s="102" t="s">
        <v>2602</v>
      </c>
      <c r="C6490" s="103">
        <v>3441.72</v>
      </c>
    </row>
    <row r="6491" spans="1:3">
      <c r="A6491" s="112">
        <v>81850</v>
      </c>
      <c r="B6491" s="102" t="s">
        <v>2603</v>
      </c>
      <c r="C6491" s="103">
        <v>33988</v>
      </c>
    </row>
    <row r="6492" spans="1:3">
      <c r="A6492" s="112">
        <v>81851</v>
      </c>
      <c r="B6492" s="102" t="s">
        <v>2604</v>
      </c>
      <c r="C6492" s="103">
        <v>3110.74</v>
      </c>
    </row>
    <row r="6493" spans="1:3">
      <c r="A6493" s="112">
        <v>81852</v>
      </c>
      <c r="B6493" s="102" t="s">
        <v>2605</v>
      </c>
      <c r="C6493" s="103">
        <v>16147.2</v>
      </c>
    </row>
    <row r="6494" spans="1:3">
      <c r="A6494" s="112">
        <v>81853</v>
      </c>
      <c r="B6494" s="102" t="s">
        <v>2606</v>
      </c>
      <c r="C6494" s="103">
        <v>9129.2000000000007</v>
      </c>
    </row>
    <row r="6495" spans="1:3">
      <c r="A6495" s="112">
        <v>81854</v>
      </c>
      <c r="B6495" s="102" t="s">
        <v>1240</v>
      </c>
      <c r="C6495" s="103">
        <v>12399.58</v>
      </c>
    </row>
    <row r="6496" spans="1:3">
      <c r="A6496" s="112">
        <v>81863</v>
      </c>
      <c r="B6496" s="102" t="s">
        <v>2607</v>
      </c>
      <c r="C6496" s="103">
        <v>370900</v>
      </c>
    </row>
    <row r="6497" spans="1:3">
      <c r="A6497" s="112">
        <v>81864</v>
      </c>
      <c r="B6497" s="102" t="s">
        <v>2245</v>
      </c>
      <c r="C6497" s="103">
        <v>19153.64</v>
      </c>
    </row>
    <row r="6498" spans="1:3">
      <c r="A6498" s="112">
        <v>81866</v>
      </c>
      <c r="B6498" s="102" t="s">
        <v>2608</v>
      </c>
      <c r="C6498" s="103">
        <v>27478.080000000002</v>
      </c>
    </row>
    <row r="6499" spans="1:3">
      <c r="A6499" s="112">
        <v>81866</v>
      </c>
      <c r="B6499" s="102" t="s">
        <v>2609</v>
      </c>
      <c r="C6499" s="103">
        <v>18318.72</v>
      </c>
    </row>
    <row r="6500" spans="1:3">
      <c r="A6500" s="112">
        <v>81867</v>
      </c>
      <c r="B6500" s="102" t="s">
        <v>2610</v>
      </c>
      <c r="C6500" s="103">
        <v>27478.080000000002</v>
      </c>
    </row>
    <row r="6501" spans="1:3">
      <c r="A6501" s="112">
        <v>81867</v>
      </c>
      <c r="B6501" s="102" t="s">
        <v>2609</v>
      </c>
      <c r="C6501" s="103">
        <v>18318.72</v>
      </c>
    </row>
    <row r="6502" spans="1:3">
      <c r="A6502" s="112">
        <v>81868</v>
      </c>
      <c r="B6502" s="102" t="s">
        <v>2608</v>
      </c>
      <c r="C6502" s="103">
        <v>27478.080000000002</v>
      </c>
    </row>
    <row r="6503" spans="1:3">
      <c r="A6503" s="112">
        <v>81868</v>
      </c>
      <c r="B6503" s="102" t="s">
        <v>2609</v>
      </c>
      <c r="C6503" s="103">
        <v>18318.72</v>
      </c>
    </row>
    <row r="6504" spans="1:3">
      <c r="A6504" s="112">
        <v>81869</v>
      </c>
      <c r="B6504" s="102" t="s">
        <v>2608</v>
      </c>
      <c r="C6504" s="103">
        <v>27478.080000000002</v>
      </c>
    </row>
    <row r="6505" spans="1:3">
      <c r="A6505" s="112">
        <v>81869</v>
      </c>
      <c r="B6505" s="102" t="s">
        <v>2609</v>
      </c>
      <c r="C6505" s="103">
        <v>18318.72</v>
      </c>
    </row>
    <row r="6506" spans="1:3">
      <c r="A6506" s="112">
        <v>81870</v>
      </c>
      <c r="B6506" s="102" t="s">
        <v>2608</v>
      </c>
      <c r="C6506" s="103">
        <v>27478.080000000002</v>
      </c>
    </row>
    <row r="6507" spans="1:3">
      <c r="A6507" s="112">
        <v>81870</v>
      </c>
      <c r="B6507" s="102" t="s">
        <v>2609</v>
      </c>
      <c r="C6507" s="103">
        <v>18318.72</v>
      </c>
    </row>
    <row r="6508" spans="1:3">
      <c r="A6508" s="112">
        <v>81871</v>
      </c>
      <c r="B6508" s="102" t="s">
        <v>2609</v>
      </c>
      <c r="C6508" s="103">
        <v>18318.72</v>
      </c>
    </row>
    <row r="6509" spans="1:3">
      <c r="A6509" s="112">
        <v>81871</v>
      </c>
      <c r="B6509" s="102" t="s">
        <v>2610</v>
      </c>
      <c r="C6509" s="103">
        <v>27478.080000000002</v>
      </c>
    </row>
    <row r="6510" spans="1:3">
      <c r="A6510" s="112">
        <v>81872</v>
      </c>
      <c r="B6510" s="102" t="s">
        <v>2609</v>
      </c>
      <c r="C6510" s="103">
        <v>18318.72</v>
      </c>
    </row>
    <row r="6511" spans="1:3">
      <c r="A6511" s="112">
        <v>81872</v>
      </c>
      <c r="B6511" s="102" t="s">
        <v>2608</v>
      </c>
      <c r="C6511" s="103">
        <v>27478.080000000002</v>
      </c>
    </row>
    <row r="6512" spans="1:3">
      <c r="A6512" s="112">
        <v>81873</v>
      </c>
      <c r="B6512" s="102" t="s">
        <v>2609</v>
      </c>
      <c r="C6512" s="103">
        <v>18318.72</v>
      </c>
    </row>
    <row r="6513" spans="1:3">
      <c r="A6513" s="112">
        <v>81873</v>
      </c>
      <c r="B6513" s="102" t="s">
        <v>2608</v>
      </c>
      <c r="C6513" s="103">
        <v>27478.080000000002</v>
      </c>
    </row>
    <row r="6514" spans="1:3">
      <c r="A6514" s="112">
        <v>81874</v>
      </c>
      <c r="B6514" s="102" t="s">
        <v>2609</v>
      </c>
      <c r="C6514" s="103">
        <v>18318.72</v>
      </c>
    </row>
    <row r="6515" spans="1:3">
      <c r="A6515" s="112">
        <v>81874</v>
      </c>
      <c r="B6515" s="102" t="s">
        <v>2608</v>
      </c>
      <c r="C6515" s="103">
        <v>27478.080000000002</v>
      </c>
    </row>
    <row r="6516" spans="1:3">
      <c r="A6516" s="112">
        <v>81875</v>
      </c>
      <c r="B6516" s="102" t="s">
        <v>2609</v>
      </c>
      <c r="C6516" s="103">
        <v>18318.72</v>
      </c>
    </row>
    <row r="6517" spans="1:3">
      <c r="A6517" s="112">
        <v>81875</v>
      </c>
      <c r="B6517" s="102" t="s">
        <v>2608</v>
      </c>
      <c r="C6517" s="103">
        <v>27478.080000000002</v>
      </c>
    </row>
    <row r="6518" spans="1:3">
      <c r="A6518" s="112">
        <v>81876</v>
      </c>
      <c r="B6518" s="102" t="s">
        <v>2611</v>
      </c>
      <c r="C6518" s="103">
        <v>7652.97</v>
      </c>
    </row>
    <row r="6519" spans="1:3">
      <c r="A6519" s="112">
        <v>81877</v>
      </c>
      <c r="B6519" s="102" t="s">
        <v>2612</v>
      </c>
      <c r="C6519" s="103">
        <v>5699.1</v>
      </c>
    </row>
    <row r="6520" spans="1:3">
      <c r="A6520" s="112">
        <v>81878</v>
      </c>
      <c r="B6520" s="102" t="s">
        <v>2612</v>
      </c>
      <c r="C6520" s="103">
        <v>5699.1</v>
      </c>
    </row>
    <row r="6521" spans="1:3">
      <c r="A6521" s="112">
        <v>81886</v>
      </c>
      <c r="B6521" s="102" t="s">
        <v>2613</v>
      </c>
      <c r="C6521" s="103">
        <v>2299</v>
      </c>
    </row>
    <row r="6522" spans="1:3">
      <c r="A6522" s="112">
        <v>81892</v>
      </c>
      <c r="B6522" s="102" t="s">
        <v>2599</v>
      </c>
      <c r="C6522" s="103">
        <v>2500</v>
      </c>
    </row>
    <row r="6523" spans="1:3">
      <c r="A6523" s="112">
        <v>81893</v>
      </c>
      <c r="B6523" s="102" t="s">
        <v>894</v>
      </c>
      <c r="C6523" s="103">
        <v>9816.51</v>
      </c>
    </row>
    <row r="6524" spans="1:3">
      <c r="A6524" s="112">
        <v>81894</v>
      </c>
      <c r="B6524" s="102" t="s">
        <v>2599</v>
      </c>
      <c r="C6524" s="103">
        <v>2500</v>
      </c>
    </row>
    <row r="6525" spans="1:3">
      <c r="A6525" s="112">
        <v>81895</v>
      </c>
      <c r="B6525" s="102" t="s">
        <v>894</v>
      </c>
      <c r="C6525" s="103">
        <v>9816.51</v>
      </c>
    </row>
    <row r="6526" spans="1:3">
      <c r="A6526" s="112">
        <v>81896</v>
      </c>
      <c r="B6526" s="102" t="s">
        <v>2599</v>
      </c>
      <c r="C6526" s="103">
        <v>2500</v>
      </c>
    </row>
    <row r="6527" spans="1:3">
      <c r="A6527" s="112">
        <v>81897</v>
      </c>
      <c r="B6527" s="102" t="s">
        <v>894</v>
      </c>
      <c r="C6527" s="103">
        <v>9816.51</v>
      </c>
    </row>
    <row r="6528" spans="1:3">
      <c r="A6528" s="112">
        <v>81898</v>
      </c>
      <c r="B6528" s="102" t="s">
        <v>2599</v>
      </c>
      <c r="C6528" s="103">
        <v>2500</v>
      </c>
    </row>
    <row r="6529" spans="1:3">
      <c r="A6529" s="112">
        <v>81899</v>
      </c>
      <c r="B6529" s="102" t="s">
        <v>894</v>
      </c>
      <c r="C6529" s="103">
        <v>9816.51</v>
      </c>
    </row>
    <row r="6530" spans="1:3">
      <c r="A6530" s="112">
        <v>81900</v>
      </c>
      <c r="B6530" s="102" t="s">
        <v>2599</v>
      </c>
      <c r="C6530" s="103">
        <v>2500</v>
      </c>
    </row>
    <row r="6531" spans="1:3">
      <c r="A6531" s="112">
        <v>81901</v>
      </c>
      <c r="B6531" s="102" t="s">
        <v>894</v>
      </c>
      <c r="C6531" s="103">
        <v>9816.51</v>
      </c>
    </row>
    <row r="6532" spans="1:3">
      <c r="A6532" s="112">
        <v>81902</v>
      </c>
      <c r="B6532" s="102" t="s">
        <v>2599</v>
      </c>
      <c r="C6532" s="103">
        <v>2500</v>
      </c>
    </row>
    <row r="6533" spans="1:3">
      <c r="A6533" s="112">
        <v>81903</v>
      </c>
      <c r="B6533" s="102" t="s">
        <v>894</v>
      </c>
      <c r="C6533" s="103">
        <v>9816.51</v>
      </c>
    </row>
    <row r="6534" spans="1:3">
      <c r="A6534" s="112">
        <v>81904</v>
      </c>
      <c r="B6534" s="102" t="s">
        <v>2599</v>
      </c>
      <c r="C6534" s="103">
        <v>2500</v>
      </c>
    </row>
    <row r="6535" spans="1:3">
      <c r="A6535" s="112">
        <v>81905</v>
      </c>
      <c r="B6535" s="102" t="s">
        <v>894</v>
      </c>
      <c r="C6535" s="103">
        <v>9816.51</v>
      </c>
    </row>
    <row r="6536" spans="1:3">
      <c r="A6536" s="112">
        <v>81906</v>
      </c>
      <c r="B6536" s="102" t="s">
        <v>2599</v>
      </c>
      <c r="C6536" s="103">
        <v>2500</v>
      </c>
    </row>
    <row r="6537" spans="1:3">
      <c r="A6537" s="112">
        <v>81908</v>
      </c>
      <c r="B6537" s="102" t="s">
        <v>2599</v>
      </c>
      <c r="C6537" s="103">
        <v>2500</v>
      </c>
    </row>
    <row r="6538" spans="1:3">
      <c r="A6538" s="112">
        <v>81909</v>
      </c>
      <c r="B6538" s="102" t="s">
        <v>894</v>
      </c>
      <c r="C6538" s="103">
        <v>9816.51</v>
      </c>
    </row>
    <row r="6539" spans="1:3">
      <c r="A6539" s="112">
        <v>81910</v>
      </c>
      <c r="B6539" s="102" t="s">
        <v>2599</v>
      </c>
      <c r="C6539" s="103">
        <v>2500</v>
      </c>
    </row>
    <row r="6540" spans="1:3">
      <c r="A6540" s="112">
        <v>81911</v>
      </c>
      <c r="B6540" s="102" t="s">
        <v>894</v>
      </c>
      <c r="C6540" s="103">
        <v>9816.51</v>
      </c>
    </row>
    <row r="6541" spans="1:3">
      <c r="A6541" s="112">
        <v>81912</v>
      </c>
      <c r="B6541" s="102" t="s">
        <v>2599</v>
      </c>
      <c r="C6541" s="103">
        <v>2500</v>
      </c>
    </row>
    <row r="6542" spans="1:3">
      <c r="A6542" s="112">
        <v>81913</v>
      </c>
      <c r="B6542" s="102" t="s">
        <v>894</v>
      </c>
      <c r="C6542" s="103">
        <v>9816.51</v>
      </c>
    </row>
    <row r="6543" spans="1:3">
      <c r="A6543" s="112">
        <v>81914</v>
      </c>
      <c r="B6543" s="102" t="s">
        <v>2599</v>
      </c>
      <c r="C6543" s="103">
        <v>2500</v>
      </c>
    </row>
    <row r="6544" spans="1:3">
      <c r="A6544" s="112">
        <v>81915</v>
      </c>
      <c r="B6544" s="102" t="s">
        <v>894</v>
      </c>
      <c r="C6544" s="103">
        <v>9816.51</v>
      </c>
    </row>
    <row r="6545" spans="1:3">
      <c r="A6545" s="112">
        <v>81916</v>
      </c>
      <c r="B6545" s="102" t="s">
        <v>2599</v>
      </c>
      <c r="C6545" s="103">
        <v>2500</v>
      </c>
    </row>
    <row r="6546" spans="1:3">
      <c r="A6546" s="112">
        <v>81917</v>
      </c>
      <c r="B6546" s="102" t="s">
        <v>894</v>
      </c>
      <c r="C6546" s="103">
        <v>9816.51</v>
      </c>
    </row>
    <row r="6547" spans="1:3">
      <c r="A6547" s="112">
        <v>81918</v>
      </c>
      <c r="B6547" s="102" t="s">
        <v>2599</v>
      </c>
      <c r="C6547" s="103">
        <v>2500</v>
      </c>
    </row>
    <row r="6548" spans="1:3">
      <c r="A6548" s="112">
        <v>81919</v>
      </c>
      <c r="B6548" s="102" t="s">
        <v>894</v>
      </c>
      <c r="C6548" s="103">
        <v>9816.51</v>
      </c>
    </row>
    <row r="6549" spans="1:3">
      <c r="A6549" s="112">
        <v>81920</v>
      </c>
      <c r="B6549" s="102" t="s">
        <v>2599</v>
      </c>
      <c r="C6549" s="103">
        <v>2500</v>
      </c>
    </row>
    <row r="6550" spans="1:3">
      <c r="A6550" s="112">
        <v>81921</v>
      </c>
      <c r="B6550" s="102" t="s">
        <v>894</v>
      </c>
      <c r="C6550" s="103">
        <v>9816.51</v>
      </c>
    </row>
    <row r="6551" spans="1:3">
      <c r="A6551" s="112">
        <v>81922</v>
      </c>
      <c r="B6551" s="102" t="s">
        <v>2599</v>
      </c>
      <c r="C6551" s="103">
        <v>2500</v>
      </c>
    </row>
    <row r="6552" spans="1:3">
      <c r="A6552" s="112">
        <v>81923</v>
      </c>
      <c r="B6552" s="102" t="s">
        <v>894</v>
      </c>
      <c r="C6552" s="103">
        <v>9816.51</v>
      </c>
    </row>
    <row r="6553" spans="1:3">
      <c r="A6553" s="112">
        <v>81924</v>
      </c>
      <c r="B6553" s="102" t="s">
        <v>2599</v>
      </c>
      <c r="C6553" s="103">
        <v>2500</v>
      </c>
    </row>
    <row r="6554" spans="1:3">
      <c r="A6554" s="112">
        <v>81925</v>
      </c>
      <c r="B6554" s="102" t="s">
        <v>894</v>
      </c>
      <c r="C6554" s="103">
        <v>9816.51</v>
      </c>
    </row>
    <row r="6555" spans="1:3">
      <c r="A6555" s="112">
        <v>81926</v>
      </c>
      <c r="B6555" s="102" t="s">
        <v>2599</v>
      </c>
      <c r="C6555" s="103">
        <v>2500</v>
      </c>
    </row>
    <row r="6556" spans="1:3">
      <c r="A6556" s="112">
        <v>81927</v>
      </c>
      <c r="B6556" s="102" t="s">
        <v>894</v>
      </c>
      <c r="C6556" s="103">
        <v>9816.51</v>
      </c>
    </row>
    <row r="6557" spans="1:3">
      <c r="A6557" s="112">
        <v>81928</v>
      </c>
      <c r="B6557" s="102" t="s">
        <v>2599</v>
      </c>
      <c r="C6557" s="103">
        <v>2500</v>
      </c>
    </row>
    <row r="6558" spans="1:3">
      <c r="A6558" s="112">
        <v>81929</v>
      </c>
      <c r="B6558" s="102" t="s">
        <v>894</v>
      </c>
      <c r="C6558" s="103">
        <v>9816.51</v>
      </c>
    </row>
    <row r="6559" spans="1:3">
      <c r="A6559" s="112">
        <v>81930</v>
      </c>
      <c r="B6559" s="102" t="s">
        <v>2599</v>
      </c>
      <c r="C6559" s="103">
        <v>2500</v>
      </c>
    </row>
    <row r="6560" spans="1:3">
      <c r="A6560" s="112">
        <v>81931</v>
      </c>
      <c r="B6560" s="102" t="s">
        <v>894</v>
      </c>
      <c r="C6560" s="103">
        <v>9816.51</v>
      </c>
    </row>
    <row r="6561" spans="1:3">
      <c r="A6561" s="112">
        <v>81932</v>
      </c>
      <c r="B6561" s="102" t="s">
        <v>2599</v>
      </c>
      <c r="C6561" s="103">
        <v>2500</v>
      </c>
    </row>
    <row r="6562" spans="1:3">
      <c r="A6562" s="112">
        <v>81933</v>
      </c>
      <c r="B6562" s="102" t="s">
        <v>894</v>
      </c>
      <c r="C6562" s="103">
        <v>9816.51</v>
      </c>
    </row>
    <row r="6563" spans="1:3">
      <c r="A6563" s="112">
        <v>81934</v>
      </c>
      <c r="B6563" s="102" t="s">
        <v>2599</v>
      </c>
      <c r="C6563" s="103">
        <v>2500</v>
      </c>
    </row>
    <row r="6564" spans="1:3">
      <c r="A6564" s="112">
        <v>81935</v>
      </c>
      <c r="B6564" s="102" t="s">
        <v>894</v>
      </c>
      <c r="C6564" s="103">
        <v>9816.51</v>
      </c>
    </row>
    <row r="6565" spans="1:3">
      <c r="A6565" s="112">
        <v>81936</v>
      </c>
      <c r="B6565" s="102" t="s">
        <v>2599</v>
      </c>
      <c r="C6565" s="103">
        <v>2500</v>
      </c>
    </row>
    <row r="6566" spans="1:3">
      <c r="A6566" s="112">
        <v>81937</v>
      </c>
      <c r="B6566" s="102" t="s">
        <v>894</v>
      </c>
      <c r="C6566" s="103">
        <v>9816.51</v>
      </c>
    </row>
    <row r="6567" spans="1:3">
      <c r="A6567" s="112">
        <v>81938</v>
      </c>
      <c r="B6567" s="102" t="s">
        <v>2599</v>
      </c>
      <c r="C6567" s="103">
        <v>2500</v>
      </c>
    </row>
    <row r="6568" spans="1:3">
      <c r="A6568" s="112">
        <v>81939</v>
      </c>
      <c r="B6568" s="102" t="s">
        <v>894</v>
      </c>
      <c r="C6568" s="103">
        <v>9816.48</v>
      </c>
    </row>
    <row r="6569" spans="1:3">
      <c r="A6569" s="112">
        <v>81940</v>
      </c>
      <c r="B6569" s="102" t="s">
        <v>2614</v>
      </c>
      <c r="C6569" s="103">
        <v>120237.6</v>
      </c>
    </row>
    <row r="6570" spans="1:3">
      <c r="A6570" s="112">
        <v>81941</v>
      </c>
      <c r="B6570" s="102" t="s">
        <v>1240</v>
      </c>
      <c r="C6570" s="103">
        <v>16380</v>
      </c>
    </row>
    <row r="6571" spans="1:3">
      <c r="A6571" s="112">
        <v>81942</v>
      </c>
      <c r="B6571" s="102" t="s">
        <v>1240</v>
      </c>
      <c r="C6571" s="103">
        <v>16380</v>
      </c>
    </row>
    <row r="6572" spans="1:3">
      <c r="A6572" s="112">
        <v>81943</v>
      </c>
      <c r="B6572" s="102" t="s">
        <v>1240</v>
      </c>
      <c r="C6572" s="103">
        <v>16380</v>
      </c>
    </row>
    <row r="6573" spans="1:3">
      <c r="A6573" s="112">
        <v>81944</v>
      </c>
      <c r="B6573" s="102" t="s">
        <v>1240</v>
      </c>
      <c r="C6573" s="103">
        <v>16380</v>
      </c>
    </row>
    <row r="6574" spans="1:3">
      <c r="A6574" s="112">
        <v>81945</v>
      </c>
      <c r="B6574" s="102" t="s">
        <v>2615</v>
      </c>
      <c r="C6574" s="103">
        <v>47295.25</v>
      </c>
    </row>
    <row r="6575" spans="1:3">
      <c r="A6575" s="112">
        <v>81946</v>
      </c>
      <c r="B6575" s="102" t="s">
        <v>2616</v>
      </c>
      <c r="C6575" s="103">
        <v>24718.39</v>
      </c>
    </row>
    <row r="6576" spans="1:3">
      <c r="A6576" s="112">
        <v>81948</v>
      </c>
      <c r="B6576" s="102" t="s">
        <v>2616</v>
      </c>
      <c r="C6576" s="103">
        <v>24718.39</v>
      </c>
    </row>
    <row r="6577" spans="1:3">
      <c r="A6577" s="112">
        <v>81949</v>
      </c>
      <c r="B6577" s="102" t="s">
        <v>2617</v>
      </c>
      <c r="C6577" s="103">
        <v>4155.0200000000004</v>
      </c>
    </row>
    <row r="6578" spans="1:3">
      <c r="A6578" s="112">
        <v>81950</v>
      </c>
      <c r="B6578" s="102" t="s">
        <v>2617</v>
      </c>
      <c r="C6578" s="103">
        <v>4155.0200000000004</v>
      </c>
    </row>
    <row r="6579" spans="1:3">
      <c r="A6579" s="112">
        <v>81951</v>
      </c>
      <c r="B6579" s="102" t="s">
        <v>2617</v>
      </c>
      <c r="C6579" s="103">
        <v>4155.0200000000004</v>
      </c>
    </row>
    <row r="6580" spans="1:3">
      <c r="A6580" s="112">
        <v>81952</v>
      </c>
      <c r="B6580" s="102" t="s">
        <v>2617</v>
      </c>
      <c r="C6580" s="103">
        <v>4155.0200000000004</v>
      </c>
    </row>
    <row r="6581" spans="1:3">
      <c r="A6581" s="112">
        <v>81953</v>
      </c>
      <c r="B6581" s="102" t="s">
        <v>2617</v>
      </c>
      <c r="C6581" s="103">
        <v>4155.0200000000004</v>
      </c>
    </row>
    <row r="6582" spans="1:3">
      <c r="A6582" s="112">
        <v>81954</v>
      </c>
      <c r="B6582" s="102" t="s">
        <v>2617</v>
      </c>
      <c r="C6582" s="103">
        <v>4155.0200000000004</v>
      </c>
    </row>
    <row r="6583" spans="1:3">
      <c r="A6583" s="112">
        <v>81955</v>
      </c>
      <c r="B6583" s="102" t="s">
        <v>2617</v>
      </c>
      <c r="C6583" s="103">
        <v>4155.0200000000004</v>
      </c>
    </row>
    <row r="6584" spans="1:3">
      <c r="A6584" s="112">
        <v>81956</v>
      </c>
      <c r="B6584" s="102" t="s">
        <v>2617</v>
      </c>
      <c r="C6584" s="103">
        <v>4155.0200000000004</v>
      </c>
    </row>
    <row r="6585" spans="1:3">
      <c r="A6585" s="112">
        <v>81957</v>
      </c>
      <c r="B6585" s="102" t="s">
        <v>2617</v>
      </c>
      <c r="C6585" s="103">
        <v>4155.0200000000004</v>
      </c>
    </row>
    <row r="6586" spans="1:3">
      <c r="A6586" s="112">
        <v>81958</v>
      </c>
      <c r="B6586" s="102" t="s">
        <v>2617</v>
      </c>
      <c r="C6586" s="103">
        <v>4155.0200000000004</v>
      </c>
    </row>
    <row r="6587" spans="1:3">
      <c r="A6587" s="112">
        <v>81959</v>
      </c>
      <c r="B6587" s="102" t="s">
        <v>2617</v>
      </c>
      <c r="C6587" s="103">
        <v>4155.0200000000004</v>
      </c>
    </row>
    <row r="6588" spans="1:3">
      <c r="A6588" s="112">
        <v>81960</v>
      </c>
      <c r="B6588" s="102" t="s">
        <v>2617</v>
      </c>
      <c r="C6588" s="103">
        <v>4155.0200000000004</v>
      </c>
    </row>
    <row r="6589" spans="1:3">
      <c r="A6589" s="112">
        <v>81961</v>
      </c>
      <c r="B6589" s="102" t="s">
        <v>2617</v>
      </c>
      <c r="C6589" s="103">
        <v>4155.0200000000004</v>
      </c>
    </row>
    <row r="6590" spans="1:3">
      <c r="A6590" s="112">
        <v>81962</v>
      </c>
      <c r="B6590" s="102" t="s">
        <v>2617</v>
      </c>
      <c r="C6590" s="103">
        <v>4155.0200000000004</v>
      </c>
    </row>
    <row r="6591" spans="1:3">
      <c r="A6591" s="112">
        <v>81963</v>
      </c>
      <c r="B6591" s="102" t="s">
        <v>2617</v>
      </c>
      <c r="C6591" s="103">
        <v>4155.0200000000004</v>
      </c>
    </row>
    <row r="6592" spans="1:3">
      <c r="A6592" s="112">
        <v>81964</v>
      </c>
      <c r="B6592" s="102" t="s">
        <v>2615</v>
      </c>
      <c r="C6592" s="103">
        <v>47295.25</v>
      </c>
    </row>
    <row r="6593" spans="1:3">
      <c r="A6593" s="112">
        <v>81965</v>
      </c>
      <c r="B6593" s="102" t="s">
        <v>2618</v>
      </c>
      <c r="C6593" s="103">
        <v>2500</v>
      </c>
    </row>
    <row r="6594" spans="1:3">
      <c r="A6594" s="112">
        <v>81966</v>
      </c>
      <c r="B6594" s="102" t="s">
        <v>2618</v>
      </c>
      <c r="C6594" s="103">
        <v>2500</v>
      </c>
    </row>
    <row r="6595" spans="1:3">
      <c r="A6595" s="112">
        <v>81967</v>
      </c>
      <c r="B6595" s="102" t="s">
        <v>2618</v>
      </c>
      <c r="C6595" s="103">
        <v>2500</v>
      </c>
    </row>
    <row r="6596" spans="1:3">
      <c r="A6596" s="112">
        <v>81968</v>
      </c>
      <c r="B6596" s="102" t="s">
        <v>2618</v>
      </c>
      <c r="C6596" s="103">
        <v>2500</v>
      </c>
    </row>
    <row r="6597" spans="1:3">
      <c r="A6597" s="112">
        <v>81969</v>
      </c>
      <c r="B6597" s="102" t="s">
        <v>2618</v>
      </c>
      <c r="C6597" s="103">
        <v>2500</v>
      </c>
    </row>
    <row r="6598" spans="1:3">
      <c r="A6598" s="112">
        <v>81970</v>
      </c>
      <c r="B6598" s="102" t="s">
        <v>2618</v>
      </c>
      <c r="C6598" s="103">
        <v>2500</v>
      </c>
    </row>
    <row r="6599" spans="1:3">
      <c r="A6599" s="112">
        <v>81971</v>
      </c>
      <c r="B6599" s="102" t="s">
        <v>2618</v>
      </c>
      <c r="C6599" s="103">
        <v>2500</v>
      </c>
    </row>
    <row r="6600" spans="1:3">
      <c r="A6600" s="112">
        <v>81972</v>
      </c>
      <c r="B6600" s="102" t="s">
        <v>2618</v>
      </c>
      <c r="C6600" s="103">
        <v>2500</v>
      </c>
    </row>
    <row r="6601" spans="1:3">
      <c r="A6601" s="112">
        <v>81973</v>
      </c>
      <c r="B6601" s="102" t="s">
        <v>2618</v>
      </c>
      <c r="C6601" s="103">
        <v>2500</v>
      </c>
    </row>
    <row r="6602" spans="1:3">
      <c r="A6602" s="112">
        <v>81974</v>
      </c>
      <c r="B6602" s="102" t="s">
        <v>2618</v>
      </c>
      <c r="C6602" s="103">
        <v>2500</v>
      </c>
    </row>
    <row r="6603" spans="1:3">
      <c r="A6603" s="112">
        <v>81975</v>
      </c>
      <c r="B6603" s="102" t="s">
        <v>2618</v>
      </c>
      <c r="C6603" s="103">
        <v>2500</v>
      </c>
    </row>
    <row r="6604" spans="1:3">
      <c r="A6604" s="112">
        <v>81976</v>
      </c>
      <c r="B6604" s="102" t="s">
        <v>2618</v>
      </c>
      <c r="C6604" s="103">
        <v>2500</v>
      </c>
    </row>
    <row r="6605" spans="1:3">
      <c r="A6605" s="112">
        <v>81977</v>
      </c>
      <c r="B6605" s="102" t="s">
        <v>2618</v>
      </c>
      <c r="C6605" s="103">
        <v>2500</v>
      </c>
    </row>
    <row r="6606" spans="1:3">
      <c r="A6606" s="112">
        <v>81978</v>
      </c>
      <c r="B6606" s="102" t="s">
        <v>2618</v>
      </c>
      <c r="C6606" s="103">
        <v>2500</v>
      </c>
    </row>
    <row r="6607" spans="1:3">
      <c r="A6607" s="112">
        <v>81979</v>
      </c>
      <c r="B6607" s="102" t="s">
        <v>2618</v>
      </c>
      <c r="C6607" s="103">
        <v>2500</v>
      </c>
    </row>
    <row r="6608" spans="1:3">
      <c r="A6608" s="112">
        <v>81980</v>
      </c>
      <c r="B6608" s="102" t="s">
        <v>2618</v>
      </c>
      <c r="C6608" s="103">
        <v>2500</v>
      </c>
    </row>
    <row r="6609" spans="1:3">
      <c r="A6609" s="112">
        <v>81981</v>
      </c>
      <c r="B6609" s="102" t="s">
        <v>2618</v>
      </c>
      <c r="C6609" s="103">
        <v>2500</v>
      </c>
    </row>
    <row r="6610" spans="1:3">
      <c r="A6610" s="112">
        <v>81982</v>
      </c>
      <c r="B6610" s="102" t="s">
        <v>2618</v>
      </c>
      <c r="C6610" s="103">
        <v>2500</v>
      </c>
    </row>
    <row r="6611" spans="1:3">
      <c r="A6611" s="112">
        <v>81983</v>
      </c>
      <c r="B6611" s="102" t="s">
        <v>2618</v>
      </c>
      <c r="C6611" s="103">
        <v>2500</v>
      </c>
    </row>
    <row r="6612" spans="1:3">
      <c r="A6612" s="112">
        <v>81984</v>
      </c>
      <c r="B6612" s="102" t="s">
        <v>2618</v>
      </c>
      <c r="C6612" s="103">
        <v>2500</v>
      </c>
    </row>
    <row r="6613" spans="1:3">
      <c r="A6613" s="112">
        <v>81985</v>
      </c>
      <c r="B6613" s="102" t="s">
        <v>2618</v>
      </c>
      <c r="C6613" s="103">
        <v>2500</v>
      </c>
    </row>
    <row r="6614" spans="1:3">
      <c r="A6614" s="112">
        <v>81986</v>
      </c>
      <c r="B6614" s="102" t="s">
        <v>2618</v>
      </c>
      <c r="C6614" s="103">
        <v>2500</v>
      </c>
    </row>
    <row r="6615" spans="1:3">
      <c r="A6615" s="112">
        <v>81987</v>
      </c>
      <c r="B6615" s="102" t="s">
        <v>2618</v>
      </c>
      <c r="C6615" s="103">
        <v>2500</v>
      </c>
    </row>
    <row r="6616" spans="1:3">
      <c r="A6616" s="112">
        <v>81988</v>
      </c>
      <c r="B6616" s="102" t="s">
        <v>2618</v>
      </c>
      <c r="C6616" s="103">
        <v>2500</v>
      </c>
    </row>
    <row r="6617" spans="1:3">
      <c r="A6617" s="112">
        <v>81989</v>
      </c>
      <c r="B6617" s="102" t="s">
        <v>2618</v>
      </c>
      <c r="C6617" s="103">
        <v>2500</v>
      </c>
    </row>
    <row r="6618" spans="1:3">
      <c r="A6618" s="112">
        <v>81990</v>
      </c>
      <c r="B6618" s="102" t="s">
        <v>1240</v>
      </c>
      <c r="C6618" s="103">
        <v>12399.59</v>
      </c>
    </row>
    <row r="6619" spans="1:3">
      <c r="A6619" s="112">
        <v>81991</v>
      </c>
      <c r="B6619" s="102" t="s">
        <v>1240</v>
      </c>
      <c r="C6619" s="103">
        <v>12399.59</v>
      </c>
    </row>
    <row r="6620" spans="1:3">
      <c r="A6620" s="112">
        <v>81992</v>
      </c>
      <c r="B6620" s="102" t="s">
        <v>2619</v>
      </c>
      <c r="C6620" s="103">
        <v>10632.36</v>
      </c>
    </row>
    <row r="6621" spans="1:3">
      <c r="A6621" s="112">
        <v>81993</v>
      </c>
      <c r="B6621" s="102" t="s">
        <v>2619</v>
      </c>
      <c r="C6621" s="103">
        <v>10632.36</v>
      </c>
    </row>
    <row r="6622" spans="1:3">
      <c r="A6622" s="112">
        <v>81994</v>
      </c>
      <c r="B6622" s="102" t="s">
        <v>2619</v>
      </c>
      <c r="C6622" s="103">
        <v>10632.36</v>
      </c>
    </row>
    <row r="6623" spans="1:3">
      <c r="A6623" s="112">
        <v>81995</v>
      </c>
      <c r="B6623" s="102" t="s">
        <v>2619</v>
      </c>
      <c r="C6623" s="103">
        <v>10632.36</v>
      </c>
    </row>
    <row r="6624" spans="1:3">
      <c r="A6624" s="112">
        <v>81996</v>
      </c>
      <c r="B6624" s="102" t="s">
        <v>2619</v>
      </c>
      <c r="C6624" s="103">
        <v>10632.36</v>
      </c>
    </row>
    <row r="6625" spans="1:3">
      <c r="A6625" s="112">
        <v>81997</v>
      </c>
      <c r="B6625" s="102" t="s">
        <v>2619</v>
      </c>
      <c r="C6625" s="103">
        <v>10632.36</v>
      </c>
    </row>
    <row r="6626" spans="1:3">
      <c r="A6626" s="112">
        <v>81998</v>
      </c>
      <c r="B6626" s="102" t="s">
        <v>2619</v>
      </c>
      <c r="C6626" s="103">
        <v>10632.36</v>
      </c>
    </row>
    <row r="6627" spans="1:3">
      <c r="A6627" s="112">
        <v>81999</v>
      </c>
      <c r="B6627" s="102" t="s">
        <v>2619</v>
      </c>
      <c r="C6627" s="103">
        <v>10632.36</v>
      </c>
    </row>
    <row r="6628" spans="1:3">
      <c r="A6628" s="112">
        <v>82000</v>
      </c>
      <c r="B6628" s="102" t="s">
        <v>2619</v>
      </c>
      <c r="C6628" s="103">
        <v>10632.36</v>
      </c>
    </row>
    <row r="6629" spans="1:3">
      <c r="A6629" s="112">
        <v>82001</v>
      </c>
      <c r="B6629" s="102" t="s">
        <v>2619</v>
      </c>
      <c r="C6629" s="103">
        <v>10632.36</v>
      </c>
    </row>
    <row r="6630" spans="1:3">
      <c r="A6630" s="112">
        <v>82002</v>
      </c>
      <c r="B6630" s="102" t="s">
        <v>2619</v>
      </c>
      <c r="C6630" s="103">
        <v>10632.36</v>
      </c>
    </row>
    <row r="6631" spans="1:3">
      <c r="A6631" s="112">
        <v>82003</v>
      </c>
      <c r="B6631" s="102" t="s">
        <v>2619</v>
      </c>
      <c r="C6631" s="103">
        <v>10632.36</v>
      </c>
    </row>
    <row r="6632" spans="1:3">
      <c r="A6632" s="112">
        <v>82004</v>
      </c>
      <c r="B6632" s="102" t="s">
        <v>2619</v>
      </c>
      <c r="C6632" s="103">
        <v>10632.36</v>
      </c>
    </row>
    <row r="6633" spans="1:3">
      <c r="A6633" s="112">
        <v>82005</v>
      </c>
      <c r="B6633" s="102" t="s">
        <v>2619</v>
      </c>
      <c r="C6633" s="103">
        <v>10632.36</v>
      </c>
    </row>
    <row r="6634" spans="1:3">
      <c r="A6634" s="112">
        <v>82006</v>
      </c>
      <c r="B6634" s="102" t="s">
        <v>2619</v>
      </c>
      <c r="C6634" s="103">
        <v>10632.36</v>
      </c>
    </row>
    <row r="6635" spans="1:3">
      <c r="A6635" s="112">
        <v>82007</v>
      </c>
      <c r="B6635" s="102" t="s">
        <v>2619</v>
      </c>
      <c r="C6635" s="103">
        <v>10632.36</v>
      </c>
    </row>
    <row r="6636" spans="1:3">
      <c r="A6636" s="112">
        <v>82008</v>
      </c>
      <c r="B6636" s="102" t="s">
        <v>2619</v>
      </c>
      <c r="C6636" s="103">
        <v>10632.36</v>
      </c>
    </row>
    <row r="6637" spans="1:3">
      <c r="A6637" s="112">
        <v>82009</v>
      </c>
      <c r="B6637" s="102" t="s">
        <v>2619</v>
      </c>
      <c r="C6637" s="103">
        <v>10632.36</v>
      </c>
    </row>
    <row r="6638" spans="1:3">
      <c r="A6638" s="112">
        <v>82010</v>
      </c>
      <c r="B6638" s="102" t="s">
        <v>2619</v>
      </c>
      <c r="C6638" s="103">
        <v>10632.36</v>
      </c>
    </row>
    <row r="6639" spans="1:3">
      <c r="A6639" s="112">
        <v>82011</v>
      </c>
      <c r="B6639" s="102" t="s">
        <v>2619</v>
      </c>
      <c r="C6639" s="103">
        <v>10632.36</v>
      </c>
    </row>
    <row r="6640" spans="1:3">
      <c r="A6640" s="112">
        <v>82012</v>
      </c>
      <c r="B6640" s="102" t="s">
        <v>2619</v>
      </c>
      <c r="C6640" s="103">
        <v>10632.36</v>
      </c>
    </row>
    <row r="6641" spans="1:3">
      <c r="A6641" s="112">
        <v>82013</v>
      </c>
      <c r="B6641" s="102" t="s">
        <v>2619</v>
      </c>
      <c r="C6641" s="103">
        <v>10632.36</v>
      </c>
    </row>
    <row r="6642" spans="1:3">
      <c r="A6642" s="112">
        <v>82014</v>
      </c>
      <c r="B6642" s="102" t="s">
        <v>2619</v>
      </c>
      <c r="C6642" s="103">
        <v>10632.36</v>
      </c>
    </row>
    <row r="6643" spans="1:3">
      <c r="A6643" s="112">
        <v>82015</v>
      </c>
      <c r="B6643" s="102" t="s">
        <v>2619</v>
      </c>
      <c r="C6643" s="103">
        <v>10632.36</v>
      </c>
    </row>
    <row r="6644" spans="1:3">
      <c r="A6644" s="112">
        <v>82016</v>
      </c>
      <c r="B6644" s="102" t="s">
        <v>2619</v>
      </c>
      <c r="C6644" s="103">
        <v>10632.36</v>
      </c>
    </row>
    <row r="6645" spans="1:3">
      <c r="A6645" s="112">
        <v>82017</v>
      </c>
      <c r="B6645" s="102" t="s">
        <v>2620</v>
      </c>
      <c r="C6645" s="103">
        <v>18999.990000000002</v>
      </c>
    </row>
    <row r="6646" spans="1:3">
      <c r="A6646" s="112">
        <v>82018</v>
      </c>
      <c r="B6646" s="102" t="s">
        <v>2621</v>
      </c>
      <c r="C6646" s="103">
        <v>28700</v>
      </c>
    </row>
    <row r="6647" spans="1:3">
      <c r="A6647" s="112">
        <v>82019</v>
      </c>
      <c r="B6647" s="102" t="s">
        <v>2621</v>
      </c>
      <c r="C6647" s="103">
        <v>28700</v>
      </c>
    </row>
    <row r="6648" spans="1:3">
      <c r="A6648" s="112">
        <v>82020</v>
      </c>
      <c r="B6648" s="102" t="s">
        <v>2621</v>
      </c>
      <c r="C6648" s="103">
        <v>28700</v>
      </c>
    </row>
    <row r="6649" spans="1:3">
      <c r="A6649" s="112">
        <v>82021</v>
      </c>
      <c r="B6649" s="102" t="s">
        <v>2622</v>
      </c>
      <c r="C6649" s="103">
        <v>22999.99</v>
      </c>
    </row>
    <row r="6650" spans="1:3">
      <c r="A6650" s="112">
        <v>82022</v>
      </c>
      <c r="B6650" s="102" t="s">
        <v>2622</v>
      </c>
      <c r="C6650" s="103">
        <v>22999.99</v>
      </c>
    </row>
    <row r="6651" spans="1:3">
      <c r="A6651" s="112">
        <v>82023</v>
      </c>
      <c r="B6651" s="102" t="s">
        <v>2623</v>
      </c>
      <c r="C6651" s="103">
        <v>23799.99</v>
      </c>
    </row>
    <row r="6652" spans="1:3">
      <c r="A6652" s="112">
        <v>82024</v>
      </c>
      <c r="B6652" s="102" t="s">
        <v>2623</v>
      </c>
      <c r="C6652" s="103">
        <v>23799.99</v>
      </c>
    </row>
    <row r="6653" spans="1:3">
      <c r="A6653" s="112">
        <v>82025</v>
      </c>
      <c r="B6653" s="102" t="s">
        <v>2623</v>
      </c>
      <c r="C6653" s="103">
        <v>23799.99</v>
      </c>
    </row>
    <row r="6654" spans="1:3">
      <c r="A6654" s="112">
        <v>82026</v>
      </c>
      <c r="B6654" s="102" t="s">
        <v>2623</v>
      </c>
      <c r="C6654" s="103">
        <v>23799.99</v>
      </c>
    </row>
    <row r="6655" spans="1:3">
      <c r="A6655" s="112">
        <v>82027</v>
      </c>
      <c r="B6655" s="102" t="s">
        <v>2623</v>
      </c>
      <c r="C6655" s="103">
        <v>23799.99</v>
      </c>
    </row>
    <row r="6656" spans="1:3">
      <c r="A6656" s="112">
        <v>82028</v>
      </c>
      <c r="B6656" s="102" t="s">
        <v>2624</v>
      </c>
      <c r="C6656" s="103">
        <v>9500</v>
      </c>
    </row>
    <row r="6657" spans="1:3">
      <c r="A6657" s="112">
        <v>82029</v>
      </c>
      <c r="B6657" s="102" t="s">
        <v>2624</v>
      </c>
      <c r="C6657" s="103">
        <v>9500</v>
      </c>
    </row>
    <row r="6658" spans="1:3">
      <c r="A6658" s="112">
        <v>82030</v>
      </c>
      <c r="B6658" s="102" t="s">
        <v>2624</v>
      </c>
      <c r="C6658" s="103">
        <v>9500</v>
      </c>
    </row>
    <row r="6659" spans="1:3">
      <c r="A6659" s="112">
        <v>82031</v>
      </c>
      <c r="B6659" s="102" t="s">
        <v>1240</v>
      </c>
      <c r="C6659" s="103">
        <v>16380</v>
      </c>
    </row>
    <row r="6660" spans="1:3">
      <c r="A6660" s="112">
        <v>82032</v>
      </c>
      <c r="B6660" s="102" t="s">
        <v>2625</v>
      </c>
      <c r="C6660" s="103">
        <v>33988</v>
      </c>
    </row>
    <row r="6661" spans="1:3">
      <c r="A6661" s="112">
        <v>82033</v>
      </c>
      <c r="B6661" s="102" t="s">
        <v>2626</v>
      </c>
      <c r="C6661" s="103">
        <v>18850</v>
      </c>
    </row>
    <row r="6662" spans="1:3">
      <c r="A6662" s="112">
        <v>82034</v>
      </c>
      <c r="B6662" s="102" t="s">
        <v>2627</v>
      </c>
      <c r="C6662" s="103">
        <v>9425</v>
      </c>
    </row>
    <row r="6663" spans="1:3">
      <c r="A6663" s="112">
        <v>82034</v>
      </c>
      <c r="B6663" s="102" t="s">
        <v>2626</v>
      </c>
      <c r="C6663" s="103">
        <v>9425</v>
      </c>
    </row>
    <row r="6664" spans="1:3">
      <c r="A6664" s="112">
        <v>82035</v>
      </c>
      <c r="B6664" s="102" t="s">
        <v>2628</v>
      </c>
      <c r="C6664" s="103">
        <v>30000</v>
      </c>
    </row>
    <row r="6665" spans="1:3">
      <c r="A6665" s="112">
        <v>82035</v>
      </c>
      <c r="B6665" s="102" t="s">
        <v>2628</v>
      </c>
      <c r="C6665" s="103">
        <v>5333.6</v>
      </c>
    </row>
    <row r="6666" spans="1:3">
      <c r="A6666" s="112">
        <v>82036</v>
      </c>
      <c r="B6666" s="102" t="s">
        <v>2629</v>
      </c>
      <c r="C6666" s="103">
        <v>12992</v>
      </c>
    </row>
    <row r="6667" spans="1:3">
      <c r="A6667" s="112">
        <v>82037</v>
      </c>
      <c r="B6667" s="102" t="s">
        <v>2629</v>
      </c>
      <c r="C6667" s="103">
        <v>12992</v>
      </c>
    </row>
    <row r="6668" spans="1:3">
      <c r="A6668" s="112">
        <v>82038</v>
      </c>
      <c r="B6668" s="102" t="s">
        <v>2629</v>
      </c>
      <c r="C6668" s="103">
        <v>12992</v>
      </c>
    </row>
    <row r="6669" spans="1:3">
      <c r="A6669" s="112">
        <v>82072</v>
      </c>
      <c r="B6669" s="102" t="s">
        <v>2630</v>
      </c>
      <c r="C6669" s="103">
        <v>269890.01</v>
      </c>
    </row>
    <row r="6670" spans="1:3">
      <c r="A6670" s="112">
        <v>82073</v>
      </c>
      <c r="B6670" s="102" t="s">
        <v>2631</v>
      </c>
      <c r="C6670" s="103">
        <v>3517.12</v>
      </c>
    </row>
    <row r="6671" spans="1:3">
      <c r="A6671" s="112">
        <v>82074</v>
      </c>
      <c r="B6671" s="102" t="s">
        <v>2631</v>
      </c>
      <c r="C6671" s="103">
        <v>3517.12</v>
      </c>
    </row>
    <row r="6672" spans="1:3">
      <c r="A6672" s="112">
        <v>82075</v>
      </c>
      <c r="B6672" s="102" t="s">
        <v>2631</v>
      </c>
      <c r="C6672" s="103">
        <v>3517.12</v>
      </c>
    </row>
    <row r="6673" spans="1:3">
      <c r="A6673" s="112">
        <v>82076</v>
      </c>
      <c r="B6673" s="102" t="s">
        <v>2631</v>
      </c>
      <c r="C6673" s="103">
        <v>3517.12</v>
      </c>
    </row>
    <row r="6674" spans="1:3">
      <c r="A6674" s="112">
        <v>82077</v>
      </c>
      <c r="B6674" s="102" t="s">
        <v>2632</v>
      </c>
      <c r="C6674" s="103">
        <v>108225</v>
      </c>
    </row>
    <row r="6675" spans="1:3">
      <c r="A6675" s="112">
        <v>82078</v>
      </c>
      <c r="B6675" s="102" t="s">
        <v>2633</v>
      </c>
      <c r="C6675" s="103">
        <v>50000</v>
      </c>
    </row>
    <row r="6676" spans="1:3">
      <c r="A6676" s="112">
        <v>82079</v>
      </c>
      <c r="B6676" s="102" t="s">
        <v>2634</v>
      </c>
      <c r="C6676" s="103">
        <v>90298</v>
      </c>
    </row>
    <row r="6677" spans="1:3">
      <c r="A6677" s="112">
        <v>82080</v>
      </c>
      <c r="B6677" s="102" t="s">
        <v>2635</v>
      </c>
      <c r="C6677" s="103">
        <v>4131</v>
      </c>
    </row>
    <row r="6678" spans="1:3">
      <c r="A6678" s="112">
        <v>82081</v>
      </c>
      <c r="B6678" s="102" t="s">
        <v>2636</v>
      </c>
      <c r="C6678" s="103">
        <v>3201.6</v>
      </c>
    </row>
    <row r="6679" spans="1:3">
      <c r="A6679" s="112">
        <v>82082</v>
      </c>
      <c r="B6679" s="102" t="s">
        <v>2637</v>
      </c>
      <c r="C6679" s="103">
        <v>9400</v>
      </c>
    </row>
    <row r="6680" spans="1:3">
      <c r="A6680" s="112">
        <v>82083</v>
      </c>
      <c r="B6680" s="102" t="s">
        <v>2638</v>
      </c>
      <c r="C6680" s="103">
        <v>3470</v>
      </c>
    </row>
    <row r="6681" spans="1:3">
      <c r="A6681" s="112">
        <v>82084</v>
      </c>
      <c r="B6681" s="102" t="s">
        <v>2639</v>
      </c>
      <c r="C6681" s="103">
        <v>3470</v>
      </c>
    </row>
    <row r="6682" spans="1:3">
      <c r="A6682" s="112">
        <v>82085</v>
      </c>
      <c r="B6682" s="102" t="s">
        <v>2640</v>
      </c>
      <c r="C6682" s="103">
        <v>3470</v>
      </c>
    </row>
    <row r="6683" spans="1:3">
      <c r="A6683" s="112">
        <v>82086</v>
      </c>
      <c r="B6683" s="102" t="s">
        <v>2641</v>
      </c>
      <c r="C6683" s="103">
        <v>3470</v>
      </c>
    </row>
    <row r="6684" spans="1:3">
      <c r="A6684" s="112">
        <v>82087</v>
      </c>
      <c r="B6684" s="102" t="s">
        <v>2642</v>
      </c>
      <c r="C6684" s="103">
        <v>2320</v>
      </c>
    </row>
    <row r="6685" spans="1:3">
      <c r="A6685" s="112">
        <v>82088</v>
      </c>
      <c r="B6685" s="102" t="s">
        <v>2643</v>
      </c>
      <c r="C6685" s="103">
        <v>8770</v>
      </c>
    </row>
    <row r="6686" spans="1:3">
      <c r="A6686" s="112">
        <v>82089</v>
      </c>
      <c r="B6686" s="102" t="s">
        <v>2643</v>
      </c>
      <c r="C6686" s="103">
        <v>8770</v>
      </c>
    </row>
    <row r="6687" spans="1:3">
      <c r="A6687" s="112">
        <v>82090</v>
      </c>
      <c r="B6687" s="102" t="s">
        <v>2644</v>
      </c>
      <c r="C6687" s="103">
        <v>2300</v>
      </c>
    </row>
    <row r="6688" spans="1:3">
      <c r="A6688" s="112">
        <v>82091</v>
      </c>
      <c r="B6688" s="102" t="s">
        <v>2644</v>
      </c>
      <c r="C6688" s="103">
        <v>2300</v>
      </c>
    </row>
    <row r="6689" spans="1:3">
      <c r="A6689" s="112">
        <v>82092</v>
      </c>
      <c r="B6689" s="102" t="s">
        <v>2644</v>
      </c>
      <c r="C6689" s="103">
        <v>2300</v>
      </c>
    </row>
    <row r="6690" spans="1:3">
      <c r="A6690" s="112">
        <v>82093</v>
      </c>
      <c r="B6690" s="102" t="s">
        <v>2644</v>
      </c>
      <c r="C6690" s="103">
        <v>2300</v>
      </c>
    </row>
    <row r="6691" spans="1:3">
      <c r="A6691" s="112">
        <v>82094</v>
      </c>
      <c r="B6691" s="102" t="s">
        <v>2644</v>
      </c>
      <c r="C6691" s="103">
        <v>2300</v>
      </c>
    </row>
    <row r="6692" spans="1:3">
      <c r="A6692" s="112">
        <v>82095</v>
      </c>
      <c r="B6692" s="102" t="s">
        <v>2644</v>
      </c>
      <c r="C6692" s="103">
        <v>2300</v>
      </c>
    </row>
    <row r="6693" spans="1:3">
      <c r="A6693" s="112">
        <v>82096</v>
      </c>
      <c r="B6693" s="102" t="s">
        <v>2645</v>
      </c>
      <c r="C6693" s="103">
        <v>2300</v>
      </c>
    </row>
    <row r="6694" spans="1:3">
      <c r="A6694" s="112">
        <v>82098</v>
      </c>
      <c r="B6694" s="102" t="s">
        <v>2646</v>
      </c>
      <c r="C6694" s="103">
        <v>4590</v>
      </c>
    </row>
    <row r="6695" spans="1:3">
      <c r="A6695" s="112">
        <v>82099</v>
      </c>
      <c r="B6695" s="102" t="s">
        <v>2647</v>
      </c>
      <c r="C6695" s="103">
        <v>2552</v>
      </c>
    </row>
    <row r="6696" spans="1:3">
      <c r="A6696" s="112">
        <v>82100</v>
      </c>
      <c r="B6696" s="102" t="s">
        <v>2648</v>
      </c>
      <c r="C6696" s="103">
        <v>4600</v>
      </c>
    </row>
    <row r="6697" spans="1:3">
      <c r="A6697" s="112">
        <v>82106</v>
      </c>
      <c r="B6697" s="102" t="s">
        <v>417</v>
      </c>
      <c r="C6697" s="103">
        <v>8567.23</v>
      </c>
    </row>
    <row r="6698" spans="1:3">
      <c r="A6698" s="112">
        <v>82107</v>
      </c>
      <c r="B6698" s="102" t="s">
        <v>2649</v>
      </c>
      <c r="C6698" s="103">
        <v>713.14</v>
      </c>
    </row>
    <row r="6699" spans="1:3">
      <c r="A6699" s="112">
        <v>82107</v>
      </c>
      <c r="B6699" s="102" t="s">
        <v>2649</v>
      </c>
      <c r="C6699" s="103">
        <v>29069.86</v>
      </c>
    </row>
    <row r="6700" spans="1:3">
      <c r="A6700" s="112">
        <v>82107</v>
      </c>
      <c r="B6700" s="102" t="s">
        <v>2650</v>
      </c>
      <c r="C6700" s="103">
        <v>29783</v>
      </c>
    </row>
    <row r="6701" spans="1:3">
      <c r="A6701" s="112">
        <v>82108</v>
      </c>
      <c r="B6701" s="102" t="s">
        <v>2652</v>
      </c>
      <c r="C6701" s="103">
        <v>18918.18</v>
      </c>
    </row>
    <row r="6702" spans="1:3">
      <c r="A6702" s="112">
        <v>82108</v>
      </c>
      <c r="B6702" s="102" t="s">
        <v>2651</v>
      </c>
      <c r="C6702" s="103">
        <v>34000</v>
      </c>
    </row>
    <row r="6703" spans="1:3">
      <c r="A6703" s="112">
        <v>82176</v>
      </c>
      <c r="B6703" s="102" t="s">
        <v>2653</v>
      </c>
      <c r="C6703" s="103">
        <v>1690.07</v>
      </c>
    </row>
    <row r="6704" spans="1:3">
      <c r="A6704" s="112">
        <v>82177</v>
      </c>
      <c r="B6704" s="102" t="s">
        <v>2653</v>
      </c>
      <c r="C6704" s="103">
        <v>1690.07</v>
      </c>
    </row>
    <row r="6705" spans="1:3">
      <c r="A6705" s="112">
        <v>82178</v>
      </c>
      <c r="B6705" s="102" t="s">
        <v>2654</v>
      </c>
      <c r="C6705" s="103">
        <v>6367.91</v>
      </c>
    </row>
    <row r="6706" spans="1:3">
      <c r="A6706" s="112">
        <v>82179</v>
      </c>
      <c r="B6706" s="102" t="s">
        <v>2654</v>
      </c>
      <c r="C6706" s="103">
        <v>6367.91</v>
      </c>
    </row>
    <row r="6707" spans="1:3">
      <c r="A6707" s="112">
        <v>82180</v>
      </c>
      <c r="B6707" s="102" t="s">
        <v>2654</v>
      </c>
      <c r="C6707" s="103">
        <v>6367.91</v>
      </c>
    </row>
    <row r="6708" spans="1:3">
      <c r="A6708" s="112">
        <v>82181</v>
      </c>
      <c r="B6708" s="102" t="s">
        <v>2655</v>
      </c>
      <c r="C6708" s="103">
        <v>6367.91</v>
      </c>
    </row>
    <row r="6709" spans="1:3">
      <c r="A6709" s="112">
        <v>82182</v>
      </c>
      <c r="B6709" s="102" t="s">
        <v>2655</v>
      </c>
      <c r="C6709" s="103">
        <v>6367.91</v>
      </c>
    </row>
    <row r="6710" spans="1:3">
      <c r="A6710" s="112">
        <v>82183</v>
      </c>
      <c r="B6710" s="102" t="s">
        <v>2655</v>
      </c>
      <c r="C6710" s="103">
        <v>6367.91</v>
      </c>
    </row>
    <row r="6711" spans="1:3">
      <c r="A6711" s="112">
        <v>82184</v>
      </c>
      <c r="B6711" s="102" t="s">
        <v>2656</v>
      </c>
      <c r="C6711" s="103">
        <v>1690.07</v>
      </c>
    </row>
    <row r="6712" spans="1:3">
      <c r="A6712" s="112">
        <v>82185</v>
      </c>
      <c r="B6712" s="102" t="s">
        <v>2657</v>
      </c>
      <c r="C6712" s="103">
        <v>1690.07</v>
      </c>
    </row>
    <row r="6713" spans="1:3">
      <c r="A6713" s="112">
        <v>82186</v>
      </c>
      <c r="B6713" s="102" t="s">
        <v>2658</v>
      </c>
      <c r="C6713" s="103">
        <v>1690.07</v>
      </c>
    </row>
    <row r="6714" spans="1:3">
      <c r="A6714" s="112">
        <v>82187</v>
      </c>
      <c r="B6714" s="102" t="s">
        <v>2659</v>
      </c>
      <c r="C6714" s="103">
        <v>6367.91</v>
      </c>
    </row>
    <row r="6715" spans="1:3">
      <c r="A6715" s="112">
        <v>82188</v>
      </c>
      <c r="B6715" s="102" t="s">
        <v>2659</v>
      </c>
      <c r="C6715" s="103">
        <v>6367.91</v>
      </c>
    </row>
    <row r="6716" spans="1:3">
      <c r="A6716" s="112">
        <v>82189</v>
      </c>
      <c r="B6716" s="102" t="s">
        <v>2659</v>
      </c>
      <c r="C6716" s="103">
        <v>6367.91</v>
      </c>
    </row>
    <row r="6717" spans="1:3">
      <c r="A6717" s="112">
        <v>82190</v>
      </c>
      <c r="B6717" s="102" t="s">
        <v>2660</v>
      </c>
      <c r="C6717" s="103">
        <v>4245.2700000000004</v>
      </c>
    </row>
    <row r="6718" spans="1:3">
      <c r="A6718" s="112">
        <v>82191</v>
      </c>
      <c r="B6718" s="102" t="s">
        <v>2661</v>
      </c>
      <c r="C6718" s="103">
        <v>1690.07</v>
      </c>
    </row>
    <row r="6719" spans="1:3">
      <c r="A6719" s="112">
        <v>82192</v>
      </c>
      <c r="B6719" s="102" t="s">
        <v>2662</v>
      </c>
      <c r="C6719" s="103">
        <v>6367.91</v>
      </c>
    </row>
    <row r="6720" spans="1:3">
      <c r="A6720" s="112">
        <v>82193</v>
      </c>
      <c r="B6720" s="102" t="s">
        <v>2662</v>
      </c>
      <c r="C6720" s="103">
        <v>6367.91</v>
      </c>
    </row>
    <row r="6721" spans="1:3">
      <c r="A6721" s="112">
        <v>82194</v>
      </c>
      <c r="B6721" s="102" t="s">
        <v>2662</v>
      </c>
      <c r="C6721" s="103">
        <v>6367.91</v>
      </c>
    </row>
    <row r="6722" spans="1:3">
      <c r="A6722" s="112">
        <v>82195</v>
      </c>
      <c r="B6722" s="102" t="s">
        <v>2663</v>
      </c>
      <c r="C6722" s="103">
        <v>4245.2700000000004</v>
      </c>
    </row>
    <row r="6723" spans="1:3">
      <c r="A6723" s="112">
        <v>82196</v>
      </c>
      <c r="B6723" s="102" t="s">
        <v>2664</v>
      </c>
      <c r="C6723" s="103">
        <v>4245.2700000000004</v>
      </c>
    </row>
    <row r="6724" spans="1:3">
      <c r="A6724" s="112">
        <v>82197</v>
      </c>
      <c r="B6724" s="102" t="s">
        <v>2665</v>
      </c>
      <c r="C6724" s="103">
        <v>4245.2700000000004</v>
      </c>
    </row>
    <row r="6725" spans="1:3">
      <c r="A6725" s="112">
        <v>82198</v>
      </c>
      <c r="B6725" s="102" t="s">
        <v>2666</v>
      </c>
      <c r="C6725" s="103">
        <v>4245.2700000000004</v>
      </c>
    </row>
    <row r="6726" spans="1:3">
      <c r="A6726" s="112">
        <v>82199</v>
      </c>
      <c r="B6726" s="102" t="s">
        <v>2667</v>
      </c>
      <c r="C6726" s="103">
        <v>4245.2700000000004</v>
      </c>
    </row>
    <row r="6727" spans="1:3">
      <c r="A6727" s="112">
        <v>82200</v>
      </c>
      <c r="B6727" s="102" t="s">
        <v>2658</v>
      </c>
      <c r="C6727" s="103">
        <v>4245.2700000000004</v>
      </c>
    </row>
    <row r="6728" spans="1:3">
      <c r="A6728" s="112">
        <v>82201</v>
      </c>
      <c r="B6728" s="102" t="s">
        <v>2668</v>
      </c>
      <c r="C6728" s="103">
        <v>4245.2700000000004</v>
      </c>
    </row>
    <row r="6729" spans="1:3">
      <c r="A6729" s="112">
        <v>82202</v>
      </c>
      <c r="B6729" s="102" t="s">
        <v>2669</v>
      </c>
      <c r="C6729" s="103">
        <v>4245.2700000000004</v>
      </c>
    </row>
    <row r="6730" spans="1:3">
      <c r="A6730" s="112">
        <v>82203</v>
      </c>
      <c r="B6730" s="102" t="s">
        <v>2670</v>
      </c>
      <c r="C6730" s="103">
        <v>11032.99</v>
      </c>
    </row>
    <row r="6731" spans="1:3">
      <c r="A6731" s="112">
        <v>82204</v>
      </c>
      <c r="B6731" s="102" t="s">
        <v>2670</v>
      </c>
      <c r="C6731" s="103">
        <v>11032.99</v>
      </c>
    </row>
    <row r="6732" spans="1:3">
      <c r="A6732" s="112">
        <v>82205</v>
      </c>
      <c r="B6732" s="102" t="s">
        <v>2670</v>
      </c>
      <c r="C6732" s="103">
        <v>11032.99</v>
      </c>
    </row>
    <row r="6733" spans="1:3">
      <c r="A6733" s="112">
        <v>82206</v>
      </c>
      <c r="B6733" s="102" t="s">
        <v>2671</v>
      </c>
      <c r="C6733" s="103">
        <v>9000</v>
      </c>
    </row>
    <row r="6734" spans="1:3">
      <c r="A6734" s="112">
        <v>82207</v>
      </c>
      <c r="B6734" s="102" t="s">
        <v>2672</v>
      </c>
      <c r="C6734" s="103">
        <v>11919.58</v>
      </c>
    </row>
    <row r="6735" spans="1:3">
      <c r="A6735" s="112">
        <v>82208</v>
      </c>
      <c r="B6735" s="102" t="s">
        <v>2672</v>
      </c>
      <c r="C6735" s="103">
        <v>11919.58</v>
      </c>
    </row>
    <row r="6736" spans="1:3">
      <c r="A6736" s="112">
        <v>82209</v>
      </c>
      <c r="B6736" s="102" t="s">
        <v>2672</v>
      </c>
      <c r="C6736" s="103">
        <v>11919.58</v>
      </c>
    </row>
    <row r="6737" spans="1:3">
      <c r="A6737" s="112">
        <v>82210</v>
      </c>
      <c r="B6737" s="102" t="s">
        <v>2672</v>
      </c>
      <c r="C6737" s="103">
        <v>11919.58</v>
      </c>
    </row>
    <row r="6738" spans="1:3">
      <c r="A6738" s="112">
        <v>82211</v>
      </c>
      <c r="B6738" s="102" t="s">
        <v>2673</v>
      </c>
      <c r="C6738" s="103">
        <v>15117.7</v>
      </c>
    </row>
    <row r="6739" spans="1:3">
      <c r="A6739" s="112">
        <v>82212</v>
      </c>
      <c r="B6739" s="102" t="s">
        <v>2674</v>
      </c>
      <c r="C6739" s="103">
        <v>9802</v>
      </c>
    </row>
    <row r="6740" spans="1:3">
      <c r="A6740" s="112">
        <v>82213</v>
      </c>
      <c r="B6740" s="102" t="s">
        <v>2675</v>
      </c>
      <c r="C6740" s="103">
        <v>20166.599999999999</v>
      </c>
    </row>
    <row r="6741" spans="1:3">
      <c r="A6741" s="112">
        <v>82215</v>
      </c>
      <c r="B6741" s="102" t="s">
        <v>2676</v>
      </c>
      <c r="C6741" s="103">
        <v>14906</v>
      </c>
    </row>
    <row r="6742" spans="1:3">
      <c r="A6742" s="112">
        <v>82216</v>
      </c>
      <c r="B6742" s="102" t="s">
        <v>2677</v>
      </c>
      <c r="C6742" s="103">
        <v>5399</v>
      </c>
    </row>
    <row r="6743" spans="1:3">
      <c r="A6743" s="112">
        <v>82217</v>
      </c>
      <c r="B6743" s="102" t="s">
        <v>2446</v>
      </c>
      <c r="C6743" s="103">
        <v>1500</v>
      </c>
    </row>
    <row r="6744" spans="1:3">
      <c r="A6744" s="112">
        <v>82218</v>
      </c>
      <c r="B6744" s="102" t="s">
        <v>2443</v>
      </c>
      <c r="C6744" s="103">
        <v>5199.99</v>
      </c>
    </row>
    <row r="6745" spans="1:3">
      <c r="A6745" s="112">
        <v>82219</v>
      </c>
      <c r="B6745" s="102" t="s">
        <v>2445</v>
      </c>
      <c r="C6745" s="103">
        <v>1500</v>
      </c>
    </row>
    <row r="6746" spans="1:3">
      <c r="A6746" s="112">
        <v>82220</v>
      </c>
      <c r="B6746" s="102" t="s">
        <v>2446</v>
      </c>
      <c r="C6746" s="103">
        <v>1500</v>
      </c>
    </row>
    <row r="6747" spans="1:3">
      <c r="A6747" s="112">
        <v>82221</v>
      </c>
      <c r="B6747" s="102" t="s">
        <v>2678</v>
      </c>
      <c r="C6747" s="103">
        <v>5399</v>
      </c>
    </row>
    <row r="6748" spans="1:3">
      <c r="A6748" s="112">
        <v>82222</v>
      </c>
      <c r="B6748" s="102" t="s">
        <v>2679</v>
      </c>
      <c r="C6748" s="103">
        <v>1500</v>
      </c>
    </row>
    <row r="6749" spans="1:3">
      <c r="A6749" s="112">
        <v>82224</v>
      </c>
      <c r="B6749" s="102" t="s">
        <v>2680</v>
      </c>
      <c r="C6749" s="103">
        <v>22250</v>
      </c>
    </row>
    <row r="6750" spans="1:3">
      <c r="A6750" s="112">
        <v>82225</v>
      </c>
      <c r="B6750" s="102" t="s">
        <v>2681</v>
      </c>
      <c r="C6750" s="103">
        <v>77387.58</v>
      </c>
    </row>
    <row r="6751" spans="1:3">
      <c r="A6751" s="112">
        <v>82228</v>
      </c>
      <c r="B6751" s="102" t="s">
        <v>2682</v>
      </c>
      <c r="C6751" s="103">
        <v>11233.44</v>
      </c>
    </row>
    <row r="6752" spans="1:3">
      <c r="A6752" s="112">
        <v>82229</v>
      </c>
      <c r="B6752" s="102" t="s">
        <v>2682</v>
      </c>
      <c r="C6752" s="103">
        <v>11233.44</v>
      </c>
    </row>
    <row r="6753" spans="1:3">
      <c r="A6753" s="112">
        <v>82231</v>
      </c>
      <c r="B6753" s="102" t="s">
        <v>2683</v>
      </c>
      <c r="C6753" s="103">
        <v>4182.04</v>
      </c>
    </row>
    <row r="6754" spans="1:3">
      <c r="A6754" s="112">
        <v>82232</v>
      </c>
      <c r="B6754" s="102" t="s">
        <v>2684</v>
      </c>
      <c r="C6754" s="103">
        <v>2200</v>
      </c>
    </row>
    <row r="6755" spans="1:3">
      <c r="A6755" s="112">
        <v>82233</v>
      </c>
      <c r="B6755" s="102" t="s">
        <v>2685</v>
      </c>
      <c r="C6755" s="103">
        <v>5799</v>
      </c>
    </row>
    <row r="6756" spans="1:3">
      <c r="A6756" s="112">
        <v>82234</v>
      </c>
      <c r="B6756" s="102" t="s">
        <v>2684</v>
      </c>
      <c r="C6756" s="103">
        <v>2200</v>
      </c>
    </row>
    <row r="6757" spans="1:3">
      <c r="A6757" s="112">
        <v>82235</v>
      </c>
      <c r="B6757" s="102" t="s">
        <v>2685</v>
      </c>
      <c r="C6757" s="103">
        <v>5799</v>
      </c>
    </row>
    <row r="6758" spans="1:3">
      <c r="A6758" s="112">
        <v>82236</v>
      </c>
      <c r="B6758" s="102" t="s">
        <v>2684</v>
      </c>
      <c r="C6758" s="103">
        <v>2200</v>
      </c>
    </row>
    <row r="6759" spans="1:3">
      <c r="A6759" s="112">
        <v>82237</v>
      </c>
      <c r="B6759" s="102" t="s">
        <v>2685</v>
      </c>
      <c r="C6759" s="103">
        <v>5799</v>
      </c>
    </row>
    <row r="6760" spans="1:3">
      <c r="A6760" s="112">
        <v>82238</v>
      </c>
      <c r="B6760" s="102" t="s">
        <v>2684</v>
      </c>
      <c r="C6760" s="103">
        <v>2200</v>
      </c>
    </row>
    <row r="6761" spans="1:3">
      <c r="A6761" s="112">
        <v>82239</v>
      </c>
      <c r="B6761" s="102" t="s">
        <v>2685</v>
      </c>
      <c r="C6761" s="103">
        <v>5799</v>
      </c>
    </row>
    <row r="6762" spans="1:3">
      <c r="A6762" s="112">
        <v>82240</v>
      </c>
      <c r="B6762" s="102" t="s">
        <v>2686</v>
      </c>
      <c r="C6762" s="103">
        <v>2200</v>
      </c>
    </row>
    <row r="6763" spans="1:3">
      <c r="A6763" s="112">
        <v>82241</v>
      </c>
      <c r="B6763" s="102" t="s">
        <v>2685</v>
      </c>
      <c r="C6763" s="103">
        <v>5799</v>
      </c>
    </row>
    <row r="6764" spans="1:3">
      <c r="A6764" s="112">
        <v>82242</v>
      </c>
      <c r="B6764" s="102" t="s">
        <v>2684</v>
      </c>
      <c r="C6764" s="103">
        <v>2200</v>
      </c>
    </row>
    <row r="6765" spans="1:3">
      <c r="A6765" s="112">
        <v>82243</v>
      </c>
      <c r="B6765" s="102" t="s">
        <v>2685</v>
      </c>
      <c r="C6765" s="103">
        <v>5799</v>
      </c>
    </row>
    <row r="6766" spans="1:3">
      <c r="A6766" s="112">
        <v>82244</v>
      </c>
      <c r="B6766" s="102" t="s">
        <v>2684</v>
      </c>
      <c r="C6766" s="103">
        <v>2200</v>
      </c>
    </row>
    <row r="6767" spans="1:3">
      <c r="A6767" s="112">
        <v>82245</v>
      </c>
      <c r="B6767" s="102" t="s">
        <v>2685</v>
      </c>
      <c r="C6767" s="103">
        <v>5799</v>
      </c>
    </row>
    <row r="6768" spans="1:3">
      <c r="A6768" s="112">
        <v>82246</v>
      </c>
      <c r="B6768" s="102" t="s">
        <v>2687</v>
      </c>
      <c r="C6768" s="103">
        <v>2200</v>
      </c>
    </row>
    <row r="6769" spans="1:3">
      <c r="A6769" s="112">
        <v>82247</v>
      </c>
      <c r="B6769" s="102" t="s">
        <v>2685</v>
      </c>
      <c r="C6769" s="103">
        <v>5799</v>
      </c>
    </row>
    <row r="6770" spans="1:3">
      <c r="A6770" s="112">
        <v>82248</v>
      </c>
      <c r="B6770" s="102" t="s">
        <v>2684</v>
      </c>
      <c r="C6770" s="103">
        <v>2200</v>
      </c>
    </row>
    <row r="6771" spans="1:3">
      <c r="A6771" s="112">
        <v>82249</v>
      </c>
      <c r="B6771" s="102" t="s">
        <v>2685</v>
      </c>
      <c r="C6771" s="103">
        <v>5799</v>
      </c>
    </row>
    <row r="6772" spans="1:3">
      <c r="A6772" s="112">
        <v>82250</v>
      </c>
      <c r="B6772" s="102" t="s">
        <v>2684</v>
      </c>
      <c r="C6772" s="103">
        <v>1953</v>
      </c>
    </row>
    <row r="6773" spans="1:3">
      <c r="A6773" s="112">
        <v>82250</v>
      </c>
      <c r="B6773" s="102" t="s">
        <v>2688</v>
      </c>
      <c r="C6773" s="103">
        <v>247</v>
      </c>
    </row>
    <row r="6774" spans="1:3">
      <c r="A6774" s="112">
        <v>82251</v>
      </c>
      <c r="B6774" s="102" t="s">
        <v>2685</v>
      </c>
      <c r="C6774" s="103">
        <v>5799</v>
      </c>
    </row>
    <row r="6775" spans="1:3">
      <c r="A6775" s="112">
        <v>82252</v>
      </c>
      <c r="B6775" s="102" t="s">
        <v>2689</v>
      </c>
      <c r="C6775" s="103">
        <v>10962</v>
      </c>
    </row>
    <row r="6776" spans="1:3">
      <c r="A6776" s="112">
        <v>82253</v>
      </c>
      <c r="B6776" s="102" t="s">
        <v>2689</v>
      </c>
      <c r="C6776" s="103">
        <v>10962</v>
      </c>
    </row>
    <row r="6777" spans="1:3">
      <c r="A6777" s="112">
        <v>82254</v>
      </c>
      <c r="B6777" s="102" t="s">
        <v>2689</v>
      </c>
      <c r="C6777" s="103">
        <v>10962</v>
      </c>
    </row>
    <row r="6778" spans="1:3">
      <c r="A6778" s="112">
        <v>82255</v>
      </c>
      <c r="B6778" s="102" t="s">
        <v>2689</v>
      </c>
      <c r="C6778" s="103">
        <v>10962</v>
      </c>
    </row>
    <row r="6779" spans="1:3">
      <c r="A6779" s="112">
        <v>82256</v>
      </c>
      <c r="B6779" s="102" t="s">
        <v>2689</v>
      </c>
      <c r="C6779" s="103">
        <v>10962</v>
      </c>
    </row>
    <row r="6780" spans="1:3">
      <c r="A6780" s="112">
        <v>82257</v>
      </c>
      <c r="B6780" s="102" t="s">
        <v>2689</v>
      </c>
      <c r="C6780" s="103">
        <v>10962</v>
      </c>
    </row>
    <row r="6781" spans="1:3">
      <c r="A6781" s="112">
        <v>82258</v>
      </c>
      <c r="B6781" s="102" t="s">
        <v>2689</v>
      </c>
      <c r="C6781" s="103">
        <v>10962</v>
      </c>
    </row>
    <row r="6782" spans="1:3">
      <c r="A6782" s="112">
        <v>82259</v>
      </c>
      <c r="B6782" s="102" t="s">
        <v>2690</v>
      </c>
      <c r="C6782" s="103">
        <v>19999.560000000001</v>
      </c>
    </row>
    <row r="6783" spans="1:3">
      <c r="A6783" s="112">
        <v>82260</v>
      </c>
      <c r="B6783" s="102" t="s">
        <v>2691</v>
      </c>
      <c r="C6783" s="103">
        <v>8108.4</v>
      </c>
    </row>
    <row r="6784" spans="1:3">
      <c r="A6784" s="112">
        <v>82261</v>
      </c>
      <c r="B6784" s="102" t="s">
        <v>2691</v>
      </c>
      <c r="C6784" s="103">
        <v>8108.4</v>
      </c>
    </row>
    <row r="6785" spans="1:3">
      <c r="A6785" s="112">
        <v>82262</v>
      </c>
      <c r="B6785" s="102" t="s">
        <v>2692</v>
      </c>
      <c r="C6785" s="103">
        <v>9000</v>
      </c>
    </row>
    <row r="6786" spans="1:3">
      <c r="A6786" s="112">
        <v>82263</v>
      </c>
      <c r="B6786" s="102" t="s">
        <v>2693</v>
      </c>
      <c r="C6786" s="103">
        <v>2200</v>
      </c>
    </row>
    <row r="6787" spans="1:3">
      <c r="A6787" s="112">
        <v>82264</v>
      </c>
      <c r="B6787" s="102" t="s">
        <v>2694</v>
      </c>
      <c r="C6787" s="103">
        <v>340618</v>
      </c>
    </row>
    <row r="6788" spans="1:3">
      <c r="A6788" s="112">
        <v>82264</v>
      </c>
      <c r="B6788" s="102" t="s">
        <v>2695</v>
      </c>
      <c r="C6788" s="103">
        <v>313905</v>
      </c>
    </row>
    <row r="6789" spans="1:3">
      <c r="A6789" s="112">
        <v>82265</v>
      </c>
      <c r="B6789" s="102" t="s">
        <v>2696</v>
      </c>
      <c r="C6789" s="103">
        <v>9799.99</v>
      </c>
    </row>
    <row r="6790" spans="1:3">
      <c r="A6790" s="112">
        <v>82268</v>
      </c>
      <c r="B6790" s="102" t="s">
        <v>2697</v>
      </c>
      <c r="C6790" s="103">
        <v>7102.22</v>
      </c>
    </row>
    <row r="6791" spans="1:3">
      <c r="A6791" s="112">
        <v>82269</v>
      </c>
      <c r="B6791" s="102" t="s">
        <v>2698</v>
      </c>
      <c r="C6791" s="103">
        <v>10556</v>
      </c>
    </row>
    <row r="6792" spans="1:3">
      <c r="A6792" s="112">
        <v>82271</v>
      </c>
      <c r="B6792" s="102" t="s">
        <v>2699</v>
      </c>
      <c r="C6792" s="103">
        <v>187790</v>
      </c>
    </row>
    <row r="6793" spans="1:3">
      <c r="A6793" s="112">
        <v>82272</v>
      </c>
      <c r="B6793" s="102" t="s">
        <v>2700</v>
      </c>
      <c r="C6793" s="103">
        <v>2508.5</v>
      </c>
    </row>
    <row r="6794" spans="1:3">
      <c r="A6794" s="112">
        <v>82273</v>
      </c>
      <c r="B6794" s="102" t="s">
        <v>2701</v>
      </c>
      <c r="C6794" s="103">
        <v>13804</v>
      </c>
    </row>
    <row r="6795" spans="1:3">
      <c r="A6795" s="112">
        <v>82274</v>
      </c>
      <c r="B6795" s="102" t="s">
        <v>2702</v>
      </c>
      <c r="C6795" s="103">
        <v>27679</v>
      </c>
    </row>
    <row r="6796" spans="1:3">
      <c r="A6796" s="112">
        <v>82275</v>
      </c>
      <c r="B6796" s="102" t="s">
        <v>2703</v>
      </c>
      <c r="C6796" s="103">
        <v>16298</v>
      </c>
    </row>
    <row r="6797" spans="1:3">
      <c r="A6797" s="112">
        <v>82276</v>
      </c>
      <c r="B6797" s="102" t="s">
        <v>2704</v>
      </c>
      <c r="C6797" s="103">
        <v>13920</v>
      </c>
    </row>
    <row r="6798" spans="1:3">
      <c r="A6798" s="112">
        <v>82277</v>
      </c>
      <c r="B6798" s="102" t="s">
        <v>2705</v>
      </c>
      <c r="C6798" s="103">
        <v>13073.2</v>
      </c>
    </row>
    <row r="6799" spans="1:3">
      <c r="A6799" s="112">
        <v>82277</v>
      </c>
      <c r="B6799" s="102" t="s">
        <v>2705</v>
      </c>
      <c r="C6799" s="103">
        <v>846.8</v>
      </c>
    </row>
    <row r="6800" spans="1:3">
      <c r="A6800" s="112">
        <v>82278</v>
      </c>
      <c r="B6800" s="102" t="s">
        <v>2706</v>
      </c>
      <c r="C6800" s="103">
        <v>9056.5</v>
      </c>
    </row>
    <row r="6801" spans="1:3">
      <c r="A6801" s="112">
        <v>82279</v>
      </c>
      <c r="B6801" s="102" t="s">
        <v>2697</v>
      </c>
      <c r="C6801" s="103">
        <v>7102.22</v>
      </c>
    </row>
    <row r="6802" spans="1:3">
      <c r="A6802" s="112">
        <v>82280</v>
      </c>
      <c r="B6802" s="102" t="s">
        <v>2697</v>
      </c>
      <c r="C6802" s="103">
        <v>7102.22</v>
      </c>
    </row>
    <row r="6803" spans="1:3">
      <c r="A6803" s="112">
        <v>82281</v>
      </c>
      <c r="B6803" s="102" t="s">
        <v>2697</v>
      </c>
      <c r="C6803" s="103">
        <v>7102.22</v>
      </c>
    </row>
    <row r="6804" spans="1:3">
      <c r="A6804" s="112">
        <v>82282</v>
      </c>
      <c r="B6804" s="102" t="s">
        <v>2697</v>
      </c>
      <c r="C6804" s="103">
        <v>7102.22</v>
      </c>
    </row>
    <row r="6805" spans="1:3">
      <c r="A6805" s="112">
        <v>82283</v>
      </c>
      <c r="B6805" s="102" t="s">
        <v>2697</v>
      </c>
      <c r="C6805" s="103">
        <v>7102.22</v>
      </c>
    </row>
    <row r="6806" spans="1:3">
      <c r="A6806" s="112">
        <v>82284</v>
      </c>
      <c r="B6806" s="102" t="s">
        <v>2697</v>
      </c>
      <c r="C6806" s="103">
        <v>7102.22</v>
      </c>
    </row>
    <row r="6807" spans="1:3">
      <c r="A6807" s="112">
        <v>82285</v>
      </c>
      <c r="B6807" s="102" t="s">
        <v>2697</v>
      </c>
      <c r="C6807" s="103">
        <v>7102.22</v>
      </c>
    </row>
    <row r="6808" spans="1:3">
      <c r="A6808" s="112">
        <v>82286</v>
      </c>
      <c r="B6808" s="102" t="s">
        <v>2697</v>
      </c>
      <c r="C6808" s="103">
        <v>7102.22</v>
      </c>
    </row>
    <row r="6809" spans="1:3">
      <c r="A6809" s="112">
        <v>82287</v>
      </c>
      <c r="B6809" s="102" t="s">
        <v>2697</v>
      </c>
      <c r="C6809" s="103">
        <v>7102.22</v>
      </c>
    </row>
    <row r="6810" spans="1:3">
      <c r="A6810" s="112">
        <v>82288</v>
      </c>
      <c r="B6810" s="102" t="s">
        <v>2697</v>
      </c>
      <c r="C6810" s="103">
        <v>7102.22</v>
      </c>
    </row>
    <row r="6811" spans="1:3">
      <c r="A6811" s="112">
        <v>82289</v>
      </c>
      <c r="B6811" s="102" t="s">
        <v>2707</v>
      </c>
      <c r="C6811" s="103">
        <v>12423.6</v>
      </c>
    </row>
    <row r="6812" spans="1:3">
      <c r="A6812" s="112">
        <v>82290</v>
      </c>
      <c r="B6812" s="102" t="s">
        <v>2707</v>
      </c>
      <c r="C6812" s="103">
        <v>12423.6</v>
      </c>
    </row>
    <row r="6813" spans="1:3">
      <c r="A6813" s="112">
        <v>82291</v>
      </c>
      <c r="B6813" s="102" t="s">
        <v>2708</v>
      </c>
      <c r="C6813" s="103">
        <v>11652.2</v>
      </c>
    </row>
    <row r="6814" spans="1:3">
      <c r="A6814" s="112">
        <v>82292</v>
      </c>
      <c r="B6814" s="102" t="s">
        <v>2708</v>
      </c>
      <c r="C6814" s="103">
        <v>11652.2</v>
      </c>
    </row>
    <row r="6815" spans="1:3">
      <c r="A6815" s="112">
        <v>82293</v>
      </c>
      <c r="B6815" s="102" t="s">
        <v>2708</v>
      </c>
      <c r="C6815" s="103">
        <v>11652.2</v>
      </c>
    </row>
    <row r="6816" spans="1:3">
      <c r="A6816" s="112">
        <v>82294</v>
      </c>
      <c r="B6816" s="102" t="s">
        <v>2689</v>
      </c>
      <c r="C6816" s="103">
        <v>10962</v>
      </c>
    </row>
    <row r="6817" spans="1:3">
      <c r="A6817" s="112">
        <v>82295</v>
      </c>
      <c r="B6817" s="102" t="s">
        <v>2689</v>
      </c>
      <c r="C6817" s="103">
        <v>10962</v>
      </c>
    </row>
    <row r="6818" spans="1:3">
      <c r="A6818" s="112">
        <v>82296</v>
      </c>
      <c r="B6818" s="102" t="s">
        <v>2689</v>
      </c>
      <c r="C6818" s="103">
        <v>10962</v>
      </c>
    </row>
    <row r="6819" spans="1:3">
      <c r="A6819" s="112">
        <v>82297</v>
      </c>
      <c r="B6819" s="102" t="s">
        <v>2689</v>
      </c>
      <c r="C6819" s="103">
        <v>10962</v>
      </c>
    </row>
    <row r="6820" spans="1:3">
      <c r="A6820" s="112">
        <v>82298</v>
      </c>
      <c r="B6820" s="102" t="s">
        <v>2709</v>
      </c>
      <c r="C6820" s="103">
        <v>4810</v>
      </c>
    </row>
    <row r="6821" spans="1:3">
      <c r="A6821" s="112">
        <v>82298</v>
      </c>
      <c r="B6821" s="102" t="s">
        <v>2689</v>
      </c>
      <c r="C6821" s="103">
        <v>6152</v>
      </c>
    </row>
    <row r="6822" spans="1:3">
      <c r="A6822" s="112">
        <v>82299</v>
      </c>
      <c r="B6822" s="102" t="s">
        <v>2710</v>
      </c>
      <c r="C6822" s="103">
        <v>17499.990000000002</v>
      </c>
    </row>
    <row r="6823" spans="1:3">
      <c r="A6823" s="112">
        <v>82300</v>
      </c>
      <c r="B6823" s="102" t="s">
        <v>2711</v>
      </c>
      <c r="C6823" s="103">
        <v>9498.99</v>
      </c>
    </row>
    <row r="6824" spans="1:3">
      <c r="A6824" s="112">
        <v>82301</v>
      </c>
      <c r="B6824" s="102" t="s">
        <v>2712</v>
      </c>
      <c r="C6824" s="103">
        <v>19990</v>
      </c>
    </row>
    <row r="6825" spans="1:3">
      <c r="A6825" s="112">
        <v>82302</v>
      </c>
      <c r="B6825" s="102" t="s">
        <v>2713</v>
      </c>
      <c r="C6825" s="103">
        <v>9799.99</v>
      </c>
    </row>
    <row r="6826" spans="1:3">
      <c r="A6826" s="112">
        <v>82303</v>
      </c>
      <c r="B6826" s="102" t="s">
        <v>2714</v>
      </c>
      <c r="C6826" s="103">
        <v>16240</v>
      </c>
    </row>
    <row r="6827" spans="1:3">
      <c r="A6827" s="112">
        <v>82304</v>
      </c>
      <c r="B6827" s="102" t="s">
        <v>2715</v>
      </c>
      <c r="C6827" s="103">
        <v>9498.99</v>
      </c>
    </row>
    <row r="6828" spans="1:3">
      <c r="A6828" s="112">
        <v>82305</v>
      </c>
      <c r="B6828" s="102" t="s">
        <v>2716</v>
      </c>
      <c r="C6828" s="103">
        <v>17499.990000000002</v>
      </c>
    </row>
    <row r="6829" spans="1:3">
      <c r="A6829" s="112">
        <v>82306</v>
      </c>
      <c r="B6829" s="102" t="s">
        <v>2717</v>
      </c>
      <c r="C6829" s="103">
        <v>11219.15</v>
      </c>
    </row>
    <row r="6830" spans="1:3">
      <c r="A6830" s="112">
        <v>82307</v>
      </c>
      <c r="B6830" s="102" t="s">
        <v>2718</v>
      </c>
      <c r="C6830" s="103">
        <v>74216.800000000003</v>
      </c>
    </row>
    <row r="6831" spans="1:3">
      <c r="A6831" s="112">
        <v>82308</v>
      </c>
      <c r="B6831" s="102" t="s">
        <v>2719</v>
      </c>
      <c r="C6831" s="103">
        <v>269890.01</v>
      </c>
    </row>
    <row r="6832" spans="1:3">
      <c r="A6832" s="112">
        <v>82309</v>
      </c>
      <c r="B6832" s="102" t="s">
        <v>2720</v>
      </c>
      <c r="C6832" s="103">
        <v>145160</v>
      </c>
    </row>
    <row r="6833" spans="1:3">
      <c r="A6833" s="112">
        <v>82310</v>
      </c>
      <c r="B6833" s="102" t="s">
        <v>2721</v>
      </c>
      <c r="C6833" s="103">
        <v>20000</v>
      </c>
    </row>
    <row r="6834" spans="1:3">
      <c r="A6834" s="112">
        <v>82311</v>
      </c>
      <c r="B6834" s="102" t="s">
        <v>2721</v>
      </c>
      <c r="C6834" s="103">
        <v>20000</v>
      </c>
    </row>
    <row r="6835" spans="1:3">
      <c r="A6835" s="112">
        <v>82312</v>
      </c>
      <c r="B6835" s="102" t="s">
        <v>2721</v>
      </c>
      <c r="C6835" s="103">
        <v>20000</v>
      </c>
    </row>
    <row r="6836" spans="1:3">
      <c r="A6836" s="112">
        <v>82313</v>
      </c>
      <c r="B6836" s="102" t="s">
        <v>2721</v>
      </c>
      <c r="C6836" s="103">
        <v>20000</v>
      </c>
    </row>
    <row r="6837" spans="1:3">
      <c r="A6837" s="112">
        <v>82314</v>
      </c>
      <c r="B6837" s="102" t="s">
        <v>2721</v>
      </c>
      <c r="C6837" s="103">
        <v>20000</v>
      </c>
    </row>
    <row r="6838" spans="1:3">
      <c r="A6838" s="112">
        <v>82315</v>
      </c>
      <c r="B6838" s="102" t="s">
        <v>2722</v>
      </c>
      <c r="C6838" s="103">
        <v>1366.4</v>
      </c>
    </row>
    <row r="6839" spans="1:3">
      <c r="A6839" s="112">
        <v>82315</v>
      </c>
      <c r="B6839" s="102" t="s">
        <v>2723</v>
      </c>
      <c r="C6839" s="103">
        <v>12542</v>
      </c>
    </row>
    <row r="6840" spans="1:3">
      <c r="A6840" s="112">
        <v>82316</v>
      </c>
      <c r="B6840" s="102" t="s">
        <v>2724</v>
      </c>
      <c r="C6840" s="103">
        <v>30000</v>
      </c>
    </row>
    <row r="6841" spans="1:3">
      <c r="A6841" s="112">
        <v>82317</v>
      </c>
      <c r="B6841" s="102" t="s">
        <v>2724</v>
      </c>
      <c r="C6841" s="103">
        <v>30000</v>
      </c>
    </row>
    <row r="6842" spans="1:3">
      <c r="A6842" s="112">
        <v>82318</v>
      </c>
      <c r="B6842" s="102" t="s">
        <v>2725</v>
      </c>
      <c r="C6842" s="103">
        <v>24136.5</v>
      </c>
    </row>
    <row r="6843" spans="1:3">
      <c r="A6843" s="112">
        <v>82319</v>
      </c>
      <c r="B6843" s="102" t="s">
        <v>2725</v>
      </c>
      <c r="C6843" s="103">
        <v>24136.5</v>
      </c>
    </row>
    <row r="6844" spans="1:3">
      <c r="A6844" s="112">
        <v>82320</v>
      </c>
      <c r="B6844" s="102" t="s">
        <v>2725</v>
      </c>
      <c r="C6844" s="103">
        <v>24136.5</v>
      </c>
    </row>
    <row r="6845" spans="1:3">
      <c r="A6845" s="112">
        <v>82321</v>
      </c>
      <c r="B6845" s="102" t="s">
        <v>2724</v>
      </c>
      <c r="C6845" s="103">
        <v>30000</v>
      </c>
    </row>
    <row r="6846" spans="1:3">
      <c r="A6846" s="112">
        <v>82322</v>
      </c>
      <c r="B6846" s="102" t="s">
        <v>2724</v>
      </c>
      <c r="C6846" s="103">
        <v>30000</v>
      </c>
    </row>
    <row r="6847" spans="1:3">
      <c r="A6847" s="112">
        <v>82323</v>
      </c>
      <c r="B6847" s="102" t="s">
        <v>2726</v>
      </c>
      <c r="C6847" s="103">
        <v>18000</v>
      </c>
    </row>
    <row r="6848" spans="1:3">
      <c r="A6848" s="112">
        <v>82324</v>
      </c>
      <c r="B6848" s="102" t="s">
        <v>2724</v>
      </c>
      <c r="C6848" s="103">
        <v>30000</v>
      </c>
    </row>
    <row r="6849" spans="1:3">
      <c r="A6849" s="112">
        <v>82325</v>
      </c>
      <c r="B6849" s="102" t="s">
        <v>2724</v>
      </c>
      <c r="C6849" s="103">
        <v>22000</v>
      </c>
    </row>
    <row r="6850" spans="1:3">
      <c r="A6850" s="112">
        <v>82326</v>
      </c>
      <c r="B6850" s="102" t="s">
        <v>2727</v>
      </c>
      <c r="C6850" s="103">
        <v>5800</v>
      </c>
    </row>
    <row r="6851" spans="1:3">
      <c r="A6851" s="112">
        <v>82327</v>
      </c>
      <c r="B6851" s="102" t="s">
        <v>2727</v>
      </c>
      <c r="C6851" s="103">
        <v>5800</v>
      </c>
    </row>
    <row r="6852" spans="1:3">
      <c r="A6852" s="112">
        <v>82328</v>
      </c>
      <c r="B6852" s="102" t="s">
        <v>2728</v>
      </c>
      <c r="C6852" s="103">
        <v>8899</v>
      </c>
    </row>
    <row r="6853" spans="1:3">
      <c r="A6853" s="112">
        <v>82329</v>
      </c>
      <c r="B6853" s="102" t="s">
        <v>2727</v>
      </c>
      <c r="C6853" s="103">
        <v>5800</v>
      </c>
    </row>
    <row r="6854" spans="1:3">
      <c r="A6854" s="112">
        <v>82330</v>
      </c>
      <c r="B6854" s="102" t="s">
        <v>2727</v>
      </c>
      <c r="C6854" s="103">
        <v>5800</v>
      </c>
    </row>
    <row r="6855" spans="1:3">
      <c r="A6855" s="112">
        <v>82331</v>
      </c>
      <c r="B6855" s="102" t="s">
        <v>2727</v>
      </c>
      <c r="C6855" s="103">
        <v>5800</v>
      </c>
    </row>
    <row r="6856" spans="1:3">
      <c r="A6856" s="112">
        <v>82332</v>
      </c>
      <c r="B6856" s="102" t="s">
        <v>2727</v>
      </c>
      <c r="C6856" s="103">
        <v>5800</v>
      </c>
    </row>
    <row r="6857" spans="1:3">
      <c r="A6857" s="112">
        <v>82333</v>
      </c>
      <c r="B6857" s="102" t="s">
        <v>2729</v>
      </c>
      <c r="C6857" s="103">
        <v>18198.080000000002</v>
      </c>
    </row>
    <row r="6858" spans="1:3">
      <c r="A6858" s="112">
        <v>82334</v>
      </c>
      <c r="B6858" s="102" t="s">
        <v>2730</v>
      </c>
      <c r="C6858" s="103">
        <v>47776</v>
      </c>
    </row>
    <row r="6859" spans="1:3">
      <c r="A6859" s="112">
        <v>82335</v>
      </c>
      <c r="B6859" s="102" t="s">
        <v>2731</v>
      </c>
      <c r="C6859" s="103">
        <v>9558.4</v>
      </c>
    </row>
    <row r="6860" spans="1:3">
      <c r="A6860" s="112">
        <v>82336</v>
      </c>
      <c r="B6860" s="102" t="s">
        <v>2732</v>
      </c>
      <c r="C6860" s="103">
        <v>30280</v>
      </c>
    </row>
    <row r="6861" spans="1:3">
      <c r="A6861" s="112">
        <v>82337</v>
      </c>
      <c r="B6861" s="102" t="s">
        <v>2733</v>
      </c>
      <c r="C6861" s="103">
        <v>203349</v>
      </c>
    </row>
    <row r="6862" spans="1:3">
      <c r="A6862" s="112">
        <v>82338</v>
      </c>
      <c r="B6862" s="102" t="s">
        <v>2734</v>
      </c>
      <c r="C6862" s="103">
        <v>251121</v>
      </c>
    </row>
    <row r="6863" spans="1:3">
      <c r="A6863" s="112">
        <v>82339</v>
      </c>
      <c r="B6863" s="102" t="s">
        <v>2735</v>
      </c>
      <c r="C6863" s="103">
        <v>7565</v>
      </c>
    </row>
    <row r="6864" spans="1:3">
      <c r="A6864" s="112">
        <v>82340</v>
      </c>
      <c r="B6864" s="102" t="s">
        <v>2736</v>
      </c>
      <c r="C6864" s="103">
        <v>14037</v>
      </c>
    </row>
    <row r="6865" spans="1:3">
      <c r="A6865" s="112">
        <v>82341</v>
      </c>
      <c r="B6865" s="102" t="s">
        <v>2737</v>
      </c>
      <c r="C6865" s="103">
        <v>30856</v>
      </c>
    </row>
    <row r="6866" spans="1:3">
      <c r="A6866" s="112">
        <v>82342</v>
      </c>
      <c r="B6866" s="102" t="s">
        <v>2738</v>
      </c>
      <c r="C6866" s="103">
        <v>72889</v>
      </c>
    </row>
    <row r="6867" spans="1:3">
      <c r="A6867" s="112">
        <v>82343</v>
      </c>
      <c r="B6867" s="102" t="s">
        <v>2739</v>
      </c>
      <c r="C6867" s="103">
        <v>29231.07</v>
      </c>
    </row>
    <row r="6868" spans="1:3">
      <c r="A6868" s="112">
        <v>82344</v>
      </c>
      <c r="B6868" s="102" t="s">
        <v>2739</v>
      </c>
      <c r="C6868" s="103">
        <v>29231.07</v>
      </c>
    </row>
    <row r="6869" spans="1:3">
      <c r="A6869" s="112">
        <v>82345</v>
      </c>
      <c r="B6869" s="102" t="s">
        <v>2740</v>
      </c>
      <c r="C6869" s="103">
        <v>8510</v>
      </c>
    </row>
    <row r="6870" spans="1:3">
      <c r="A6870" s="112">
        <v>82346</v>
      </c>
      <c r="B6870" s="102" t="s">
        <v>2741</v>
      </c>
      <c r="C6870" s="103">
        <v>2299</v>
      </c>
    </row>
    <row r="6871" spans="1:3">
      <c r="A6871" s="112">
        <v>82347</v>
      </c>
      <c r="B6871" s="102" t="s">
        <v>2741</v>
      </c>
      <c r="C6871" s="103">
        <v>2299</v>
      </c>
    </row>
    <row r="6872" spans="1:3">
      <c r="A6872" s="112">
        <v>82348</v>
      </c>
      <c r="B6872" s="102" t="s">
        <v>2741</v>
      </c>
      <c r="C6872" s="103">
        <v>2299</v>
      </c>
    </row>
    <row r="6873" spans="1:3">
      <c r="A6873" s="112">
        <v>82349</v>
      </c>
      <c r="B6873" s="102" t="s">
        <v>2741</v>
      </c>
      <c r="C6873" s="103">
        <v>2299</v>
      </c>
    </row>
    <row r="6874" spans="1:3">
      <c r="A6874" s="112">
        <v>82350</v>
      </c>
      <c r="B6874" s="102" t="s">
        <v>2741</v>
      </c>
      <c r="C6874" s="103">
        <v>2299</v>
      </c>
    </row>
    <row r="6875" spans="1:3">
      <c r="A6875" s="112">
        <v>82351</v>
      </c>
      <c r="B6875" s="102" t="s">
        <v>2742</v>
      </c>
      <c r="C6875" s="103">
        <v>1499</v>
      </c>
    </row>
    <row r="6876" spans="1:3">
      <c r="A6876" s="112">
        <v>82352</v>
      </c>
      <c r="B6876" s="102" t="s">
        <v>2743</v>
      </c>
      <c r="C6876" s="103">
        <v>3045</v>
      </c>
    </row>
    <row r="6877" spans="1:3">
      <c r="A6877" s="112">
        <v>82353</v>
      </c>
      <c r="B6877" s="102" t="s">
        <v>2743</v>
      </c>
      <c r="C6877" s="103">
        <v>3045</v>
      </c>
    </row>
    <row r="6878" spans="1:3">
      <c r="A6878" s="112">
        <v>82354</v>
      </c>
      <c r="B6878" s="102" t="s">
        <v>2744</v>
      </c>
      <c r="C6878" s="103">
        <v>3045</v>
      </c>
    </row>
    <row r="6879" spans="1:3">
      <c r="A6879" s="112">
        <v>82355</v>
      </c>
      <c r="B6879" s="102" t="s">
        <v>2745</v>
      </c>
      <c r="C6879" s="103">
        <v>5633.98</v>
      </c>
    </row>
    <row r="6880" spans="1:3">
      <c r="A6880" s="112">
        <v>82356</v>
      </c>
      <c r="B6880" s="102" t="s">
        <v>2745</v>
      </c>
      <c r="C6880" s="103">
        <v>5633.7</v>
      </c>
    </row>
    <row r="6881" spans="1:3">
      <c r="A6881" s="112">
        <v>82357</v>
      </c>
      <c r="B6881" s="102" t="s">
        <v>2745</v>
      </c>
      <c r="C6881" s="103">
        <v>5633.98</v>
      </c>
    </row>
    <row r="6882" spans="1:3">
      <c r="A6882" s="112">
        <v>82358</v>
      </c>
      <c r="B6882" s="102" t="s">
        <v>2746</v>
      </c>
      <c r="C6882" s="103">
        <v>3952.97</v>
      </c>
    </row>
    <row r="6883" spans="1:3">
      <c r="A6883" s="112">
        <v>82359</v>
      </c>
      <c r="B6883" s="102" t="s">
        <v>2747</v>
      </c>
      <c r="C6883" s="103">
        <v>3143.73</v>
      </c>
    </row>
    <row r="6884" spans="1:3">
      <c r="A6884" s="112">
        <v>82360</v>
      </c>
      <c r="B6884" s="102" t="s">
        <v>2746</v>
      </c>
      <c r="C6884" s="103">
        <v>3952.97</v>
      </c>
    </row>
    <row r="6885" spans="1:3">
      <c r="A6885" s="112">
        <v>82361</v>
      </c>
      <c r="B6885" s="102" t="s">
        <v>2746</v>
      </c>
      <c r="C6885" s="103">
        <v>3952.96</v>
      </c>
    </row>
    <row r="6886" spans="1:3">
      <c r="A6886" s="112">
        <v>82362</v>
      </c>
      <c r="B6886" s="102" t="s">
        <v>2748</v>
      </c>
      <c r="C6886" s="103">
        <v>4515.74</v>
      </c>
    </row>
    <row r="6887" spans="1:3">
      <c r="A6887" s="112">
        <v>82363</v>
      </c>
      <c r="B6887" s="102" t="s">
        <v>2749</v>
      </c>
      <c r="C6887" s="103">
        <v>9258.42</v>
      </c>
    </row>
    <row r="6888" spans="1:3">
      <c r="A6888" s="112">
        <v>82364</v>
      </c>
      <c r="B6888" s="102" t="s">
        <v>2750</v>
      </c>
      <c r="C6888" s="103">
        <v>6830</v>
      </c>
    </row>
    <row r="6889" spans="1:3">
      <c r="A6889" s="112">
        <v>82365</v>
      </c>
      <c r="B6889" s="102" t="s">
        <v>2751</v>
      </c>
      <c r="C6889" s="103">
        <v>6830</v>
      </c>
    </row>
    <row r="6890" spans="1:3">
      <c r="A6890" s="112">
        <v>82366</v>
      </c>
      <c r="B6890" s="102" t="s">
        <v>2752</v>
      </c>
      <c r="C6890" s="103">
        <v>6830</v>
      </c>
    </row>
    <row r="6891" spans="1:3">
      <c r="A6891" s="112">
        <v>82367</v>
      </c>
      <c r="B6891" s="102" t="s">
        <v>2753</v>
      </c>
      <c r="C6891" s="103">
        <v>249890</v>
      </c>
    </row>
    <row r="6892" spans="1:3">
      <c r="A6892" s="112">
        <v>82368</v>
      </c>
      <c r="B6892" s="102" t="s">
        <v>2754</v>
      </c>
      <c r="C6892" s="103">
        <v>7710.52</v>
      </c>
    </row>
    <row r="6893" spans="1:3">
      <c r="A6893" s="112">
        <v>82369</v>
      </c>
      <c r="B6893" s="102" t="s">
        <v>2755</v>
      </c>
      <c r="C6893" s="103">
        <v>4526.78</v>
      </c>
    </row>
    <row r="6894" spans="1:3">
      <c r="A6894" s="112">
        <v>82370</v>
      </c>
      <c r="B6894" s="102" t="s">
        <v>2756</v>
      </c>
      <c r="C6894" s="103">
        <v>57871.24</v>
      </c>
    </row>
    <row r="6895" spans="1:3">
      <c r="A6895" s="112">
        <v>82371</v>
      </c>
      <c r="B6895" s="102" t="s">
        <v>2757</v>
      </c>
      <c r="C6895" s="103">
        <v>2456</v>
      </c>
    </row>
    <row r="6896" spans="1:3">
      <c r="A6896" s="112">
        <v>82372</v>
      </c>
      <c r="B6896" s="102" t="s">
        <v>2758</v>
      </c>
      <c r="C6896" s="103">
        <v>4112.8100000000004</v>
      </c>
    </row>
    <row r="6897" spans="1:3">
      <c r="A6897" s="112">
        <v>82374</v>
      </c>
      <c r="B6897" s="102" t="s">
        <v>2759</v>
      </c>
      <c r="C6897" s="103">
        <v>6000</v>
      </c>
    </row>
    <row r="6898" spans="1:3">
      <c r="A6898" s="112">
        <v>82374</v>
      </c>
      <c r="B6898" s="102" t="s">
        <v>2760</v>
      </c>
      <c r="C6898" s="103">
        <v>248.92</v>
      </c>
    </row>
    <row r="6899" spans="1:3">
      <c r="A6899" s="112">
        <v>82375</v>
      </c>
      <c r="B6899" s="102" t="s">
        <v>2759</v>
      </c>
      <c r="C6899" s="103">
        <v>6000</v>
      </c>
    </row>
    <row r="6900" spans="1:3">
      <c r="A6900" s="112">
        <v>82375</v>
      </c>
      <c r="B6900" s="102" t="s">
        <v>2760</v>
      </c>
      <c r="C6900" s="103">
        <v>248.92</v>
      </c>
    </row>
    <row r="6901" spans="1:3">
      <c r="A6901" s="112">
        <v>82376</v>
      </c>
      <c r="B6901" s="102" t="s">
        <v>2761</v>
      </c>
      <c r="C6901" s="103">
        <v>10447.799999999999</v>
      </c>
    </row>
    <row r="6902" spans="1:3">
      <c r="A6902" s="112">
        <v>82377</v>
      </c>
      <c r="B6902" s="102" t="s">
        <v>2762</v>
      </c>
      <c r="C6902" s="103">
        <v>7250</v>
      </c>
    </row>
    <row r="6903" spans="1:3">
      <c r="A6903" s="112">
        <v>82378</v>
      </c>
      <c r="B6903" s="102" t="s">
        <v>2763</v>
      </c>
      <c r="C6903" s="103">
        <v>7250</v>
      </c>
    </row>
    <row r="6904" spans="1:3">
      <c r="A6904" s="112">
        <v>82379</v>
      </c>
      <c r="B6904" s="102" t="s">
        <v>2764</v>
      </c>
      <c r="C6904" s="103">
        <v>2500</v>
      </c>
    </row>
    <row r="6905" spans="1:3">
      <c r="A6905" s="112">
        <v>82380</v>
      </c>
      <c r="B6905" s="102" t="s">
        <v>2764</v>
      </c>
      <c r="C6905" s="103">
        <v>2500</v>
      </c>
    </row>
    <row r="6906" spans="1:3">
      <c r="A6906" s="112">
        <v>82381</v>
      </c>
      <c r="B6906" s="102" t="s">
        <v>2764</v>
      </c>
      <c r="C6906" s="103">
        <v>2500</v>
      </c>
    </row>
    <row r="6907" spans="1:3">
      <c r="A6907" s="112">
        <v>82382</v>
      </c>
      <c r="B6907" s="102" t="s">
        <v>2764</v>
      </c>
      <c r="C6907" s="103">
        <v>2500</v>
      </c>
    </row>
    <row r="6908" spans="1:3">
      <c r="A6908" s="112">
        <v>82383</v>
      </c>
      <c r="B6908" s="102" t="s">
        <v>2764</v>
      </c>
      <c r="C6908" s="103">
        <v>2500</v>
      </c>
    </row>
    <row r="6909" spans="1:3">
      <c r="A6909" s="112">
        <v>82384</v>
      </c>
      <c r="B6909" s="102" t="s">
        <v>2764</v>
      </c>
      <c r="C6909" s="103">
        <v>2500</v>
      </c>
    </row>
    <row r="6910" spans="1:3">
      <c r="A6910" s="112">
        <v>82385</v>
      </c>
      <c r="B6910" s="102" t="s">
        <v>2765</v>
      </c>
      <c r="C6910" s="103">
        <v>7648.05</v>
      </c>
    </row>
    <row r="6911" spans="1:3">
      <c r="A6911" s="112">
        <v>82386</v>
      </c>
      <c r="B6911" s="102" t="s">
        <v>2765</v>
      </c>
      <c r="C6911" s="103">
        <v>7648.05</v>
      </c>
    </row>
    <row r="6912" spans="1:3">
      <c r="A6912" s="112">
        <v>82387</v>
      </c>
      <c r="B6912" s="102" t="s">
        <v>2765</v>
      </c>
      <c r="C6912" s="103">
        <v>7648.05</v>
      </c>
    </row>
    <row r="6913" spans="1:3">
      <c r="A6913" s="112">
        <v>82388</v>
      </c>
      <c r="B6913" s="102" t="s">
        <v>2765</v>
      </c>
      <c r="C6913" s="103">
        <v>7648.05</v>
      </c>
    </row>
    <row r="6914" spans="1:3">
      <c r="A6914" s="112">
        <v>82389</v>
      </c>
      <c r="B6914" s="102" t="s">
        <v>2765</v>
      </c>
      <c r="C6914" s="103">
        <v>7648.05</v>
      </c>
    </row>
    <row r="6915" spans="1:3">
      <c r="A6915" s="112">
        <v>82390</v>
      </c>
      <c r="B6915" s="102" t="s">
        <v>2765</v>
      </c>
      <c r="C6915" s="103">
        <v>7648.05</v>
      </c>
    </row>
    <row r="6916" spans="1:3">
      <c r="A6916" s="112">
        <v>82391</v>
      </c>
      <c r="B6916" s="102" t="s">
        <v>2766</v>
      </c>
      <c r="C6916" s="103">
        <v>20647.88</v>
      </c>
    </row>
    <row r="6917" spans="1:3">
      <c r="A6917" s="112">
        <v>82392</v>
      </c>
      <c r="B6917" s="102" t="s">
        <v>2767</v>
      </c>
      <c r="C6917" s="103">
        <v>34715.32</v>
      </c>
    </row>
    <row r="6918" spans="1:3">
      <c r="A6918" s="112">
        <v>82396</v>
      </c>
      <c r="B6918" s="102" t="s">
        <v>2768</v>
      </c>
      <c r="C6918" s="103">
        <v>33999</v>
      </c>
    </row>
    <row r="6919" spans="1:3">
      <c r="A6919" s="112">
        <v>82397</v>
      </c>
      <c r="B6919" s="102" t="s">
        <v>2769</v>
      </c>
      <c r="C6919" s="103">
        <v>40999.040000000001</v>
      </c>
    </row>
    <row r="6920" spans="1:3">
      <c r="A6920" s="112">
        <v>82398</v>
      </c>
      <c r="B6920" s="102" t="s">
        <v>2770</v>
      </c>
      <c r="C6920" s="103">
        <v>7648.05</v>
      </c>
    </row>
    <row r="6921" spans="1:3">
      <c r="A6921" s="112">
        <v>82399</v>
      </c>
      <c r="B6921" s="102" t="s">
        <v>2771</v>
      </c>
      <c r="C6921" s="103">
        <v>2500</v>
      </c>
    </row>
    <row r="6922" spans="1:3">
      <c r="A6922" s="112">
        <v>82400</v>
      </c>
      <c r="B6922" s="102" t="s">
        <v>2770</v>
      </c>
      <c r="C6922" s="103">
        <v>7648.05</v>
      </c>
    </row>
    <row r="6923" spans="1:3">
      <c r="A6923" s="112">
        <v>82401</v>
      </c>
      <c r="B6923" s="102" t="s">
        <v>2771</v>
      </c>
      <c r="C6923" s="103">
        <v>2500</v>
      </c>
    </row>
    <row r="6924" spans="1:3">
      <c r="A6924" s="112">
        <v>82402</v>
      </c>
      <c r="B6924" s="102" t="s">
        <v>2770</v>
      </c>
      <c r="C6924" s="103">
        <v>7648.05</v>
      </c>
    </row>
    <row r="6925" spans="1:3">
      <c r="A6925" s="112">
        <v>82403</v>
      </c>
      <c r="B6925" s="102" t="s">
        <v>2771</v>
      </c>
      <c r="C6925" s="103">
        <v>2500</v>
      </c>
    </row>
    <row r="6926" spans="1:3">
      <c r="A6926" s="112">
        <v>82404</v>
      </c>
      <c r="B6926" s="102" t="s">
        <v>2770</v>
      </c>
      <c r="C6926" s="103">
        <v>7648.05</v>
      </c>
    </row>
    <row r="6927" spans="1:3">
      <c r="A6927" s="112">
        <v>82405</v>
      </c>
      <c r="B6927" s="102" t="s">
        <v>2771</v>
      </c>
      <c r="C6927" s="103">
        <v>2500</v>
      </c>
    </row>
    <row r="6928" spans="1:3">
      <c r="A6928" s="112">
        <v>82407</v>
      </c>
      <c r="B6928" s="102" t="s">
        <v>2772</v>
      </c>
      <c r="C6928" s="103">
        <v>10817.07</v>
      </c>
    </row>
    <row r="6929" spans="1:3">
      <c r="A6929" s="112">
        <v>82408</v>
      </c>
      <c r="B6929" s="102" t="s">
        <v>2773</v>
      </c>
      <c r="C6929" s="103">
        <v>10672</v>
      </c>
    </row>
    <row r="6930" spans="1:3">
      <c r="A6930" s="112">
        <v>82409</v>
      </c>
      <c r="B6930" s="102" t="s">
        <v>2774</v>
      </c>
      <c r="C6930" s="103">
        <v>5303.52</v>
      </c>
    </row>
    <row r="6931" spans="1:3">
      <c r="A6931" s="112">
        <v>82410</v>
      </c>
      <c r="B6931" s="102" t="s">
        <v>2775</v>
      </c>
      <c r="C6931" s="103">
        <v>5535.52</v>
      </c>
    </row>
    <row r="6932" spans="1:3">
      <c r="A6932" s="112">
        <v>82411</v>
      </c>
      <c r="B6932" s="102" t="s">
        <v>2776</v>
      </c>
      <c r="C6932" s="103">
        <v>8999</v>
      </c>
    </row>
    <row r="6933" spans="1:3">
      <c r="A6933" s="112">
        <v>82414</v>
      </c>
      <c r="B6933" s="102" t="s">
        <v>2777</v>
      </c>
      <c r="C6933" s="103">
        <v>5046</v>
      </c>
    </row>
    <row r="6934" spans="1:3">
      <c r="A6934" s="112">
        <v>82416</v>
      </c>
      <c r="B6934" s="102" t="s">
        <v>2778</v>
      </c>
      <c r="C6934" s="103">
        <v>4582</v>
      </c>
    </row>
    <row r="6935" spans="1:3">
      <c r="A6935" s="112">
        <v>82417</v>
      </c>
      <c r="B6935" s="102" t="s">
        <v>2778</v>
      </c>
      <c r="C6935" s="103">
        <v>4582</v>
      </c>
    </row>
    <row r="6936" spans="1:3">
      <c r="A6936" s="112">
        <v>82418</v>
      </c>
      <c r="B6936" s="102" t="s">
        <v>2778</v>
      </c>
      <c r="C6936" s="103">
        <v>4582</v>
      </c>
    </row>
    <row r="6937" spans="1:3">
      <c r="A6937" s="112">
        <v>82419</v>
      </c>
      <c r="B6937" s="102" t="s">
        <v>2779</v>
      </c>
      <c r="C6937" s="103">
        <v>4582</v>
      </c>
    </row>
    <row r="6938" spans="1:3">
      <c r="A6938" s="112">
        <v>82420</v>
      </c>
      <c r="B6938" s="102" t="s">
        <v>2779</v>
      </c>
      <c r="C6938" s="103">
        <v>4582</v>
      </c>
    </row>
    <row r="6939" spans="1:3">
      <c r="A6939" s="112">
        <v>82421</v>
      </c>
      <c r="B6939" s="102" t="s">
        <v>2780</v>
      </c>
      <c r="C6939" s="103">
        <v>5535.52</v>
      </c>
    </row>
    <row r="6940" spans="1:3">
      <c r="A6940" s="112">
        <v>82440</v>
      </c>
      <c r="B6940" s="102" t="s">
        <v>2781</v>
      </c>
      <c r="C6940" s="103">
        <v>19000</v>
      </c>
    </row>
    <row r="6941" spans="1:3">
      <c r="A6941" s="112">
        <v>82466</v>
      </c>
      <c r="B6941" s="102" t="s">
        <v>2782</v>
      </c>
      <c r="C6941" s="103">
        <v>41754</v>
      </c>
    </row>
    <row r="6942" spans="1:3">
      <c r="A6942" s="112">
        <v>82485</v>
      </c>
      <c r="B6942" s="102" t="s">
        <v>2630</v>
      </c>
      <c r="C6942" s="103">
        <v>261793.3</v>
      </c>
    </row>
    <row r="6943" spans="1:3">
      <c r="A6943" s="112">
        <v>82487</v>
      </c>
      <c r="B6943" s="102" t="s">
        <v>2783</v>
      </c>
      <c r="C6943" s="103">
        <v>25000</v>
      </c>
    </row>
    <row r="6944" spans="1:3">
      <c r="A6944" s="112">
        <v>82488</v>
      </c>
      <c r="B6944" s="102" t="s">
        <v>2784</v>
      </c>
      <c r="C6944" s="103">
        <v>17549.099999999999</v>
      </c>
    </row>
    <row r="6945" spans="1:3">
      <c r="A6945" s="112">
        <v>82489</v>
      </c>
      <c r="B6945" s="102" t="s">
        <v>2785</v>
      </c>
      <c r="C6945" s="103">
        <v>55216</v>
      </c>
    </row>
    <row r="6946" spans="1:3">
      <c r="A6946" s="112">
        <v>82490</v>
      </c>
      <c r="B6946" s="102" t="s">
        <v>2786</v>
      </c>
      <c r="C6946" s="103">
        <v>3249.52</v>
      </c>
    </row>
    <row r="6947" spans="1:3">
      <c r="A6947" s="112">
        <v>82491</v>
      </c>
      <c r="B6947" s="102" t="s">
        <v>2786</v>
      </c>
      <c r="C6947" s="103">
        <v>3249.52</v>
      </c>
    </row>
    <row r="6948" spans="1:3">
      <c r="A6948" s="112">
        <v>82492</v>
      </c>
      <c r="B6948" s="102" t="s">
        <v>2772</v>
      </c>
      <c r="C6948" s="103">
        <v>10817.07</v>
      </c>
    </row>
    <row r="6949" spans="1:3">
      <c r="A6949" s="112">
        <v>82495</v>
      </c>
      <c r="B6949" s="102" t="s">
        <v>2787</v>
      </c>
      <c r="C6949" s="103">
        <v>132128.79</v>
      </c>
    </row>
    <row r="6950" spans="1:3">
      <c r="A6950" s="112">
        <v>82496</v>
      </c>
      <c r="B6950" s="102" t="s">
        <v>2788</v>
      </c>
      <c r="C6950" s="103">
        <v>176689.41</v>
      </c>
    </row>
    <row r="6951" spans="1:3">
      <c r="A6951" s="112">
        <v>82497</v>
      </c>
      <c r="B6951" s="102" t="s">
        <v>2789</v>
      </c>
      <c r="C6951" s="103">
        <v>145705.26</v>
      </c>
    </row>
    <row r="6952" spans="1:3">
      <c r="A6952" s="112">
        <v>82500</v>
      </c>
      <c r="B6952" s="102" t="s">
        <v>2724</v>
      </c>
      <c r="C6952" s="103">
        <v>13999.99</v>
      </c>
    </row>
    <row r="6953" spans="1:3">
      <c r="A6953" s="112">
        <v>82502</v>
      </c>
      <c r="B6953" s="102" t="s">
        <v>2790</v>
      </c>
      <c r="C6953" s="103">
        <v>7308</v>
      </c>
    </row>
    <row r="6954" spans="1:3">
      <c r="A6954" s="112">
        <v>82503</v>
      </c>
      <c r="B6954" s="102" t="s">
        <v>2301</v>
      </c>
      <c r="C6954" s="103">
        <v>8615.4</v>
      </c>
    </row>
    <row r="6955" spans="1:3">
      <c r="A6955" s="112">
        <v>82504</v>
      </c>
      <c r="B6955" s="102" t="s">
        <v>2301</v>
      </c>
      <c r="C6955" s="103">
        <v>8615.4</v>
      </c>
    </row>
    <row r="6956" spans="1:3">
      <c r="A6956" s="112">
        <v>82505</v>
      </c>
      <c r="B6956" s="102" t="s">
        <v>2301</v>
      </c>
      <c r="C6956" s="103">
        <v>8615.4</v>
      </c>
    </row>
    <row r="6957" spans="1:3">
      <c r="A6957" s="112">
        <v>82506</v>
      </c>
      <c r="B6957" s="102" t="s">
        <v>2301</v>
      </c>
      <c r="C6957" s="103">
        <v>8615.3799999999992</v>
      </c>
    </row>
    <row r="6958" spans="1:3">
      <c r="A6958" s="112">
        <v>82507</v>
      </c>
      <c r="B6958" s="102" t="s">
        <v>2301</v>
      </c>
      <c r="C6958" s="103">
        <v>8615.3799999999992</v>
      </c>
    </row>
    <row r="6959" spans="1:3">
      <c r="A6959" s="112">
        <v>82508</v>
      </c>
      <c r="B6959" s="102" t="s">
        <v>2301</v>
      </c>
      <c r="C6959" s="103">
        <v>8615.4</v>
      </c>
    </row>
    <row r="6960" spans="1:3">
      <c r="A6960" s="112">
        <v>82509</v>
      </c>
      <c r="B6960" s="102" t="s">
        <v>2791</v>
      </c>
      <c r="C6960" s="103">
        <v>5840.6</v>
      </c>
    </row>
    <row r="6961" spans="1:3">
      <c r="A6961" s="112">
        <v>82510</v>
      </c>
      <c r="B6961" s="102" t="s">
        <v>2792</v>
      </c>
      <c r="C6961" s="103">
        <v>7424</v>
      </c>
    </row>
    <row r="6962" spans="1:3">
      <c r="A6962" s="112">
        <v>82511</v>
      </c>
      <c r="B6962" s="102" t="s">
        <v>2793</v>
      </c>
      <c r="C6962" s="103">
        <v>3248</v>
      </c>
    </row>
    <row r="6963" spans="1:3">
      <c r="A6963" s="112">
        <v>82512</v>
      </c>
      <c r="B6963" s="102" t="s">
        <v>2794</v>
      </c>
      <c r="C6963" s="103">
        <v>3021.5</v>
      </c>
    </row>
    <row r="6964" spans="1:3">
      <c r="A6964" s="112">
        <v>82513</v>
      </c>
      <c r="B6964" s="102" t="s">
        <v>2301</v>
      </c>
      <c r="C6964" s="103">
        <v>8615.3700000000008</v>
      </c>
    </row>
    <row r="6965" spans="1:3">
      <c r="A6965" s="112">
        <v>82514</v>
      </c>
      <c r="B6965" s="102" t="s">
        <v>2301</v>
      </c>
      <c r="C6965" s="103">
        <v>8615.4</v>
      </c>
    </row>
    <row r="6966" spans="1:3">
      <c r="A6966" s="112">
        <v>82515</v>
      </c>
      <c r="B6966" s="102" t="s">
        <v>2301</v>
      </c>
      <c r="C6966" s="103">
        <v>8615.39</v>
      </c>
    </row>
    <row r="6967" spans="1:3">
      <c r="A6967" s="112">
        <v>82516</v>
      </c>
      <c r="B6967" s="102" t="s">
        <v>2301</v>
      </c>
      <c r="C6967" s="103">
        <v>8615.3799999999992</v>
      </c>
    </row>
    <row r="6968" spans="1:3">
      <c r="A6968" s="112">
        <v>82517</v>
      </c>
      <c r="B6968" s="102" t="s">
        <v>2301</v>
      </c>
      <c r="C6968" s="103">
        <v>8615.3799999999992</v>
      </c>
    </row>
    <row r="6969" spans="1:3">
      <c r="A6969" s="112">
        <v>82518</v>
      </c>
      <c r="B6969" s="102" t="s">
        <v>2301</v>
      </c>
      <c r="C6969" s="103">
        <v>8615.3799999999992</v>
      </c>
    </row>
    <row r="6970" spans="1:3">
      <c r="A6970" s="112">
        <v>82519</v>
      </c>
      <c r="B6970" s="102" t="s">
        <v>2795</v>
      </c>
      <c r="C6970" s="103">
        <v>36656</v>
      </c>
    </row>
    <row r="6971" spans="1:3">
      <c r="A6971" s="112">
        <v>82520</v>
      </c>
      <c r="B6971" s="102" t="s">
        <v>2796</v>
      </c>
      <c r="C6971" s="103">
        <v>39999.120000000003</v>
      </c>
    </row>
    <row r="6972" spans="1:3">
      <c r="A6972" s="112">
        <v>82521</v>
      </c>
      <c r="B6972" s="102" t="s">
        <v>2797</v>
      </c>
      <c r="C6972" s="103">
        <v>12894.53</v>
      </c>
    </row>
    <row r="6973" spans="1:3">
      <c r="A6973" s="112">
        <v>82522</v>
      </c>
      <c r="B6973" s="102" t="s">
        <v>2798</v>
      </c>
      <c r="C6973" s="103">
        <v>39999.120000000003</v>
      </c>
    </row>
    <row r="6974" spans="1:3">
      <c r="A6974" s="112">
        <v>82523</v>
      </c>
      <c r="B6974" s="102" t="s">
        <v>2798</v>
      </c>
      <c r="C6974" s="103">
        <v>39999.120000000003</v>
      </c>
    </row>
    <row r="6975" spans="1:3">
      <c r="A6975" s="112">
        <v>82524</v>
      </c>
      <c r="B6975" s="102" t="s">
        <v>2799</v>
      </c>
      <c r="C6975" s="103">
        <v>28884</v>
      </c>
    </row>
    <row r="6976" spans="1:3">
      <c r="A6976" s="112">
        <v>82525</v>
      </c>
      <c r="B6976" s="102" t="s">
        <v>2797</v>
      </c>
      <c r="C6976" s="103">
        <v>12894.53</v>
      </c>
    </row>
    <row r="6977" spans="1:3">
      <c r="A6977" s="112">
        <v>82526</v>
      </c>
      <c r="B6977" s="102" t="s">
        <v>2800</v>
      </c>
      <c r="C6977" s="103">
        <v>21628.2</v>
      </c>
    </row>
    <row r="6978" spans="1:3">
      <c r="A6978" s="112">
        <v>82526</v>
      </c>
      <c r="B6978" s="102" t="s">
        <v>2801</v>
      </c>
      <c r="C6978" s="103">
        <v>21628.2</v>
      </c>
    </row>
    <row r="6979" spans="1:3">
      <c r="A6979" s="112">
        <v>82527</v>
      </c>
      <c r="B6979" s="102" t="s">
        <v>2802</v>
      </c>
      <c r="C6979" s="103">
        <v>7596</v>
      </c>
    </row>
    <row r="6980" spans="1:3">
      <c r="A6980" s="112">
        <v>82528</v>
      </c>
      <c r="B6980" s="102" t="s">
        <v>2803</v>
      </c>
      <c r="C6980" s="103">
        <v>2200</v>
      </c>
    </row>
    <row r="6981" spans="1:3">
      <c r="A6981" s="112">
        <v>82529</v>
      </c>
      <c r="B6981" s="102" t="s">
        <v>2805</v>
      </c>
      <c r="C6981" s="103">
        <v>6652.6</v>
      </c>
    </row>
    <row r="6982" spans="1:3">
      <c r="A6982" s="112">
        <v>82529</v>
      </c>
      <c r="B6982" s="102" t="s">
        <v>2804</v>
      </c>
      <c r="C6982" s="103">
        <v>4808.2</v>
      </c>
    </row>
    <row r="6983" spans="1:3">
      <c r="A6983" s="112">
        <v>82530</v>
      </c>
      <c r="B6983" s="102" t="s">
        <v>2807</v>
      </c>
      <c r="C6983" s="103">
        <v>16530</v>
      </c>
    </row>
    <row r="6984" spans="1:3">
      <c r="A6984" s="112">
        <v>82530</v>
      </c>
      <c r="B6984" s="102" t="s">
        <v>2806</v>
      </c>
      <c r="C6984" s="103">
        <v>16530</v>
      </c>
    </row>
    <row r="6985" spans="1:3">
      <c r="A6985" s="112">
        <v>82531</v>
      </c>
      <c r="B6985" s="102" t="s">
        <v>2809</v>
      </c>
      <c r="C6985" s="103">
        <v>1502.2</v>
      </c>
    </row>
    <row r="6986" spans="1:3">
      <c r="A6986" s="112">
        <v>82531</v>
      </c>
      <c r="B6986" s="102" t="s">
        <v>2808</v>
      </c>
      <c r="C6986" s="103">
        <v>1502.2</v>
      </c>
    </row>
    <row r="6987" spans="1:3">
      <c r="A6987" s="112">
        <v>82532</v>
      </c>
      <c r="B6987" s="102" t="s">
        <v>2810</v>
      </c>
      <c r="C6987" s="103">
        <v>4582</v>
      </c>
    </row>
    <row r="6988" spans="1:3">
      <c r="A6988" s="112">
        <v>82532</v>
      </c>
      <c r="B6988" s="102" t="s">
        <v>2811</v>
      </c>
      <c r="C6988" s="103">
        <v>4582</v>
      </c>
    </row>
    <row r="6989" spans="1:3">
      <c r="A6989" s="112">
        <v>82533</v>
      </c>
      <c r="B6989" s="102" t="s">
        <v>2810</v>
      </c>
      <c r="C6989" s="103">
        <v>4582</v>
      </c>
    </row>
    <row r="6990" spans="1:3">
      <c r="A6990" s="112">
        <v>82533</v>
      </c>
      <c r="B6990" s="102" t="s">
        <v>2811</v>
      </c>
      <c r="C6990" s="103">
        <v>4582</v>
      </c>
    </row>
    <row r="6991" spans="1:3">
      <c r="A6991" s="112">
        <v>82534</v>
      </c>
      <c r="B6991" s="102" t="s">
        <v>2810</v>
      </c>
      <c r="C6991" s="103">
        <v>4582</v>
      </c>
    </row>
    <row r="6992" spans="1:3">
      <c r="A6992" s="112">
        <v>82534</v>
      </c>
      <c r="B6992" s="102" t="s">
        <v>2811</v>
      </c>
      <c r="C6992" s="103">
        <v>4582</v>
      </c>
    </row>
    <row r="6993" spans="1:3">
      <c r="A6993" s="112">
        <v>82535</v>
      </c>
      <c r="B6993" s="102" t="s">
        <v>2813</v>
      </c>
      <c r="C6993" s="103">
        <v>29591</v>
      </c>
    </row>
    <row r="6994" spans="1:3">
      <c r="A6994" s="112">
        <v>82535</v>
      </c>
      <c r="B6994" s="102" t="s">
        <v>2812</v>
      </c>
      <c r="C6994" s="103">
        <v>27500</v>
      </c>
    </row>
    <row r="6995" spans="1:3">
      <c r="A6995" s="112">
        <v>82535</v>
      </c>
      <c r="B6995" s="102" t="s">
        <v>2812</v>
      </c>
      <c r="C6995" s="103">
        <v>27600</v>
      </c>
    </row>
    <row r="6996" spans="1:3">
      <c r="A6996" s="112">
        <v>82536</v>
      </c>
      <c r="B6996" s="102" t="s">
        <v>2815</v>
      </c>
      <c r="C6996" s="103">
        <v>5730.4</v>
      </c>
    </row>
    <row r="6997" spans="1:3">
      <c r="A6997" s="112">
        <v>82536</v>
      </c>
      <c r="B6997" s="102" t="s">
        <v>2814</v>
      </c>
      <c r="C6997" s="103">
        <v>5730.4</v>
      </c>
    </row>
    <row r="6998" spans="1:3">
      <c r="A6998" s="112">
        <v>82537</v>
      </c>
      <c r="B6998" s="102" t="s">
        <v>2817</v>
      </c>
      <c r="C6998" s="103">
        <v>21628.2</v>
      </c>
    </row>
    <row r="6999" spans="1:3">
      <c r="A6999" s="112">
        <v>82537</v>
      </c>
      <c r="B6999" s="102" t="s">
        <v>2816</v>
      </c>
      <c r="C6999" s="103">
        <v>21628.2</v>
      </c>
    </row>
    <row r="7000" spans="1:3">
      <c r="A7000" s="112">
        <v>82538</v>
      </c>
      <c r="B7000" s="102" t="s">
        <v>2819</v>
      </c>
      <c r="C7000" s="103">
        <v>8114.2</v>
      </c>
    </row>
    <row r="7001" spans="1:3">
      <c r="A7001" s="112">
        <v>82538</v>
      </c>
      <c r="B7001" s="102" t="s">
        <v>2818</v>
      </c>
      <c r="C7001" s="103">
        <v>8114.2</v>
      </c>
    </row>
    <row r="7002" spans="1:3">
      <c r="A7002" s="112">
        <v>82539</v>
      </c>
      <c r="B7002" s="102" t="s">
        <v>2809</v>
      </c>
      <c r="C7002" s="103">
        <v>1502.2</v>
      </c>
    </row>
    <row r="7003" spans="1:3">
      <c r="A7003" s="112">
        <v>82539</v>
      </c>
      <c r="B7003" s="102" t="s">
        <v>2820</v>
      </c>
      <c r="C7003" s="103">
        <v>1502.2</v>
      </c>
    </row>
    <row r="7004" spans="1:3">
      <c r="A7004" s="112">
        <v>82540</v>
      </c>
      <c r="B7004" s="102" t="s">
        <v>2821</v>
      </c>
      <c r="C7004" s="103">
        <v>14204.2</v>
      </c>
    </row>
    <row r="7005" spans="1:3">
      <c r="A7005" s="112">
        <v>82540</v>
      </c>
      <c r="B7005" s="102" t="s">
        <v>2822</v>
      </c>
      <c r="C7005" s="103">
        <v>14204.2</v>
      </c>
    </row>
    <row r="7006" spans="1:3">
      <c r="A7006" s="112">
        <v>82541</v>
      </c>
      <c r="B7006" s="102" t="s">
        <v>2823</v>
      </c>
      <c r="C7006" s="103">
        <v>37114.199999999997</v>
      </c>
    </row>
    <row r="7007" spans="1:3">
      <c r="A7007" s="112">
        <v>82541</v>
      </c>
      <c r="B7007" s="102" t="s">
        <v>2824</v>
      </c>
      <c r="C7007" s="103">
        <v>37114.199999999997</v>
      </c>
    </row>
    <row r="7008" spans="1:3">
      <c r="A7008" s="112">
        <v>82542</v>
      </c>
      <c r="B7008" s="102" t="s">
        <v>2825</v>
      </c>
      <c r="C7008" s="103">
        <v>91083.41</v>
      </c>
    </row>
    <row r="7009" spans="1:3">
      <c r="A7009" s="112">
        <v>82542</v>
      </c>
      <c r="B7009" s="102" t="s">
        <v>2825</v>
      </c>
      <c r="C7009" s="103">
        <v>426093.15</v>
      </c>
    </row>
    <row r="7010" spans="1:3">
      <c r="A7010" s="112">
        <v>82542</v>
      </c>
      <c r="B7010" s="102" t="s">
        <v>2825</v>
      </c>
      <c r="C7010" s="103">
        <v>12367.48</v>
      </c>
    </row>
    <row r="7011" spans="1:3">
      <c r="A7011" s="112">
        <v>82543</v>
      </c>
      <c r="B7011" s="102" t="s">
        <v>2826</v>
      </c>
      <c r="C7011" s="103">
        <v>7102.22</v>
      </c>
    </row>
    <row r="7012" spans="1:3">
      <c r="A7012" s="112">
        <v>82544</v>
      </c>
      <c r="B7012" s="102" t="s">
        <v>2827</v>
      </c>
      <c r="C7012" s="103">
        <v>28042.55</v>
      </c>
    </row>
    <row r="7013" spans="1:3">
      <c r="A7013" s="112">
        <v>82545</v>
      </c>
      <c r="B7013" s="102" t="s">
        <v>2828</v>
      </c>
      <c r="C7013" s="103">
        <v>6100</v>
      </c>
    </row>
    <row r="7014" spans="1:3">
      <c r="A7014" s="112">
        <v>82546</v>
      </c>
      <c r="B7014" s="102" t="s">
        <v>2829</v>
      </c>
      <c r="C7014" s="103">
        <v>80000</v>
      </c>
    </row>
    <row r="7015" spans="1:3">
      <c r="A7015" s="112">
        <v>82547</v>
      </c>
      <c r="B7015" s="102" t="s">
        <v>2830</v>
      </c>
      <c r="C7015" s="103">
        <v>27232.39</v>
      </c>
    </row>
    <row r="7016" spans="1:3">
      <c r="A7016" s="112">
        <v>82548</v>
      </c>
      <c r="B7016" s="102" t="s">
        <v>2831</v>
      </c>
      <c r="C7016" s="103">
        <v>11000</v>
      </c>
    </row>
    <row r="7017" spans="1:3">
      <c r="A7017" s="112">
        <v>82549</v>
      </c>
      <c r="B7017" s="102" t="s">
        <v>2795</v>
      </c>
      <c r="C7017" s="103">
        <v>36656</v>
      </c>
    </row>
    <row r="7018" spans="1:3">
      <c r="A7018" s="112">
        <v>82550</v>
      </c>
      <c r="B7018" s="102" t="s">
        <v>2832</v>
      </c>
      <c r="C7018" s="103">
        <v>13000</v>
      </c>
    </row>
    <row r="7019" spans="1:3">
      <c r="A7019" s="112">
        <v>82551</v>
      </c>
      <c r="B7019" s="102" t="s">
        <v>2833</v>
      </c>
      <c r="C7019" s="103">
        <v>42193.57</v>
      </c>
    </row>
    <row r="7020" spans="1:3">
      <c r="A7020" s="112">
        <v>82552</v>
      </c>
      <c r="B7020" s="102" t="s">
        <v>2834</v>
      </c>
      <c r="C7020" s="103">
        <v>8072.24</v>
      </c>
    </row>
    <row r="7021" spans="1:3">
      <c r="A7021" s="112">
        <v>82553</v>
      </c>
      <c r="B7021" s="102" t="s">
        <v>2835</v>
      </c>
      <c r="C7021" s="103">
        <v>35000</v>
      </c>
    </row>
    <row r="7022" spans="1:3">
      <c r="A7022" s="112">
        <v>82554</v>
      </c>
      <c r="B7022" s="102" t="s">
        <v>2795</v>
      </c>
      <c r="C7022" s="103">
        <v>36656</v>
      </c>
    </row>
    <row r="7023" spans="1:3">
      <c r="A7023" s="112">
        <v>82555</v>
      </c>
      <c r="B7023" s="102" t="s">
        <v>2836</v>
      </c>
      <c r="C7023" s="103">
        <v>1784.24</v>
      </c>
    </row>
    <row r="7024" spans="1:3">
      <c r="A7024" s="112">
        <v>82556</v>
      </c>
      <c r="B7024" s="102" t="s">
        <v>2837</v>
      </c>
      <c r="C7024" s="103">
        <v>7655</v>
      </c>
    </row>
    <row r="7025" spans="1:3">
      <c r="A7025" s="112">
        <v>82557</v>
      </c>
      <c r="B7025" s="102" t="s">
        <v>2838</v>
      </c>
      <c r="C7025" s="103">
        <v>19720</v>
      </c>
    </row>
    <row r="7026" spans="1:3">
      <c r="A7026" s="112">
        <v>82558</v>
      </c>
      <c r="B7026" s="102" t="s">
        <v>2838</v>
      </c>
      <c r="C7026" s="103">
        <v>19720</v>
      </c>
    </row>
    <row r="7027" spans="1:3">
      <c r="A7027" s="112">
        <v>82559</v>
      </c>
      <c r="B7027" s="102" t="s">
        <v>2839</v>
      </c>
      <c r="C7027" s="103">
        <v>7540</v>
      </c>
    </row>
    <row r="7028" spans="1:3">
      <c r="A7028" s="112">
        <v>82560</v>
      </c>
      <c r="B7028" s="102" t="s">
        <v>2839</v>
      </c>
      <c r="C7028" s="103">
        <v>7540</v>
      </c>
    </row>
    <row r="7029" spans="1:3">
      <c r="A7029" s="112">
        <v>82561</v>
      </c>
      <c r="B7029" s="102" t="s">
        <v>2840</v>
      </c>
      <c r="C7029" s="103">
        <v>3080.96</v>
      </c>
    </row>
    <row r="7030" spans="1:3">
      <c r="A7030" s="112">
        <v>82562</v>
      </c>
      <c r="B7030" s="102" t="s">
        <v>2841</v>
      </c>
      <c r="C7030" s="103">
        <v>72300</v>
      </c>
    </row>
    <row r="7031" spans="1:3">
      <c r="A7031" s="112">
        <v>82564</v>
      </c>
      <c r="B7031" s="102" t="s">
        <v>2842</v>
      </c>
      <c r="C7031" s="103">
        <v>92532.24</v>
      </c>
    </row>
    <row r="7032" spans="1:3">
      <c r="A7032" s="112">
        <v>82565</v>
      </c>
      <c r="B7032" s="102" t="s">
        <v>2843</v>
      </c>
      <c r="C7032" s="103">
        <v>200000</v>
      </c>
    </row>
    <row r="7033" spans="1:3">
      <c r="A7033" s="112">
        <v>82566</v>
      </c>
      <c r="B7033" s="102" t="s">
        <v>2844</v>
      </c>
      <c r="C7033" s="103">
        <v>6000.04</v>
      </c>
    </row>
    <row r="7034" spans="1:3">
      <c r="A7034" s="112">
        <v>82569</v>
      </c>
      <c r="B7034" s="102" t="s">
        <v>2845</v>
      </c>
      <c r="C7034" s="103">
        <v>10373.299999999999</v>
      </c>
    </row>
    <row r="7035" spans="1:3">
      <c r="A7035" s="112">
        <v>82570</v>
      </c>
      <c r="B7035" s="102" t="s">
        <v>2846</v>
      </c>
      <c r="C7035" s="103">
        <v>25000</v>
      </c>
    </row>
    <row r="7036" spans="1:3">
      <c r="A7036" s="112">
        <v>82572</v>
      </c>
      <c r="B7036" s="102" t="s">
        <v>2848</v>
      </c>
      <c r="C7036" s="103">
        <v>119248</v>
      </c>
    </row>
    <row r="7037" spans="1:3">
      <c r="A7037" s="112">
        <v>82572</v>
      </c>
      <c r="B7037" s="102" t="s">
        <v>2847</v>
      </c>
      <c r="C7037" s="103">
        <v>178926</v>
      </c>
    </row>
    <row r="7038" spans="1:3">
      <c r="A7038" s="112">
        <v>82577</v>
      </c>
      <c r="B7038" s="102" t="s">
        <v>2411</v>
      </c>
      <c r="C7038" s="103">
        <v>4692.08</v>
      </c>
    </row>
    <row r="7039" spans="1:3">
      <c r="A7039" s="112">
        <v>82578</v>
      </c>
      <c r="B7039" s="102" t="s">
        <v>2849</v>
      </c>
      <c r="C7039" s="103">
        <v>6218.54</v>
      </c>
    </row>
    <row r="7040" spans="1:3">
      <c r="A7040" s="112">
        <v>82579</v>
      </c>
      <c r="B7040" s="102" t="s">
        <v>2849</v>
      </c>
      <c r="C7040" s="103">
        <v>6218.54</v>
      </c>
    </row>
    <row r="7041" spans="1:3">
      <c r="A7041" s="112">
        <v>82580</v>
      </c>
      <c r="B7041" s="102" t="s">
        <v>2849</v>
      </c>
      <c r="C7041" s="103">
        <v>6218.54</v>
      </c>
    </row>
    <row r="7042" spans="1:3">
      <c r="A7042" s="112">
        <v>82581</v>
      </c>
      <c r="B7042" s="102" t="s">
        <v>2849</v>
      </c>
      <c r="C7042" s="103">
        <v>6218.54</v>
      </c>
    </row>
    <row r="7043" spans="1:3">
      <c r="A7043" s="112">
        <v>82582</v>
      </c>
      <c r="B7043" s="102" t="s">
        <v>2850</v>
      </c>
      <c r="C7043" s="103">
        <v>105918.59</v>
      </c>
    </row>
    <row r="7044" spans="1:3">
      <c r="A7044" s="112">
        <v>82583</v>
      </c>
      <c r="B7044" s="102" t="s">
        <v>2851</v>
      </c>
      <c r="C7044" s="103">
        <v>18366.98</v>
      </c>
    </row>
    <row r="7045" spans="1:3">
      <c r="A7045" s="112">
        <v>82584</v>
      </c>
      <c r="B7045" s="102" t="s">
        <v>2849</v>
      </c>
      <c r="C7045" s="103">
        <v>6218.54</v>
      </c>
    </row>
    <row r="7046" spans="1:3">
      <c r="A7046" s="112">
        <v>82585</v>
      </c>
      <c r="B7046" s="102" t="s">
        <v>2851</v>
      </c>
      <c r="C7046" s="103">
        <v>18366.98</v>
      </c>
    </row>
    <row r="7047" spans="1:3">
      <c r="A7047" s="112">
        <v>82586</v>
      </c>
      <c r="B7047" s="102" t="s">
        <v>2850</v>
      </c>
      <c r="C7047" s="103">
        <v>105918.59</v>
      </c>
    </row>
    <row r="7048" spans="1:3">
      <c r="A7048" s="112">
        <v>82587</v>
      </c>
      <c r="B7048" s="102" t="s">
        <v>2851</v>
      </c>
      <c r="C7048" s="103">
        <v>18366.98</v>
      </c>
    </row>
    <row r="7049" spans="1:3">
      <c r="A7049" s="112">
        <v>82588</v>
      </c>
      <c r="B7049" s="102" t="s">
        <v>2850</v>
      </c>
      <c r="C7049" s="103">
        <v>105918.59</v>
      </c>
    </row>
    <row r="7050" spans="1:3">
      <c r="A7050" s="112">
        <v>82589</v>
      </c>
      <c r="B7050" s="102" t="s">
        <v>2852</v>
      </c>
      <c r="C7050" s="103">
        <v>8410</v>
      </c>
    </row>
    <row r="7051" spans="1:3">
      <c r="A7051" s="112">
        <v>82590</v>
      </c>
      <c r="B7051" s="102" t="s">
        <v>2852</v>
      </c>
      <c r="C7051" s="103">
        <v>8410</v>
      </c>
    </row>
    <row r="7052" spans="1:3">
      <c r="A7052" s="112">
        <v>82591</v>
      </c>
      <c r="B7052" s="102" t="s">
        <v>2852</v>
      </c>
      <c r="C7052" s="103">
        <v>8410</v>
      </c>
    </row>
    <row r="7053" spans="1:3">
      <c r="A7053" s="112">
        <v>82592</v>
      </c>
      <c r="B7053" s="102" t="s">
        <v>2852</v>
      </c>
      <c r="C7053" s="103">
        <v>8410</v>
      </c>
    </row>
    <row r="7054" spans="1:3">
      <c r="A7054" s="112">
        <v>82597</v>
      </c>
      <c r="B7054" s="102" t="s">
        <v>2853</v>
      </c>
      <c r="C7054" s="103">
        <v>2658.4</v>
      </c>
    </row>
    <row r="7055" spans="1:3">
      <c r="A7055" s="112">
        <v>82598</v>
      </c>
      <c r="B7055" s="102" t="s">
        <v>2854</v>
      </c>
      <c r="C7055" s="103">
        <v>4485.72</v>
      </c>
    </row>
    <row r="7056" spans="1:3">
      <c r="A7056" s="112">
        <v>82599</v>
      </c>
      <c r="B7056" s="102" t="s">
        <v>2854</v>
      </c>
      <c r="C7056" s="103">
        <v>4485.72</v>
      </c>
    </row>
    <row r="7057" spans="1:3">
      <c r="A7057" s="112">
        <v>82600</v>
      </c>
      <c r="B7057" s="102" t="s">
        <v>2855</v>
      </c>
      <c r="C7057" s="103">
        <v>12355.74</v>
      </c>
    </row>
    <row r="7058" spans="1:3">
      <c r="A7058" s="112">
        <v>82601</v>
      </c>
      <c r="B7058" s="102" t="s">
        <v>2856</v>
      </c>
      <c r="C7058" s="103">
        <v>8504.3700000000008</v>
      </c>
    </row>
    <row r="7059" spans="1:3">
      <c r="A7059" s="112">
        <v>82602</v>
      </c>
      <c r="B7059" s="102" t="s">
        <v>2857</v>
      </c>
      <c r="C7059" s="103">
        <v>27816.42</v>
      </c>
    </row>
    <row r="7060" spans="1:3">
      <c r="A7060" s="112">
        <v>82604</v>
      </c>
      <c r="B7060" s="102" t="s">
        <v>2858</v>
      </c>
      <c r="C7060" s="103">
        <v>2618.39</v>
      </c>
    </row>
    <row r="7061" spans="1:3">
      <c r="A7061" s="112">
        <v>82605</v>
      </c>
      <c r="B7061" s="102" t="s">
        <v>2859</v>
      </c>
      <c r="C7061" s="103">
        <v>8498.99</v>
      </c>
    </row>
    <row r="7062" spans="1:3">
      <c r="A7062" s="112">
        <v>82606</v>
      </c>
      <c r="B7062" s="102" t="s">
        <v>2860</v>
      </c>
      <c r="C7062" s="103">
        <v>1861.39</v>
      </c>
    </row>
    <row r="7063" spans="1:3">
      <c r="A7063" s="112">
        <v>82607</v>
      </c>
      <c r="B7063" s="102" t="s">
        <v>2861</v>
      </c>
      <c r="C7063" s="103">
        <v>8664.5</v>
      </c>
    </row>
    <row r="7064" spans="1:3">
      <c r="A7064" s="112">
        <v>82608</v>
      </c>
      <c r="B7064" s="102" t="s">
        <v>2862</v>
      </c>
      <c r="C7064" s="103">
        <v>6003</v>
      </c>
    </row>
    <row r="7065" spans="1:3">
      <c r="A7065" s="112">
        <v>82609</v>
      </c>
      <c r="B7065" s="102" t="s">
        <v>2863</v>
      </c>
      <c r="C7065" s="103">
        <v>6003</v>
      </c>
    </row>
    <row r="7066" spans="1:3">
      <c r="A7066" s="112">
        <v>82610</v>
      </c>
      <c r="B7066" s="102" t="s">
        <v>2864</v>
      </c>
      <c r="C7066" s="103">
        <v>7198.96</v>
      </c>
    </row>
    <row r="7067" spans="1:3">
      <c r="A7067" s="112">
        <v>82611</v>
      </c>
      <c r="B7067" s="102" t="s">
        <v>2864</v>
      </c>
      <c r="C7067" s="103">
        <v>7198.96</v>
      </c>
    </row>
    <row r="7068" spans="1:3">
      <c r="A7068" s="112">
        <v>82612</v>
      </c>
      <c r="B7068" s="102" t="s">
        <v>2865</v>
      </c>
      <c r="C7068" s="103">
        <v>4245.6000000000004</v>
      </c>
    </row>
    <row r="7069" spans="1:3">
      <c r="A7069" s="112">
        <v>82613</v>
      </c>
      <c r="B7069" s="102" t="s">
        <v>2866</v>
      </c>
      <c r="C7069" s="103">
        <v>2784</v>
      </c>
    </row>
    <row r="7070" spans="1:3">
      <c r="A7070" s="112">
        <v>82614</v>
      </c>
      <c r="B7070" s="102" t="s">
        <v>2867</v>
      </c>
      <c r="C7070" s="103">
        <v>18340.990000000002</v>
      </c>
    </row>
    <row r="7071" spans="1:3">
      <c r="A7071" s="112">
        <v>82615</v>
      </c>
      <c r="B7071" s="102" t="s">
        <v>2867</v>
      </c>
      <c r="C7071" s="103">
        <v>18340.990000000002</v>
      </c>
    </row>
    <row r="7072" spans="1:3">
      <c r="A7072" s="112">
        <v>82616</v>
      </c>
      <c r="B7072" s="102" t="s">
        <v>2868</v>
      </c>
      <c r="C7072" s="103">
        <v>7920</v>
      </c>
    </row>
    <row r="7073" spans="1:3">
      <c r="A7073" s="112">
        <v>82617</v>
      </c>
      <c r="B7073" s="102" t="s">
        <v>2868</v>
      </c>
      <c r="C7073" s="103">
        <v>7920</v>
      </c>
    </row>
    <row r="7074" spans="1:3">
      <c r="A7074" s="112">
        <v>82618</v>
      </c>
      <c r="B7074" s="102" t="s">
        <v>2868</v>
      </c>
      <c r="C7074" s="103">
        <v>7920</v>
      </c>
    </row>
    <row r="7075" spans="1:3">
      <c r="A7075" s="112">
        <v>82619</v>
      </c>
      <c r="B7075" s="102" t="s">
        <v>2868</v>
      </c>
      <c r="C7075" s="103">
        <v>7920</v>
      </c>
    </row>
    <row r="7076" spans="1:3">
      <c r="A7076" s="112">
        <v>82620</v>
      </c>
      <c r="B7076" s="102" t="s">
        <v>2868</v>
      </c>
      <c r="C7076" s="103">
        <v>7920</v>
      </c>
    </row>
    <row r="7077" spans="1:3">
      <c r="A7077" s="112">
        <v>82621</v>
      </c>
      <c r="B7077" s="102" t="s">
        <v>2869</v>
      </c>
      <c r="C7077" s="103">
        <v>7920</v>
      </c>
    </row>
    <row r="7078" spans="1:3">
      <c r="A7078" s="112">
        <v>82622</v>
      </c>
      <c r="B7078" s="102" t="s">
        <v>2869</v>
      </c>
      <c r="C7078" s="103">
        <v>7920</v>
      </c>
    </row>
    <row r="7079" spans="1:3">
      <c r="A7079" s="112">
        <v>82623</v>
      </c>
      <c r="B7079" s="102" t="s">
        <v>2869</v>
      </c>
      <c r="C7079" s="103">
        <v>7920</v>
      </c>
    </row>
    <row r="7080" spans="1:3">
      <c r="A7080" s="112">
        <v>82624</v>
      </c>
      <c r="B7080" s="102" t="s">
        <v>2869</v>
      </c>
      <c r="C7080" s="103">
        <v>7920</v>
      </c>
    </row>
    <row r="7081" spans="1:3">
      <c r="A7081" s="112">
        <v>82625</v>
      </c>
      <c r="B7081" s="102" t="s">
        <v>2869</v>
      </c>
      <c r="C7081" s="103">
        <v>7920</v>
      </c>
    </row>
    <row r="7082" spans="1:3">
      <c r="A7082" s="112">
        <v>82626</v>
      </c>
      <c r="B7082" s="102" t="s">
        <v>2869</v>
      </c>
      <c r="C7082" s="103">
        <v>7920</v>
      </c>
    </row>
    <row r="7083" spans="1:3">
      <c r="A7083" s="112">
        <v>82627</v>
      </c>
      <c r="B7083" s="102" t="s">
        <v>2869</v>
      </c>
      <c r="C7083" s="103">
        <v>7920</v>
      </c>
    </row>
    <row r="7084" spans="1:3">
      <c r="A7084" s="112">
        <v>82628</v>
      </c>
      <c r="B7084" s="102" t="s">
        <v>2869</v>
      </c>
      <c r="C7084" s="103">
        <v>7920</v>
      </c>
    </row>
    <row r="7085" spans="1:3">
      <c r="A7085" s="112">
        <v>82629</v>
      </c>
      <c r="B7085" s="102" t="s">
        <v>2869</v>
      </c>
      <c r="C7085" s="103">
        <v>7920</v>
      </c>
    </row>
    <row r="7086" spans="1:3">
      <c r="A7086" s="112">
        <v>82630</v>
      </c>
      <c r="B7086" s="102" t="s">
        <v>2869</v>
      </c>
      <c r="C7086" s="103">
        <v>7920</v>
      </c>
    </row>
    <row r="7087" spans="1:3">
      <c r="A7087" s="112">
        <v>82631</v>
      </c>
      <c r="B7087" s="102" t="s">
        <v>1693</v>
      </c>
      <c r="C7087" s="103">
        <v>10125.36</v>
      </c>
    </row>
    <row r="7088" spans="1:3">
      <c r="A7088" s="112">
        <v>82632</v>
      </c>
      <c r="B7088" s="102" t="s">
        <v>1693</v>
      </c>
      <c r="C7088" s="103">
        <v>10125.36</v>
      </c>
    </row>
    <row r="7089" spans="1:3">
      <c r="A7089" s="112">
        <v>82633</v>
      </c>
      <c r="B7089" s="102" t="s">
        <v>1693</v>
      </c>
      <c r="C7089" s="103">
        <v>10125.36</v>
      </c>
    </row>
    <row r="7090" spans="1:3">
      <c r="A7090" s="112">
        <v>82635</v>
      </c>
      <c r="B7090" s="102" t="s">
        <v>1693</v>
      </c>
      <c r="C7090" s="103">
        <v>10125.36</v>
      </c>
    </row>
    <row r="7091" spans="1:3">
      <c r="A7091" s="112">
        <v>82636</v>
      </c>
      <c r="B7091" s="102" t="s">
        <v>1693</v>
      </c>
      <c r="C7091" s="103">
        <v>10125.36</v>
      </c>
    </row>
    <row r="7092" spans="1:3">
      <c r="A7092" s="112">
        <v>82637</v>
      </c>
      <c r="B7092" s="102" t="s">
        <v>1693</v>
      </c>
      <c r="C7092" s="103">
        <v>10125.36</v>
      </c>
    </row>
    <row r="7093" spans="1:3">
      <c r="A7093" s="112">
        <v>82638</v>
      </c>
      <c r="B7093" s="102" t="s">
        <v>1693</v>
      </c>
      <c r="C7093" s="103">
        <v>10125.36</v>
      </c>
    </row>
    <row r="7094" spans="1:3">
      <c r="A7094" s="112">
        <v>82639</v>
      </c>
      <c r="B7094" s="102" t="s">
        <v>1693</v>
      </c>
      <c r="C7094" s="103">
        <v>10125.36</v>
      </c>
    </row>
    <row r="7095" spans="1:3">
      <c r="A7095" s="112">
        <v>82640</v>
      </c>
      <c r="B7095" s="102" t="s">
        <v>2870</v>
      </c>
      <c r="C7095" s="103">
        <v>8453.51</v>
      </c>
    </row>
    <row r="7096" spans="1:3">
      <c r="A7096" s="112">
        <v>82641</v>
      </c>
      <c r="B7096" s="102" t="s">
        <v>2871</v>
      </c>
      <c r="C7096" s="103">
        <v>6927.67</v>
      </c>
    </row>
    <row r="7097" spans="1:3">
      <c r="A7097" s="112">
        <v>82642</v>
      </c>
      <c r="B7097" s="102" t="s">
        <v>2871</v>
      </c>
      <c r="C7097" s="103">
        <v>6927.67</v>
      </c>
    </row>
    <row r="7098" spans="1:3">
      <c r="A7098" s="112">
        <v>82643</v>
      </c>
      <c r="B7098" s="102" t="s">
        <v>2871</v>
      </c>
      <c r="C7098" s="103">
        <v>6927.67</v>
      </c>
    </row>
    <row r="7099" spans="1:3">
      <c r="A7099" s="112">
        <v>82644</v>
      </c>
      <c r="B7099" s="102" t="s">
        <v>2872</v>
      </c>
      <c r="C7099" s="103">
        <v>9241.3799999999992</v>
      </c>
    </row>
    <row r="7100" spans="1:3">
      <c r="A7100" s="112">
        <v>82645</v>
      </c>
      <c r="B7100" s="102" t="s">
        <v>2873</v>
      </c>
      <c r="C7100" s="103">
        <v>9241.3799999999992</v>
      </c>
    </row>
    <row r="7101" spans="1:3">
      <c r="A7101" s="112">
        <v>82646</v>
      </c>
      <c r="B7101" s="102" t="s">
        <v>2874</v>
      </c>
      <c r="C7101" s="103">
        <v>9241.3799999999992</v>
      </c>
    </row>
    <row r="7102" spans="1:3">
      <c r="A7102" s="112">
        <v>82647</v>
      </c>
      <c r="B7102" s="102" t="s">
        <v>2873</v>
      </c>
      <c r="C7102" s="103">
        <v>9241.3799999999992</v>
      </c>
    </row>
    <row r="7103" spans="1:3">
      <c r="A7103" s="112">
        <v>82648</v>
      </c>
      <c r="B7103" s="102" t="s">
        <v>2875</v>
      </c>
      <c r="C7103" s="103">
        <v>6392.89</v>
      </c>
    </row>
    <row r="7104" spans="1:3">
      <c r="A7104" s="112">
        <v>82649</v>
      </c>
      <c r="B7104" s="102" t="s">
        <v>2876</v>
      </c>
      <c r="C7104" s="103">
        <v>4755.99</v>
      </c>
    </row>
    <row r="7105" spans="1:3">
      <c r="A7105" s="112">
        <v>82650</v>
      </c>
      <c r="B7105" s="102" t="s">
        <v>2877</v>
      </c>
      <c r="C7105" s="103">
        <v>7170.61</v>
      </c>
    </row>
    <row r="7106" spans="1:3">
      <c r="A7106" s="112">
        <v>82651</v>
      </c>
      <c r="B7106" s="102" t="s">
        <v>2877</v>
      </c>
      <c r="C7106" s="103">
        <v>7170.61</v>
      </c>
    </row>
    <row r="7107" spans="1:3">
      <c r="A7107" s="112">
        <v>82652</v>
      </c>
      <c r="B7107" s="102" t="s">
        <v>2877</v>
      </c>
      <c r="C7107" s="103">
        <v>7170.61</v>
      </c>
    </row>
    <row r="7108" spans="1:3">
      <c r="A7108" s="112">
        <v>82653</v>
      </c>
      <c r="B7108" s="102" t="s">
        <v>2877</v>
      </c>
      <c r="C7108" s="103">
        <v>7170.61</v>
      </c>
    </row>
    <row r="7109" spans="1:3">
      <c r="A7109" s="112">
        <v>82654</v>
      </c>
      <c r="B7109" s="102" t="s">
        <v>2877</v>
      </c>
      <c r="C7109" s="103">
        <v>7170.61</v>
      </c>
    </row>
    <row r="7110" spans="1:3">
      <c r="A7110" s="112">
        <v>82655</v>
      </c>
      <c r="B7110" s="102" t="s">
        <v>2877</v>
      </c>
      <c r="C7110" s="103">
        <v>7170.61</v>
      </c>
    </row>
    <row r="7111" spans="1:3">
      <c r="A7111" s="112">
        <v>82656</v>
      </c>
      <c r="B7111" s="102" t="s">
        <v>2877</v>
      </c>
      <c r="C7111" s="103">
        <v>7170.61</v>
      </c>
    </row>
    <row r="7112" spans="1:3">
      <c r="A7112" s="112">
        <v>82657</v>
      </c>
      <c r="B7112" s="102" t="s">
        <v>2877</v>
      </c>
      <c r="C7112" s="103">
        <v>7170.61</v>
      </c>
    </row>
    <row r="7113" spans="1:3">
      <c r="A7113" s="112">
        <v>82658</v>
      </c>
      <c r="B7113" s="102" t="s">
        <v>2877</v>
      </c>
      <c r="C7113" s="103">
        <v>7170.61</v>
      </c>
    </row>
    <row r="7114" spans="1:3">
      <c r="A7114" s="112">
        <v>82659</v>
      </c>
      <c r="B7114" s="102" t="s">
        <v>2877</v>
      </c>
      <c r="C7114" s="103">
        <v>7170.61</v>
      </c>
    </row>
    <row r="7115" spans="1:3">
      <c r="A7115" s="112">
        <v>82660</v>
      </c>
      <c r="B7115" s="102" t="s">
        <v>2878</v>
      </c>
      <c r="C7115" s="103">
        <v>3022.44</v>
      </c>
    </row>
    <row r="7116" spans="1:3">
      <c r="A7116" s="112">
        <v>82661</v>
      </c>
      <c r="B7116" s="102" t="s">
        <v>2878</v>
      </c>
      <c r="C7116" s="103">
        <v>3022.44</v>
      </c>
    </row>
    <row r="7117" spans="1:3">
      <c r="A7117" s="112">
        <v>82663</v>
      </c>
      <c r="B7117" s="102" t="s">
        <v>2879</v>
      </c>
      <c r="C7117" s="103">
        <v>4767.6000000000004</v>
      </c>
    </row>
    <row r="7118" spans="1:3">
      <c r="A7118" s="112">
        <v>82664</v>
      </c>
      <c r="B7118" s="102" t="s">
        <v>2879</v>
      </c>
      <c r="C7118" s="103">
        <v>4767.6000000000004</v>
      </c>
    </row>
    <row r="7119" spans="1:3">
      <c r="A7119" s="112">
        <v>82665</v>
      </c>
      <c r="B7119" s="102" t="s">
        <v>2880</v>
      </c>
      <c r="C7119" s="103">
        <v>1990.04</v>
      </c>
    </row>
    <row r="7120" spans="1:3">
      <c r="A7120" s="112">
        <v>82666</v>
      </c>
      <c r="B7120" s="102" t="s">
        <v>2880</v>
      </c>
      <c r="C7120" s="103">
        <v>1990.04</v>
      </c>
    </row>
    <row r="7121" spans="1:3">
      <c r="A7121" s="112">
        <v>82667</v>
      </c>
      <c r="B7121" s="102" t="s">
        <v>2881</v>
      </c>
      <c r="C7121" s="103">
        <v>21389.24</v>
      </c>
    </row>
    <row r="7122" spans="1:3">
      <c r="A7122" s="112">
        <v>82668</v>
      </c>
      <c r="B7122" s="102" t="s">
        <v>2882</v>
      </c>
      <c r="C7122" s="103">
        <v>6334.76</v>
      </c>
    </row>
    <row r="7123" spans="1:3">
      <c r="A7123" s="112">
        <v>82669</v>
      </c>
      <c r="B7123" s="102" t="s">
        <v>2883</v>
      </c>
      <c r="C7123" s="103">
        <v>3164.09</v>
      </c>
    </row>
    <row r="7124" spans="1:3">
      <c r="A7124" s="112">
        <v>82670</v>
      </c>
      <c r="B7124" s="102" t="s">
        <v>2884</v>
      </c>
      <c r="C7124" s="103">
        <v>6348.68</v>
      </c>
    </row>
    <row r="7125" spans="1:3">
      <c r="A7125" s="112">
        <v>82671</v>
      </c>
      <c r="B7125" s="102" t="s">
        <v>2885</v>
      </c>
      <c r="C7125" s="103">
        <v>5980.38</v>
      </c>
    </row>
    <row r="7126" spans="1:3">
      <c r="A7126" s="112">
        <v>82672</v>
      </c>
      <c r="B7126" s="102" t="s">
        <v>2885</v>
      </c>
      <c r="C7126" s="103">
        <v>5980.38</v>
      </c>
    </row>
    <row r="7127" spans="1:3">
      <c r="A7127" s="112">
        <v>82673</v>
      </c>
      <c r="B7127" s="102" t="s">
        <v>2885</v>
      </c>
      <c r="C7127" s="103">
        <v>5980.38</v>
      </c>
    </row>
    <row r="7128" spans="1:3">
      <c r="A7128" s="112">
        <v>82674</v>
      </c>
      <c r="B7128" s="102" t="s">
        <v>2885</v>
      </c>
      <c r="C7128" s="103">
        <v>5980.38</v>
      </c>
    </row>
    <row r="7129" spans="1:3">
      <c r="A7129" s="112">
        <v>82675</v>
      </c>
      <c r="B7129" s="102" t="s">
        <v>2885</v>
      </c>
      <c r="C7129" s="103">
        <v>5980.38</v>
      </c>
    </row>
    <row r="7130" spans="1:3">
      <c r="A7130" s="112">
        <v>82676</v>
      </c>
      <c r="B7130" s="102" t="s">
        <v>2885</v>
      </c>
      <c r="C7130" s="103">
        <v>5980.38</v>
      </c>
    </row>
    <row r="7131" spans="1:3">
      <c r="A7131" s="112">
        <v>82677</v>
      </c>
      <c r="B7131" s="102" t="s">
        <v>2885</v>
      </c>
      <c r="C7131" s="103">
        <v>5980.38</v>
      </c>
    </row>
    <row r="7132" spans="1:3">
      <c r="A7132" s="112">
        <v>82678</v>
      </c>
      <c r="B7132" s="102" t="s">
        <v>2885</v>
      </c>
      <c r="C7132" s="103">
        <v>5980.38</v>
      </c>
    </row>
    <row r="7133" spans="1:3">
      <c r="A7133" s="112">
        <v>82679</v>
      </c>
      <c r="B7133" s="102" t="s">
        <v>2885</v>
      </c>
      <c r="C7133" s="103">
        <v>5980.38</v>
      </c>
    </row>
    <row r="7134" spans="1:3">
      <c r="A7134" s="112">
        <v>82680</v>
      </c>
      <c r="B7134" s="102" t="s">
        <v>2885</v>
      </c>
      <c r="C7134" s="103">
        <v>5980.38</v>
      </c>
    </row>
    <row r="7135" spans="1:3">
      <c r="A7135" s="112">
        <v>82681</v>
      </c>
      <c r="B7135" s="102" t="s">
        <v>2885</v>
      </c>
      <c r="C7135" s="103">
        <v>5980.38</v>
      </c>
    </row>
    <row r="7136" spans="1:3">
      <c r="A7136" s="112">
        <v>82682</v>
      </c>
      <c r="B7136" s="102" t="s">
        <v>2885</v>
      </c>
      <c r="C7136" s="103">
        <v>5980.38</v>
      </c>
    </row>
    <row r="7137" spans="1:3">
      <c r="A7137" s="112">
        <v>82683</v>
      </c>
      <c r="B7137" s="102" t="s">
        <v>2885</v>
      </c>
      <c r="C7137" s="103">
        <v>5980.38</v>
      </c>
    </row>
    <row r="7138" spans="1:3">
      <c r="A7138" s="112">
        <v>82684</v>
      </c>
      <c r="B7138" s="102" t="s">
        <v>2885</v>
      </c>
      <c r="C7138" s="103">
        <v>5980.38</v>
      </c>
    </row>
    <row r="7139" spans="1:3">
      <c r="A7139" s="112">
        <v>82687</v>
      </c>
      <c r="B7139" s="102" t="s">
        <v>2885</v>
      </c>
      <c r="C7139" s="103">
        <v>5980.38</v>
      </c>
    </row>
    <row r="7140" spans="1:3">
      <c r="A7140" s="112">
        <v>82688</v>
      </c>
      <c r="B7140" s="102" t="s">
        <v>2885</v>
      </c>
      <c r="C7140" s="103">
        <v>5980.38</v>
      </c>
    </row>
    <row r="7141" spans="1:3">
      <c r="A7141" s="112">
        <v>82689</v>
      </c>
      <c r="B7141" s="102" t="s">
        <v>2885</v>
      </c>
      <c r="C7141" s="103">
        <v>5980.38</v>
      </c>
    </row>
    <row r="7142" spans="1:3">
      <c r="A7142" s="112">
        <v>82690</v>
      </c>
      <c r="B7142" s="102" t="s">
        <v>2886</v>
      </c>
      <c r="C7142" s="103">
        <v>3322.47</v>
      </c>
    </row>
    <row r="7143" spans="1:3">
      <c r="A7143" s="112">
        <v>82691</v>
      </c>
      <c r="B7143" s="102" t="s">
        <v>2887</v>
      </c>
      <c r="C7143" s="103">
        <v>11485.35</v>
      </c>
    </row>
    <row r="7144" spans="1:3">
      <c r="A7144" s="112">
        <v>82692</v>
      </c>
      <c r="B7144" s="102" t="s">
        <v>2888</v>
      </c>
      <c r="C7144" s="103">
        <v>11485.35</v>
      </c>
    </row>
    <row r="7145" spans="1:3">
      <c r="A7145" s="112">
        <v>82693</v>
      </c>
      <c r="B7145" s="102" t="s">
        <v>2888</v>
      </c>
      <c r="C7145" s="103">
        <v>11485.35</v>
      </c>
    </row>
    <row r="7146" spans="1:3">
      <c r="A7146" s="112">
        <v>82694</v>
      </c>
      <c r="B7146" s="102" t="s">
        <v>2888</v>
      </c>
      <c r="C7146" s="103">
        <v>11485.35</v>
      </c>
    </row>
    <row r="7147" spans="1:3">
      <c r="A7147" s="112">
        <v>82695</v>
      </c>
      <c r="B7147" s="102" t="s">
        <v>2888</v>
      </c>
      <c r="C7147" s="103">
        <v>11485.35</v>
      </c>
    </row>
    <row r="7148" spans="1:3">
      <c r="A7148" s="112">
        <v>82696</v>
      </c>
      <c r="B7148" s="102" t="s">
        <v>2888</v>
      </c>
      <c r="C7148" s="103">
        <v>11485.35</v>
      </c>
    </row>
    <row r="7149" spans="1:3">
      <c r="A7149" s="112">
        <v>82697</v>
      </c>
      <c r="B7149" s="102" t="s">
        <v>2888</v>
      </c>
      <c r="C7149" s="103">
        <v>11485.35</v>
      </c>
    </row>
    <row r="7150" spans="1:3">
      <c r="A7150" s="112">
        <v>82698</v>
      </c>
      <c r="B7150" s="102" t="s">
        <v>2888</v>
      </c>
      <c r="C7150" s="103">
        <v>11485.35</v>
      </c>
    </row>
    <row r="7151" spans="1:3">
      <c r="A7151" s="112">
        <v>82699</v>
      </c>
      <c r="B7151" s="102" t="s">
        <v>2888</v>
      </c>
      <c r="C7151" s="103">
        <v>11485.35</v>
      </c>
    </row>
    <row r="7152" spans="1:3">
      <c r="A7152" s="112">
        <v>82700</v>
      </c>
      <c r="B7152" s="102" t="s">
        <v>2889</v>
      </c>
      <c r="C7152" s="103">
        <v>15926.8</v>
      </c>
    </row>
    <row r="7153" spans="1:3">
      <c r="A7153" s="112">
        <v>82701</v>
      </c>
      <c r="B7153" s="102" t="s">
        <v>2890</v>
      </c>
      <c r="C7153" s="103">
        <v>14966.9</v>
      </c>
    </row>
    <row r="7154" spans="1:3">
      <c r="A7154" s="112">
        <v>82702</v>
      </c>
      <c r="B7154" s="102" t="s">
        <v>2890</v>
      </c>
      <c r="C7154" s="103">
        <v>14966.9</v>
      </c>
    </row>
    <row r="7155" spans="1:3">
      <c r="A7155" s="112">
        <v>82703</v>
      </c>
      <c r="B7155" s="102" t="s">
        <v>2891</v>
      </c>
      <c r="C7155" s="103">
        <v>21460</v>
      </c>
    </row>
    <row r="7156" spans="1:3">
      <c r="A7156" s="112">
        <v>82704</v>
      </c>
      <c r="B7156" s="102" t="s">
        <v>2892</v>
      </c>
      <c r="C7156" s="103">
        <v>3267.02</v>
      </c>
    </row>
    <row r="7157" spans="1:3">
      <c r="A7157" s="112">
        <v>82705</v>
      </c>
      <c r="B7157" s="102" t="s">
        <v>2893</v>
      </c>
      <c r="C7157" s="103">
        <v>2900</v>
      </c>
    </row>
    <row r="7158" spans="1:3">
      <c r="A7158" s="112">
        <v>82707</v>
      </c>
      <c r="B7158" s="102" t="s">
        <v>2849</v>
      </c>
      <c r="C7158" s="103">
        <v>6218.54</v>
      </c>
    </row>
    <row r="7159" spans="1:3">
      <c r="A7159" s="112">
        <v>82708</v>
      </c>
      <c r="B7159" s="102" t="s">
        <v>2894</v>
      </c>
      <c r="C7159" s="103">
        <v>11979.68</v>
      </c>
    </row>
    <row r="7160" spans="1:3">
      <c r="A7160" s="112">
        <v>82709</v>
      </c>
      <c r="B7160" s="102" t="s">
        <v>2894</v>
      </c>
      <c r="C7160" s="103">
        <v>11979.68</v>
      </c>
    </row>
    <row r="7161" spans="1:3">
      <c r="A7161" s="112">
        <v>82710</v>
      </c>
      <c r="B7161" s="102" t="s">
        <v>2894</v>
      </c>
      <c r="C7161" s="103">
        <v>11979.68</v>
      </c>
    </row>
    <row r="7162" spans="1:3">
      <c r="A7162" s="112">
        <v>82711</v>
      </c>
      <c r="B7162" s="102" t="s">
        <v>2895</v>
      </c>
      <c r="C7162" s="103">
        <v>2964.54</v>
      </c>
    </row>
    <row r="7163" spans="1:3">
      <c r="A7163" s="112">
        <v>82712</v>
      </c>
      <c r="B7163" s="102" t="s">
        <v>2895</v>
      </c>
      <c r="C7163" s="103">
        <v>2964.54</v>
      </c>
    </row>
    <row r="7164" spans="1:3">
      <c r="A7164" s="112">
        <v>82713</v>
      </c>
      <c r="B7164" s="102" t="s">
        <v>2895</v>
      </c>
      <c r="C7164" s="103">
        <v>2964.54</v>
      </c>
    </row>
    <row r="7165" spans="1:3">
      <c r="A7165" s="112">
        <v>82714</v>
      </c>
      <c r="B7165" s="102" t="s">
        <v>2895</v>
      </c>
      <c r="C7165" s="103">
        <v>2964.54</v>
      </c>
    </row>
    <row r="7166" spans="1:3">
      <c r="A7166" s="112">
        <v>82715</v>
      </c>
      <c r="B7166" s="102" t="s">
        <v>2896</v>
      </c>
      <c r="C7166" s="103">
        <v>53333.78</v>
      </c>
    </row>
    <row r="7167" spans="1:3">
      <c r="A7167" s="112">
        <v>82716</v>
      </c>
      <c r="B7167" s="102" t="s">
        <v>2895</v>
      </c>
      <c r="C7167" s="103">
        <v>2964.54</v>
      </c>
    </row>
    <row r="7168" spans="1:3">
      <c r="A7168" s="112">
        <v>82717</v>
      </c>
      <c r="B7168" s="102" t="s">
        <v>2897</v>
      </c>
      <c r="C7168" s="103">
        <v>4823.28</v>
      </c>
    </row>
    <row r="7169" spans="1:3">
      <c r="A7169" s="112">
        <v>82718</v>
      </c>
      <c r="B7169" s="104" t="s">
        <v>14327</v>
      </c>
      <c r="C7169" s="103">
        <v>23142</v>
      </c>
    </row>
    <row r="7170" spans="1:3">
      <c r="A7170" s="112">
        <v>82719</v>
      </c>
      <c r="B7170" s="102" t="s">
        <v>2898</v>
      </c>
      <c r="C7170" s="103">
        <v>23142</v>
      </c>
    </row>
    <row r="7171" spans="1:3">
      <c r="A7171" s="112">
        <v>82720</v>
      </c>
      <c r="B7171" s="102" t="s">
        <v>2898</v>
      </c>
      <c r="C7171" s="103">
        <v>23142</v>
      </c>
    </row>
    <row r="7172" spans="1:3">
      <c r="A7172" s="112">
        <v>82721</v>
      </c>
      <c r="B7172" s="102" t="s">
        <v>2899</v>
      </c>
      <c r="C7172" s="103">
        <v>7013.36</v>
      </c>
    </row>
    <row r="7173" spans="1:3">
      <c r="A7173" s="112">
        <v>82722</v>
      </c>
      <c r="B7173" s="102" t="s">
        <v>2900</v>
      </c>
      <c r="C7173" s="103">
        <v>14758.68</v>
      </c>
    </row>
    <row r="7174" spans="1:3">
      <c r="A7174" s="112">
        <v>82723</v>
      </c>
      <c r="B7174" s="102" t="s">
        <v>2901</v>
      </c>
      <c r="C7174" s="103">
        <v>11287.96</v>
      </c>
    </row>
    <row r="7175" spans="1:3">
      <c r="A7175" s="112">
        <v>82727</v>
      </c>
      <c r="B7175" s="102" t="s">
        <v>2902</v>
      </c>
      <c r="C7175" s="103">
        <v>2720.5</v>
      </c>
    </row>
    <row r="7176" spans="1:3">
      <c r="A7176" s="112">
        <v>82728</v>
      </c>
      <c r="B7176" s="102" t="s">
        <v>2902</v>
      </c>
      <c r="C7176" s="103">
        <v>2720.5</v>
      </c>
    </row>
    <row r="7177" spans="1:3">
      <c r="A7177" s="112">
        <v>82729</v>
      </c>
      <c r="B7177" s="104" t="s">
        <v>14328</v>
      </c>
      <c r="C7177" s="103">
        <v>7559</v>
      </c>
    </row>
    <row r="7178" spans="1:3">
      <c r="A7178" s="112">
        <v>82730</v>
      </c>
      <c r="B7178" s="102" t="s">
        <v>2903</v>
      </c>
      <c r="C7178" s="103">
        <v>9849.01</v>
      </c>
    </row>
    <row r="7179" spans="1:3">
      <c r="A7179" s="112">
        <v>82731</v>
      </c>
      <c r="B7179" s="102" t="s">
        <v>2904</v>
      </c>
      <c r="C7179" s="103">
        <v>4524</v>
      </c>
    </row>
    <row r="7180" spans="1:3">
      <c r="A7180" s="112">
        <v>82732</v>
      </c>
      <c r="B7180" s="102" t="s">
        <v>2905</v>
      </c>
      <c r="C7180" s="103">
        <v>4524</v>
      </c>
    </row>
    <row r="7181" spans="1:3">
      <c r="A7181" s="112">
        <v>82733</v>
      </c>
      <c r="B7181" s="102" t="s">
        <v>2906</v>
      </c>
      <c r="C7181" s="103">
        <v>8874</v>
      </c>
    </row>
    <row r="7182" spans="1:3">
      <c r="A7182" s="112">
        <v>82734</v>
      </c>
      <c r="B7182" s="102" t="s">
        <v>2907</v>
      </c>
      <c r="C7182" s="103">
        <v>2320</v>
      </c>
    </row>
    <row r="7183" spans="1:3">
      <c r="A7183" s="112">
        <v>82736</v>
      </c>
      <c r="B7183" s="102" t="s">
        <v>2908</v>
      </c>
      <c r="C7183" s="103">
        <v>3999</v>
      </c>
    </row>
    <row r="7184" spans="1:3">
      <c r="A7184" s="112">
        <v>82737</v>
      </c>
      <c r="B7184" s="102" t="s">
        <v>2909</v>
      </c>
      <c r="C7184" s="103">
        <v>2699</v>
      </c>
    </row>
    <row r="7185" spans="1:3">
      <c r="A7185" s="112">
        <v>82739</v>
      </c>
      <c r="B7185" s="102" t="s">
        <v>2910</v>
      </c>
      <c r="C7185" s="103">
        <v>3480</v>
      </c>
    </row>
    <row r="7186" spans="1:3">
      <c r="A7186" s="112">
        <v>82740</v>
      </c>
      <c r="B7186" s="102" t="s">
        <v>2911</v>
      </c>
      <c r="C7186" s="103">
        <v>76467.199999999997</v>
      </c>
    </row>
    <row r="7187" spans="1:3">
      <c r="A7187" s="112">
        <v>82741</v>
      </c>
      <c r="B7187" s="102" t="s">
        <v>2912</v>
      </c>
      <c r="C7187" s="103">
        <v>2151.8000000000002</v>
      </c>
    </row>
    <row r="7188" spans="1:3">
      <c r="A7188" s="112">
        <v>82742</v>
      </c>
      <c r="B7188" s="102" t="s">
        <v>2913</v>
      </c>
      <c r="C7188" s="103">
        <v>2151.8000000000002</v>
      </c>
    </row>
    <row r="7189" spans="1:3">
      <c r="A7189" s="112">
        <v>82743</v>
      </c>
      <c r="B7189" s="102" t="s">
        <v>2914</v>
      </c>
      <c r="C7189" s="103">
        <v>2151.8000000000002</v>
      </c>
    </row>
    <row r="7190" spans="1:3">
      <c r="A7190" s="112">
        <v>82744</v>
      </c>
      <c r="B7190" s="102" t="s">
        <v>2913</v>
      </c>
      <c r="C7190" s="103">
        <v>2151.8000000000002</v>
      </c>
    </row>
    <row r="7191" spans="1:3">
      <c r="A7191" s="112">
        <v>82746</v>
      </c>
      <c r="B7191" s="102" t="s">
        <v>2915</v>
      </c>
      <c r="C7191" s="103">
        <v>3022.44</v>
      </c>
    </row>
    <row r="7192" spans="1:3">
      <c r="A7192" s="112">
        <v>82748</v>
      </c>
      <c r="B7192" s="102" t="s">
        <v>2916</v>
      </c>
      <c r="C7192" s="103">
        <v>9170.9599999999991</v>
      </c>
    </row>
    <row r="7193" spans="1:3">
      <c r="A7193" s="112">
        <v>82749</v>
      </c>
      <c r="B7193" s="102" t="s">
        <v>2916</v>
      </c>
      <c r="C7193" s="103">
        <v>9170.9599999999991</v>
      </c>
    </row>
    <row r="7194" spans="1:3">
      <c r="A7194" s="112">
        <v>82750</v>
      </c>
      <c r="B7194" s="102" t="s">
        <v>2916</v>
      </c>
      <c r="C7194" s="103">
        <v>9170.9599999999991</v>
      </c>
    </row>
    <row r="7195" spans="1:3">
      <c r="A7195" s="112">
        <v>82751</v>
      </c>
      <c r="B7195" s="102" t="s">
        <v>2916</v>
      </c>
      <c r="C7195" s="103">
        <v>9170.9599999999991</v>
      </c>
    </row>
    <row r="7196" spans="1:3">
      <c r="A7196" s="112">
        <v>82752</v>
      </c>
      <c r="B7196" s="102" t="s">
        <v>2916</v>
      </c>
      <c r="C7196" s="103">
        <v>9170.9599999999991</v>
      </c>
    </row>
    <row r="7197" spans="1:3">
      <c r="A7197" s="112">
        <v>82753</v>
      </c>
      <c r="B7197" s="102" t="s">
        <v>2916</v>
      </c>
      <c r="C7197" s="103">
        <v>9170.9599999999991</v>
      </c>
    </row>
    <row r="7198" spans="1:3">
      <c r="A7198" s="112">
        <v>82754</v>
      </c>
      <c r="B7198" s="102" t="s">
        <v>2916</v>
      </c>
      <c r="C7198" s="103">
        <v>9170.9599999999991</v>
      </c>
    </row>
    <row r="7199" spans="1:3">
      <c r="A7199" s="112">
        <v>82755</v>
      </c>
      <c r="B7199" s="102" t="s">
        <v>2917</v>
      </c>
      <c r="C7199" s="103">
        <v>2056.6799999999998</v>
      </c>
    </row>
    <row r="7200" spans="1:3">
      <c r="A7200" s="112">
        <v>82756</v>
      </c>
      <c r="B7200" s="102" t="s">
        <v>2917</v>
      </c>
      <c r="C7200" s="103">
        <v>2056.6799999999998</v>
      </c>
    </row>
    <row r="7201" spans="1:3">
      <c r="A7201" s="112">
        <v>82758</v>
      </c>
      <c r="B7201" s="102" t="s">
        <v>2918</v>
      </c>
      <c r="C7201" s="103">
        <v>9512</v>
      </c>
    </row>
    <row r="7202" spans="1:3">
      <c r="A7202" s="112">
        <v>82759</v>
      </c>
      <c r="B7202" s="102" t="s">
        <v>2919</v>
      </c>
      <c r="C7202" s="103">
        <v>3978.8</v>
      </c>
    </row>
    <row r="7203" spans="1:3">
      <c r="A7203" s="112">
        <v>82760</v>
      </c>
      <c r="B7203" s="102" t="s">
        <v>2920</v>
      </c>
      <c r="C7203" s="103">
        <v>3978.8</v>
      </c>
    </row>
    <row r="7204" spans="1:3">
      <c r="A7204" s="112">
        <v>82761</v>
      </c>
      <c r="B7204" s="102" t="s">
        <v>2921</v>
      </c>
      <c r="C7204" s="103">
        <v>11368</v>
      </c>
    </row>
    <row r="7205" spans="1:3">
      <c r="A7205" s="112">
        <v>82762</v>
      </c>
      <c r="B7205" s="102" t="s">
        <v>2922</v>
      </c>
      <c r="C7205" s="103">
        <v>4002</v>
      </c>
    </row>
    <row r="7206" spans="1:3">
      <c r="A7206" s="112">
        <v>82763</v>
      </c>
      <c r="B7206" s="102" t="s">
        <v>2923</v>
      </c>
      <c r="C7206" s="103">
        <v>2900</v>
      </c>
    </row>
    <row r="7207" spans="1:3">
      <c r="A7207" s="112">
        <v>82764</v>
      </c>
      <c r="B7207" s="102" t="s">
        <v>2923</v>
      </c>
      <c r="C7207" s="103">
        <v>2900</v>
      </c>
    </row>
    <row r="7208" spans="1:3">
      <c r="A7208" s="112">
        <v>82765</v>
      </c>
      <c r="B7208" s="102" t="s">
        <v>2924</v>
      </c>
      <c r="C7208" s="103">
        <v>2900</v>
      </c>
    </row>
    <row r="7209" spans="1:3">
      <c r="A7209" s="112">
        <v>82766</v>
      </c>
      <c r="B7209" s="102" t="s">
        <v>2925</v>
      </c>
      <c r="C7209" s="103">
        <v>2900</v>
      </c>
    </row>
    <row r="7210" spans="1:3">
      <c r="A7210" s="112">
        <v>82767</v>
      </c>
      <c r="B7210" s="102" t="s">
        <v>2926</v>
      </c>
      <c r="C7210" s="103">
        <v>2900</v>
      </c>
    </row>
    <row r="7211" spans="1:3">
      <c r="A7211" s="112">
        <v>82769</v>
      </c>
      <c r="B7211" s="102" t="s">
        <v>2927</v>
      </c>
      <c r="C7211" s="103">
        <v>2842</v>
      </c>
    </row>
    <row r="7212" spans="1:3">
      <c r="A7212" s="112">
        <v>82770</v>
      </c>
      <c r="B7212" s="102" t="s">
        <v>2928</v>
      </c>
      <c r="C7212" s="103">
        <v>40668.49</v>
      </c>
    </row>
    <row r="7213" spans="1:3">
      <c r="A7213" s="112">
        <v>82771</v>
      </c>
      <c r="B7213" s="102" t="s">
        <v>2929</v>
      </c>
      <c r="C7213" s="103">
        <v>10000</v>
      </c>
    </row>
    <row r="7214" spans="1:3">
      <c r="A7214" s="112">
        <v>82771</v>
      </c>
      <c r="B7214" s="102" t="s">
        <v>2930</v>
      </c>
      <c r="C7214" s="103">
        <v>3920</v>
      </c>
    </row>
    <row r="7215" spans="1:3">
      <c r="A7215" s="112">
        <v>82772</v>
      </c>
      <c r="B7215" s="102" t="s">
        <v>2931</v>
      </c>
      <c r="C7215" s="103">
        <v>3920</v>
      </c>
    </row>
    <row r="7216" spans="1:3">
      <c r="A7216" s="112">
        <v>82772</v>
      </c>
      <c r="B7216" s="102" t="s">
        <v>2932</v>
      </c>
      <c r="C7216" s="103">
        <v>10000</v>
      </c>
    </row>
    <row r="7217" spans="1:3">
      <c r="A7217" s="112">
        <v>82773</v>
      </c>
      <c r="B7217" s="102" t="s">
        <v>2933</v>
      </c>
      <c r="C7217" s="103">
        <v>10000</v>
      </c>
    </row>
    <row r="7218" spans="1:3">
      <c r="A7218" s="112">
        <v>82773</v>
      </c>
      <c r="B7218" s="102" t="s">
        <v>2934</v>
      </c>
      <c r="C7218" s="103">
        <v>3920</v>
      </c>
    </row>
    <row r="7219" spans="1:3">
      <c r="A7219" s="112">
        <v>82774</v>
      </c>
      <c r="B7219" s="102" t="s">
        <v>2935</v>
      </c>
      <c r="C7219" s="103">
        <v>254.57</v>
      </c>
    </row>
    <row r="7220" spans="1:3">
      <c r="A7220" s="112">
        <v>82774</v>
      </c>
      <c r="B7220" s="102" t="s">
        <v>2936</v>
      </c>
      <c r="C7220" s="103">
        <v>6450</v>
      </c>
    </row>
    <row r="7221" spans="1:3">
      <c r="A7221" s="112">
        <v>82778</v>
      </c>
      <c r="B7221" s="102" t="s">
        <v>2937</v>
      </c>
      <c r="C7221" s="103">
        <v>5871.92</v>
      </c>
    </row>
    <row r="7222" spans="1:3">
      <c r="A7222" s="112">
        <v>82779</v>
      </c>
      <c r="B7222" s="102" t="s">
        <v>2937</v>
      </c>
      <c r="C7222" s="103">
        <v>5871.92</v>
      </c>
    </row>
    <row r="7223" spans="1:3">
      <c r="A7223" s="112">
        <v>82780</v>
      </c>
      <c r="B7223" s="102" t="s">
        <v>2937</v>
      </c>
      <c r="C7223" s="103">
        <v>5871.92</v>
      </c>
    </row>
    <row r="7224" spans="1:3">
      <c r="A7224" s="112">
        <v>82781</v>
      </c>
      <c r="B7224" s="102" t="s">
        <v>2937</v>
      </c>
      <c r="C7224" s="103">
        <v>5871.92</v>
      </c>
    </row>
    <row r="7225" spans="1:3">
      <c r="A7225" s="112">
        <v>82782</v>
      </c>
      <c r="B7225" s="102" t="s">
        <v>2937</v>
      </c>
      <c r="C7225" s="103">
        <v>5871.92</v>
      </c>
    </row>
    <row r="7226" spans="1:3">
      <c r="A7226" s="112">
        <v>82783</v>
      </c>
      <c r="B7226" s="102" t="s">
        <v>2937</v>
      </c>
      <c r="C7226" s="103">
        <v>5871.92</v>
      </c>
    </row>
    <row r="7227" spans="1:3">
      <c r="A7227" s="112">
        <v>82784</v>
      </c>
      <c r="B7227" s="102" t="s">
        <v>2937</v>
      </c>
      <c r="C7227" s="103">
        <v>5871.92</v>
      </c>
    </row>
    <row r="7228" spans="1:3">
      <c r="A7228" s="112">
        <v>82785</v>
      </c>
      <c r="B7228" s="102" t="s">
        <v>2937</v>
      </c>
      <c r="C7228" s="103">
        <v>5871.92</v>
      </c>
    </row>
    <row r="7229" spans="1:3">
      <c r="A7229" s="112">
        <v>82786</v>
      </c>
      <c r="B7229" s="102" t="s">
        <v>2937</v>
      </c>
      <c r="C7229" s="103">
        <v>5871.92</v>
      </c>
    </row>
    <row r="7230" spans="1:3">
      <c r="A7230" s="112">
        <v>82787</v>
      </c>
      <c r="B7230" s="102" t="s">
        <v>2937</v>
      </c>
      <c r="C7230" s="103">
        <v>5871.92</v>
      </c>
    </row>
    <row r="7231" spans="1:3">
      <c r="A7231" s="112">
        <v>82788</v>
      </c>
      <c r="B7231" s="102" t="s">
        <v>2938</v>
      </c>
      <c r="C7231" s="103">
        <v>8715.08</v>
      </c>
    </row>
    <row r="7232" spans="1:3">
      <c r="A7232" s="112">
        <v>82789</v>
      </c>
      <c r="B7232" s="102" t="s">
        <v>2939</v>
      </c>
      <c r="C7232" s="103">
        <v>21879.57</v>
      </c>
    </row>
    <row r="7233" spans="1:3">
      <c r="A7233" s="112">
        <v>82790</v>
      </c>
      <c r="B7233" s="102" t="s">
        <v>2940</v>
      </c>
      <c r="C7233" s="103">
        <v>18000</v>
      </c>
    </row>
    <row r="7234" spans="1:3">
      <c r="A7234" s="112">
        <v>82790</v>
      </c>
      <c r="B7234" s="102" t="s">
        <v>2941</v>
      </c>
      <c r="C7234" s="103">
        <v>1000</v>
      </c>
    </row>
    <row r="7235" spans="1:3">
      <c r="A7235" s="112">
        <v>82792</v>
      </c>
      <c r="B7235" s="102" t="s">
        <v>2942</v>
      </c>
      <c r="C7235" s="103">
        <v>40194</v>
      </c>
    </row>
    <row r="7236" spans="1:3">
      <c r="A7236" s="112">
        <v>82793</v>
      </c>
      <c r="B7236" s="102" t="s">
        <v>2943</v>
      </c>
      <c r="C7236" s="103">
        <v>2808.36</v>
      </c>
    </row>
    <row r="7237" spans="1:3">
      <c r="A7237" s="112">
        <v>82794</v>
      </c>
      <c r="B7237" s="102" t="s">
        <v>2943</v>
      </c>
      <c r="C7237" s="103">
        <v>2808.36</v>
      </c>
    </row>
    <row r="7238" spans="1:3">
      <c r="A7238" s="112">
        <v>82795</v>
      </c>
      <c r="B7238" s="102" t="s">
        <v>2943</v>
      </c>
      <c r="C7238" s="103">
        <v>2808.36</v>
      </c>
    </row>
    <row r="7239" spans="1:3">
      <c r="A7239" s="112">
        <v>82796</v>
      </c>
      <c r="B7239" s="102" t="s">
        <v>2943</v>
      </c>
      <c r="C7239" s="103">
        <v>2808.36</v>
      </c>
    </row>
    <row r="7240" spans="1:3">
      <c r="A7240" s="112">
        <v>82797</v>
      </c>
      <c r="B7240" s="102" t="s">
        <v>2943</v>
      </c>
      <c r="C7240" s="103">
        <v>2808.36</v>
      </c>
    </row>
    <row r="7241" spans="1:3">
      <c r="A7241" s="112">
        <v>82798</v>
      </c>
      <c r="B7241" s="102" t="s">
        <v>2944</v>
      </c>
      <c r="C7241" s="103">
        <v>13153.24</v>
      </c>
    </row>
    <row r="7242" spans="1:3">
      <c r="A7242" s="112">
        <v>82799</v>
      </c>
      <c r="B7242" s="102" t="s">
        <v>2945</v>
      </c>
      <c r="C7242" s="103">
        <v>1695.92</v>
      </c>
    </row>
    <row r="7243" spans="1:3">
      <c r="A7243" s="112">
        <v>82800</v>
      </c>
      <c r="B7243" s="102" t="s">
        <v>2945</v>
      </c>
      <c r="C7243" s="103">
        <v>1695.92</v>
      </c>
    </row>
    <row r="7244" spans="1:3">
      <c r="A7244" s="112">
        <v>82801</v>
      </c>
      <c r="B7244" s="102" t="s">
        <v>2945</v>
      </c>
      <c r="C7244" s="103">
        <v>1695.92</v>
      </c>
    </row>
    <row r="7245" spans="1:3">
      <c r="A7245" s="112">
        <v>82802</v>
      </c>
      <c r="B7245" s="102" t="s">
        <v>2945</v>
      </c>
      <c r="C7245" s="103">
        <v>1695.92</v>
      </c>
    </row>
    <row r="7246" spans="1:3">
      <c r="A7246" s="112">
        <v>82803</v>
      </c>
      <c r="B7246" s="102" t="s">
        <v>2946</v>
      </c>
      <c r="C7246" s="103">
        <v>5123.72</v>
      </c>
    </row>
    <row r="7247" spans="1:3">
      <c r="A7247" s="112">
        <v>82804</v>
      </c>
      <c r="B7247" s="102" t="s">
        <v>2946</v>
      </c>
      <c r="C7247" s="103">
        <v>5123.72</v>
      </c>
    </row>
    <row r="7248" spans="1:3">
      <c r="A7248" s="112">
        <v>82805</v>
      </c>
      <c r="B7248" s="102" t="s">
        <v>2946</v>
      </c>
      <c r="C7248" s="103">
        <v>5123.72</v>
      </c>
    </row>
    <row r="7249" spans="1:3">
      <c r="A7249" s="112">
        <v>82806</v>
      </c>
      <c r="B7249" s="102" t="s">
        <v>2947</v>
      </c>
      <c r="C7249" s="103">
        <v>11552.44</v>
      </c>
    </row>
    <row r="7250" spans="1:3">
      <c r="A7250" s="112">
        <v>82807</v>
      </c>
      <c r="B7250" s="102" t="s">
        <v>2947</v>
      </c>
      <c r="C7250" s="103">
        <v>11552.44</v>
      </c>
    </row>
    <row r="7251" spans="1:3">
      <c r="A7251" s="112">
        <v>82809</v>
      </c>
      <c r="B7251" s="102" t="s">
        <v>2882</v>
      </c>
      <c r="C7251" s="103">
        <v>7198.96</v>
      </c>
    </row>
    <row r="7252" spans="1:3">
      <c r="A7252" s="112">
        <v>82810</v>
      </c>
      <c r="B7252" s="102" t="s">
        <v>2882</v>
      </c>
      <c r="C7252" s="103">
        <v>7198.96</v>
      </c>
    </row>
    <row r="7253" spans="1:3">
      <c r="A7253" s="112">
        <v>82811</v>
      </c>
      <c r="B7253" s="102" t="s">
        <v>2882</v>
      </c>
      <c r="C7253" s="103">
        <v>7198.96</v>
      </c>
    </row>
    <row r="7254" spans="1:3">
      <c r="A7254" s="112">
        <v>82812</v>
      </c>
      <c r="B7254" s="102" t="s">
        <v>2882</v>
      </c>
      <c r="C7254" s="103">
        <v>7198.96</v>
      </c>
    </row>
    <row r="7255" spans="1:3">
      <c r="A7255" s="112">
        <v>82813</v>
      </c>
      <c r="B7255" s="102" t="s">
        <v>2948</v>
      </c>
      <c r="C7255" s="103">
        <v>8990</v>
      </c>
    </row>
    <row r="7256" spans="1:3">
      <c r="A7256" s="112">
        <v>82814</v>
      </c>
      <c r="B7256" s="102" t="s">
        <v>2948</v>
      </c>
      <c r="C7256" s="103">
        <v>8990</v>
      </c>
    </row>
    <row r="7257" spans="1:3">
      <c r="A7257" s="112">
        <v>82815</v>
      </c>
      <c r="B7257" s="102" t="s">
        <v>2948</v>
      </c>
      <c r="C7257" s="103">
        <v>8990</v>
      </c>
    </row>
    <row r="7258" spans="1:3">
      <c r="A7258" s="112">
        <v>82816</v>
      </c>
      <c r="B7258" s="102" t="s">
        <v>2948</v>
      </c>
      <c r="C7258" s="103">
        <v>8990</v>
      </c>
    </row>
    <row r="7259" spans="1:3">
      <c r="A7259" s="112">
        <v>82820</v>
      </c>
      <c r="B7259" s="102" t="s">
        <v>2949</v>
      </c>
      <c r="C7259" s="103">
        <v>2056.6799999999998</v>
      </c>
    </row>
    <row r="7260" spans="1:3">
      <c r="A7260" s="112">
        <v>82823</v>
      </c>
      <c r="B7260" s="102" t="s">
        <v>2950</v>
      </c>
      <c r="C7260" s="103">
        <v>8677.9599999999991</v>
      </c>
    </row>
    <row r="7261" spans="1:3">
      <c r="A7261" s="112">
        <v>82824</v>
      </c>
      <c r="B7261" s="102" t="s">
        <v>2950</v>
      </c>
      <c r="C7261" s="103">
        <v>8677.9599999999991</v>
      </c>
    </row>
    <row r="7262" spans="1:3">
      <c r="A7262" s="112">
        <v>82825</v>
      </c>
      <c r="B7262" s="102" t="s">
        <v>2951</v>
      </c>
      <c r="C7262" s="103">
        <v>2056.6799999999998</v>
      </c>
    </row>
    <row r="7263" spans="1:3">
      <c r="A7263" s="112">
        <v>82827</v>
      </c>
      <c r="B7263" s="102" t="s">
        <v>2952</v>
      </c>
      <c r="C7263" s="103">
        <v>2795.6</v>
      </c>
    </row>
    <row r="7264" spans="1:3">
      <c r="A7264" s="112">
        <v>82828</v>
      </c>
      <c r="B7264" s="102" t="s">
        <v>2952</v>
      </c>
      <c r="C7264" s="103">
        <v>2795.6</v>
      </c>
    </row>
    <row r="7265" spans="1:3">
      <c r="A7265" s="112">
        <v>82829</v>
      </c>
      <c r="B7265" s="102" t="s">
        <v>2953</v>
      </c>
      <c r="C7265" s="103">
        <v>2430.1999999999998</v>
      </c>
    </row>
    <row r="7266" spans="1:3">
      <c r="A7266" s="112">
        <v>82830</v>
      </c>
      <c r="B7266" s="102" t="s">
        <v>2953</v>
      </c>
      <c r="C7266" s="103">
        <v>2430.1999999999998</v>
      </c>
    </row>
    <row r="7267" spans="1:3">
      <c r="A7267" s="112">
        <v>82831</v>
      </c>
      <c r="B7267" s="102" t="s">
        <v>2953</v>
      </c>
      <c r="C7267" s="103">
        <v>2430.1999999999998</v>
      </c>
    </row>
    <row r="7268" spans="1:3">
      <c r="A7268" s="112">
        <v>82832</v>
      </c>
      <c r="B7268" s="102" t="s">
        <v>2947</v>
      </c>
      <c r="C7268" s="103">
        <v>11552.44</v>
      </c>
    </row>
    <row r="7269" spans="1:3">
      <c r="A7269" s="112">
        <v>82833</v>
      </c>
      <c r="B7269" s="102" t="s">
        <v>2947</v>
      </c>
      <c r="C7269" s="103">
        <v>11552.44</v>
      </c>
    </row>
    <row r="7270" spans="1:3">
      <c r="A7270" s="112">
        <v>82834</v>
      </c>
      <c r="B7270" s="102" t="s">
        <v>2947</v>
      </c>
      <c r="C7270" s="103">
        <v>11552.44</v>
      </c>
    </row>
    <row r="7271" spans="1:3">
      <c r="A7271" s="112">
        <v>82835</v>
      </c>
      <c r="B7271" s="102" t="s">
        <v>2947</v>
      </c>
      <c r="C7271" s="103">
        <v>11552.44</v>
      </c>
    </row>
    <row r="7272" spans="1:3">
      <c r="A7272" s="112">
        <v>82836</v>
      </c>
      <c r="B7272" s="102" t="s">
        <v>2947</v>
      </c>
      <c r="C7272" s="103">
        <v>11552.44</v>
      </c>
    </row>
    <row r="7273" spans="1:3">
      <c r="A7273" s="112">
        <v>82837</v>
      </c>
      <c r="B7273" s="102" t="s">
        <v>2947</v>
      </c>
      <c r="C7273" s="103">
        <v>11552.44</v>
      </c>
    </row>
    <row r="7274" spans="1:3">
      <c r="A7274" s="112">
        <v>82838</v>
      </c>
      <c r="B7274" s="102" t="s">
        <v>2947</v>
      </c>
      <c r="C7274" s="103">
        <v>11552.44</v>
      </c>
    </row>
    <row r="7275" spans="1:3">
      <c r="A7275" s="112">
        <v>82839</v>
      </c>
      <c r="B7275" s="102" t="s">
        <v>2947</v>
      </c>
      <c r="C7275" s="103">
        <v>11552.44</v>
      </c>
    </row>
    <row r="7276" spans="1:3">
      <c r="A7276" s="112">
        <v>82840</v>
      </c>
      <c r="B7276" s="102" t="s">
        <v>2954</v>
      </c>
      <c r="C7276" s="103">
        <v>7564.36</v>
      </c>
    </row>
    <row r="7277" spans="1:3">
      <c r="A7277" s="112">
        <v>82841</v>
      </c>
      <c r="B7277" s="102" t="s">
        <v>2954</v>
      </c>
      <c r="C7277" s="103">
        <v>7564.36</v>
      </c>
    </row>
    <row r="7278" spans="1:3">
      <c r="A7278" s="112">
        <v>82842</v>
      </c>
      <c r="B7278" s="102" t="s">
        <v>2954</v>
      </c>
      <c r="C7278" s="103">
        <v>7564.36</v>
      </c>
    </row>
    <row r="7279" spans="1:3">
      <c r="A7279" s="112">
        <v>82843</v>
      </c>
      <c r="B7279" s="102" t="s">
        <v>2954</v>
      </c>
      <c r="C7279" s="103">
        <v>7564.36</v>
      </c>
    </row>
    <row r="7280" spans="1:3">
      <c r="A7280" s="112">
        <v>82844</v>
      </c>
      <c r="B7280" s="102" t="s">
        <v>2954</v>
      </c>
      <c r="C7280" s="103">
        <v>7564.36</v>
      </c>
    </row>
    <row r="7281" spans="1:3">
      <c r="A7281" s="112">
        <v>82845</v>
      </c>
      <c r="B7281" s="102" t="s">
        <v>2954</v>
      </c>
      <c r="C7281" s="103">
        <v>7564.36</v>
      </c>
    </row>
    <row r="7282" spans="1:3">
      <c r="A7282" s="112">
        <v>82846</v>
      </c>
      <c r="B7282" s="102" t="s">
        <v>2954</v>
      </c>
      <c r="C7282" s="103">
        <v>7564.36</v>
      </c>
    </row>
    <row r="7283" spans="1:3">
      <c r="A7283" s="112">
        <v>82847</v>
      </c>
      <c r="B7283" s="102" t="s">
        <v>2954</v>
      </c>
      <c r="C7283" s="103">
        <v>7564.36</v>
      </c>
    </row>
    <row r="7284" spans="1:3">
      <c r="A7284" s="112">
        <v>82848</v>
      </c>
      <c r="B7284" s="102" t="s">
        <v>2954</v>
      </c>
      <c r="C7284" s="103">
        <v>7564.36</v>
      </c>
    </row>
    <row r="7285" spans="1:3">
      <c r="A7285" s="112">
        <v>82849</v>
      </c>
      <c r="B7285" s="102" t="s">
        <v>2954</v>
      </c>
      <c r="C7285" s="103">
        <v>7564.36</v>
      </c>
    </row>
    <row r="7286" spans="1:3">
      <c r="A7286" s="112">
        <v>82850</v>
      </c>
      <c r="B7286" s="102" t="s">
        <v>2954</v>
      </c>
      <c r="C7286" s="103">
        <v>7564.36</v>
      </c>
    </row>
    <row r="7287" spans="1:3">
      <c r="A7287" s="112">
        <v>82851</v>
      </c>
      <c r="B7287" s="102" t="s">
        <v>2954</v>
      </c>
      <c r="C7287" s="103">
        <v>7564.36</v>
      </c>
    </row>
    <row r="7288" spans="1:3">
      <c r="A7288" s="112">
        <v>82852</v>
      </c>
      <c r="B7288" s="102" t="s">
        <v>2954</v>
      </c>
      <c r="C7288" s="103">
        <v>7564.36</v>
      </c>
    </row>
    <row r="7289" spans="1:3">
      <c r="A7289" s="112">
        <v>82853</v>
      </c>
      <c r="B7289" s="102" t="s">
        <v>2954</v>
      </c>
      <c r="C7289" s="103">
        <v>7564.36</v>
      </c>
    </row>
    <row r="7290" spans="1:3">
      <c r="A7290" s="112">
        <v>82854</v>
      </c>
      <c r="B7290" s="102" t="s">
        <v>2954</v>
      </c>
      <c r="C7290" s="103">
        <v>7564.36</v>
      </c>
    </row>
    <row r="7291" spans="1:3">
      <c r="A7291" s="112">
        <v>82855</v>
      </c>
      <c r="B7291" s="102" t="s">
        <v>2954</v>
      </c>
      <c r="C7291" s="103">
        <v>7564.36</v>
      </c>
    </row>
    <row r="7292" spans="1:3">
      <c r="A7292" s="112">
        <v>82856</v>
      </c>
      <c r="B7292" s="102" t="s">
        <v>2955</v>
      </c>
      <c r="C7292" s="103">
        <v>5800</v>
      </c>
    </row>
    <row r="7293" spans="1:3">
      <c r="A7293" s="112">
        <v>82857</v>
      </c>
      <c r="B7293" s="102" t="s">
        <v>2955</v>
      </c>
      <c r="C7293" s="103">
        <v>5800</v>
      </c>
    </row>
    <row r="7294" spans="1:3">
      <c r="A7294" s="112">
        <v>82858</v>
      </c>
      <c r="B7294" s="102" t="s">
        <v>2955</v>
      </c>
      <c r="C7294" s="103">
        <v>5800</v>
      </c>
    </row>
    <row r="7295" spans="1:3">
      <c r="A7295" s="112">
        <v>82859</v>
      </c>
      <c r="B7295" s="102" t="s">
        <v>2956</v>
      </c>
      <c r="C7295" s="103">
        <v>5892.19</v>
      </c>
    </row>
    <row r="7296" spans="1:3">
      <c r="A7296" s="112">
        <v>82860</v>
      </c>
      <c r="B7296" s="102" t="s">
        <v>2957</v>
      </c>
      <c r="C7296" s="103">
        <v>16400.349999999999</v>
      </c>
    </row>
    <row r="7297" spans="1:3">
      <c r="A7297" s="112">
        <v>82861</v>
      </c>
      <c r="B7297" s="102" t="s">
        <v>2958</v>
      </c>
      <c r="C7297" s="103">
        <v>28982.6</v>
      </c>
    </row>
    <row r="7298" spans="1:3">
      <c r="A7298" s="112">
        <v>82862</v>
      </c>
      <c r="B7298" s="102" t="s">
        <v>2959</v>
      </c>
      <c r="C7298" s="103">
        <v>18041.03</v>
      </c>
    </row>
    <row r="7299" spans="1:3">
      <c r="A7299" s="112">
        <v>82863</v>
      </c>
      <c r="B7299" s="102" t="s">
        <v>2960</v>
      </c>
      <c r="C7299" s="103">
        <v>2904.77</v>
      </c>
    </row>
    <row r="7300" spans="1:3">
      <c r="A7300" s="112">
        <v>82864</v>
      </c>
      <c r="B7300" s="102" t="s">
        <v>2961</v>
      </c>
      <c r="C7300" s="103">
        <v>11988.6</v>
      </c>
    </row>
    <row r="7301" spans="1:3">
      <c r="A7301" s="112">
        <v>82865</v>
      </c>
      <c r="B7301" s="102" t="s">
        <v>2962</v>
      </c>
      <c r="C7301" s="103">
        <v>4946.63</v>
      </c>
    </row>
    <row r="7302" spans="1:3">
      <c r="A7302" s="112">
        <v>82866</v>
      </c>
      <c r="B7302" s="102" t="s">
        <v>2963</v>
      </c>
      <c r="C7302" s="103">
        <v>7798.72</v>
      </c>
    </row>
    <row r="7303" spans="1:3">
      <c r="A7303" s="112">
        <v>82868</v>
      </c>
      <c r="B7303" s="102" t="s">
        <v>2964</v>
      </c>
      <c r="C7303" s="103">
        <v>2399</v>
      </c>
    </row>
    <row r="7304" spans="1:3">
      <c r="A7304" s="112">
        <v>82869</v>
      </c>
      <c r="B7304" s="102" t="s">
        <v>2964</v>
      </c>
      <c r="C7304" s="103">
        <v>2399</v>
      </c>
    </row>
    <row r="7305" spans="1:3">
      <c r="A7305" s="112">
        <v>82871</v>
      </c>
      <c r="B7305" s="102" t="s">
        <v>2965</v>
      </c>
      <c r="C7305" s="103">
        <v>2999</v>
      </c>
    </row>
    <row r="7306" spans="1:3">
      <c r="A7306" s="112">
        <v>82872</v>
      </c>
      <c r="B7306" s="102" t="s">
        <v>2965</v>
      </c>
      <c r="C7306" s="103">
        <v>2999</v>
      </c>
    </row>
    <row r="7307" spans="1:3">
      <c r="A7307" s="112">
        <v>82873</v>
      </c>
      <c r="B7307" s="102" t="s">
        <v>2965</v>
      </c>
      <c r="C7307" s="103">
        <v>2999</v>
      </c>
    </row>
    <row r="7308" spans="1:3">
      <c r="A7308" s="112">
        <v>82874</v>
      </c>
      <c r="B7308" s="102" t="s">
        <v>2965</v>
      </c>
      <c r="C7308" s="103">
        <v>2999</v>
      </c>
    </row>
    <row r="7309" spans="1:3">
      <c r="A7309" s="112">
        <v>82875</v>
      </c>
      <c r="B7309" s="102" t="s">
        <v>2965</v>
      </c>
      <c r="C7309" s="103">
        <v>2999</v>
      </c>
    </row>
    <row r="7310" spans="1:3">
      <c r="A7310" s="112">
        <v>82876</v>
      </c>
      <c r="B7310" s="102" t="s">
        <v>2965</v>
      </c>
      <c r="C7310" s="103">
        <v>2999</v>
      </c>
    </row>
    <row r="7311" spans="1:3">
      <c r="A7311" s="112">
        <v>82877</v>
      </c>
      <c r="B7311" s="102" t="s">
        <v>2965</v>
      </c>
      <c r="C7311" s="103">
        <v>2999</v>
      </c>
    </row>
    <row r="7312" spans="1:3">
      <c r="A7312" s="112">
        <v>82878</v>
      </c>
      <c r="B7312" s="102" t="s">
        <v>2965</v>
      </c>
      <c r="C7312" s="103">
        <v>2999</v>
      </c>
    </row>
    <row r="7313" spans="1:3">
      <c r="A7313" s="112">
        <v>82879</v>
      </c>
      <c r="B7313" s="102" t="s">
        <v>2966</v>
      </c>
      <c r="C7313" s="103">
        <v>2699</v>
      </c>
    </row>
    <row r="7314" spans="1:3">
      <c r="A7314" s="112">
        <v>82880</v>
      </c>
      <c r="B7314" s="104" t="s">
        <v>14329</v>
      </c>
      <c r="C7314" s="103">
        <v>2699</v>
      </c>
    </row>
    <row r="7315" spans="1:3">
      <c r="A7315" s="112">
        <v>82881</v>
      </c>
      <c r="B7315" s="102" t="s">
        <v>2967</v>
      </c>
      <c r="C7315" s="103">
        <v>2698.99</v>
      </c>
    </row>
    <row r="7316" spans="1:3">
      <c r="A7316" s="112">
        <v>82882</v>
      </c>
      <c r="B7316" s="102" t="s">
        <v>2968</v>
      </c>
      <c r="C7316" s="103">
        <v>2699</v>
      </c>
    </row>
    <row r="7317" spans="1:3">
      <c r="A7317" s="112">
        <v>82888</v>
      </c>
      <c r="B7317" s="102" t="s">
        <v>2969</v>
      </c>
      <c r="C7317" s="103">
        <v>10999</v>
      </c>
    </row>
    <row r="7318" spans="1:3">
      <c r="A7318" s="112">
        <v>82889</v>
      </c>
      <c r="B7318" s="102" t="s">
        <v>2970</v>
      </c>
      <c r="C7318" s="103">
        <v>2443.42</v>
      </c>
    </row>
    <row r="7319" spans="1:3">
      <c r="A7319" s="112">
        <v>82890</v>
      </c>
      <c r="B7319" s="102" t="s">
        <v>2971</v>
      </c>
      <c r="C7319" s="103">
        <v>3359.04</v>
      </c>
    </row>
    <row r="7320" spans="1:3">
      <c r="A7320" s="112">
        <v>82891</v>
      </c>
      <c r="B7320" s="102" t="s">
        <v>2972</v>
      </c>
      <c r="C7320" s="103">
        <v>2855.51</v>
      </c>
    </row>
    <row r="7321" spans="1:3">
      <c r="A7321" s="112">
        <v>82892</v>
      </c>
      <c r="B7321" s="102" t="s">
        <v>2973</v>
      </c>
      <c r="C7321" s="103">
        <v>12103.42</v>
      </c>
    </row>
    <row r="7322" spans="1:3">
      <c r="A7322" s="112">
        <v>82893</v>
      </c>
      <c r="B7322" s="102" t="s">
        <v>2974</v>
      </c>
      <c r="C7322" s="103">
        <v>4689</v>
      </c>
    </row>
    <row r="7323" spans="1:3">
      <c r="A7323" s="112">
        <v>82894</v>
      </c>
      <c r="B7323" s="102" t="s">
        <v>2975</v>
      </c>
      <c r="C7323" s="103">
        <v>7749</v>
      </c>
    </row>
    <row r="7324" spans="1:3">
      <c r="A7324" s="112">
        <v>82895</v>
      </c>
      <c r="B7324" s="102" t="s">
        <v>2976</v>
      </c>
      <c r="C7324" s="103">
        <v>5696.76</v>
      </c>
    </row>
    <row r="7325" spans="1:3">
      <c r="A7325" s="112">
        <v>82896</v>
      </c>
      <c r="B7325" s="102" t="s">
        <v>2976</v>
      </c>
      <c r="C7325" s="103">
        <v>5696.76</v>
      </c>
    </row>
    <row r="7326" spans="1:3">
      <c r="A7326" s="112">
        <v>82897</v>
      </c>
      <c r="B7326" s="102" t="s">
        <v>2977</v>
      </c>
      <c r="C7326" s="103">
        <v>3999</v>
      </c>
    </row>
    <row r="7327" spans="1:3">
      <c r="A7327" s="112">
        <v>82898</v>
      </c>
      <c r="B7327" s="102" t="s">
        <v>2978</v>
      </c>
      <c r="C7327" s="103">
        <v>13215.71</v>
      </c>
    </row>
    <row r="7328" spans="1:3">
      <c r="A7328" s="112">
        <v>82899</v>
      </c>
      <c r="B7328" s="102" t="s">
        <v>2979</v>
      </c>
      <c r="C7328" s="103">
        <v>16200</v>
      </c>
    </row>
    <row r="7329" spans="1:3">
      <c r="A7329" s="112">
        <v>82900</v>
      </c>
      <c r="B7329" s="102" t="s">
        <v>2980</v>
      </c>
      <c r="C7329" s="103">
        <v>4443.96</v>
      </c>
    </row>
    <row r="7330" spans="1:3">
      <c r="A7330" s="112">
        <v>82901</v>
      </c>
      <c r="B7330" s="102" t="s">
        <v>2981</v>
      </c>
      <c r="C7330" s="103">
        <v>14349.2</v>
      </c>
    </row>
    <row r="7331" spans="1:3">
      <c r="A7331" s="112">
        <v>82902</v>
      </c>
      <c r="B7331" s="102" t="s">
        <v>2982</v>
      </c>
      <c r="C7331" s="103">
        <v>55845.24</v>
      </c>
    </row>
    <row r="7332" spans="1:3">
      <c r="A7332" s="112">
        <v>82903</v>
      </c>
      <c r="B7332" s="102" t="s">
        <v>2983</v>
      </c>
      <c r="C7332" s="103">
        <v>3669</v>
      </c>
    </row>
    <row r="7333" spans="1:3">
      <c r="A7333" s="112">
        <v>82907</v>
      </c>
      <c r="B7333" s="102" t="s">
        <v>2984</v>
      </c>
      <c r="C7333" s="103">
        <v>3999</v>
      </c>
    </row>
    <row r="7334" spans="1:3">
      <c r="A7334" s="112">
        <v>82908</v>
      </c>
      <c r="B7334" s="102" t="s">
        <v>2985</v>
      </c>
      <c r="C7334" s="103">
        <v>2790</v>
      </c>
    </row>
    <row r="7335" spans="1:3">
      <c r="A7335" s="112">
        <v>82909</v>
      </c>
      <c r="B7335" s="102" t="s">
        <v>2986</v>
      </c>
      <c r="C7335" s="103">
        <v>2699</v>
      </c>
    </row>
    <row r="7336" spans="1:3">
      <c r="A7336" s="112">
        <v>82910</v>
      </c>
      <c r="B7336" s="102" t="s">
        <v>2987</v>
      </c>
      <c r="C7336" s="103">
        <v>2699</v>
      </c>
    </row>
    <row r="7337" spans="1:3">
      <c r="A7337" s="112">
        <v>82911</v>
      </c>
      <c r="B7337" s="102" t="s">
        <v>2988</v>
      </c>
      <c r="C7337" s="103">
        <v>5399</v>
      </c>
    </row>
    <row r="7338" spans="1:3">
      <c r="A7338" s="112">
        <v>82912</v>
      </c>
      <c r="B7338" s="102" t="s">
        <v>2989</v>
      </c>
      <c r="C7338" s="103">
        <v>1500</v>
      </c>
    </row>
    <row r="7339" spans="1:3">
      <c r="A7339" s="112">
        <v>82913</v>
      </c>
      <c r="B7339" s="102" t="s">
        <v>2977</v>
      </c>
      <c r="C7339" s="103">
        <v>3999</v>
      </c>
    </row>
    <row r="7340" spans="1:3">
      <c r="A7340" s="112">
        <v>82915</v>
      </c>
      <c r="B7340" s="102" t="s">
        <v>2965</v>
      </c>
      <c r="C7340" s="103">
        <v>2999</v>
      </c>
    </row>
    <row r="7341" spans="1:3">
      <c r="A7341" s="112">
        <v>82916</v>
      </c>
      <c r="B7341" s="102" t="s">
        <v>2965</v>
      </c>
      <c r="C7341" s="103">
        <v>2999</v>
      </c>
    </row>
    <row r="7342" spans="1:3">
      <c r="A7342" s="112">
        <v>82917</v>
      </c>
      <c r="B7342" s="102" t="s">
        <v>2990</v>
      </c>
      <c r="C7342" s="103">
        <v>5399</v>
      </c>
    </row>
    <row r="7343" spans="1:3">
      <c r="A7343" s="112">
        <v>82918</v>
      </c>
      <c r="B7343" s="102" t="s">
        <v>2445</v>
      </c>
      <c r="C7343" s="103">
        <v>1500</v>
      </c>
    </row>
    <row r="7344" spans="1:3">
      <c r="A7344" s="112">
        <v>82919</v>
      </c>
      <c r="B7344" s="102" t="s">
        <v>2991</v>
      </c>
      <c r="C7344" s="103">
        <v>6516.88</v>
      </c>
    </row>
    <row r="7345" spans="1:3">
      <c r="A7345" s="112">
        <v>82920</v>
      </c>
      <c r="B7345" s="102" t="s">
        <v>2991</v>
      </c>
      <c r="C7345" s="103">
        <v>6516.88</v>
      </c>
    </row>
    <row r="7346" spans="1:3">
      <c r="A7346" s="112">
        <v>82921</v>
      </c>
      <c r="B7346" s="102" t="s">
        <v>2991</v>
      </c>
      <c r="C7346" s="103">
        <v>6516.88</v>
      </c>
    </row>
    <row r="7347" spans="1:3">
      <c r="A7347" s="112">
        <v>82922</v>
      </c>
      <c r="B7347" s="102" t="s">
        <v>2991</v>
      </c>
      <c r="C7347" s="103">
        <v>6516.88</v>
      </c>
    </row>
    <row r="7348" spans="1:3">
      <c r="A7348" s="112">
        <v>82923</v>
      </c>
      <c r="B7348" s="102" t="s">
        <v>2991</v>
      </c>
      <c r="C7348" s="103">
        <v>6516.88</v>
      </c>
    </row>
    <row r="7349" spans="1:3">
      <c r="A7349" s="112">
        <v>82924</v>
      </c>
      <c r="B7349" s="102" t="s">
        <v>2992</v>
      </c>
      <c r="C7349" s="103">
        <v>16.88</v>
      </c>
    </row>
    <row r="7350" spans="1:3">
      <c r="A7350" s="112">
        <v>82924</v>
      </c>
      <c r="B7350" s="102" t="s">
        <v>2991</v>
      </c>
      <c r="C7350" s="103">
        <v>6500</v>
      </c>
    </row>
    <row r="7351" spans="1:3">
      <c r="A7351" s="112">
        <v>82925</v>
      </c>
      <c r="B7351" s="102" t="s">
        <v>2991</v>
      </c>
      <c r="C7351" s="103">
        <v>6516.88</v>
      </c>
    </row>
    <row r="7352" spans="1:3">
      <c r="A7352" s="112">
        <v>82926</v>
      </c>
      <c r="B7352" s="102" t="s">
        <v>2991</v>
      </c>
      <c r="C7352" s="103">
        <v>6516.88</v>
      </c>
    </row>
    <row r="7353" spans="1:3">
      <c r="A7353" s="112">
        <v>82927</v>
      </c>
      <c r="B7353" s="102" t="s">
        <v>2991</v>
      </c>
      <c r="C7353" s="103">
        <v>6516.88</v>
      </c>
    </row>
    <row r="7354" spans="1:3">
      <c r="A7354" s="112">
        <v>82928</v>
      </c>
      <c r="B7354" s="102" t="s">
        <v>2991</v>
      </c>
      <c r="C7354" s="103">
        <v>6516.88</v>
      </c>
    </row>
    <row r="7355" spans="1:3">
      <c r="A7355" s="112">
        <v>82929</v>
      </c>
      <c r="B7355" s="102" t="s">
        <v>2991</v>
      </c>
      <c r="C7355" s="103">
        <v>6516.88</v>
      </c>
    </row>
    <row r="7356" spans="1:3">
      <c r="A7356" s="112">
        <v>82930</v>
      </c>
      <c r="B7356" s="102" t="s">
        <v>2993</v>
      </c>
      <c r="C7356" s="103">
        <v>16.88</v>
      </c>
    </row>
    <row r="7357" spans="1:3">
      <c r="A7357" s="112">
        <v>82930</v>
      </c>
      <c r="B7357" s="102" t="s">
        <v>2991</v>
      </c>
      <c r="C7357" s="103">
        <v>6500</v>
      </c>
    </row>
    <row r="7358" spans="1:3">
      <c r="A7358" s="112">
        <v>82932</v>
      </c>
      <c r="B7358" s="102" t="s">
        <v>2991</v>
      </c>
      <c r="C7358" s="103">
        <v>6500</v>
      </c>
    </row>
    <row r="7359" spans="1:3">
      <c r="A7359" s="112">
        <v>82932</v>
      </c>
      <c r="B7359" s="102" t="s">
        <v>2994</v>
      </c>
      <c r="C7359" s="103">
        <v>16.88</v>
      </c>
    </row>
    <row r="7360" spans="1:3">
      <c r="A7360" s="112">
        <v>82933</v>
      </c>
      <c r="B7360" s="102" t="s">
        <v>2991</v>
      </c>
      <c r="C7360" s="103">
        <v>6516.88</v>
      </c>
    </row>
    <row r="7361" spans="1:3">
      <c r="A7361" s="112">
        <v>82934</v>
      </c>
      <c r="B7361" s="102" t="s">
        <v>2917</v>
      </c>
      <c r="C7361" s="103">
        <v>2056.6799999999998</v>
      </c>
    </row>
    <row r="7362" spans="1:3">
      <c r="A7362" s="112">
        <v>82935</v>
      </c>
      <c r="B7362" s="102" t="s">
        <v>2917</v>
      </c>
      <c r="C7362" s="103">
        <v>2056.6799999999998</v>
      </c>
    </row>
    <row r="7363" spans="1:3">
      <c r="A7363" s="112">
        <v>82936</v>
      </c>
      <c r="B7363" s="102" t="s">
        <v>2917</v>
      </c>
      <c r="C7363" s="103">
        <v>2056.6799999999998</v>
      </c>
    </row>
    <row r="7364" spans="1:3">
      <c r="A7364" s="112">
        <v>82937</v>
      </c>
      <c r="B7364" s="102" t="s">
        <v>2917</v>
      </c>
      <c r="C7364" s="103">
        <v>2056.6799999999998</v>
      </c>
    </row>
    <row r="7365" spans="1:3">
      <c r="A7365" s="112">
        <v>82938</v>
      </c>
      <c r="B7365" s="102" t="s">
        <v>2917</v>
      </c>
      <c r="C7365" s="103">
        <v>2056.6799999999998</v>
      </c>
    </row>
    <row r="7366" spans="1:3">
      <c r="A7366" s="112">
        <v>82939</v>
      </c>
      <c r="B7366" s="102" t="s">
        <v>2995</v>
      </c>
      <c r="C7366" s="103">
        <v>14618.57</v>
      </c>
    </row>
    <row r="7367" spans="1:3">
      <c r="A7367" s="112">
        <v>82940</v>
      </c>
      <c r="B7367" s="102" t="s">
        <v>2995</v>
      </c>
      <c r="C7367" s="103">
        <v>14618.57</v>
      </c>
    </row>
    <row r="7368" spans="1:3">
      <c r="A7368" s="112">
        <v>82941</v>
      </c>
      <c r="B7368" s="102" t="s">
        <v>2995</v>
      </c>
      <c r="C7368" s="103">
        <v>14618.57</v>
      </c>
    </row>
    <row r="7369" spans="1:3">
      <c r="A7369" s="112">
        <v>82942</v>
      </c>
      <c r="B7369" s="102" t="s">
        <v>2996</v>
      </c>
      <c r="C7369" s="103">
        <v>14618.57</v>
      </c>
    </row>
    <row r="7370" spans="1:3">
      <c r="A7370" s="112">
        <v>82943</v>
      </c>
      <c r="B7370" s="102" t="s">
        <v>2997</v>
      </c>
      <c r="C7370" s="103">
        <v>11715.01</v>
      </c>
    </row>
    <row r="7371" spans="1:3">
      <c r="A7371" s="112">
        <v>82944</v>
      </c>
      <c r="B7371" s="102" t="s">
        <v>2997</v>
      </c>
      <c r="C7371" s="103">
        <v>11715.01</v>
      </c>
    </row>
    <row r="7372" spans="1:3">
      <c r="A7372" s="112">
        <v>82945</v>
      </c>
      <c r="B7372" s="102" t="s">
        <v>2997</v>
      </c>
      <c r="C7372" s="103">
        <v>11715.01</v>
      </c>
    </row>
    <row r="7373" spans="1:3">
      <c r="A7373" s="112">
        <v>82946</v>
      </c>
      <c r="B7373" s="102" t="s">
        <v>2997</v>
      </c>
      <c r="C7373" s="103">
        <v>11715.01</v>
      </c>
    </row>
    <row r="7374" spans="1:3">
      <c r="A7374" s="112">
        <v>82947</v>
      </c>
      <c r="B7374" s="102" t="s">
        <v>2998</v>
      </c>
      <c r="C7374" s="103">
        <v>11715.01</v>
      </c>
    </row>
    <row r="7375" spans="1:3">
      <c r="A7375" s="112">
        <v>82948</v>
      </c>
      <c r="B7375" s="102" t="s">
        <v>2997</v>
      </c>
      <c r="C7375" s="103">
        <v>11715.01</v>
      </c>
    </row>
    <row r="7376" spans="1:3">
      <c r="A7376" s="112">
        <v>82949</v>
      </c>
      <c r="B7376" s="102" t="s">
        <v>2999</v>
      </c>
      <c r="C7376" s="103">
        <v>7132.91</v>
      </c>
    </row>
    <row r="7377" spans="1:3">
      <c r="A7377" s="112">
        <v>82950</v>
      </c>
      <c r="B7377" s="102" t="s">
        <v>2999</v>
      </c>
      <c r="C7377" s="103">
        <v>7132.91</v>
      </c>
    </row>
    <row r="7378" spans="1:3">
      <c r="A7378" s="112">
        <v>82951</v>
      </c>
      <c r="B7378" s="102" t="s">
        <v>2999</v>
      </c>
      <c r="C7378" s="103">
        <v>7132.91</v>
      </c>
    </row>
    <row r="7379" spans="1:3">
      <c r="A7379" s="112">
        <v>82952</v>
      </c>
      <c r="B7379" s="102" t="s">
        <v>2999</v>
      </c>
      <c r="C7379" s="103">
        <v>7132.91</v>
      </c>
    </row>
    <row r="7380" spans="1:3">
      <c r="A7380" s="112">
        <v>82953</v>
      </c>
      <c r="B7380" s="102" t="s">
        <v>2999</v>
      </c>
      <c r="C7380" s="103">
        <v>7132.91</v>
      </c>
    </row>
    <row r="7381" spans="1:3">
      <c r="A7381" s="112">
        <v>82954</v>
      </c>
      <c r="B7381" s="102" t="s">
        <v>2999</v>
      </c>
      <c r="C7381" s="103">
        <v>7132.91</v>
      </c>
    </row>
    <row r="7382" spans="1:3">
      <c r="A7382" s="112">
        <v>82956</v>
      </c>
      <c r="B7382" s="102" t="s">
        <v>2999</v>
      </c>
      <c r="C7382" s="103">
        <v>7132.91</v>
      </c>
    </row>
    <row r="7383" spans="1:3">
      <c r="A7383" s="112">
        <v>82957</v>
      </c>
      <c r="B7383" s="102" t="s">
        <v>2999</v>
      </c>
      <c r="C7383" s="103">
        <v>7132.91</v>
      </c>
    </row>
    <row r="7384" spans="1:3">
      <c r="A7384" s="112">
        <v>82958</v>
      </c>
      <c r="B7384" s="102" t="s">
        <v>2999</v>
      </c>
      <c r="C7384" s="103">
        <v>7132.91</v>
      </c>
    </row>
    <row r="7385" spans="1:3">
      <c r="A7385" s="112">
        <v>82959</v>
      </c>
      <c r="B7385" s="102" t="s">
        <v>2999</v>
      </c>
      <c r="C7385" s="103">
        <v>7132.91</v>
      </c>
    </row>
    <row r="7386" spans="1:3">
      <c r="A7386" s="112">
        <v>82960</v>
      </c>
      <c r="B7386" s="102" t="s">
        <v>2999</v>
      </c>
      <c r="C7386" s="103">
        <v>7132.91</v>
      </c>
    </row>
    <row r="7387" spans="1:3">
      <c r="A7387" s="112">
        <v>82961</v>
      </c>
      <c r="B7387" s="102" t="s">
        <v>2999</v>
      </c>
      <c r="C7387" s="103">
        <v>7132.91</v>
      </c>
    </row>
    <row r="7388" spans="1:3">
      <c r="A7388" s="112">
        <v>82962</v>
      </c>
      <c r="B7388" s="102" t="s">
        <v>2999</v>
      </c>
      <c r="C7388" s="103">
        <v>7132.91</v>
      </c>
    </row>
    <row r="7389" spans="1:3">
      <c r="A7389" s="112">
        <v>82963</v>
      </c>
      <c r="B7389" s="102" t="s">
        <v>2999</v>
      </c>
      <c r="C7389" s="103">
        <v>7132.91</v>
      </c>
    </row>
    <row r="7390" spans="1:3">
      <c r="A7390" s="112">
        <v>82964</v>
      </c>
      <c r="B7390" s="102" t="s">
        <v>2999</v>
      </c>
      <c r="C7390" s="103">
        <v>7132.91</v>
      </c>
    </row>
    <row r="7391" spans="1:3">
      <c r="A7391" s="112">
        <v>82965</v>
      </c>
      <c r="B7391" s="102" t="s">
        <v>2999</v>
      </c>
      <c r="C7391" s="103">
        <v>7132.91</v>
      </c>
    </row>
    <row r="7392" spans="1:3">
      <c r="A7392" s="112">
        <v>82966</v>
      </c>
      <c r="B7392" s="102" t="s">
        <v>2999</v>
      </c>
      <c r="C7392" s="103">
        <v>7132.91</v>
      </c>
    </row>
    <row r="7393" spans="1:3">
      <c r="A7393" s="112">
        <v>82967</v>
      </c>
      <c r="B7393" s="102" t="s">
        <v>2999</v>
      </c>
      <c r="C7393" s="103">
        <v>7132.9</v>
      </c>
    </row>
    <row r="7394" spans="1:3">
      <c r="A7394" s="112">
        <v>82968</v>
      </c>
      <c r="B7394" s="102" t="s">
        <v>2999</v>
      </c>
      <c r="C7394" s="103">
        <v>7132.91</v>
      </c>
    </row>
    <row r="7395" spans="1:3">
      <c r="A7395" s="112">
        <v>82969</v>
      </c>
      <c r="B7395" s="102" t="s">
        <v>2999</v>
      </c>
      <c r="C7395" s="103">
        <v>7132.91</v>
      </c>
    </row>
    <row r="7396" spans="1:3">
      <c r="A7396" s="112">
        <v>82970</v>
      </c>
      <c r="B7396" s="102" t="s">
        <v>2999</v>
      </c>
      <c r="C7396" s="103">
        <v>7132.91</v>
      </c>
    </row>
    <row r="7397" spans="1:3">
      <c r="A7397" s="112">
        <v>82971</v>
      </c>
      <c r="B7397" s="102" t="s">
        <v>2999</v>
      </c>
      <c r="C7397" s="103">
        <v>7132.91</v>
      </c>
    </row>
    <row r="7398" spans="1:3">
      <c r="A7398" s="112">
        <v>82972</v>
      </c>
      <c r="B7398" s="102" t="s">
        <v>2999</v>
      </c>
      <c r="C7398" s="103">
        <v>7132.91</v>
      </c>
    </row>
    <row r="7399" spans="1:3">
      <c r="A7399" s="112">
        <v>82973</v>
      </c>
      <c r="B7399" s="102" t="s">
        <v>2999</v>
      </c>
      <c r="C7399" s="103">
        <v>7132.91</v>
      </c>
    </row>
    <row r="7400" spans="1:3">
      <c r="A7400" s="112">
        <v>82974</v>
      </c>
      <c r="B7400" s="102" t="s">
        <v>2999</v>
      </c>
      <c r="C7400" s="103">
        <v>7132.91</v>
      </c>
    </row>
    <row r="7401" spans="1:3">
      <c r="A7401" s="112">
        <v>82975</v>
      </c>
      <c r="B7401" s="102" t="s">
        <v>2999</v>
      </c>
      <c r="C7401" s="103">
        <v>7132.91</v>
      </c>
    </row>
    <row r="7402" spans="1:3">
      <c r="A7402" s="112">
        <v>82976</v>
      </c>
      <c r="B7402" s="102" t="s">
        <v>2999</v>
      </c>
      <c r="C7402" s="103">
        <v>7132.91</v>
      </c>
    </row>
    <row r="7403" spans="1:3">
      <c r="A7403" s="112">
        <v>82977</v>
      </c>
      <c r="B7403" s="102" t="s">
        <v>2999</v>
      </c>
      <c r="C7403" s="103">
        <v>7132.91</v>
      </c>
    </row>
    <row r="7404" spans="1:3">
      <c r="A7404" s="112">
        <v>82978</v>
      </c>
      <c r="B7404" s="102" t="s">
        <v>2999</v>
      </c>
      <c r="C7404" s="103">
        <v>7132.91</v>
      </c>
    </row>
    <row r="7405" spans="1:3">
      <c r="A7405" s="112">
        <v>82979</v>
      </c>
      <c r="B7405" s="104" t="s">
        <v>14330</v>
      </c>
      <c r="C7405" s="103">
        <v>2200</v>
      </c>
    </row>
    <row r="7406" spans="1:3">
      <c r="A7406" s="112">
        <v>82980</v>
      </c>
      <c r="B7406" s="104" t="s">
        <v>14330</v>
      </c>
      <c r="C7406" s="103">
        <v>2200</v>
      </c>
    </row>
    <row r="7407" spans="1:3">
      <c r="A7407" s="112">
        <v>82981</v>
      </c>
      <c r="B7407" s="102" t="s">
        <v>3000</v>
      </c>
      <c r="C7407" s="103">
        <v>2200</v>
      </c>
    </row>
    <row r="7408" spans="1:3">
      <c r="A7408" s="112">
        <v>82982</v>
      </c>
      <c r="B7408" s="102" t="s">
        <v>3000</v>
      </c>
      <c r="C7408" s="103">
        <v>2200</v>
      </c>
    </row>
    <row r="7409" spans="1:3">
      <c r="A7409" s="112">
        <v>82983</v>
      </c>
      <c r="B7409" s="102" t="s">
        <v>3000</v>
      </c>
      <c r="C7409" s="103">
        <v>2200</v>
      </c>
    </row>
    <row r="7410" spans="1:3">
      <c r="A7410" s="112">
        <v>82984</v>
      </c>
      <c r="B7410" s="102" t="s">
        <v>3000</v>
      </c>
      <c r="C7410" s="103">
        <v>2200</v>
      </c>
    </row>
    <row r="7411" spans="1:3">
      <c r="A7411" s="112">
        <v>82985</v>
      </c>
      <c r="B7411" s="102" t="s">
        <v>3000</v>
      </c>
      <c r="C7411" s="103">
        <v>2200</v>
      </c>
    </row>
    <row r="7412" spans="1:3">
      <c r="A7412" s="112">
        <v>82986</v>
      </c>
      <c r="B7412" s="102" t="s">
        <v>3001</v>
      </c>
      <c r="C7412" s="103">
        <v>10786.88</v>
      </c>
    </row>
    <row r="7413" spans="1:3">
      <c r="A7413" s="112">
        <v>82987</v>
      </c>
      <c r="B7413" s="102" t="s">
        <v>3001</v>
      </c>
      <c r="C7413" s="103">
        <v>10786.88</v>
      </c>
    </row>
    <row r="7414" spans="1:3">
      <c r="A7414" s="112">
        <v>82988</v>
      </c>
      <c r="B7414" s="102" t="s">
        <v>3001</v>
      </c>
      <c r="C7414" s="103">
        <v>10786.88</v>
      </c>
    </row>
    <row r="7415" spans="1:3">
      <c r="A7415" s="112">
        <v>82989</v>
      </c>
      <c r="B7415" s="102" t="s">
        <v>3001</v>
      </c>
      <c r="C7415" s="103">
        <v>10786.88</v>
      </c>
    </row>
    <row r="7416" spans="1:3">
      <c r="A7416" s="112">
        <v>82990</v>
      </c>
      <c r="B7416" s="102" t="s">
        <v>3001</v>
      </c>
      <c r="C7416" s="103">
        <v>10786.88</v>
      </c>
    </row>
    <row r="7417" spans="1:3">
      <c r="A7417" s="112">
        <v>82991</v>
      </c>
      <c r="B7417" s="102" t="s">
        <v>3001</v>
      </c>
      <c r="C7417" s="103">
        <v>10786.88</v>
      </c>
    </row>
    <row r="7418" spans="1:3">
      <c r="A7418" s="112">
        <v>82992</v>
      </c>
      <c r="B7418" s="102" t="s">
        <v>3001</v>
      </c>
      <c r="C7418" s="103">
        <v>10786.88</v>
      </c>
    </row>
    <row r="7419" spans="1:3">
      <c r="A7419" s="112">
        <v>82993</v>
      </c>
      <c r="B7419" s="102" t="s">
        <v>3002</v>
      </c>
      <c r="C7419" s="103">
        <v>6145.68</v>
      </c>
    </row>
    <row r="7420" spans="1:3">
      <c r="A7420" s="112">
        <v>82994</v>
      </c>
      <c r="B7420" s="102" t="s">
        <v>3002</v>
      </c>
      <c r="C7420" s="103">
        <v>6145.68</v>
      </c>
    </row>
    <row r="7421" spans="1:3">
      <c r="A7421" s="112">
        <v>82995</v>
      </c>
      <c r="B7421" s="102" t="s">
        <v>3003</v>
      </c>
      <c r="C7421" s="103">
        <v>8015.5</v>
      </c>
    </row>
    <row r="7422" spans="1:3">
      <c r="A7422" s="112">
        <v>82996</v>
      </c>
      <c r="B7422" s="102" t="s">
        <v>3003</v>
      </c>
      <c r="C7422" s="103">
        <v>8015.5</v>
      </c>
    </row>
    <row r="7423" spans="1:3">
      <c r="A7423" s="112">
        <v>82997</v>
      </c>
      <c r="B7423" s="102" t="s">
        <v>3004</v>
      </c>
      <c r="C7423" s="103">
        <v>11854</v>
      </c>
    </row>
    <row r="7424" spans="1:3">
      <c r="A7424" s="112">
        <v>82998</v>
      </c>
      <c r="B7424" s="102" t="s">
        <v>3004</v>
      </c>
      <c r="C7424" s="103">
        <v>11854</v>
      </c>
    </row>
    <row r="7425" spans="1:3">
      <c r="A7425" s="112">
        <v>82999</v>
      </c>
      <c r="B7425" s="102" t="s">
        <v>3006</v>
      </c>
      <c r="C7425" s="103">
        <v>150000</v>
      </c>
    </row>
    <row r="7426" spans="1:3">
      <c r="A7426" s="112">
        <v>82999</v>
      </c>
      <c r="B7426" s="102" t="s">
        <v>3005</v>
      </c>
      <c r="C7426" s="103">
        <v>15925.79</v>
      </c>
    </row>
    <row r="7427" spans="1:3">
      <c r="A7427" s="112">
        <v>83009</v>
      </c>
      <c r="B7427" s="102" t="s">
        <v>2991</v>
      </c>
      <c r="C7427" s="103">
        <v>6500</v>
      </c>
    </row>
    <row r="7428" spans="1:3">
      <c r="A7428" s="112">
        <v>83009</v>
      </c>
      <c r="B7428" s="102" t="s">
        <v>2992</v>
      </c>
      <c r="C7428" s="103">
        <v>16.88</v>
      </c>
    </row>
    <row r="7429" spans="1:3">
      <c r="A7429" s="112">
        <v>83010</v>
      </c>
      <c r="B7429" s="102" t="s">
        <v>2991</v>
      </c>
      <c r="C7429" s="103">
        <v>6500</v>
      </c>
    </row>
    <row r="7430" spans="1:3">
      <c r="A7430" s="112">
        <v>83010</v>
      </c>
      <c r="B7430" s="102" t="s">
        <v>2992</v>
      </c>
      <c r="C7430" s="103">
        <v>16.88</v>
      </c>
    </row>
    <row r="7431" spans="1:3">
      <c r="A7431" s="112">
        <v>83011</v>
      </c>
      <c r="B7431" s="102" t="s">
        <v>3007</v>
      </c>
      <c r="C7431" s="103">
        <v>1133.32</v>
      </c>
    </row>
    <row r="7432" spans="1:3">
      <c r="A7432" s="112">
        <v>83012</v>
      </c>
      <c r="B7432" s="102" t="s">
        <v>3007</v>
      </c>
      <c r="C7432" s="103">
        <v>1133.32</v>
      </c>
    </row>
    <row r="7433" spans="1:3">
      <c r="A7433" s="112">
        <v>83013</v>
      </c>
      <c r="B7433" s="102" t="s">
        <v>3007</v>
      </c>
      <c r="C7433" s="103">
        <v>1133.32</v>
      </c>
    </row>
    <row r="7434" spans="1:3">
      <c r="A7434" s="112">
        <v>83014</v>
      </c>
      <c r="B7434" s="102" t="s">
        <v>3008</v>
      </c>
      <c r="C7434" s="103">
        <v>14623.21</v>
      </c>
    </row>
    <row r="7435" spans="1:3">
      <c r="A7435" s="112">
        <v>83016</v>
      </c>
      <c r="B7435" s="102" t="s">
        <v>3009</v>
      </c>
      <c r="C7435" s="103">
        <v>7068.1</v>
      </c>
    </row>
    <row r="7436" spans="1:3">
      <c r="A7436" s="112">
        <v>83017</v>
      </c>
      <c r="B7436" s="102" t="s">
        <v>3009</v>
      </c>
      <c r="C7436" s="103">
        <v>7068.1</v>
      </c>
    </row>
    <row r="7437" spans="1:3">
      <c r="A7437" s="112">
        <v>83018</v>
      </c>
      <c r="B7437" s="102" t="s">
        <v>3010</v>
      </c>
      <c r="C7437" s="103">
        <v>444.26</v>
      </c>
    </row>
    <row r="7438" spans="1:3">
      <c r="A7438" s="112">
        <v>83018</v>
      </c>
      <c r="B7438" s="102" t="s">
        <v>3011</v>
      </c>
      <c r="C7438" s="103">
        <v>5000</v>
      </c>
    </row>
    <row r="7439" spans="1:3">
      <c r="A7439" s="112">
        <v>83019</v>
      </c>
      <c r="B7439" s="102" t="s">
        <v>3002</v>
      </c>
      <c r="C7439" s="103">
        <v>6145.68</v>
      </c>
    </row>
    <row r="7440" spans="1:3">
      <c r="A7440" s="112">
        <v>83020</v>
      </c>
      <c r="B7440" s="102" t="s">
        <v>3002</v>
      </c>
      <c r="C7440" s="103">
        <v>6145.68</v>
      </c>
    </row>
    <row r="7441" spans="1:3">
      <c r="A7441" s="112">
        <v>83021</v>
      </c>
      <c r="B7441" s="102" t="s">
        <v>3002</v>
      </c>
      <c r="C7441" s="103">
        <v>6145.68</v>
      </c>
    </row>
    <row r="7442" spans="1:3">
      <c r="A7442" s="112">
        <v>83022</v>
      </c>
      <c r="B7442" s="102" t="s">
        <v>3002</v>
      </c>
      <c r="C7442" s="103">
        <v>6145.68</v>
      </c>
    </row>
    <row r="7443" spans="1:3">
      <c r="A7443" s="112">
        <v>83023</v>
      </c>
      <c r="B7443" s="102" t="s">
        <v>3002</v>
      </c>
      <c r="C7443" s="103">
        <v>6145.68</v>
      </c>
    </row>
    <row r="7444" spans="1:3">
      <c r="A7444" s="112">
        <v>83024</v>
      </c>
      <c r="B7444" s="102" t="s">
        <v>3002</v>
      </c>
      <c r="C7444" s="103">
        <v>6145.68</v>
      </c>
    </row>
    <row r="7445" spans="1:3">
      <c r="A7445" s="112">
        <v>83025</v>
      </c>
      <c r="B7445" s="102" t="s">
        <v>3002</v>
      </c>
      <c r="C7445" s="103">
        <v>6145.68</v>
      </c>
    </row>
    <row r="7446" spans="1:3">
      <c r="A7446" s="112">
        <v>83026</v>
      </c>
      <c r="B7446" s="102" t="s">
        <v>3002</v>
      </c>
      <c r="C7446" s="103">
        <v>6145.68</v>
      </c>
    </row>
    <row r="7447" spans="1:3">
      <c r="A7447" s="112">
        <v>83027</v>
      </c>
      <c r="B7447" s="102" t="s">
        <v>3002</v>
      </c>
      <c r="C7447" s="103">
        <v>6145.68</v>
      </c>
    </row>
    <row r="7448" spans="1:3">
      <c r="A7448" s="112">
        <v>83028</v>
      </c>
      <c r="B7448" s="102" t="s">
        <v>3002</v>
      </c>
      <c r="C7448" s="103">
        <v>6145.68</v>
      </c>
    </row>
    <row r="7449" spans="1:3">
      <c r="A7449" s="112">
        <v>83029</v>
      </c>
      <c r="B7449" s="102" t="s">
        <v>3012</v>
      </c>
      <c r="C7449" s="103">
        <v>25289.74</v>
      </c>
    </row>
    <row r="7450" spans="1:3">
      <c r="A7450" s="112">
        <v>83030</v>
      </c>
      <c r="B7450" s="102" t="s">
        <v>3012</v>
      </c>
      <c r="C7450" s="103">
        <v>25289.74</v>
      </c>
    </row>
    <row r="7451" spans="1:3">
      <c r="A7451" s="112">
        <v>83031</v>
      </c>
      <c r="B7451" s="102" t="s">
        <v>3013</v>
      </c>
      <c r="C7451" s="103">
        <v>10991.71</v>
      </c>
    </row>
    <row r="7452" spans="1:3">
      <c r="A7452" s="112">
        <v>83032</v>
      </c>
      <c r="B7452" s="102" t="s">
        <v>3013</v>
      </c>
      <c r="C7452" s="103">
        <v>10991.71</v>
      </c>
    </row>
    <row r="7453" spans="1:3">
      <c r="A7453" s="112">
        <v>83033</v>
      </c>
      <c r="B7453" s="102" t="s">
        <v>3013</v>
      </c>
      <c r="C7453" s="103">
        <v>10991.71</v>
      </c>
    </row>
    <row r="7454" spans="1:3">
      <c r="A7454" s="112">
        <v>83034</v>
      </c>
      <c r="B7454" s="102" t="s">
        <v>3013</v>
      </c>
      <c r="C7454" s="103">
        <v>10991.71</v>
      </c>
    </row>
    <row r="7455" spans="1:3">
      <c r="A7455" s="112">
        <v>83035</v>
      </c>
      <c r="B7455" s="102" t="s">
        <v>3014</v>
      </c>
      <c r="C7455" s="103">
        <v>10991.71</v>
      </c>
    </row>
    <row r="7456" spans="1:3">
      <c r="A7456" s="112">
        <v>83036</v>
      </c>
      <c r="B7456" s="102" t="s">
        <v>3014</v>
      </c>
      <c r="C7456" s="103">
        <v>10991.71</v>
      </c>
    </row>
    <row r="7457" spans="1:3">
      <c r="A7457" s="112">
        <v>83037</v>
      </c>
      <c r="B7457" s="102" t="s">
        <v>3015</v>
      </c>
      <c r="C7457" s="103">
        <v>10999</v>
      </c>
    </row>
    <row r="7458" spans="1:3">
      <c r="A7458" s="112">
        <v>83038</v>
      </c>
      <c r="B7458" s="102" t="s">
        <v>3015</v>
      </c>
      <c r="C7458" s="103">
        <v>10999</v>
      </c>
    </row>
    <row r="7459" spans="1:3">
      <c r="A7459" s="112">
        <v>83039</v>
      </c>
      <c r="B7459" s="102" t="s">
        <v>3015</v>
      </c>
      <c r="C7459" s="103">
        <v>10999</v>
      </c>
    </row>
    <row r="7460" spans="1:3">
      <c r="A7460" s="112">
        <v>83040</v>
      </c>
      <c r="B7460" s="102" t="s">
        <v>3017</v>
      </c>
      <c r="C7460" s="103">
        <v>1.33</v>
      </c>
    </row>
    <row r="7461" spans="1:3">
      <c r="A7461" s="112">
        <v>83040</v>
      </c>
      <c r="B7461" s="102" t="s">
        <v>3016</v>
      </c>
      <c r="C7461" s="103">
        <v>1797.2</v>
      </c>
    </row>
    <row r="7462" spans="1:3">
      <c r="A7462" s="112">
        <v>83041</v>
      </c>
      <c r="B7462" s="102" t="s">
        <v>3017</v>
      </c>
      <c r="C7462" s="103">
        <v>1.33</v>
      </c>
    </row>
    <row r="7463" spans="1:3">
      <c r="A7463" s="112">
        <v>83041</v>
      </c>
      <c r="B7463" s="102" t="s">
        <v>3016</v>
      </c>
      <c r="C7463" s="103">
        <v>1797.2</v>
      </c>
    </row>
    <row r="7464" spans="1:3">
      <c r="A7464" s="112">
        <v>83042</v>
      </c>
      <c r="B7464" s="102" t="s">
        <v>3017</v>
      </c>
      <c r="C7464" s="103">
        <v>1.33</v>
      </c>
    </row>
    <row r="7465" spans="1:3">
      <c r="A7465" s="112">
        <v>83042</v>
      </c>
      <c r="B7465" s="102" t="s">
        <v>3016</v>
      </c>
      <c r="C7465" s="103">
        <v>1797.2</v>
      </c>
    </row>
    <row r="7466" spans="1:3">
      <c r="A7466" s="112">
        <v>83043</v>
      </c>
      <c r="B7466" s="102" t="s">
        <v>3017</v>
      </c>
      <c r="C7466" s="103">
        <v>1.33</v>
      </c>
    </row>
    <row r="7467" spans="1:3">
      <c r="A7467" s="112">
        <v>83043</v>
      </c>
      <c r="B7467" s="102" t="s">
        <v>3016</v>
      </c>
      <c r="C7467" s="103">
        <v>1797.2</v>
      </c>
    </row>
    <row r="7468" spans="1:3">
      <c r="A7468" s="112">
        <v>83044</v>
      </c>
      <c r="B7468" s="102" t="s">
        <v>3017</v>
      </c>
      <c r="C7468" s="103">
        <v>1.33</v>
      </c>
    </row>
    <row r="7469" spans="1:3">
      <c r="A7469" s="112">
        <v>83044</v>
      </c>
      <c r="B7469" s="102" t="s">
        <v>3016</v>
      </c>
      <c r="C7469" s="103">
        <v>1797.2</v>
      </c>
    </row>
    <row r="7470" spans="1:3">
      <c r="A7470" s="112">
        <v>83045</v>
      </c>
      <c r="B7470" s="102" t="s">
        <v>3017</v>
      </c>
      <c r="C7470" s="103">
        <v>1.33</v>
      </c>
    </row>
    <row r="7471" spans="1:3">
      <c r="A7471" s="112">
        <v>83045</v>
      </c>
      <c r="B7471" s="102" t="s">
        <v>3016</v>
      </c>
      <c r="C7471" s="103">
        <v>1797.2</v>
      </c>
    </row>
    <row r="7472" spans="1:3">
      <c r="A7472" s="112">
        <v>83046</v>
      </c>
      <c r="B7472" s="102" t="s">
        <v>3017</v>
      </c>
      <c r="C7472" s="103">
        <v>1.33</v>
      </c>
    </row>
    <row r="7473" spans="1:3">
      <c r="A7473" s="112">
        <v>83046</v>
      </c>
      <c r="B7473" s="102" t="s">
        <v>3016</v>
      </c>
      <c r="C7473" s="103">
        <v>1797.2</v>
      </c>
    </row>
    <row r="7474" spans="1:3">
      <c r="A7474" s="112">
        <v>83047</v>
      </c>
      <c r="B7474" s="102" t="s">
        <v>3017</v>
      </c>
      <c r="C7474" s="103">
        <v>1.33</v>
      </c>
    </row>
    <row r="7475" spans="1:3">
      <c r="A7475" s="112">
        <v>83047</v>
      </c>
      <c r="B7475" s="102" t="s">
        <v>3016</v>
      </c>
      <c r="C7475" s="103">
        <v>1797.2</v>
      </c>
    </row>
    <row r="7476" spans="1:3">
      <c r="A7476" s="112">
        <v>83048</v>
      </c>
      <c r="B7476" s="102" t="s">
        <v>3017</v>
      </c>
      <c r="C7476" s="103">
        <v>1.33</v>
      </c>
    </row>
    <row r="7477" spans="1:3">
      <c r="A7477" s="112">
        <v>83048</v>
      </c>
      <c r="B7477" s="102" t="s">
        <v>3016</v>
      </c>
      <c r="C7477" s="103">
        <v>1797.2</v>
      </c>
    </row>
    <row r="7478" spans="1:3">
      <c r="A7478" s="112">
        <v>83049</v>
      </c>
      <c r="B7478" s="102" t="s">
        <v>3017</v>
      </c>
      <c r="C7478" s="103">
        <v>1.33</v>
      </c>
    </row>
    <row r="7479" spans="1:3">
      <c r="A7479" s="112">
        <v>83049</v>
      </c>
      <c r="B7479" s="102" t="s">
        <v>3016</v>
      </c>
      <c r="C7479" s="103">
        <v>1797.2</v>
      </c>
    </row>
    <row r="7480" spans="1:3">
      <c r="A7480" s="112">
        <v>83050</v>
      </c>
      <c r="B7480" s="102" t="s">
        <v>3017</v>
      </c>
      <c r="C7480" s="103">
        <v>1.33</v>
      </c>
    </row>
    <row r="7481" spans="1:3">
      <c r="A7481" s="112">
        <v>83050</v>
      </c>
      <c r="B7481" s="102" t="s">
        <v>3016</v>
      </c>
      <c r="C7481" s="103">
        <v>1797.2</v>
      </c>
    </row>
    <row r="7482" spans="1:3">
      <c r="A7482" s="112">
        <v>83051</v>
      </c>
      <c r="B7482" s="102" t="s">
        <v>3016</v>
      </c>
      <c r="C7482" s="103">
        <v>1797.2</v>
      </c>
    </row>
    <row r="7483" spans="1:3">
      <c r="A7483" s="112">
        <v>83051</v>
      </c>
      <c r="B7483" s="102" t="s">
        <v>3017</v>
      </c>
      <c r="C7483" s="103">
        <v>1.33</v>
      </c>
    </row>
    <row r="7484" spans="1:3">
      <c r="A7484" s="112">
        <v>83052</v>
      </c>
      <c r="B7484" s="102" t="s">
        <v>3016</v>
      </c>
      <c r="C7484" s="103">
        <v>1797.2</v>
      </c>
    </row>
    <row r="7485" spans="1:3">
      <c r="A7485" s="112">
        <v>83052</v>
      </c>
      <c r="B7485" s="102" t="s">
        <v>3017</v>
      </c>
      <c r="C7485" s="103">
        <v>1.33</v>
      </c>
    </row>
    <row r="7486" spans="1:3">
      <c r="A7486" s="112">
        <v>83053</v>
      </c>
      <c r="B7486" s="102" t="s">
        <v>3016</v>
      </c>
      <c r="C7486" s="103">
        <v>1797.2</v>
      </c>
    </row>
    <row r="7487" spans="1:3">
      <c r="A7487" s="112">
        <v>83053</v>
      </c>
      <c r="B7487" s="102" t="s">
        <v>3017</v>
      </c>
      <c r="C7487" s="103">
        <v>1.33</v>
      </c>
    </row>
    <row r="7488" spans="1:3">
      <c r="A7488" s="112">
        <v>83054</v>
      </c>
      <c r="B7488" s="102" t="s">
        <v>3016</v>
      </c>
      <c r="C7488" s="103">
        <v>1797.2</v>
      </c>
    </row>
    <row r="7489" spans="1:3">
      <c r="A7489" s="112">
        <v>83054</v>
      </c>
      <c r="B7489" s="102" t="s">
        <v>3017</v>
      </c>
      <c r="C7489" s="103">
        <v>1.33</v>
      </c>
    </row>
    <row r="7490" spans="1:3">
      <c r="A7490" s="112">
        <v>83055</v>
      </c>
      <c r="B7490" s="102" t="s">
        <v>3018</v>
      </c>
      <c r="C7490" s="103">
        <v>11598.84</v>
      </c>
    </row>
    <row r="7491" spans="1:3">
      <c r="A7491" s="112">
        <v>83056</v>
      </c>
      <c r="B7491" s="102" t="s">
        <v>3019</v>
      </c>
      <c r="C7491" s="103">
        <v>56236.800000000003</v>
      </c>
    </row>
    <row r="7492" spans="1:3">
      <c r="A7492" s="112">
        <v>83057</v>
      </c>
      <c r="B7492" s="102" t="s">
        <v>3020</v>
      </c>
      <c r="C7492" s="103">
        <v>11187.2</v>
      </c>
    </row>
    <row r="7493" spans="1:3">
      <c r="A7493" s="112">
        <v>83058</v>
      </c>
      <c r="B7493" s="102" t="s">
        <v>3021</v>
      </c>
      <c r="C7493" s="103">
        <v>8000</v>
      </c>
    </row>
    <row r="7494" spans="1:3">
      <c r="A7494" s="112">
        <v>83059</v>
      </c>
      <c r="B7494" s="102" t="s">
        <v>3022</v>
      </c>
      <c r="C7494" s="103">
        <v>44316</v>
      </c>
    </row>
    <row r="7495" spans="1:3">
      <c r="A7495" s="112">
        <v>83060</v>
      </c>
      <c r="B7495" s="102" t="s">
        <v>3023</v>
      </c>
      <c r="C7495" s="103">
        <v>24787.07</v>
      </c>
    </row>
    <row r="7496" spans="1:3">
      <c r="A7496" s="112">
        <v>83061</v>
      </c>
      <c r="B7496" s="102" t="s">
        <v>3024</v>
      </c>
      <c r="C7496" s="103">
        <v>3172.6</v>
      </c>
    </row>
    <row r="7497" spans="1:3">
      <c r="A7497" s="112">
        <v>83062</v>
      </c>
      <c r="B7497" s="102" t="s">
        <v>3025</v>
      </c>
      <c r="C7497" s="103">
        <v>8404.2000000000007</v>
      </c>
    </row>
    <row r="7498" spans="1:3">
      <c r="A7498" s="112">
        <v>83063</v>
      </c>
      <c r="B7498" s="102" t="s">
        <v>3026</v>
      </c>
      <c r="C7498" s="103">
        <v>10556</v>
      </c>
    </row>
    <row r="7499" spans="1:3">
      <c r="A7499" s="112">
        <v>83064</v>
      </c>
      <c r="B7499" s="102" t="s">
        <v>3027</v>
      </c>
      <c r="C7499" s="103">
        <v>12050.08</v>
      </c>
    </row>
    <row r="7500" spans="1:3">
      <c r="A7500" s="112">
        <v>83065</v>
      </c>
      <c r="B7500" s="102" t="s">
        <v>3027</v>
      </c>
      <c r="C7500" s="103">
        <v>12050.08</v>
      </c>
    </row>
    <row r="7501" spans="1:3">
      <c r="A7501" s="112">
        <v>83066</v>
      </c>
      <c r="B7501" s="102" t="s">
        <v>3028</v>
      </c>
      <c r="C7501" s="103">
        <v>111640.72</v>
      </c>
    </row>
    <row r="7502" spans="1:3">
      <c r="A7502" s="112">
        <v>83067</v>
      </c>
      <c r="B7502" s="102" t="s">
        <v>3029</v>
      </c>
      <c r="C7502" s="103">
        <v>7928.6</v>
      </c>
    </row>
    <row r="7503" spans="1:3">
      <c r="A7503" s="112">
        <v>83068</v>
      </c>
      <c r="B7503" s="102" t="s">
        <v>3030</v>
      </c>
      <c r="C7503" s="103">
        <v>45472</v>
      </c>
    </row>
    <row r="7504" spans="1:3">
      <c r="A7504" s="112">
        <v>83069</v>
      </c>
      <c r="B7504" s="102" t="s">
        <v>2955</v>
      </c>
      <c r="C7504" s="103">
        <v>5800</v>
      </c>
    </row>
    <row r="7505" spans="1:3">
      <c r="A7505" s="112">
        <v>83070</v>
      </c>
      <c r="B7505" s="102" t="s">
        <v>2955</v>
      </c>
      <c r="C7505" s="103">
        <v>5800</v>
      </c>
    </row>
    <row r="7506" spans="1:3">
      <c r="A7506" s="112">
        <v>83071</v>
      </c>
      <c r="B7506" s="102" t="s">
        <v>2955</v>
      </c>
      <c r="C7506" s="103">
        <v>5800</v>
      </c>
    </row>
    <row r="7507" spans="1:3">
      <c r="A7507" s="112">
        <v>83072</v>
      </c>
      <c r="B7507" s="102" t="s">
        <v>2955</v>
      </c>
      <c r="C7507" s="103">
        <v>5800</v>
      </c>
    </row>
    <row r="7508" spans="1:3">
      <c r="A7508" s="112">
        <v>83073</v>
      </c>
      <c r="B7508" s="102" t="s">
        <v>2955</v>
      </c>
      <c r="C7508" s="103">
        <v>5800</v>
      </c>
    </row>
    <row r="7509" spans="1:3">
      <c r="A7509" s="112">
        <v>83074</v>
      </c>
      <c r="B7509" s="102" t="s">
        <v>2955</v>
      </c>
      <c r="C7509" s="103">
        <v>5800</v>
      </c>
    </row>
    <row r="7510" spans="1:3">
      <c r="A7510" s="112">
        <v>83075</v>
      </c>
      <c r="B7510" s="102" t="s">
        <v>2955</v>
      </c>
      <c r="C7510" s="103">
        <v>5800</v>
      </c>
    </row>
    <row r="7511" spans="1:3">
      <c r="A7511" s="112">
        <v>83076</v>
      </c>
      <c r="B7511" s="102" t="s">
        <v>3031</v>
      </c>
      <c r="C7511" s="103">
        <v>4339.5600000000004</v>
      </c>
    </row>
    <row r="7512" spans="1:3">
      <c r="A7512" s="112">
        <v>83077</v>
      </c>
      <c r="B7512" s="102" t="s">
        <v>3031</v>
      </c>
      <c r="C7512" s="103">
        <v>4339.5600000000004</v>
      </c>
    </row>
    <row r="7513" spans="1:3">
      <c r="A7513" s="112">
        <v>83078</v>
      </c>
      <c r="B7513" s="102" t="s">
        <v>3032</v>
      </c>
      <c r="C7513" s="103">
        <v>5052.96</v>
      </c>
    </row>
    <row r="7514" spans="1:3">
      <c r="A7514" s="112">
        <v>83079</v>
      </c>
      <c r="B7514" s="102" t="s">
        <v>3032</v>
      </c>
      <c r="C7514" s="103">
        <v>5052.96</v>
      </c>
    </row>
    <row r="7515" spans="1:3">
      <c r="A7515" s="112">
        <v>83080</v>
      </c>
      <c r="B7515" s="102" t="s">
        <v>3032</v>
      </c>
      <c r="C7515" s="103">
        <v>5052.96</v>
      </c>
    </row>
    <row r="7516" spans="1:3">
      <c r="A7516" s="112">
        <v>83081</v>
      </c>
      <c r="B7516" s="102" t="s">
        <v>3032</v>
      </c>
      <c r="C7516" s="103">
        <v>5052.96</v>
      </c>
    </row>
    <row r="7517" spans="1:3">
      <c r="A7517" s="112">
        <v>83082</v>
      </c>
      <c r="B7517" s="102" t="s">
        <v>3033</v>
      </c>
      <c r="C7517" s="103">
        <v>21389.24</v>
      </c>
    </row>
    <row r="7518" spans="1:3">
      <c r="A7518" s="112">
        <v>83083</v>
      </c>
      <c r="B7518" s="102" t="s">
        <v>3033</v>
      </c>
      <c r="C7518" s="103">
        <v>21389.24</v>
      </c>
    </row>
    <row r="7519" spans="1:3">
      <c r="A7519" s="112">
        <v>83084</v>
      </c>
      <c r="B7519" s="102" t="s">
        <v>3033</v>
      </c>
      <c r="C7519" s="103">
        <v>21389.24</v>
      </c>
    </row>
    <row r="7520" spans="1:3">
      <c r="A7520" s="112">
        <v>83085</v>
      </c>
      <c r="B7520" s="102" t="s">
        <v>3033</v>
      </c>
      <c r="C7520" s="103">
        <v>21389.24</v>
      </c>
    </row>
    <row r="7521" spans="1:3">
      <c r="A7521" s="112">
        <v>83086</v>
      </c>
      <c r="B7521" s="102" t="s">
        <v>3033</v>
      </c>
      <c r="C7521" s="103">
        <v>21389.24</v>
      </c>
    </row>
    <row r="7522" spans="1:3">
      <c r="A7522" s="112">
        <v>83087</v>
      </c>
      <c r="B7522" s="102" t="s">
        <v>3034</v>
      </c>
      <c r="C7522" s="103">
        <v>7088.99</v>
      </c>
    </row>
    <row r="7523" spans="1:3">
      <c r="A7523" s="112">
        <v>83088</v>
      </c>
      <c r="B7523" s="102" t="s">
        <v>3035</v>
      </c>
      <c r="C7523" s="103">
        <v>1410</v>
      </c>
    </row>
    <row r="7524" spans="1:3">
      <c r="A7524" s="112">
        <v>83089</v>
      </c>
      <c r="B7524" s="102" t="s">
        <v>3035</v>
      </c>
      <c r="C7524" s="103">
        <v>1410</v>
      </c>
    </row>
    <row r="7525" spans="1:3">
      <c r="A7525" s="112">
        <v>83090</v>
      </c>
      <c r="B7525" s="102" t="s">
        <v>3034</v>
      </c>
      <c r="C7525" s="103">
        <v>7088.99</v>
      </c>
    </row>
    <row r="7526" spans="1:3">
      <c r="A7526" s="112">
        <v>83091</v>
      </c>
      <c r="B7526" s="102" t="s">
        <v>3034</v>
      </c>
      <c r="C7526" s="103">
        <v>7088.99</v>
      </c>
    </row>
    <row r="7527" spans="1:3">
      <c r="A7527" s="112">
        <v>83092</v>
      </c>
      <c r="B7527" s="102" t="s">
        <v>3035</v>
      </c>
      <c r="C7527" s="103">
        <v>1410</v>
      </c>
    </row>
    <row r="7528" spans="1:3">
      <c r="A7528" s="112">
        <v>83093</v>
      </c>
      <c r="B7528" s="102" t="s">
        <v>3035</v>
      </c>
      <c r="C7528" s="103">
        <v>1410</v>
      </c>
    </row>
    <row r="7529" spans="1:3">
      <c r="A7529" s="112">
        <v>83094</v>
      </c>
      <c r="B7529" s="102" t="s">
        <v>3034</v>
      </c>
      <c r="C7529" s="103">
        <v>7088.99</v>
      </c>
    </row>
    <row r="7530" spans="1:3">
      <c r="A7530" s="112">
        <v>83095</v>
      </c>
      <c r="B7530" s="102" t="s">
        <v>3034</v>
      </c>
      <c r="C7530" s="103">
        <v>7088.99</v>
      </c>
    </row>
    <row r="7531" spans="1:3">
      <c r="A7531" s="112">
        <v>83096</v>
      </c>
      <c r="B7531" s="102" t="s">
        <v>3035</v>
      </c>
      <c r="C7531" s="103">
        <v>1410</v>
      </c>
    </row>
    <row r="7532" spans="1:3">
      <c r="A7532" s="112">
        <v>83097</v>
      </c>
      <c r="B7532" s="102" t="s">
        <v>3036</v>
      </c>
      <c r="C7532" s="103">
        <v>9911.31</v>
      </c>
    </row>
    <row r="7533" spans="1:3">
      <c r="A7533" s="112">
        <v>83098</v>
      </c>
      <c r="B7533" s="102" t="s">
        <v>3037</v>
      </c>
      <c r="C7533" s="103">
        <v>12951.19</v>
      </c>
    </row>
    <row r="7534" spans="1:3">
      <c r="A7534" s="112">
        <v>83099</v>
      </c>
      <c r="B7534" s="102" t="s">
        <v>3038</v>
      </c>
      <c r="C7534" s="103">
        <v>2930</v>
      </c>
    </row>
    <row r="7535" spans="1:3">
      <c r="A7535" s="112">
        <v>83100</v>
      </c>
      <c r="B7535" s="102" t="s">
        <v>3039</v>
      </c>
      <c r="C7535" s="103">
        <v>9999</v>
      </c>
    </row>
    <row r="7536" spans="1:3">
      <c r="A7536" s="112">
        <v>83101</v>
      </c>
      <c r="B7536" s="102" t="s">
        <v>3039</v>
      </c>
      <c r="C7536" s="103">
        <v>9999</v>
      </c>
    </row>
    <row r="7537" spans="1:3">
      <c r="A7537" s="112">
        <v>83102</v>
      </c>
      <c r="B7537" s="102" t="s">
        <v>3039</v>
      </c>
      <c r="C7537" s="103">
        <v>9999</v>
      </c>
    </row>
    <row r="7538" spans="1:3">
      <c r="A7538" s="112">
        <v>83103</v>
      </c>
      <c r="B7538" s="102" t="s">
        <v>3039</v>
      </c>
      <c r="C7538" s="103">
        <v>9999</v>
      </c>
    </row>
    <row r="7539" spans="1:3">
      <c r="A7539" s="112">
        <v>83104</v>
      </c>
      <c r="B7539" s="102" t="s">
        <v>3039</v>
      </c>
      <c r="C7539" s="103">
        <v>9999</v>
      </c>
    </row>
    <row r="7540" spans="1:3">
      <c r="A7540" s="112">
        <v>83105</v>
      </c>
      <c r="B7540" s="102" t="s">
        <v>3039</v>
      </c>
      <c r="C7540" s="103">
        <v>9999</v>
      </c>
    </row>
    <row r="7541" spans="1:3">
      <c r="A7541" s="112">
        <v>83106</v>
      </c>
      <c r="B7541" s="102" t="s">
        <v>3039</v>
      </c>
      <c r="C7541" s="103">
        <v>9999</v>
      </c>
    </row>
    <row r="7542" spans="1:3">
      <c r="A7542" s="112">
        <v>83107</v>
      </c>
      <c r="B7542" s="102" t="s">
        <v>3039</v>
      </c>
      <c r="C7542" s="103">
        <v>9999</v>
      </c>
    </row>
    <row r="7543" spans="1:3">
      <c r="A7543" s="112">
        <v>83108</v>
      </c>
      <c r="B7543" s="102" t="s">
        <v>3039</v>
      </c>
      <c r="C7543" s="103">
        <v>9999</v>
      </c>
    </row>
    <row r="7544" spans="1:3">
      <c r="A7544" s="112">
        <v>83109</v>
      </c>
      <c r="B7544" s="102" t="s">
        <v>3039</v>
      </c>
      <c r="C7544" s="103">
        <v>9999</v>
      </c>
    </row>
    <row r="7545" spans="1:3">
      <c r="A7545" s="112">
        <v>83110</v>
      </c>
      <c r="B7545" s="102" t="s">
        <v>3039</v>
      </c>
      <c r="C7545" s="103">
        <v>9999</v>
      </c>
    </row>
    <row r="7546" spans="1:3">
      <c r="A7546" s="112">
        <v>83111</v>
      </c>
      <c r="B7546" s="102" t="s">
        <v>3039</v>
      </c>
      <c r="C7546" s="103">
        <v>9999</v>
      </c>
    </row>
    <row r="7547" spans="1:3">
      <c r="A7547" s="112">
        <v>83112</v>
      </c>
      <c r="B7547" s="102" t="s">
        <v>3039</v>
      </c>
      <c r="C7547" s="103">
        <v>9999</v>
      </c>
    </row>
    <row r="7548" spans="1:3">
      <c r="A7548" s="112">
        <v>83113</v>
      </c>
      <c r="B7548" s="102" t="s">
        <v>3039</v>
      </c>
      <c r="C7548" s="103">
        <v>9999</v>
      </c>
    </row>
    <row r="7549" spans="1:3">
      <c r="A7549" s="112">
        <v>83114</v>
      </c>
      <c r="B7549" s="102" t="s">
        <v>3039</v>
      </c>
      <c r="C7549" s="103">
        <v>9999</v>
      </c>
    </row>
    <row r="7550" spans="1:3">
      <c r="A7550" s="112">
        <v>83116</v>
      </c>
      <c r="B7550" s="102" t="s">
        <v>3039</v>
      </c>
      <c r="C7550" s="103">
        <v>9999</v>
      </c>
    </row>
    <row r="7551" spans="1:3">
      <c r="A7551" s="112">
        <v>83117</v>
      </c>
      <c r="B7551" s="102" t="s">
        <v>3039</v>
      </c>
      <c r="C7551" s="103">
        <v>9999</v>
      </c>
    </row>
    <row r="7552" spans="1:3">
      <c r="A7552" s="112">
        <v>83118</v>
      </c>
      <c r="B7552" s="102" t="s">
        <v>3039</v>
      </c>
      <c r="C7552" s="103">
        <v>9999</v>
      </c>
    </row>
    <row r="7553" spans="1:3">
      <c r="A7553" s="112">
        <v>83119</v>
      </c>
      <c r="B7553" s="102" t="s">
        <v>3039</v>
      </c>
      <c r="C7553" s="103">
        <v>9999</v>
      </c>
    </row>
    <row r="7554" spans="1:3">
      <c r="A7554" s="112">
        <v>83120</v>
      </c>
      <c r="B7554" s="102" t="s">
        <v>3039</v>
      </c>
      <c r="C7554" s="103">
        <v>9999</v>
      </c>
    </row>
    <row r="7555" spans="1:3">
      <c r="A7555" s="112">
        <v>83121</v>
      </c>
      <c r="B7555" s="102" t="s">
        <v>3039</v>
      </c>
      <c r="C7555" s="103">
        <v>9999</v>
      </c>
    </row>
    <row r="7556" spans="1:3">
      <c r="A7556" s="112">
        <v>83122</v>
      </c>
      <c r="B7556" s="102" t="s">
        <v>3039</v>
      </c>
      <c r="C7556" s="103">
        <v>9999</v>
      </c>
    </row>
    <row r="7557" spans="1:3">
      <c r="A7557" s="112">
        <v>83123</v>
      </c>
      <c r="B7557" s="102" t="s">
        <v>3040</v>
      </c>
      <c r="C7557" s="103">
        <v>107253.6</v>
      </c>
    </row>
    <row r="7558" spans="1:3">
      <c r="A7558" s="112">
        <v>83125</v>
      </c>
      <c r="B7558" s="102" t="s">
        <v>3041</v>
      </c>
      <c r="C7558" s="103">
        <v>35103.339999999997</v>
      </c>
    </row>
    <row r="7559" spans="1:3">
      <c r="A7559" s="112">
        <v>83126</v>
      </c>
      <c r="B7559" s="102" t="s">
        <v>3041</v>
      </c>
      <c r="C7559" s="103">
        <v>35103.339999999997</v>
      </c>
    </row>
    <row r="7560" spans="1:3">
      <c r="A7560" s="112">
        <v>83127</v>
      </c>
      <c r="B7560" s="102" t="s">
        <v>3041</v>
      </c>
      <c r="C7560" s="103">
        <v>35103.339999999997</v>
      </c>
    </row>
    <row r="7561" spans="1:3">
      <c r="A7561" s="112">
        <v>83128</v>
      </c>
      <c r="B7561" s="102" t="s">
        <v>3041</v>
      </c>
      <c r="C7561" s="103">
        <v>35103.339999999997</v>
      </c>
    </row>
    <row r="7562" spans="1:3">
      <c r="A7562" s="112">
        <v>83129</v>
      </c>
      <c r="B7562" s="102" t="s">
        <v>3042</v>
      </c>
      <c r="C7562" s="103">
        <v>54862.57</v>
      </c>
    </row>
    <row r="7563" spans="1:3">
      <c r="A7563" s="112">
        <v>83130</v>
      </c>
      <c r="B7563" s="102" t="s">
        <v>3043</v>
      </c>
      <c r="C7563" s="103">
        <v>111703.2</v>
      </c>
    </row>
    <row r="7564" spans="1:3">
      <c r="A7564" s="112">
        <v>83131</v>
      </c>
      <c r="B7564" s="102" t="s">
        <v>3044</v>
      </c>
      <c r="C7564" s="103">
        <v>22562.58</v>
      </c>
    </row>
    <row r="7565" spans="1:3">
      <c r="A7565" s="112">
        <v>83133</v>
      </c>
      <c r="B7565" s="102" t="s">
        <v>3045</v>
      </c>
      <c r="C7565" s="103">
        <v>22998.99</v>
      </c>
    </row>
    <row r="7566" spans="1:3">
      <c r="A7566" s="112">
        <v>83134</v>
      </c>
      <c r="B7566" s="102" t="s">
        <v>3045</v>
      </c>
      <c r="C7566" s="103">
        <v>22998.99</v>
      </c>
    </row>
    <row r="7567" spans="1:3">
      <c r="A7567" s="112">
        <v>83135</v>
      </c>
      <c r="B7567" s="102" t="s">
        <v>3045</v>
      </c>
      <c r="C7567" s="103">
        <v>22998.99</v>
      </c>
    </row>
    <row r="7568" spans="1:3">
      <c r="A7568" s="112">
        <v>83136</v>
      </c>
      <c r="B7568" s="102" t="s">
        <v>3045</v>
      </c>
      <c r="C7568" s="103">
        <v>22998.99</v>
      </c>
    </row>
    <row r="7569" spans="1:3">
      <c r="A7569" s="112">
        <v>83137</v>
      </c>
      <c r="B7569" s="102" t="s">
        <v>3045</v>
      </c>
      <c r="C7569" s="103">
        <v>22998.99</v>
      </c>
    </row>
    <row r="7570" spans="1:3">
      <c r="A7570" s="112">
        <v>83138</v>
      </c>
      <c r="B7570" s="102" t="s">
        <v>3045</v>
      </c>
      <c r="C7570" s="103">
        <v>22998.99</v>
      </c>
    </row>
    <row r="7571" spans="1:3">
      <c r="A7571" s="112">
        <v>83139</v>
      </c>
      <c r="B7571" s="102" t="s">
        <v>3045</v>
      </c>
      <c r="C7571" s="103">
        <v>22998.99</v>
      </c>
    </row>
    <row r="7572" spans="1:3">
      <c r="A7572" s="112">
        <v>83140</v>
      </c>
      <c r="B7572" s="102" t="s">
        <v>3045</v>
      </c>
      <c r="C7572" s="103">
        <v>22998.99</v>
      </c>
    </row>
    <row r="7573" spans="1:3">
      <c r="A7573" s="112">
        <v>83141</v>
      </c>
      <c r="B7573" s="102" t="s">
        <v>3045</v>
      </c>
      <c r="C7573" s="103">
        <v>22998.99</v>
      </c>
    </row>
    <row r="7574" spans="1:3">
      <c r="A7574" s="112">
        <v>83142</v>
      </c>
      <c r="B7574" s="102" t="s">
        <v>3045</v>
      </c>
      <c r="C7574" s="103">
        <v>22998.99</v>
      </c>
    </row>
    <row r="7575" spans="1:3">
      <c r="A7575" s="112">
        <v>83143</v>
      </c>
      <c r="B7575" s="102" t="s">
        <v>3045</v>
      </c>
      <c r="C7575" s="103">
        <v>22998.99</v>
      </c>
    </row>
    <row r="7576" spans="1:3">
      <c r="A7576" s="112">
        <v>83144</v>
      </c>
      <c r="B7576" s="102" t="s">
        <v>3045</v>
      </c>
      <c r="C7576" s="103">
        <v>22998.99</v>
      </c>
    </row>
    <row r="7577" spans="1:3">
      <c r="A7577" s="112">
        <v>83145</v>
      </c>
      <c r="B7577" s="102" t="s">
        <v>3045</v>
      </c>
      <c r="C7577" s="103">
        <v>22998.99</v>
      </c>
    </row>
    <row r="7578" spans="1:3">
      <c r="A7578" s="112">
        <v>83146</v>
      </c>
      <c r="B7578" s="102" t="s">
        <v>3046</v>
      </c>
      <c r="C7578" s="103">
        <v>21296.44</v>
      </c>
    </row>
    <row r="7579" spans="1:3">
      <c r="A7579" s="112">
        <v>83147</v>
      </c>
      <c r="B7579" s="102" t="s">
        <v>3046</v>
      </c>
      <c r="C7579" s="103">
        <v>21296.44</v>
      </c>
    </row>
    <row r="7580" spans="1:3">
      <c r="A7580" s="112">
        <v>83148</v>
      </c>
      <c r="B7580" s="102" t="s">
        <v>3046</v>
      </c>
      <c r="C7580" s="103">
        <v>21296.44</v>
      </c>
    </row>
    <row r="7581" spans="1:3">
      <c r="A7581" s="112">
        <v>83149</v>
      </c>
      <c r="B7581" s="102" t="s">
        <v>3046</v>
      </c>
      <c r="C7581" s="103">
        <v>21296.44</v>
      </c>
    </row>
    <row r="7582" spans="1:3">
      <c r="A7582" s="112">
        <v>83150</v>
      </c>
      <c r="B7582" s="102" t="s">
        <v>3046</v>
      </c>
      <c r="C7582" s="103">
        <v>21296.44</v>
      </c>
    </row>
    <row r="7583" spans="1:3">
      <c r="A7583" s="112">
        <v>83151</v>
      </c>
      <c r="B7583" s="102" t="s">
        <v>3047</v>
      </c>
      <c r="C7583" s="103">
        <v>44500.33</v>
      </c>
    </row>
    <row r="7584" spans="1:3">
      <c r="A7584" s="112">
        <v>83152</v>
      </c>
      <c r="B7584" s="102" t="s">
        <v>3047</v>
      </c>
      <c r="C7584" s="103">
        <v>44500.33</v>
      </c>
    </row>
    <row r="7585" spans="1:3">
      <c r="A7585" s="112">
        <v>83153</v>
      </c>
      <c r="B7585" s="102" t="s">
        <v>3047</v>
      </c>
      <c r="C7585" s="103">
        <v>44500.33</v>
      </c>
    </row>
    <row r="7586" spans="1:3">
      <c r="A7586" s="112">
        <v>83154</v>
      </c>
      <c r="B7586" s="102" t="s">
        <v>3047</v>
      </c>
      <c r="C7586" s="103">
        <v>44500.33</v>
      </c>
    </row>
    <row r="7587" spans="1:3">
      <c r="A7587" s="112">
        <v>83155</v>
      </c>
      <c r="B7587" s="102" t="s">
        <v>3048</v>
      </c>
      <c r="C7587" s="103">
        <v>2183003.16</v>
      </c>
    </row>
    <row r="7588" spans="1:3">
      <c r="A7588" s="112">
        <v>83156</v>
      </c>
      <c r="B7588" s="102" t="s">
        <v>3049</v>
      </c>
      <c r="C7588" s="103">
        <v>7498.99</v>
      </c>
    </row>
    <row r="7589" spans="1:3">
      <c r="A7589" s="112">
        <v>83157</v>
      </c>
      <c r="B7589" s="102" t="s">
        <v>3050</v>
      </c>
      <c r="C7589" s="103">
        <v>8899</v>
      </c>
    </row>
    <row r="7590" spans="1:3">
      <c r="A7590" s="112">
        <v>83158</v>
      </c>
      <c r="B7590" s="102" t="s">
        <v>3050</v>
      </c>
      <c r="C7590" s="103">
        <v>8899</v>
      </c>
    </row>
    <row r="7591" spans="1:3">
      <c r="A7591" s="112">
        <v>83159</v>
      </c>
      <c r="B7591" s="102" t="s">
        <v>3050</v>
      </c>
      <c r="C7591" s="103">
        <v>8899</v>
      </c>
    </row>
    <row r="7592" spans="1:3">
      <c r="A7592" s="112">
        <v>83160</v>
      </c>
      <c r="B7592" s="102" t="s">
        <v>3050</v>
      </c>
      <c r="C7592" s="103">
        <v>8899</v>
      </c>
    </row>
    <row r="7593" spans="1:3">
      <c r="A7593" s="112">
        <v>83161</v>
      </c>
      <c r="B7593" s="102" t="s">
        <v>3050</v>
      </c>
      <c r="C7593" s="103">
        <v>8899</v>
      </c>
    </row>
    <row r="7594" spans="1:3">
      <c r="A7594" s="112">
        <v>83162</v>
      </c>
      <c r="B7594" s="102" t="s">
        <v>3050</v>
      </c>
      <c r="C7594" s="103">
        <v>8899</v>
      </c>
    </row>
    <row r="7595" spans="1:3">
      <c r="A7595" s="112">
        <v>83163</v>
      </c>
      <c r="B7595" s="102" t="s">
        <v>3051</v>
      </c>
      <c r="C7595" s="103">
        <v>14926.72</v>
      </c>
    </row>
    <row r="7596" spans="1:3">
      <c r="A7596" s="112">
        <v>83164</v>
      </c>
      <c r="B7596" s="102" t="s">
        <v>3052</v>
      </c>
      <c r="C7596" s="103">
        <v>5903.23</v>
      </c>
    </row>
    <row r="7597" spans="1:3">
      <c r="A7597" s="112">
        <v>83168</v>
      </c>
      <c r="B7597" s="102" t="s">
        <v>3053</v>
      </c>
      <c r="C7597" s="103">
        <v>7649.33</v>
      </c>
    </row>
    <row r="7598" spans="1:3">
      <c r="A7598" s="112">
        <v>83170</v>
      </c>
      <c r="B7598" s="102" t="s">
        <v>3054</v>
      </c>
      <c r="C7598" s="103">
        <v>3385</v>
      </c>
    </row>
    <row r="7599" spans="1:3">
      <c r="A7599" s="112">
        <v>83171</v>
      </c>
      <c r="B7599" s="102" t="s">
        <v>3055</v>
      </c>
      <c r="C7599" s="103">
        <v>5427.39</v>
      </c>
    </row>
    <row r="7600" spans="1:3">
      <c r="A7600" s="112">
        <v>83172</v>
      </c>
      <c r="B7600" s="102" t="s">
        <v>3055</v>
      </c>
      <c r="C7600" s="103">
        <v>5427.39</v>
      </c>
    </row>
    <row r="7601" spans="1:3">
      <c r="A7601" s="112">
        <v>83173</v>
      </c>
      <c r="B7601" s="102" t="s">
        <v>3055</v>
      </c>
      <c r="C7601" s="103">
        <v>5427.39</v>
      </c>
    </row>
    <row r="7602" spans="1:3">
      <c r="A7602" s="112">
        <v>83174</v>
      </c>
      <c r="B7602" s="102" t="s">
        <v>3055</v>
      </c>
      <c r="C7602" s="103">
        <v>5427.39</v>
      </c>
    </row>
    <row r="7603" spans="1:3">
      <c r="A7603" s="112">
        <v>83175</v>
      </c>
      <c r="B7603" s="102" t="s">
        <v>3056</v>
      </c>
      <c r="C7603" s="103">
        <v>8537.6</v>
      </c>
    </row>
    <row r="7604" spans="1:3">
      <c r="A7604" s="112">
        <v>83176</v>
      </c>
      <c r="B7604" s="102" t="s">
        <v>3057</v>
      </c>
      <c r="C7604" s="103">
        <v>4209.0200000000004</v>
      </c>
    </row>
    <row r="7605" spans="1:3">
      <c r="A7605" s="112">
        <v>83177</v>
      </c>
      <c r="B7605" s="102" t="s">
        <v>3057</v>
      </c>
      <c r="C7605" s="103">
        <v>4209.0200000000004</v>
      </c>
    </row>
    <row r="7606" spans="1:3">
      <c r="A7606" s="112">
        <v>83178</v>
      </c>
      <c r="B7606" s="102" t="s">
        <v>3057</v>
      </c>
      <c r="C7606" s="103">
        <v>4209.0200000000004</v>
      </c>
    </row>
    <row r="7607" spans="1:3">
      <c r="A7607" s="112">
        <v>83179</v>
      </c>
      <c r="B7607" s="102" t="s">
        <v>3058</v>
      </c>
      <c r="C7607" s="103">
        <v>27799.200000000001</v>
      </c>
    </row>
    <row r="7608" spans="1:3">
      <c r="A7608" s="112">
        <v>83186</v>
      </c>
      <c r="B7608" s="102" t="s">
        <v>3059</v>
      </c>
      <c r="C7608" s="103">
        <v>3792.04</v>
      </c>
    </row>
    <row r="7609" spans="1:3">
      <c r="A7609" s="112">
        <v>83187</v>
      </c>
      <c r="B7609" s="102" t="s">
        <v>3059</v>
      </c>
      <c r="C7609" s="103">
        <v>3792.04</v>
      </c>
    </row>
    <row r="7610" spans="1:3">
      <c r="A7610" s="112">
        <v>83188</v>
      </c>
      <c r="B7610" s="102" t="s">
        <v>3059</v>
      </c>
      <c r="C7610" s="103">
        <v>3792.04</v>
      </c>
    </row>
    <row r="7611" spans="1:3">
      <c r="A7611" s="112">
        <v>83189</v>
      </c>
      <c r="B7611" s="102" t="s">
        <v>3059</v>
      </c>
      <c r="C7611" s="103">
        <v>3792.04</v>
      </c>
    </row>
    <row r="7612" spans="1:3">
      <c r="A7612" s="112">
        <v>83190</v>
      </c>
      <c r="B7612" s="102" t="s">
        <v>3059</v>
      </c>
      <c r="C7612" s="103">
        <v>3792.04</v>
      </c>
    </row>
    <row r="7613" spans="1:3">
      <c r="A7613" s="112">
        <v>83191</v>
      </c>
      <c r="B7613" s="102" t="s">
        <v>3059</v>
      </c>
      <c r="C7613" s="103">
        <v>3792.04</v>
      </c>
    </row>
    <row r="7614" spans="1:3">
      <c r="A7614" s="112">
        <v>83192</v>
      </c>
      <c r="B7614" s="102" t="s">
        <v>3059</v>
      </c>
      <c r="C7614" s="103">
        <v>3792.04</v>
      </c>
    </row>
    <row r="7615" spans="1:3">
      <c r="A7615" s="112">
        <v>83193</v>
      </c>
      <c r="B7615" s="102" t="s">
        <v>3059</v>
      </c>
      <c r="C7615" s="103">
        <v>3792.04</v>
      </c>
    </row>
    <row r="7616" spans="1:3">
      <c r="A7616" s="112">
        <v>83194</v>
      </c>
      <c r="B7616" s="102" t="s">
        <v>3059</v>
      </c>
      <c r="C7616" s="103">
        <v>3792.04</v>
      </c>
    </row>
    <row r="7617" spans="1:3">
      <c r="A7617" s="112">
        <v>83195</v>
      </c>
      <c r="B7617" s="102" t="s">
        <v>3059</v>
      </c>
      <c r="C7617" s="103">
        <v>3792.04</v>
      </c>
    </row>
    <row r="7618" spans="1:3">
      <c r="A7618" s="112">
        <v>83196</v>
      </c>
      <c r="B7618" s="102" t="s">
        <v>3060</v>
      </c>
      <c r="C7618" s="103">
        <v>9857.68</v>
      </c>
    </row>
    <row r="7619" spans="1:3">
      <c r="A7619" s="112">
        <v>83197</v>
      </c>
      <c r="B7619" s="102" t="s">
        <v>3061</v>
      </c>
      <c r="C7619" s="103">
        <v>9857.68</v>
      </c>
    </row>
    <row r="7620" spans="1:3">
      <c r="A7620" s="112">
        <v>83198</v>
      </c>
      <c r="B7620" s="102" t="s">
        <v>3062</v>
      </c>
      <c r="C7620" s="103">
        <v>11484</v>
      </c>
    </row>
    <row r="7621" spans="1:3">
      <c r="A7621" s="112">
        <v>83199</v>
      </c>
      <c r="B7621" s="102" t="s">
        <v>3063</v>
      </c>
      <c r="C7621" s="103">
        <v>6322</v>
      </c>
    </row>
    <row r="7622" spans="1:3">
      <c r="A7622" s="112">
        <v>83200</v>
      </c>
      <c r="B7622" s="102" t="s">
        <v>3064</v>
      </c>
      <c r="C7622" s="103">
        <v>12987.36</v>
      </c>
    </row>
    <row r="7623" spans="1:3">
      <c r="A7623" s="112">
        <v>83201</v>
      </c>
      <c r="B7623" s="102" t="s">
        <v>3065</v>
      </c>
      <c r="C7623" s="103">
        <v>3928.43</v>
      </c>
    </row>
    <row r="7624" spans="1:3">
      <c r="A7624" s="112">
        <v>83202</v>
      </c>
      <c r="B7624" s="102" t="s">
        <v>3066</v>
      </c>
      <c r="C7624" s="103">
        <v>23540</v>
      </c>
    </row>
    <row r="7625" spans="1:3">
      <c r="A7625" s="112">
        <v>83203</v>
      </c>
      <c r="B7625" s="102" t="s">
        <v>3067</v>
      </c>
      <c r="C7625" s="103">
        <v>8311.16</v>
      </c>
    </row>
    <row r="7626" spans="1:3">
      <c r="A7626" s="112">
        <v>83204</v>
      </c>
      <c r="B7626" s="102" t="s">
        <v>3068</v>
      </c>
      <c r="C7626" s="103">
        <v>46375.64</v>
      </c>
    </row>
    <row r="7627" spans="1:3">
      <c r="A7627" s="112">
        <v>83205</v>
      </c>
      <c r="B7627" s="102" t="s">
        <v>3069</v>
      </c>
      <c r="C7627" s="103">
        <v>30000</v>
      </c>
    </row>
    <row r="7628" spans="1:3">
      <c r="A7628" s="112">
        <v>83206</v>
      </c>
      <c r="B7628" s="102" t="s">
        <v>3069</v>
      </c>
      <c r="C7628" s="103">
        <v>30000</v>
      </c>
    </row>
    <row r="7629" spans="1:3">
      <c r="A7629" s="112">
        <v>83208</v>
      </c>
      <c r="B7629" s="102" t="s">
        <v>3070</v>
      </c>
      <c r="C7629" s="103">
        <v>2900</v>
      </c>
    </row>
    <row r="7630" spans="1:3">
      <c r="A7630" s="112">
        <v>83209</v>
      </c>
      <c r="B7630" s="102" t="s">
        <v>3071</v>
      </c>
      <c r="C7630" s="103">
        <v>2900</v>
      </c>
    </row>
    <row r="7631" spans="1:3">
      <c r="A7631" s="112">
        <v>83210</v>
      </c>
      <c r="B7631" s="102" t="s">
        <v>3071</v>
      </c>
      <c r="C7631" s="103">
        <v>2900</v>
      </c>
    </row>
    <row r="7632" spans="1:3">
      <c r="A7632" s="112">
        <v>83211</v>
      </c>
      <c r="B7632" s="102" t="s">
        <v>3071</v>
      </c>
      <c r="C7632" s="103">
        <v>2900</v>
      </c>
    </row>
    <row r="7633" spans="1:3">
      <c r="A7633" s="112">
        <v>83212</v>
      </c>
      <c r="B7633" s="102" t="s">
        <v>3073</v>
      </c>
      <c r="C7633" s="103">
        <v>1016</v>
      </c>
    </row>
    <row r="7634" spans="1:3">
      <c r="A7634" s="112">
        <v>83212</v>
      </c>
      <c r="B7634" s="102" t="s">
        <v>3072</v>
      </c>
      <c r="C7634" s="103">
        <v>16725</v>
      </c>
    </row>
    <row r="7635" spans="1:3">
      <c r="A7635" s="112">
        <v>83213</v>
      </c>
      <c r="B7635" s="102" t="s">
        <v>3073</v>
      </c>
      <c r="C7635" s="103">
        <v>1016</v>
      </c>
    </row>
    <row r="7636" spans="1:3">
      <c r="A7636" s="112">
        <v>83213</v>
      </c>
      <c r="B7636" s="102" t="s">
        <v>3072</v>
      </c>
      <c r="C7636" s="103">
        <v>16725</v>
      </c>
    </row>
    <row r="7637" spans="1:3">
      <c r="A7637" s="112">
        <v>83214</v>
      </c>
      <c r="B7637" s="102" t="s">
        <v>3074</v>
      </c>
      <c r="C7637" s="103">
        <v>16725</v>
      </c>
    </row>
    <row r="7638" spans="1:3">
      <c r="A7638" s="112">
        <v>83214</v>
      </c>
      <c r="B7638" s="102" t="s">
        <v>3075</v>
      </c>
      <c r="C7638" s="103">
        <v>1016</v>
      </c>
    </row>
    <row r="7639" spans="1:3">
      <c r="A7639" s="112">
        <v>83215</v>
      </c>
      <c r="B7639" s="102" t="s">
        <v>3074</v>
      </c>
      <c r="C7639" s="103">
        <v>16725</v>
      </c>
    </row>
    <row r="7640" spans="1:3">
      <c r="A7640" s="112">
        <v>83215</v>
      </c>
      <c r="B7640" s="102" t="s">
        <v>3076</v>
      </c>
      <c r="C7640" s="103">
        <v>1016</v>
      </c>
    </row>
    <row r="7641" spans="1:3">
      <c r="A7641" s="112">
        <v>83216</v>
      </c>
      <c r="B7641" s="102" t="s">
        <v>3078</v>
      </c>
      <c r="C7641" s="103">
        <v>443.8</v>
      </c>
    </row>
    <row r="7642" spans="1:3">
      <c r="A7642" s="112">
        <v>83216</v>
      </c>
      <c r="B7642" s="102" t="s">
        <v>3077</v>
      </c>
      <c r="C7642" s="103">
        <v>6000</v>
      </c>
    </row>
    <row r="7643" spans="1:3">
      <c r="A7643" s="112">
        <v>83217</v>
      </c>
      <c r="B7643" s="102" t="s">
        <v>3073</v>
      </c>
      <c r="C7643" s="103">
        <v>443.8</v>
      </c>
    </row>
    <row r="7644" spans="1:3">
      <c r="A7644" s="112">
        <v>83217</v>
      </c>
      <c r="B7644" s="102" t="s">
        <v>3077</v>
      </c>
      <c r="C7644" s="103">
        <v>6000</v>
      </c>
    </row>
    <row r="7645" spans="1:3">
      <c r="A7645" s="112">
        <v>83218</v>
      </c>
      <c r="B7645" s="102" t="s">
        <v>3079</v>
      </c>
      <c r="C7645" s="103">
        <v>12319.1</v>
      </c>
    </row>
    <row r="7646" spans="1:3">
      <c r="A7646" s="112">
        <v>83219</v>
      </c>
      <c r="B7646" s="102" t="s">
        <v>3080</v>
      </c>
      <c r="C7646" s="103">
        <v>16736.169999999998</v>
      </c>
    </row>
    <row r="7647" spans="1:3">
      <c r="A7647" s="112">
        <v>83220</v>
      </c>
      <c r="B7647" s="102" t="s">
        <v>3080</v>
      </c>
      <c r="C7647" s="103">
        <v>16736.169999999998</v>
      </c>
    </row>
    <row r="7648" spans="1:3">
      <c r="A7648" s="112">
        <v>83221</v>
      </c>
      <c r="B7648" s="102" t="s">
        <v>3080</v>
      </c>
      <c r="C7648" s="103">
        <v>16736.169999999998</v>
      </c>
    </row>
    <row r="7649" spans="1:3">
      <c r="A7649" s="112">
        <v>83222</v>
      </c>
      <c r="B7649" s="102" t="s">
        <v>3080</v>
      </c>
      <c r="C7649" s="103">
        <v>16736.169999999998</v>
      </c>
    </row>
    <row r="7650" spans="1:3">
      <c r="A7650" s="112">
        <v>83223</v>
      </c>
      <c r="B7650" s="102" t="s">
        <v>3080</v>
      </c>
      <c r="C7650" s="103">
        <v>16736.169999999998</v>
      </c>
    </row>
    <row r="7651" spans="1:3">
      <c r="A7651" s="112">
        <v>83224</v>
      </c>
      <c r="B7651" s="102" t="s">
        <v>3081</v>
      </c>
      <c r="C7651" s="103">
        <v>27435.64</v>
      </c>
    </row>
    <row r="7652" spans="1:3">
      <c r="A7652" s="112">
        <v>83225</v>
      </c>
      <c r="B7652" s="102" t="s">
        <v>3079</v>
      </c>
      <c r="C7652" s="103">
        <v>12700</v>
      </c>
    </row>
    <row r="7653" spans="1:3">
      <c r="A7653" s="112">
        <v>83226</v>
      </c>
      <c r="B7653" s="102" t="s">
        <v>3082</v>
      </c>
      <c r="C7653" s="103">
        <v>8700</v>
      </c>
    </row>
    <row r="7654" spans="1:3">
      <c r="A7654" s="112">
        <v>83226</v>
      </c>
      <c r="B7654" s="102" t="s">
        <v>3083</v>
      </c>
      <c r="C7654" s="103">
        <v>2070</v>
      </c>
    </row>
    <row r="7655" spans="1:3">
      <c r="A7655" s="112">
        <v>83227</v>
      </c>
      <c r="B7655" s="102" t="s">
        <v>3084</v>
      </c>
      <c r="C7655" s="103">
        <v>18977.599999999999</v>
      </c>
    </row>
    <row r="7656" spans="1:3">
      <c r="A7656" s="112">
        <v>83228</v>
      </c>
      <c r="B7656" s="102" t="s">
        <v>3085</v>
      </c>
      <c r="C7656" s="103">
        <v>7055.12</v>
      </c>
    </row>
    <row r="7657" spans="1:3">
      <c r="A7657" s="112">
        <v>83229</v>
      </c>
      <c r="B7657" s="102" t="s">
        <v>3086</v>
      </c>
      <c r="C7657" s="103">
        <v>13236.41</v>
      </c>
    </row>
    <row r="7658" spans="1:3">
      <c r="A7658" s="112">
        <v>83230</v>
      </c>
      <c r="B7658" s="102" t="s">
        <v>3087</v>
      </c>
      <c r="C7658" s="103">
        <v>4730.28</v>
      </c>
    </row>
    <row r="7659" spans="1:3">
      <c r="A7659" s="112">
        <v>83231</v>
      </c>
      <c r="B7659" s="102" t="s">
        <v>3088</v>
      </c>
      <c r="C7659" s="103">
        <v>4730.28</v>
      </c>
    </row>
    <row r="7660" spans="1:3">
      <c r="A7660" s="112">
        <v>83232</v>
      </c>
      <c r="B7660" s="102" t="s">
        <v>3088</v>
      </c>
      <c r="C7660" s="103">
        <v>4730.28</v>
      </c>
    </row>
    <row r="7661" spans="1:3">
      <c r="A7661" s="112">
        <v>83233</v>
      </c>
      <c r="B7661" s="102" t="s">
        <v>3087</v>
      </c>
      <c r="C7661" s="103">
        <v>4730.28</v>
      </c>
    </row>
    <row r="7662" spans="1:3">
      <c r="A7662" s="112">
        <v>83234</v>
      </c>
      <c r="B7662" s="102" t="s">
        <v>3089</v>
      </c>
      <c r="C7662" s="103">
        <v>6198.99</v>
      </c>
    </row>
    <row r="7663" spans="1:3">
      <c r="A7663" s="112">
        <v>83235</v>
      </c>
      <c r="B7663" s="102" t="s">
        <v>3090</v>
      </c>
      <c r="C7663" s="103">
        <v>435500</v>
      </c>
    </row>
    <row r="7664" spans="1:3">
      <c r="A7664" s="112">
        <v>83236</v>
      </c>
      <c r="B7664" s="102" t="s">
        <v>3091</v>
      </c>
      <c r="C7664" s="103">
        <v>17500</v>
      </c>
    </row>
    <row r="7665" spans="1:3">
      <c r="A7665" s="112">
        <v>83236</v>
      </c>
      <c r="B7665" s="102" t="s">
        <v>3092</v>
      </c>
      <c r="C7665" s="103">
        <v>634.28</v>
      </c>
    </row>
    <row r="7666" spans="1:3">
      <c r="A7666" s="112">
        <v>83237</v>
      </c>
      <c r="B7666" s="102" t="s">
        <v>3091</v>
      </c>
      <c r="C7666" s="103">
        <v>17500</v>
      </c>
    </row>
    <row r="7667" spans="1:3">
      <c r="A7667" s="112">
        <v>83237</v>
      </c>
      <c r="B7667" s="102" t="s">
        <v>3092</v>
      </c>
      <c r="C7667" s="103">
        <v>634.28</v>
      </c>
    </row>
    <row r="7668" spans="1:3">
      <c r="A7668" s="112">
        <v>83238</v>
      </c>
      <c r="B7668" s="102" t="s">
        <v>3093</v>
      </c>
      <c r="C7668" s="103">
        <v>4013.6</v>
      </c>
    </row>
    <row r="7669" spans="1:3">
      <c r="A7669" s="112">
        <v>83239</v>
      </c>
      <c r="B7669" s="102" t="s">
        <v>3011</v>
      </c>
      <c r="C7669" s="103">
        <v>5000</v>
      </c>
    </row>
    <row r="7670" spans="1:3">
      <c r="A7670" s="112">
        <v>83239</v>
      </c>
      <c r="B7670" s="102" t="s">
        <v>3010</v>
      </c>
      <c r="C7670" s="103">
        <v>444.26</v>
      </c>
    </row>
    <row r="7671" spans="1:3">
      <c r="A7671" s="112">
        <v>83240</v>
      </c>
      <c r="B7671" s="102" t="s">
        <v>3011</v>
      </c>
      <c r="C7671" s="103">
        <v>5000</v>
      </c>
    </row>
    <row r="7672" spans="1:3">
      <c r="A7672" s="112">
        <v>83240</v>
      </c>
      <c r="B7672" s="102" t="s">
        <v>3010</v>
      </c>
      <c r="C7672" s="103">
        <v>444.26</v>
      </c>
    </row>
    <row r="7673" spans="1:3">
      <c r="A7673" s="112">
        <v>83241</v>
      </c>
      <c r="B7673" s="102" t="s">
        <v>3094</v>
      </c>
      <c r="C7673" s="103">
        <v>9257.66</v>
      </c>
    </row>
    <row r="7674" spans="1:3">
      <c r="A7674" s="112">
        <v>83242</v>
      </c>
      <c r="B7674" s="102" t="s">
        <v>3094</v>
      </c>
      <c r="C7674" s="103">
        <v>9257.66</v>
      </c>
    </row>
    <row r="7675" spans="1:3">
      <c r="A7675" s="112">
        <v>83243</v>
      </c>
      <c r="B7675" s="102" t="s">
        <v>3094</v>
      </c>
      <c r="C7675" s="103">
        <v>9257.66</v>
      </c>
    </row>
    <row r="7676" spans="1:3">
      <c r="A7676" s="112">
        <v>83244</v>
      </c>
      <c r="B7676" s="102" t="s">
        <v>3094</v>
      </c>
      <c r="C7676" s="103">
        <v>9257.66</v>
      </c>
    </row>
    <row r="7677" spans="1:3">
      <c r="A7677" s="112">
        <v>83245</v>
      </c>
      <c r="B7677" s="102" t="s">
        <v>3094</v>
      </c>
      <c r="C7677" s="103">
        <v>9257.66</v>
      </c>
    </row>
    <row r="7678" spans="1:3">
      <c r="A7678" s="112">
        <v>83246</v>
      </c>
      <c r="B7678" s="102" t="s">
        <v>3094</v>
      </c>
      <c r="C7678" s="103">
        <v>9257.66</v>
      </c>
    </row>
    <row r="7679" spans="1:3">
      <c r="A7679" s="112">
        <v>83247</v>
      </c>
      <c r="B7679" s="102" t="s">
        <v>3094</v>
      </c>
      <c r="C7679" s="103">
        <v>9257.66</v>
      </c>
    </row>
    <row r="7680" spans="1:3">
      <c r="A7680" s="112">
        <v>83248</v>
      </c>
      <c r="B7680" s="102" t="s">
        <v>3094</v>
      </c>
      <c r="C7680" s="103">
        <v>9257.66</v>
      </c>
    </row>
    <row r="7681" spans="1:3">
      <c r="A7681" s="112">
        <v>83249</v>
      </c>
      <c r="B7681" s="102" t="s">
        <v>3095</v>
      </c>
      <c r="C7681" s="103">
        <v>6032</v>
      </c>
    </row>
    <row r="7682" spans="1:3">
      <c r="A7682" s="112">
        <v>83250</v>
      </c>
      <c r="B7682" s="102" t="s">
        <v>3096</v>
      </c>
      <c r="C7682" s="103">
        <v>6032</v>
      </c>
    </row>
    <row r="7683" spans="1:3">
      <c r="A7683" s="112">
        <v>83251</v>
      </c>
      <c r="B7683" s="102" t="s">
        <v>3097</v>
      </c>
      <c r="C7683" s="103">
        <v>6032</v>
      </c>
    </row>
    <row r="7684" spans="1:3">
      <c r="A7684" s="112">
        <v>83252</v>
      </c>
      <c r="B7684" s="102" t="s">
        <v>3098</v>
      </c>
      <c r="C7684" s="103">
        <v>25967.119999999999</v>
      </c>
    </row>
    <row r="7685" spans="1:3">
      <c r="A7685" s="112">
        <v>83253</v>
      </c>
      <c r="B7685" s="102" t="s">
        <v>3099</v>
      </c>
      <c r="C7685" s="103">
        <v>25967.119999999999</v>
      </c>
    </row>
    <row r="7686" spans="1:3">
      <c r="A7686" s="112">
        <v>83254</v>
      </c>
      <c r="B7686" s="102" t="s">
        <v>3100</v>
      </c>
      <c r="C7686" s="103">
        <v>25967.119999999999</v>
      </c>
    </row>
    <row r="7687" spans="1:3">
      <c r="A7687" s="112">
        <v>83255</v>
      </c>
      <c r="B7687" s="102" t="s">
        <v>3102</v>
      </c>
      <c r="C7687" s="103">
        <v>5538.6</v>
      </c>
    </row>
    <row r="7688" spans="1:3">
      <c r="A7688" s="112">
        <v>83255</v>
      </c>
      <c r="B7688" s="102" t="s">
        <v>3101</v>
      </c>
      <c r="C7688" s="103">
        <v>7001</v>
      </c>
    </row>
    <row r="7689" spans="1:3">
      <c r="A7689" s="112">
        <v>83256</v>
      </c>
      <c r="B7689" s="102" t="s">
        <v>3103</v>
      </c>
      <c r="C7689" s="103">
        <v>10899.88</v>
      </c>
    </row>
    <row r="7690" spans="1:3">
      <c r="A7690" s="112">
        <v>83257</v>
      </c>
      <c r="B7690" s="102" t="s">
        <v>3103</v>
      </c>
      <c r="C7690" s="103">
        <v>10899.88</v>
      </c>
    </row>
    <row r="7691" spans="1:3">
      <c r="A7691" s="112">
        <v>83258</v>
      </c>
      <c r="B7691" s="102" t="s">
        <v>3103</v>
      </c>
      <c r="C7691" s="103">
        <v>10899.88</v>
      </c>
    </row>
    <row r="7692" spans="1:3">
      <c r="A7692" s="112">
        <v>83259</v>
      </c>
      <c r="B7692" s="102" t="s">
        <v>3104</v>
      </c>
      <c r="C7692" s="103">
        <v>14724.4</v>
      </c>
    </row>
    <row r="7693" spans="1:3">
      <c r="A7693" s="112">
        <v>83260</v>
      </c>
      <c r="B7693" s="102" t="s">
        <v>3104</v>
      </c>
      <c r="C7693" s="103">
        <v>14724.4</v>
      </c>
    </row>
    <row r="7694" spans="1:3">
      <c r="A7694" s="112">
        <v>83261</v>
      </c>
      <c r="B7694" s="102" t="s">
        <v>3104</v>
      </c>
      <c r="C7694" s="103">
        <v>14724.4</v>
      </c>
    </row>
    <row r="7695" spans="1:3">
      <c r="A7695" s="112">
        <v>83262</v>
      </c>
      <c r="B7695" s="102" t="s">
        <v>3105</v>
      </c>
      <c r="C7695" s="103">
        <v>12900.36</v>
      </c>
    </row>
    <row r="7696" spans="1:3">
      <c r="A7696" s="112">
        <v>83263</v>
      </c>
      <c r="B7696" s="102" t="s">
        <v>3105</v>
      </c>
      <c r="C7696" s="103">
        <v>12900.36</v>
      </c>
    </row>
    <row r="7697" spans="1:3">
      <c r="A7697" s="112">
        <v>83264</v>
      </c>
      <c r="B7697" s="102" t="s">
        <v>3105</v>
      </c>
      <c r="C7697" s="103">
        <v>12900.36</v>
      </c>
    </row>
    <row r="7698" spans="1:3">
      <c r="A7698" s="112">
        <v>83265</v>
      </c>
      <c r="B7698" s="102" t="s">
        <v>3106</v>
      </c>
      <c r="C7698" s="103">
        <v>5201.4399999999996</v>
      </c>
    </row>
    <row r="7699" spans="1:3">
      <c r="A7699" s="112">
        <v>83265</v>
      </c>
      <c r="B7699" s="102" t="s">
        <v>3105</v>
      </c>
      <c r="C7699" s="103">
        <v>7698.92</v>
      </c>
    </row>
    <row r="7700" spans="1:3">
      <c r="A7700" s="112">
        <v>83266</v>
      </c>
      <c r="B7700" s="102" t="s">
        <v>3105</v>
      </c>
      <c r="C7700" s="103">
        <v>12900.36</v>
      </c>
    </row>
    <row r="7701" spans="1:3">
      <c r="A7701" s="112">
        <v>83267</v>
      </c>
      <c r="B7701" s="102" t="s">
        <v>3105</v>
      </c>
      <c r="C7701" s="103">
        <v>12900.36</v>
      </c>
    </row>
    <row r="7702" spans="1:3">
      <c r="A7702" s="112">
        <v>83268</v>
      </c>
      <c r="B7702" s="102" t="s">
        <v>3105</v>
      </c>
      <c r="C7702" s="103">
        <v>12900.36</v>
      </c>
    </row>
    <row r="7703" spans="1:3">
      <c r="A7703" s="112">
        <v>83269</v>
      </c>
      <c r="B7703" s="102" t="s">
        <v>3108</v>
      </c>
      <c r="C7703" s="103">
        <v>5500</v>
      </c>
    </row>
    <row r="7704" spans="1:3">
      <c r="A7704" s="112">
        <v>83269</v>
      </c>
      <c r="B7704" s="102" t="s">
        <v>3107</v>
      </c>
      <c r="C7704" s="103">
        <v>2446</v>
      </c>
    </row>
    <row r="7705" spans="1:3">
      <c r="A7705" s="112">
        <v>83270</v>
      </c>
      <c r="B7705" s="102" t="s">
        <v>3109</v>
      </c>
      <c r="C7705" s="103">
        <v>11880</v>
      </c>
    </row>
    <row r="7706" spans="1:3">
      <c r="A7706" s="112">
        <v>83271</v>
      </c>
      <c r="B7706" s="102" t="s">
        <v>3109</v>
      </c>
      <c r="C7706" s="103">
        <v>11880</v>
      </c>
    </row>
    <row r="7707" spans="1:3">
      <c r="A7707" s="112">
        <v>83274</v>
      </c>
      <c r="B7707" s="102" t="s">
        <v>3110</v>
      </c>
      <c r="C7707" s="103">
        <v>25650</v>
      </c>
    </row>
    <row r="7708" spans="1:3">
      <c r="A7708" s="112">
        <v>83277</v>
      </c>
      <c r="B7708" s="102" t="s">
        <v>3111</v>
      </c>
      <c r="C7708" s="103">
        <v>9956.98</v>
      </c>
    </row>
    <row r="7709" spans="1:3">
      <c r="A7709" s="112">
        <v>83286</v>
      </c>
      <c r="B7709" s="102" t="s">
        <v>3112</v>
      </c>
      <c r="C7709" s="103">
        <v>7849.35</v>
      </c>
    </row>
    <row r="7710" spans="1:3">
      <c r="A7710" s="112">
        <v>83287</v>
      </c>
      <c r="B7710" s="102" t="s">
        <v>3112</v>
      </c>
      <c r="C7710" s="103">
        <v>7849.35</v>
      </c>
    </row>
    <row r="7711" spans="1:3">
      <c r="A7711" s="112">
        <v>83288</v>
      </c>
      <c r="B7711" s="102" t="s">
        <v>3112</v>
      </c>
      <c r="C7711" s="103">
        <v>7849.35</v>
      </c>
    </row>
    <row r="7712" spans="1:3">
      <c r="A7712" s="112">
        <v>83289</v>
      </c>
      <c r="B7712" s="102" t="s">
        <v>3112</v>
      </c>
      <c r="C7712" s="103">
        <v>7849.35</v>
      </c>
    </row>
    <row r="7713" spans="1:3">
      <c r="A7713" s="112">
        <v>83290</v>
      </c>
      <c r="B7713" s="102" t="s">
        <v>3113</v>
      </c>
      <c r="C7713" s="103">
        <v>7427.18</v>
      </c>
    </row>
    <row r="7714" spans="1:3">
      <c r="A7714" s="112">
        <v>83291</v>
      </c>
      <c r="B7714" s="102" t="s">
        <v>3113</v>
      </c>
      <c r="C7714" s="103">
        <v>7427.18</v>
      </c>
    </row>
    <row r="7715" spans="1:3">
      <c r="A7715" s="112">
        <v>83292</v>
      </c>
      <c r="B7715" s="102" t="s">
        <v>3114</v>
      </c>
      <c r="C7715" s="103">
        <v>9802</v>
      </c>
    </row>
    <row r="7716" spans="1:3">
      <c r="A7716" s="112">
        <v>83293</v>
      </c>
      <c r="B7716" s="102" t="s">
        <v>3114</v>
      </c>
      <c r="C7716" s="103">
        <v>9802</v>
      </c>
    </row>
    <row r="7717" spans="1:3">
      <c r="A7717" s="112">
        <v>83294</v>
      </c>
      <c r="B7717" s="102" t="s">
        <v>3114</v>
      </c>
      <c r="C7717" s="103">
        <v>9802</v>
      </c>
    </row>
    <row r="7718" spans="1:3">
      <c r="A7718" s="112">
        <v>83295</v>
      </c>
      <c r="B7718" s="102" t="s">
        <v>3114</v>
      </c>
      <c r="C7718" s="103">
        <v>9802</v>
      </c>
    </row>
    <row r="7719" spans="1:3">
      <c r="A7719" s="112">
        <v>83296</v>
      </c>
      <c r="B7719" s="102" t="s">
        <v>3114</v>
      </c>
      <c r="C7719" s="103">
        <v>9802</v>
      </c>
    </row>
    <row r="7720" spans="1:3">
      <c r="A7720" s="112">
        <v>83297</v>
      </c>
      <c r="B7720" s="102" t="s">
        <v>3114</v>
      </c>
      <c r="C7720" s="103">
        <v>9802</v>
      </c>
    </row>
    <row r="7721" spans="1:3">
      <c r="A7721" s="112">
        <v>83298</v>
      </c>
      <c r="B7721" s="102" t="s">
        <v>3114</v>
      </c>
      <c r="C7721" s="103">
        <v>9802</v>
      </c>
    </row>
    <row r="7722" spans="1:3">
      <c r="A7722" s="112">
        <v>83299</v>
      </c>
      <c r="B7722" s="102" t="s">
        <v>3114</v>
      </c>
      <c r="C7722" s="103">
        <v>9802</v>
      </c>
    </row>
    <row r="7723" spans="1:3">
      <c r="A7723" s="112">
        <v>83300</v>
      </c>
      <c r="B7723" s="102" t="s">
        <v>3114</v>
      </c>
      <c r="C7723" s="103">
        <v>9802</v>
      </c>
    </row>
    <row r="7724" spans="1:3">
      <c r="A7724" s="112">
        <v>83301</v>
      </c>
      <c r="B7724" s="102" t="s">
        <v>3114</v>
      </c>
      <c r="C7724" s="103">
        <v>9802</v>
      </c>
    </row>
    <row r="7725" spans="1:3">
      <c r="A7725" s="112">
        <v>83302</v>
      </c>
      <c r="B7725" s="102" t="s">
        <v>3114</v>
      </c>
      <c r="C7725" s="103">
        <v>9802</v>
      </c>
    </row>
    <row r="7726" spans="1:3">
      <c r="A7726" s="112">
        <v>83303</v>
      </c>
      <c r="B7726" s="102" t="s">
        <v>3114</v>
      </c>
      <c r="C7726" s="103">
        <v>9802</v>
      </c>
    </row>
    <row r="7727" spans="1:3">
      <c r="A7727" s="112">
        <v>83304</v>
      </c>
      <c r="B7727" s="102" t="s">
        <v>3115</v>
      </c>
      <c r="C7727" s="103">
        <v>8230.2000000000007</v>
      </c>
    </row>
    <row r="7728" spans="1:3">
      <c r="A7728" s="112">
        <v>83306</v>
      </c>
      <c r="B7728" s="102" t="s">
        <v>3116</v>
      </c>
      <c r="C7728" s="103">
        <v>17173.45</v>
      </c>
    </row>
    <row r="7729" spans="1:3">
      <c r="A7729" s="112">
        <v>83307</v>
      </c>
      <c r="B7729" s="102" t="s">
        <v>3116</v>
      </c>
      <c r="C7729" s="103">
        <v>17173.45</v>
      </c>
    </row>
    <row r="7730" spans="1:3">
      <c r="A7730" s="112">
        <v>83308</v>
      </c>
      <c r="B7730" s="102" t="s">
        <v>3116</v>
      </c>
      <c r="C7730" s="103">
        <v>17173.45</v>
      </c>
    </row>
    <row r="7731" spans="1:3">
      <c r="A7731" s="112">
        <v>83309</v>
      </c>
      <c r="B7731" s="102" t="s">
        <v>3116</v>
      </c>
      <c r="C7731" s="103">
        <v>17173.45</v>
      </c>
    </row>
    <row r="7732" spans="1:3">
      <c r="A7732" s="112">
        <v>83310</v>
      </c>
      <c r="B7732" s="102" t="s">
        <v>3116</v>
      </c>
      <c r="C7732" s="103">
        <v>17173.45</v>
      </c>
    </row>
    <row r="7733" spans="1:3">
      <c r="A7733" s="112">
        <v>83311</v>
      </c>
      <c r="B7733" s="102" t="s">
        <v>3116</v>
      </c>
      <c r="C7733" s="103">
        <v>17173.45</v>
      </c>
    </row>
    <row r="7734" spans="1:3">
      <c r="A7734" s="112">
        <v>83312</v>
      </c>
      <c r="B7734" s="102" t="s">
        <v>3116</v>
      </c>
      <c r="C7734" s="103">
        <v>17173.45</v>
      </c>
    </row>
    <row r="7735" spans="1:3">
      <c r="A7735" s="112">
        <v>83313</v>
      </c>
      <c r="B7735" s="102" t="s">
        <v>3116</v>
      </c>
      <c r="C7735" s="103">
        <v>17173.45</v>
      </c>
    </row>
    <row r="7736" spans="1:3">
      <c r="A7736" s="112">
        <v>83314</v>
      </c>
      <c r="B7736" s="102" t="s">
        <v>3116</v>
      </c>
      <c r="C7736" s="103">
        <v>17173.45</v>
      </c>
    </row>
    <row r="7737" spans="1:3">
      <c r="A7737" s="112">
        <v>83315</v>
      </c>
      <c r="B7737" s="102" t="s">
        <v>3116</v>
      </c>
      <c r="C7737" s="103">
        <v>17173.45</v>
      </c>
    </row>
    <row r="7738" spans="1:3">
      <c r="A7738" s="112">
        <v>83316</v>
      </c>
      <c r="B7738" s="102" t="s">
        <v>3116</v>
      </c>
      <c r="C7738" s="103">
        <v>17173.45</v>
      </c>
    </row>
    <row r="7739" spans="1:3">
      <c r="A7739" s="112">
        <v>83317</v>
      </c>
      <c r="B7739" s="102" t="s">
        <v>3116</v>
      </c>
      <c r="C7739" s="103">
        <v>17173.45</v>
      </c>
    </row>
    <row r="7740" spans="1:3">
      <c r="A7740" s="112">
        <v>83318</v>
      </c>
      <c r="B7740" s="102" t="s">
        <v>3116</v>
      </c>
      <c r="C7740" s="103">
        <v>17173.45</v>
      </c>
    </row>
    <row r="7741" spans="1:3">
      <c r="A7741" s="112">
        <v>83319</v>
      </c>
      <c r="B7741" s="102" t="s">
        <v>3116</v>
      </c>
      <c r="C7741" s="103">
        <v>17173.45</v>
      </c>
    </row>
    <row r="7742" spans="1:3">
      <c r="A7742" s="112">
        <v>83320</v>
      </c>
      <c r="B7742" s="102" t="s">
        <v>3116</v>
      </c>
      <c r="C7742" s="103">
        <v>17173.45</v>
      </c>
    </row>
    <row r="7743" spans="1:3">
      <c r="A7743" s="112">
        <v>83321</v>
      </c>
      <c r="B7743" s="102" t="s">
        <v>3117</v>
      </c>
      <c r="C7743" s="103">
        <v>13614.77</v>
      </c>
    </row>
    <row r="7744" spans="1:3">
      <c r="A7744" s="112">
        <v>83322</v>
      </c>
      <c r="B7744" s="102" t="s">
        <v>3118</v>
      </c>
      <c r="C7744" s="103">
        <v>18600</v>
      </c>
    </row>
    <row r="7745" spans="1:3">
      <c r="A7745" s="112">
        <v>83323</v>
      </c>
      <c r="B7745" s="102" t="s">
        <v>3119</v>
      </c>
      <c r="C7745" s="103">
        <v>11821.21</v>
      </c>
    </row>
    <row r="7746" spans="1:3">
      <c r="A7746" s="112">
        <v>83324</v>
      </c>
      <c r="B7746" s="102" t="s">
        <v>3120</v>
      </c>
      <c r="C7746" s="103">
        <v>182097.46</v>
      </c>
    </row>
    <row r="7747" spans="1:3">
      <c r="A7747" s="112">
        <v>83325</v>
      </c>
      <c r="B7747" s="102" t="s">
        <v>3121</v>
      </c>
      <c r="C7747" s="103">
        <v>8154.8</v>
      </c>
    </row>
    <row r="7748" spans="1:3">
      <c r="A7748" s="112">
        <v>83326</v>
      </c>
      <c r="B7748" s="102" t="s">
        <v>3120</v>
      </c>
      <c r="C7748" s="103">
        <v>182097.46</v>
      </c>
    </row>
    <row r="7749" spans="1:3">
      <c r="A7749" s="112">
        <v>83327</v>
      </c>
      <c r="B7749" s="102" t="s">
        <v>3122</v>
      </c>
      <c r="C7749" s="103">
        <v>5535.52</v>
      </c>
    </row>
    <row r="7750" spans="1:3">
      <c r="A7750" s="112">
        <v>83328</v>
      </c>
      <c r="B7750" s="102" t="s">
        <v>3123</v>
      </c>
      <c r="C7750" s="103">
        <v>7066.84</v>
      </c>
    </row>
    <row r="7751" spans="1:3">
      <c r="A7751" s="112">
        <v>83329</v>
      </c>
      <c r="B7751" s="102" t="s">
        <v>3123</v>
      </c>
      <c r="C7751" s="103">
        <v>7066.84</v>
      </c>
    </row>
    <row r="7752" spans="1:3">
      <c r="A7752" s="112">
        <v>83330</v>
      </c>
      <c r="B7752" s="102" t="s">
        <v>3124</v>
      </c>
      <c r="C7752" s="103">
        <v>2360.2399999999998</v>
      </c>
    </row>
    <row r="7753" spans="1:3">
      <c r="A7753" s="112">
        <v>83330</v>
      </c>
      <c r="B7753" s="102" t="s">
        <v>3125</v>
      </c>
      <c r="C7753" s="103">
        <v>1459.64</v>
      </c>
    </row>
    <row r="7754" spans="1:3">
      <c r="A7754" s="112">
        <v>83331</v>
      </c>
      <c r="B7754" s="102" t="s">
        <v>3124</v>
      </c>
      <c r="C7754" s="103">
        <v>3819.88</v>
      </c>
    </row>
    <row r="7755" spans="1:3">
      <c r="A7755" s="112">
        <v>83332</v>
      </c>
      <c r="B7755" s="102" t="s">
        <v>3124</v>
      </c>
      <c r="C7755" s="103">
        <v>3819.88</v>
      </c>
    </row>
    <row r="7756" spans="1:3">
      <c r="A7756" s="112">
        <v>83333</v>
      </c>
      <c r="B7756" s="102" t="s">
        <v>3124</v>
      </c>
      <c r="C7756" s="103">
        <v>3819.88</v>
      </c>
    </row>
    <row r="7757" spans="1:3">
      <c r="A7757" s="112">
        <v>83334</v>
      </c>
      <c r="B7757" s="102" t="s">
        <v>3126</v>
      </c>
      <c r="C7757" s="103">
        <v>17400</v>
      </c>
    </row>
    <row r="7758" spans="1:3">
      <c r="A7758" s="112">
        <v>83335</v>
      </c>
      <c r="B7758" s="102" t="s">
        <v>3127</v>
      </c>
      <c r="C7758" s="103">
        <v>13231.56</v>
      </c>
    </row>
    <row r="7759" spans="1:3">
      <c r="A7759" s="112">
        <v>83336</v>
      </c>
      <c r="B7759" s="102" t="s">
        <v>3127</v>
      </c>
      <c r="C7759" s="103">
        <v>13231.56</v>
      </c>
    </row>
    <row r="7760" spans="1:3">
      <c r="A7760" s="112">
        <v>83337</v>
      </c>
      <c r="B7760" s="102" t="s">
        <v>3127</v>
      </c>
      <c r="C7760" s="103">
        <v>13231.56</v>
      </c>
    </row>
    <row r="7761" spans="1:3">
      <c r="A7761" s="112">
        <v>83338</v>
      </c>
      <c r="B7761" s="102" t="s">
        <v>3127</v>
      </c>
      <c r="C7761" s="103">
        <v>13231.56</v>
      </c>
    </row>
    <row r="7762" spans="1:3">
      <c r="A7762" s="112">
        <v>83339</v>
      </c>
      <c r="B7762" s="102" t="s">
        <v>3127</v>
      </c>
      <c r="C7762" s="103">
        <v>13231.56</v>
      </c>
    </row>
    <row r="7763" spans="1:3">
      <c r="A7763" s="112">
        <v>83340</v>
      </c>
      <c r="B7763" s="102" t="s">
        <v>3128</v>
      </c>
      <c r="C7763" s="103">
        <v>750</v>
      </c>
    </row>
    <row r="7764" spans="1:3">
      <c r="A7764" s="112">
        <v>83340</v>
      </c>
      <c r="B7764" s="102" t="s">
        <v>3129</v>
      </c>
      <c r="C7764" s="103">
        <v>4500</v>
      </c>
    </row>
    <row r="7765" spans="1:3">
      <c r="A7765" s="112">
        <v>83341</v>
      </c>
      <c r="B7765" s="102" t="s">
        <v>3129</v>
      </c>
      <c r="C7765" s="103">
        <v>4500</v>
      </c>
    </row>
    <row r="7766" spans="1:3">
      <c r="A7766" s="112">
        <v>83341</v>
      </c>
      <c r="B7766" s="102" t="s">
        <v>3128</v>
      </c>
      <c r="C7766" s="103">
        <v>750</v>
      </c>
    </row>
    <row r="7767" spans="1:3">
      <c r="A7767" s="112">
        <v>83342</v>
      </c>
      <c r="B7767" s="102" t="s">
        <v>3130</v>
      </c>
      <c r="C7767" s="103">
        <v>3104.16</v>
      </c>
    </row>
    <row r="7768" spans="1:3">
      <c r="A7768" s="112">
        <v>83343</v>
      </c>
      <c r="B7768" s="102" t="s">
        <v>3130</v>
      </c>
      <c r="C7768" s="103">
        <v>3104.16</v>
      </c>
    </row>
    <row r="7769" spans="1:3">
      <c r="A7769" s="112">
        <v>83344</v>
      </c>
      <c r="B7769" s="102" t="s">
        <v>3131</v>
      </c>
      <c r="C7769" s="103">
        <v>528.5</v>
      </c>
    </row>
    <row r="7770" spans="1:3">
      <c r="A7770" s="112">
        <v>83344</v>
      </c>
      <c r="B7770" s="102" t="s">
        <v>3132</v>
      </c>
      <c r="C7770" s="103">
        <v>8000</v>
      </c>
    </row>
    <row r="7771" spans="1:3">
      <c r="A7771" s="112">
        <v>83345</v>
      </c>
      <c r="B7771" s="102" t="s">
        <v>3133</v>
      </c>
      <c r="C7771" s="103">
        <v>4999.99</v>
      </c>
    </row>
    <row r="7772" spans="1:3">
      <c r="A7772" s="112">
        <v>83346</v>
      </c>
      <c r="B7772" s="102" t="s">
        <v>3134</v>
      </c>
      <c r="C7772" s="103">
        <v>3045</v>
      </c>
    </row>
    <row r="7773" spans="1:3">
      <c r="A7773" s="112">
        <v>83347</v>
      </c>
      <c r="B7773" s="102" t="s">
        <v>3135</v>
      </c>
      <c r="C7773" s="103">
        <v>8352</v>
      </c>
    </row>
    <row r="7774" spans="1:3">
      <c r="A7774" s="112">
        <v>83348</v>
      </c>
      <c r="B7774" s="102" t="s">
        <v>3136</v>
      </c>
      <c r="C7774" s="103">
        <v>19450</v>
      </c>
    </row>
    <row r="7775" spans="1:3">
      <c r="A7775" s="112">
        <v>83349</v>
      </c>
      <c r="B7775" s="102" t="s">
        <v>3137</v>
      </c>
      <c r="C7775" s="103">
        <v>8370.91</v>
      </c>
    </row>
    <row r="7776" spans="1:3">
      <c r="A7776" s="112">
        <v>83350</v>
      </c>
      <c r="B7776" s="102" t="s">
        <v>3138</v>
      </c>
      <c r="C7776" s="103">
        <v>9640.01</v>
      </c>
    </row>
    <row r="7777" spans="1:3">
      <c r="A7777" s="112">
        <v>83351</v>
      </c>
      <c r="B7777" s="102" t="s">
        <v>3139</v>
      </c>
      <c r="C7777" s="103">
        <v>25707.200000000001</v>
      </c>
    </row>
    <row r="7778" spans="1:3">
      <c r="A7778" s="112">
        <v>83352</v>
      </c>
      <c r="B7778" s="102" t="s">
        <v>1972</v>
      </c>
      <c r="C7778" s="103">
        <v>11235.76</v>
      </c>
    </row>
    <row r="7779" spans="1:3">
      <c r="A7779" s="112">
        <v>83353</v>
      </c>
      <c r="B7779" s="102" t="s">
        <v>3140</v>
      </c>
      <c r="C7779" s="103">
        <v>19459</v>
      </c>
    </row>
    <row r="7780" spans="1:3">
      <c r="A7780" s="112">
        <v>83354</v>
      </c>
      <c r="B7780" s="102" t="s">
        <v>3141</v>
      </c>
      <c r="C7780" s="103">
        <v>4299</v>
      </c>
    </row>
    <row r="7781" spans="1:3">
      <c r="A7781" s="112">
        <v>83355</v>
      </c>
      <c r="B7781" s="102" t="s">
        <v>3142</v>
      </c>
      <c r="C7781" s="103">
        <v>2490</v>
      </c>
    </row>
    <row r="7782" spans="1:3">
      <c r="A7782" s="112">
        <v>83356</v>
      </c>
      <c r="B7782" s="102" t="s">
        <v>3142</v>
      </c>
      <c r="C7782" s="103">
        <v>2490</v>
      </c>
    </row>
    <row r="7783" spans="1:3">
      <c r="A7783" s="112">
        <v>83357</v>
      </c>
      <c r="B7783" s="102" t="s">
        <v>3142</v>
      </c>
      <c r="C7783" s="103">
        <v>2490</v>
      </c>
    </row>
    <row r="7784" spans="1:3">
      <c r="A7784" s="112">
        <v>83358</v>
      </c>
      <c r="B7784" s="102" t="s">
        <v>3143</v>
      </c>
      <c r="C7784" s="103">
        <v>3646.18</v>
      </c>
    </row>
    <row r="7785" spans="1:3">
      <c r="A7785" s="112">
        <v>83359</v>
      </c>
      <c r="B7785" s="102" t="s">
        <v>3144</v>
      </c>
      <c r="C7785" s="103">
        <v>6000</v>
      </c>
    </row>
    <row r="7786" spans="1:3">
      <c r="A7786" s="112">
        <v>83359</v>
      </c>
      <c r="B7786" s="102" t="s">
        <v>3144</v>
      </c>
      <c r="C7786" s="103">
        <v>1468.91</v>
      </c>
    </row>
    <row r="7787" spans="1:3">
      <c r="A7787" s="112">
        <v>83360</v>
      </c>
      <c r="B7787" s="102" t="s">
        <v>3145</v>
      </c>
      <c r="C7787" s="103">
        <v>2500</v>
      </c>
    </row>
    <row r="7788" spans="1:3">
      <c r="A7788" s="112">
        <v>83361</v>
      </c>
      <c r="B7788" s="102" t="s">
        <v>3146</v>
      </c>
      <c r="C7788" s="103">
        <v>1690.72</v>
      </c>
    </row>
    <row r="7789" spans="1:3">
      <c r="A7789" s="112">
        <v>83361</v>
      </c>
      <c r="B7789" s="102" t="s">
        <v>3147</v>
      </c>
      <c r="C7789" s="103">
        <v>6200</v>
      </c>
    </row>
    <row r="7790" spans="1:3">
      <c r="A7790" s="112">
        <v>83361</v>
      </c>
      <c r="B7790" s="102" t="s">
        <v>3146</v>
      </c>
      <c r="C7790" s="103">
        <v>244.88</v>
      </c>
    </row>
    <row r="7791" spans="1:3">
      <c r="A7791" s="112">
        <v>83362</v>
      </c>
      <c r="B7791" s="102" t="s">
        <v>3148</v>
      </c>
      <c r="C7791" s="103">
        <v>5503.45</v>
      </c>
    </row>
    <row r="7792" spans="1:3">
      <c r="A7792" s="112">
        <v>83363</v>
      </c>
      <c r="B7792" s="102" t="s">
        <v>3149</v>
      </c>
      <c r="C7792" s="103">
        <v>3478.84</v>
      </c>
    </row>
    <row r="7793" spans="1:3">
      <c r="A7793" s="112">
        <v>83364</v>
      </c>
      <c r="B7793" s="102" t="s">
        <v>3150</v>
      </c>
      <c r="C7793" s="103">
        <v>2729.48</v>
      </c>
    </row>
    <row r="7794" spans="1:3">
      <c r="A7794" s="112">
        <v>83365</v>
      </c>
      <c r="B7794" s="102" t="s">
        <v>3151</v>
      </c>
      <c r="C7794" s="103">
        <v>1522.74</v>
      </c>
    </row>
    <row r="7795" spans="1:3">
      <c r="A7795" s="112">
        <v>83366</v>
      </c>
      <c r="B7795" s="102" t="s">
        <v>3151</v>
      </c>
      <c r="C7795" s="103">
        <v>1522.74</v>
      </c>
    </row>
    <row r="7796" spans="1:3">
      <c r="A7796" s="112">
        <v>83367</v>
      </c>
      <c r="B7796" s="102" t="s">
        <v>3152</v>
      </c>
      <c r="C7796" s="103">
        <v>17499.009999999998</v>
      </c>
    </row>
    <row r="7797" spans="1:3">
      <c r="A7797" s="112">
        <v>83368</v>
      </c>
      <c r="B7797" s="102" t="s">
        <v>3151</v>
      </c>
      <c r="C7797" s="103">
        <v>1522.74</v>
      </c>
    </row>
    <row r="7798" spans="1:3">
      <c r="A7798" s="112">
        <v>83369</v>
      </c>
      <c r="B7798" s="102" t="s">
        <v>3151</v>
      </c>
      <c r="C7798" s="103">
        <v>1522.74</v>
      </c>
    </row>
    <row r="7799" spans="1:3">
      <c r="A7799" s="112">
        <v>83370</v>
      </c>
      <c r="B7799" s="102" t="s">
        <v>1112</v>
      </c>
      <c r="C7799" s="103">
        <v>17460.810000000001</v>
      </c>
    </row>
    <row r="7800" spans="1:3">
      <c r="A7800" s="112">
        <v>83371</v>
      </c>
      <c r="B7800" s="102" t="s">
        <v>3153</v>
      </c>
      <c r="C7800" s="103">
        <v>2117.8200000000002</v>
      </c>
    </row>
    <row r="7801" spans="1:3">
      <c r="A7801" s="112">
        <v>83372</v>
      </c>
      <c r="B7801" s="102" t="s">
        <v>2301</v>
      </c>
      <c r="C7801" s="103">
        <v>8615.3799999999992</v>
      </c>
    </row>
    <row r="7802" spans="1:3">
      <c r="A7802" s="112">
        <v>83373</v>
      </c>
      <c r="B7802" s="102" t="s">
        <v>2301</v>
      </c>
      <c r="C7802" s="103">
        <v>8615.3799999999992</v>
      </c>
    </row>
    <row r="7803" spans="1:3">
      <c r="A7803" s="112">
        <v>83374</v>
      </c>
      <c r="B7803" s="102" t="s">
        <v>2301</v>
      </c>
      <c r="C7803" s="103">
        <v>8615.3799999999992</v>
      </c>
    </row>
    <row r="7804" spans="1:3">
      <c r="A7804" s="112">
        <v>83375</v>
      </c>
      <c r="B7804" s="102" t="s">
        <v>2301</v>
      </c>
      <c r="C7804" s="103">
        <v>8615.3799999999992</v>
      </c>
    </row>
    <row r="7805" spans="1:3">
      <c r="A7805" s="112">
        <v>83376</v>
      </c>
      <c r="B7805" s="102" t="s">
        <v>2301</v>
      </c>
      <c r="C7805" s="103">
        <v>8615.3799999999992</v>
      </c>
    </row>
    <row r="7806" spans="1:3">
      <c r="A7806" s="112">
        <v>83377</v>
      </c>
      <c r="B7806" s="102" t="s">
        <v>2301</v>
      </c>
      <c r="C7806" s="103">
        <v>8615.3799999999992</v>
      </c>
    </row>
    <row r="7807" spans="1:3">
      <c r="A7807" s="112">
        <v>83378</v>
      </c>
      <c r="B7807" s="102" t="s">
        <v>2301</v>
      </c>
      <c r="C7807" s="103">
        <v>8615.3799999999992</v>
      </c>
    </row>
    <row r="7808" spans="1:3">
      <c r="A7808" s="112">
        <v>83379</v>
      </c>
      <c r="B7808" s="102" t="s">
        <v>2301</v>
      </c>
      <c r="C7808" s="103">
        <v>8615.3799999999992</v>
      </c>
    </row>
    <row r="7809" spans="1:3">
      <c r="A7809" s="112">
        <v>83380</v>
      </c>
      <c r="B7809" s="102" t="s">
        <v>2301</v>
      </c>
      <c r="C7809" s="103">
        <v>8615.3799999999992</v>
      </c>
    </row>
    <row r="7810" spans="1:3">
      <c r="A7810" s="112">
        <v>83381</v>
      </c>
      <c r="B7810" s="102" t="s">
        <v>2301</v>
      </c>
      <c r="C7810" s="103">
        <v>8615.3799999999992</v>
      </c>
    </row>
    <row r="7811" spans="1:3">
      <c r="A7811" s="112">
        <v>83382</v>
      </c>
      <c r="B7811" s="102" t="s">
        <v>2301</v>
      </c>
      <c r="C7811" s="103">
        <v>8615.3799999999992</v>
      </c>
    </row>
    <row r="7812" spans="1:3">
      <c r="A7812" s="112">
        <v>83383</v>
      </c>
      <c r="B7812" s="102" t="s">
        <v>3154</v>
      </c>
      <c r="C7812" s="103">
        <v>3128.5</v>
      </c>
    </row>
    <row r="7813" spans="1:3">
      <c r="A7813" s="112">
        <v>83384</v>
      </c>
      <c r="B7813" s="102" t="s">
        <v>1972</v>
      </c>
      <c r="C7813" s="103">
        <v>11235.76</v>
      </c>
    </row>
    <row r="7814" spans="1:3">
      <c r="A7814" s="112">
        <v>83385</v>
      </c>
      <c r="B7814" s="102" t="s">
        <v>3147</v>
      </c>
      <c r="C7814" s="103">
        <v>6200</v>
      </c>
    </row>
    <row r="7815" spans="1:3">
      <c r="A7815" s="112">
        <v>83385</v>
      </c>
      <c r="B7815" s="102" t="s">
        <v>3146</v>
      </c>
      <c r="C7815" s="103">
        <v>1690.72</v>
      </c>
    </row>
    <row r="7816" spans="1:3">
      <c r="A7816" s="112">
        <v>83385</v>
      </c>
      <c r="B7816" s="102" t="s">
        <v>3146</v>
      </c>
      <c r="C7816" s="103">
        <v>244.88</v>
      </c>
    </row>
    <row r="7817" spans="1:3">
      <c r="A7817" s="112">
        <v>83386</v>
      </c>
      <c r="B7817" s="102" t="s">
        <v>3155</v>
      </c>
      <c r="C7817" s="103">
        <v>4547.2</v>
      </c>
    </row>
    <row r="7818" spans="1:3">
      <c r="A7818" s="112">
        <v>83387</v>
      </c>
      <c r="B7818" s="102" t="s">
        <v>3155</v>
      </c>
      <c r="C7818" s="103">
        <v>4547.2</v>
      </c>
    </row>
    <row r="7819" spans="1:3">
      <c r="A7819" s="112">
        <v>83388</v>
      </c>
      <c r="B7819" s="102" t="s">
        <v>3155</v>
      </c>
      <c r="C7819" s="103">
        <v>4547.2</v>
      </c>
    </row>
    <row r="7820" spans="1:3">
      <c r="A7820" s="112">
        <v>83389</v>
      </c>
      <c r="B7820" s="102" t="s">
        <v>3155</v>
      </c>
      <c r="C7820" s="103">
        <v>4547.2</v>
      </c>
    </row>
    <row r="7821" spans="1:3">
      <c r="A7821" s="112">
        <v>83390</v>
      </c>
      <c r="B7821" s="102" t="s">
        <v>3155</v>
      </c>
      <c r="C7821" s="103">
        <v>4547.2</v>
      </c>
    </row>
    <row r="7822" spans="1:3">
      <c r="A7822" s="112">
        <v>83391</v>
      </c>
      <c r="B7822" s="102" t="s">
        <v>3155</v>
      </c>
      <c r="C7822" s="103">
        <v>4547.2</v>
      </c>
    </row>
    <row r="7823" spans="1:3">
      <c r="A7823" s="112">
        <v>83392</v>
      </c>
      <c r="B7823" s="102" t="s">
        <v>3155</v>
      </c>
      <c r="C7823" s="103">
        <v>4547.2</v>
      </c>
    </row>
    <row r="7824" spans="1:3">
      <c r="A7824" s="112">
        <v>83393</v>
      </c>
      <c r="B7824" s="102" t="s">
        <v>3155</v>
      </c>
      <c r="C7824" s="103">
        <v>4547.2</v>
      </c>
    </row>
    <row r="7825" spans="1:3">
      <c r="A7825" s="112">
        <v>83394</v>
      </c>
      <c r="B7825" s="102" t="s">
        <v>3155</v>
      </c>
      <c r="C7825" s="103">
        <v>4547.2</v>
      </c>
    </row>
    <row r="7826" spans="1:3">
      <c r="A7826" s="112">
        <v>83395</v>
      </c>
      <c r="B7826" s="102" t="s">
        <v>3155</v>
      </c>
      <c r="C7826" s="103">
        <v>4547.2</v>
      </c>
    </row>
    <row r="7827" spans="1:3">
      <c r="A7827" s="112">
        <v>83396</v>
      </c>
      <c r="B7827" s="102" t="s">
        <v>3156</v>
      </c>
      <c r="C7827" s="103">
        <v>3781.6</v>
      </c>
    </row>
    <row r="7828" spans="1:3">
      <c r="A7828" s="112">
        <v>83397</v>
      </c>
      <c r="B7828" s="102" t="s">
        <v>3156</v>
      </c>
      <c r="C7828" s="103">
        <v>3781.6</v>
      </c>
    </row>
    <row r="7829" spans="1:3">
      <c r="A7829" s="112">
        <v>83398</v>
      </c>
      <c r="B7829" s="102" t="s">
        <v>3156</v>
      </c>
      <c r="C7829" s="103">
        <v>3781.6</v>
      </c>
    </row>
    <row r="7830" spans="1:3">
      <c r="A7830" s="112">
        <v>83399</v>
      </c>
      <c r="B7830" s="102" t="s">
        <v>3156</v>
      </c>
      <c r="C7830" s="103">
        <v>3781.6</v>
      </c>
    </row>
    <row r="7831" spans="1:3">
      <c r="A7831" s="112">
        <v>83400</v>
      </c>
      <c r="B7831" s="102" t="s">
        <v>3156</v>
      </c>
      <c r="C7831" s="103">
        <v>3781.6</v>
      </c>
    </row>
    <row r="7832" spans="1:3">
      <c r="A7832" s="112">
        <v>83401</v>
      </c>
      <c r="B7832" s="102" t="s">
        <v>3156</v>
      </c>
      <c r="C7832" s="103">
        <v>3781.6</v>
      </c>
    </row>
    <row r="7833" spans="1:3">
      <c r="A7833" s="112">
        <v>83402</v>
      </c>
      <c r="B7833" s="102" t="s">
        <v>3157</v>
      </c>
      <c r="C7833" s="103">
        <v>11484</v>
      </c>
    </row>
    <row r="7834" spans="1:3">
      <c r="A7834" s="112">
        <v>83403</v>
      </c>
      <c r="B7834" s="102" t="s">
        <v>3158</v>
      </c>
      <c r="C7834" s="103">
        <v>2407</v>
      </c>
    </row>
    <row r="7835" spans="1:3">
      <c r="A7835" s="112">
        <v>83404</v>
      </c>
      <c r="B7835" s="102" t="s">
        <v>3159</v>
      </c>
      <c r="C7835" s="103">
        <v>4454.3999999999996</v>
      </c>
    </row>
    <row r="7836" spans="1:3">
      <c r="A7836" s="112">
        <v>83405</v>
      </c>
      <c r="B7836" s="102" t="s">
        <v>3160</v>
      </c>
      <c r="C7836" s="103">
        <v>4408</v>
      </c>
    </row>
    <row r="7837" spans="1:3">
      <c r="A7837" s="112">
        <v>83406</v>
      </c>
      <c r="B7837" s="102" t="s">
        <v>3161</v>
      </c>
      <c r="C7837" s="103">
        <v>4953.2</v>
      </c>
    </row>
    <row r="7838" spans="1:3">
      <c r="A7838" s="112">
        <v>83407</v>
      </c>
      <c r="B7838" s="102" t="s">
        <v>3161</v>
      </c>
      <c r="C7838" s="103">
        <v>4953.2</v>
      </c>
    </row>
    <row r="7839" spans="1:3">
      <c r="A7839" s="112">
        <v>83408</v>
      </c>
      <c r="B7839" s="102" t="s">
        <v>3161</v>
      </c>
      <c r="C7839" s="103">
        <v>4953.2</v>
      </c>
    </row>
    <row r="7840" spans="1:3">
      <c r="A7840" s="112">
        <v>83409</v>
      </c>
      <c r="B7840" s="102" t="s">
        <v>3161</v>
      </c>
      <c r="C7840" s="103">
        <v>4953.2</v>
      </c>
    </row>
    <row r="7841" spans="1:3">
      <c r="A7841" s="112">
        <v>83410</v>
      </c>
      <c r="B7841" s="102" t="s">
        <v>3161</v>
      </c>
      <c r="C7841" s="103">
        <v>4953.2</v>
      </c>
    </row>
    <row r="7842" spans="1:3">
      <c r="A7842" s="112">
        <v>83411</v>
      </c>
      <c r="B7842" s="102" t="s">
        <v>3161</v>
      </c>
      <c r="C7842" s="103">
        <v>4953.2</v>
      </c>
    </row>
    <row r="7843" spans="1:3">
      <c r="A7843" s="112">
        <v>83412</v>
      </c>
      <c r="B7843" s="102" t="s">
        <v>3161</v>
      </c>
      <c r="C7843" s="103">
        <v>4953.2</v>
      </c>
    </row>
    <row r="7844" spans="1:3">
      <c r="A7844" s="112">
        <v>83413</v>
      </c>
      <c r="B7844" s="102" t="s">
        <v>3161</v>
      </c>
      <c r="C7844" s="103">
        <v>4953.2</v>
      </c>
    </row>
    <row r="7845" spans="1:3">
      <c r="A7845" s="112">
        <v>83414</v>
      </c>
      <c r="B7845" s="102" t="s">
        <v>3162</v>
      </c>
      <c r="C7845" s="103">
        <v>4988</v>
      </c>
    </row>
    <row r="7846" spans="1:3">
      <c r="A7846" s="112">
        <v>83415</v>
      </c>
      <c r="B7846" s="102" t="s">
        <v>3163</v>
      </c>
      <c r="C7846" s="103">
        <v>45704</v>
      </c>
    </row>
    <row r="7847" spans="1:3">
      <c r="A7847" s="112">
        <v>83416</v>
      </c>
      <c r="B7847" s="102" t="s">
        <v>3164</v>
      </c>
      <c r="C7847" s="103">
        <v>12580.2</v>
      </c>
    </row>
    <row r="7848" spans="1:3">
      <c r="A7848" s="112">
        <v>83417</v>
      </c>
      <c r="B7848" s="102" t="s">
        <v>3165</v>
      </c>
      <c r="C7848" s="103">
        <v>3004.4</v>
      </c>
    </row>
    <row r="7849" spans="1:3">
      <c r="A7849" s="112">
        <v>83418</v>
      </c>
      <c r="B7849" s="102" t="s">
        <v>3166</v>
      </c>
      <c r="C7849" s="103">
        <v>3004.4</v>
      </c>
    </row>
    <row r="7850" spans="1:3">
      <c r="A7850" s="112">
        <v>83419</v>
      </c>
      <c r="B7850" s="102" t="s">
        <v>3167</v>
      </c>
      <c r="C7850" s="103">
        <v>3004.4</v>
      </c>
    </row>
    <row r="7851" spans="1:3">
      <c r="A7851" s="112">
        <v>83420</v>
      </c>
      <c r="B7851" s="102" t="s">
        <v>3168</v>
      </c>
      <c r="C7851" s="103">
        <v>3468.4</v>
      </c>
    </row>
    <row r="7852" spans="1:3">
      <c r="A7852" s="112">
        <v>83423</v>
      </c>
      <c r="B7852" s="102" t="s">
        <v>3169</v>
      </c>
      <c r="C7852" s="103">
        <v>4280.74</v>
      </c>
    </row>
    <row r="7853" spans="1:3">
      <c r="A7853" s="112">
        <v>83424</v>
      </c>
      <c r="B7853" s="102" t="s">
        <v>3170</v>
      </c>
      <c r="C7853" s="103">
        <v>1960</v>
      </c>
    </row>
    <row r="7854" spans="1:3">
      <c r="A7854" s="112">
        <v>83425</v>
      </c>
      <c r="B7854" s="102" t="s">
        <v>3171</v>
      </c>
      <c r="C7854" s="103">
        <v>1960.98</v>
      </c>
    </row>
    <row r="7855" spans="1:3">
      <c r="A7855" s="112">
        <v>83430</v>
      </c>
      <c r="B7855" s="102" t="s">
        <v>3172</v>
      </c>
      <c r="C7855" s="103">
        <v>4030</v>
      </c>
    </row>
    <row r="7856" spans="1:3">
      <c r="A7856" s="112">
        <v>83431</v>
      </c>
      <c r="B7856" s="102" t="s">
        <v>3173</v>
      </c>
      <c r="C7856" s="103">
        <v>2500</v>
      </c>
    </row>
    <row r="7857" spans="1:3">
      <c r="A7857" s="112">
        <v>83432</v>
      </c>
      <c r="B7857" s="102" t="s">
        <v>3174</v>
      </c>
      <c r="C7857" s="103">
        <v>3165.99</v>
      </c>
    </row>
    <row r="7858" spans="1:3">
      <c r="A7858" s="112">
        <v>83433</v>
      </c>
      <c r="B7858" s="102" t="s">
        <v>3174</v>
      </c>
      <c r="C7858" s="103">
        <v>3165.99</v>
      </c>
    </row>
    <row r="7859" spans="1:3">
      <c r="A7859" s="112">
        <v>83434</v>
      </c>
      <c r="B7859" s="102" t="s">
        <v>3174</v>
      </c>
      <c r="C7859" s="103">
        <v>3165.99</v>
      </c>
    </row>
    <row r="7860" spans="1:3">
      <c r="A7860" s="112">
        <v>83435</v>
      </c>
      <c r="B7860" s="102" t="s">
        <v>3175</v>
      </c>
      <c r="C7860" s="103">
        <v>2842</v>
      </c>
    </row>
    <row r="7861" spans="1:3">
      <c r="A7861" s="112">
        <v>83436</v>
      </c>
      <c r="B7861" s="102" t="s">
        <v>3176</v>
      </c>
      <c r="C7861" s="103">
        <v>2621.6</v>
      </c>
    </row>
    <row r="7862" spans="1:3">
      <c r="A7862" s="112">
        <v>83437</v>
      </c>
      <c r="B7862" s="102" t="s">
        <v>3175</v>
      </c>
      <c r="C7862" s="103">
        <v>2621.6</v>
      </c>
    </row>
    <row r="7863" spans="1:3">
      <c r="A7863" s="112">
        <v>83438</v>
      </c>
      <c r="B7863" s="102" t="s">
        <v>3177</v>
      </c>
      <c r="C7863" s="103">
        <v>9123</v>
      </c>
    </row>
    <row r="7864" spans="1:3">
      <c r="A7864" s="112">
        <v>83439</v>
      </c>
      <c r="B7864" s="102" t="s">
        <v>3178</v>
      </c>
      <c r="C7864" s="103">
        <v>12402</v>
      </c>
    </row>
    <row r="7865" spans="1:3">
      <c r="A7865" s="112">
        <v>83440</v>
      </c>
      <c r="B7865" s="102" t="s">
        <v>3179</v>
      </c>
      <c r="C7865" s="103">
        <v>10872.13</v>
      </c>
    </row>
    <row r="7866" spans="1:3">
      <c r="A7866" s="112">
        <v>83441</v>
      </c>
      <c r="B7866" s="102" t="s">
        <v>3179</v>
      </c>
      <c r="C7866" s="103">
        <v>10872.13</v>
      </c>
    </row>
    <row r="7867" spans="1:3">
      <c r="A7867" s="112">
        <v>83442</v>
      </c>
      <c r="B7867" s="102" t="s">
        <v>3180</v>
      </c>
      <c r="C7867" s="103">
        <v>5723.08</v>
      </c>
    </row>
    <row r="7868" spans="1:3">
      <c r="A7868" s="112">
        <v>83443</v>
      </c>
      <c r="B7868" s="102" t="s">
        <v>3181</v>
      </c>
      <c r="C7868" s="103">
        <v>6804.83</v>
      </c>
    </row>
    <row r="7869" spans="1:3">
      <c r="A7869" s="112">
        <v>83444</v>
      </c>
      <c r="B7869" s="102" t="s">
        <v>3181</v>
      </c>
      <c r="C7869" s="103">
        <v>6804.83</v>
      </c>
    </row>
    <row r="7870" spans="1:3">
      <c r="A7870" s="112">
        <v>83445</v>
      </c>
      <c r="B7870" s="102" t="s">
        <v>3181</v>
      </c>
      <c r="C7870" s="103">
        <v>6804.83</v>
      </c>
    </row>
    <row r="7871" spans="1:3">
      <c r="A7871" s="112">
        <v>83446</v>
      </c>
      <c r="B7871" s="102" t="s">
        <v>3181</v>
      </c>
      <c r="C7871" s="103">
        <v>6804.83</v>
      </c>
    </row>
    <row r="7872" spans="1:3">
      <c r="A7872" s="112">
        <v>83447</v>
      </c>
      <c r="B7872" s="102" t="s">
        <v>3181</v>
      </c>
      <c r="C7872" s="103">
        <v>6804.83</v>
      </c>
    </row>
    <row r="7873" spans="1:3">
      <c r="A7873" s="112">
        <v>83448</v>
      </c>
      <c r="B7873" s="102" t="s">
        <v>3181</v>
      </c>
      <c r="C7873" s="103">
        <v>6804.83</v>
      </c>
    </row>
    <row r="7874" spans="1:3">
      <c r="A7874" s="112">
        <v>83449</v>
      </c>
      <c r="B7874" s="102" t="s">
        <v>3181</v>
      </c>
      <c r="C7874" s="103">
        <v>6804.83</v>
      </c>
    </row>
    <row r="7875" spans="1:3">
      <c r="A7875" s="112">
        <v>83450</v>
      </c>
      <c r="B7875" s="102" t="s">
        <v>3181</v>
      </c>
      <c r="C7875" s="103">
        <v>6804.83</v>
      </c>
    </row>
    <row r="7876" spans="1:3">
      <c r="A7876" s="112">
        <v>83451</v>
      </c>
      <c r="B7876" s="102" t="s">
        <v>3181</v>
      </c>
      <c r="C7876" s="103">
        <v>6804.83</v>
      </c>
    </row>
    <row r="7877" spans="1:3">
      <c r="A7877" s="112">
        <v>83452</v>
      </c>
      <c r="B7877" s="102" t="s">
        <v>3181</v>
      </c>
      <c r="C7877" s="103">
        <v>6804.83</v>
      </c>
    </row>
    <row r="7878" spans="1:3">
      <c r="A7878" s="112">
        <v>83453</v>
      </c>
      <c r="B7878" s="102" t="s">
        <v>3181</v>
      </c>
      <c r="C7878" s="103">
        <v>6804.82</v>
      </c>
    </row>
    <row r="7879" spans="1:3">
      <c r="A7879" s="112">
        <v>83454</v>
      </c>
      <c r="B7879" s="102" t="s">
        <v>3181</v>
      </c>
      <c r="C7879" s="103">
        <v>6804.8</v>
      </c>
    </row>
    <row r="7880" spans="1:3">
      <c r="A7880" s="112">
        <v>83455</v>
      </c>
      <c r="B7880" s="102" t="s">
        <v>3182</v>
      </c>
      <c r="C7880" s="103">
        <v>8231.0499999999993</v>
      </c>
    </row>
    <row r="7881" spans="1:3">
      <c r="A7881" s="112">
        <v>83456</v>
      </c>
      <c r="B7881" s="102" t="s">
        <v>3183</v>
      </c>
      <c r="C7881" s="103">
        <v>14443.98</v>
      </c>
    </row>
    <row r="7882" spans="1:3">
      <c r="A7882" s="112">
        <v>83457</v>
      </c>
      <c r="B7882" s="102" t="s">
        <v>3183</v>
      </c>
      <c r="C7882" s="103">
        <v>14443.98</v>
      </c>
    </row>
    <row r="7883" spans="1:3">
      <c r="A7883" s="112">
        <v>83458</v>
      </c>
      <c r="B7883" s="102" t="s">
        <v>3184</v>
      </c>
      <c r="C7883" s="103">
        <v>14371.94</v>
      </c>
    </row>
    <row r="7884" spans="1:3">
      <c r="A7884" s="112">
        <v>83459</v>
      </c>
      <c r="B7884" s="102" t="s">
        <v>3184</v>
      </c>
      <c r="C7884" s="103">
        <v>14371.94</v>
      </c>
    </row>
    <row r="7885" spans="1:3">
      <c r="A7885" s="112">
        <v>83460</v>
      </c>
      <c r="B7885" s="102" t="s">
        <v>3184</v>
      </c>
      <c r="C7885" s="103">
        <v>14371.94</v>
      </c>
    </row>
    <row r="7886" spans="1:3">
      <c r="A7886" s="112">
        <v>83461</v>
      </c>
      <c r="B7886" s="102" t="s">
        <v>3185</v>
      </c>
      <c r="C7886" s="103">
        <v>17499</v>
      </c>
    </row>
    <row r="7887" spans="1:3">
      <c r="A7887" s="112">
        <v>83463</v>
      </c>
      <c r="B7887" s="102" t="s">
        <v>3186</v>
      </c>
      <c r="C7887" s="103">
        <v>20328.36</v>
      </c>
    </row>
    <row r="7888" spans="1:3">
      <c r="A7888" s="112">
        <v>83464</v>
      </c>
      <c r="B7888" s="102" t="s">
        <v>3187</v>
      </c>
      <c r="C7888" s="103">
        <v>332800.01</v>
      </c>
    </row>
    <row r="7889" spans="1:3">
      <c r="A7889" s="112">
        <v>83465</v>
      </c>
      <c r="B7889" s="102" t="s">
        <v>3188</v>
      </c>
      <c r="C7889" s="103">
        <v>4880</v>
      </c>
    </row>
    <row r="7890" spans="1:3">
      <c r="A7890" s="112">
        <v>83465</v>
      </c>
      <c r="B7890" s="102" t="s">
        <v>3188</v>
      </c>
      <c r="C7890" s="103">
        <v>12000</v>
      </c>
    </row>
    <row r="7891" spans="1:3">
      <c r="A7891" s="112">
        <v>83466</v>
      </c>
      <c r="B7891" s="102" t="s">
        <v>3189</v>
      </c>
      <c r="C7891" s="103">
        <v>3379.54</v>
      </c>
    </row>
    <row r="7892" spans="1:3">
      <c r="A7892" s="112">
        <v>83467</v>
      </c>
      <c r="B7892" s="102" t="s">
        <v>3190</v>
      </c>
      <c r="C7892" s="103">
        <v>5241.53</v>
      </c>
    </row>
    <row r="7893" spans="1:3">
      <c r="A7893" s="112">
        <v>83468</v>
      </c>
      <c r="B7893" s="102" t="s">
        <v>3191</v>
      </c>
      <c r="C7893" s="103">
        <v>4859</v>
      </c>
    </row>
    <row r="7894" spans="1:3">
      <c r="A7894" s="112">
        <v>83469</v>
      </c>
      <c r="B7894" s="102" t="s">
        <v>3192</v>
      </c>
      <c r="C7894" s="103">
        <v>8294</v>
      </c>
    </row>
    <row r="7895" spans="1:3">
      <c r="A7895" s="112">
        <v>83470</v>
      </c>
      <c r="B7895" s="102" t="s">
        <v>3193</v>
      </c>
      <c r="C7895" s="103">
        <v>7009.98</v>
      </c>
    </row>
    <row r="7896" spans="1:3">
      <c r="A7896" s="112">
        <v>83471</v>
      </c>
      <c r="B7896" s="102" t="s">
        <v>3193</v>
      </c>
      <c r="C7896" s="103">
        <v>7009.98</v>
      </c>
    </row>
    <row r="7897" spans="1:3">
      <c r="A7897" s="112">
        <v>83472</v>
      </c>
      <c r="B7897" s="102" t="s">
        <v>3194</v>
      </c>
      <c r="C7897" s="103">
        <v>4470.43</v>
      </c>
    </row>
    <row r="7898" spans="1:3">
      <c r="A7898" s="112">
        <v>83474</v>
      </c>
      <c r="B7898" s="102" t="s">
        <v>3195</v>
      </c>
      <c r="C7898" s="103">
        <v>1739.97</v>
      </c>
    </row>
    <row r="7899" spans="1:3">
      <c r="A7899" s="112">
        <v>83475</v>
      </c>
      <c r="B7899" s="102" t="s">
        <v>2301</v>
      </c>
      <c r="C7899" s="103">
        <v>8615.3799999999992</v>
      </c>
    </row>
    <row r="7900" spans="1:3">
      <c r="A7900" s="112">
        <v>83476</v>
      </c>
      <c r="B7900" s="102" t="s">
        <v>3050</v>
      </c>
      <c r="C7900" s="103">
        <v>8899</v>
      </c>
    </row>
    <row r="7901" spans="1:3">
      <c r="A7901" s="112">
        <v>83481</v>
      </c>
      <c r="B7901" s="102" t="s">
        <v>3196</v>
      </c>
      <c r="C7901" s="103">
        <v>10876.16</v>
      </c>
    </row>
    <row r="7902" spans="1:3">
      <c r="A7902" s="112">
        <v>83482</v>
      </c>
      <c r="B7902" s="102" t="s">
        <v>3196</v>
      </c>
      <c r="C7902" s="103">
        <v>10876.16</v>
      </c>
    </row>
    <row r="7903" spans="1:3">
      <c r="A7903" s="112">
        <v>83483</v>
      </c>
      <c r="B7903" s="102" t="s">
        <v>3196</v>
      </c>
      <c r="C7903" s="103">
        <v>10876.16</v>
      </c>
    </row>
    <row r="7904" spans="1:3">
      <c r="A7904" s="112">
        <v>83484</v>
      </c>
      <c r="B7904" s="102" t="s">
        <v>3197</v>
      </c>
      <c r="C7904" s="103">
        <v>5311</v>
      </c>
    </row>
    <row r="7905" spans="1:3">
      <c r="A7905" s="112">
        <v>83484</v>
      </c>
      <c r="B7905" s="102" t="s">
        <v>3198</v>
      </c>
      <c r="C7905" s="103">
        <v>7808.6</v>
      </c>
    </row>
    <row r="7906" spans="1:3">
      <c r="A7906" s="112">
        <v>83485</v>
      </c>
      <c r="B7906" s="102" t="s">
        <v>3197</v>
      </c>
      <c r="C7906" s="103">
        <v>5311</v>
      </c>
    </row>
    <row r="7907" spans="1:3">
      <c r="A7907" s="112">
        <v>83485</v>
      </c>
      <c r="B7907" s="102" t="s">
        <v>3198</v>
      </c>
      <c r="C7907" s="103">
        <v>7808.6</v>
      </c>
    </row>
    <row r="7908" spans="1:3">
      <c r="A7908" s="112">
        <v>83486</v>
      </c>
      <c r="B7908" s="102" t="s">
        <v>3197</v>
      </c>
      <c r="C7908" s="103">
        <v>5311</v>
      </c>
    </row>
    <row r="7909" spans="1:3">
      <c r="A7909" s="112">
        <v>83486</v>
      </c>
      <c r="B7909" s="102" t="s">
        <v>3198</v>
      </c>
      <c r="C7909" s="103">
        <v>7808.6</v>
      </c>
    </row>
    <row r="7910" spans="1:3">
      <c r="A7910" s="112">
        <v>83487</v>
      </c>
      <c r="B7910" s="102" t="s">
        <v>3197</v>
      </c>
      <c r="C7910" s="103">
        <v>5311</v>
      </c>
    </row>
    <row r="7911" spans="1:3">
      <c r="A7911" s="112">
        <v>83487</v>
      </c>
      <c r="B7911" s="102" t="s">
        <v>3198</v>
      </c>
      <c r="C7911" s="103">
        <v>7808.6</v>
      </c>
    </row>
    <row r="7912" spans="1:3">
      <c r="A7912" s="112">
        <v>83488</v>
      </c>
      <c r="B7912" s="102" t="s">
        <v>3197</v>
      </c>
      <c r="C7912" s="103">
        <v>5311</v>
      </c>
    </row>
    <row r="7913" spans="1:3">
      <c r="A7913" s="112">
        <v>83488</v>
      </c>
      <c r="B7913" s="102" t="s">
        <v>3198</v>
      </c>
      <c r="C7913" s="103">
        <v>7808.6</v>
      </c>
    </row>
    <row r="7914" spans="1:3">
      <c r="A7914" s="112">
        <v>83490</v>
      </c>
      <c r="B7914" s="102" t="s">
        <v>3199</v>
      </c>
      <c r="C7914" s="103">
        <v>8791.64</v>
      </c>
    </row>
    <row r="7915" spans="1:3">
      <c r="A7915" s="112">
        <v>83493</v>
      </c>
      <c r="B7915" s="102" t="s">
        <v>3200</v>
      </c>
      <c r="C7915" s="103">
        <v>4941.6000000000004</v>
      </c>
    </row>
    <row r="7916" spans="1:3">
      <c r="A7916" s="112">
        <v>83494</v>
      </c>
      <c r="B7916" s="102" t="s">
        <v>3200</v>
      </c>
      <c r="C7916" s="103">
        <v>4941.6000000000004</v>
      </c>
    </row>
    <row r="7917" spans="1:3">
      <c r="A7917" s="112">
        <v>83495</v>
      </c>
      <c r="B7917" s="102" t="s">
        <v>3200</v>
      </c>
      <c r="C7917" s="103">
        <v>4941.6000000000004</v>
      </c>
    </row>
    <row r="7918" spans="1:3">
      <c r="A7918" s="112">
        <v>83496</v>
      </c>
      <c r="B7918" s="102" t="s">
        <v>3200</v>
      </c>
      <c r="C7918" s="103">
        <v>4941.6000000000004</v>
      </c>
    </row>
    <row r="7919" spans="1:3">
      <c r="A7919" s="112">
        <v>83497</v>
      </c>
      <c r="B7919" s="102" t="s">
        <v>3200</v>
      </c>
      <c r="C7919" s="103">
        <v>4941.6000000000004</v>
      </c>
    </row>
    <row r="7920" spans="1:3">
      <c r="A7920" s="112">
        <v>83498</v>
      </c>
      <c r="B7920" s="102" t="s">
        <v>3200</v>
      </c>
      <c r="C7920" s="103">
        <v>4941.6000000000004</v>
      </c>
    </row>
    <row r="7921" spans="1:3">
      <c r="A7921" s="112">
        <v>83499</v>
      </c>
      <c r="B7921" s="102" t="s">
        <v>3200</v>
      </c>
      <c r="C7921" s="103">
        <v>4941.6000000000004</v>
      </c>
    </row>
    <row r="7922" spans="1:3">
      <c r="A7922" s="112">
        <v>83500</v>
      </c>
      <c r="B7922" s="102" t="s">
        <v>3200</v>
      </c>
      <c r="C7922" s="103">
        <v>4941.6000000000004</v>
      </c>
    </row>
    <row r="7923" spans="1:3">
      <c r="A7923" s="112">
        <v>83501</v>
      </c>
      <c r="B7923" s="102" t="s">
        <v>3200</v>
      </c>
      <c r="C7923" s="103">
        <v>4941.6000000000004</v>
      </c>
    </row>
    <row r="7924" spans="1:3">
      <c r="A7924" s="112">
        <v>83502</v>
      </c>
      <c r="B7924" s="102" t="s">
        <v>3200</v>
      </c>
      <c r="C7924" s="103">
        <v>4941.6000000000004</v>
      </c>
    </row>
    <row r="7925" spans="1:3">
      <c r="A7925" s="112">
        <v>83511</v>
      </c>
      <c r="B7925" s="102" t="s">
        <v>3201</v>
      </c>
      <c r="C7925" s="103">
        <v>4077.99</v>
      </c>
    </row>
    <row r="7926" spans="1:3">
      <c r="A7926" s="112">
        <v>83512</v>
      </c>
      <c r="B7926" s="102" t="s">
        <v>3202</v>
      </c>
      <c r="C7926" s="103">
        <v>23076</v>
      </c>
    </row>
    <row r="7927" spans="1:3">
      <c r="A7927" s="112">
        <v>83518</v>
      </c>
      <c r="B7927" s="102" t="s">
        <v>3203</v>
      </c>
      <c r="C7927" s="103">
        <v>284300</v>
      </c>
    </row>
    <row r="7928" spans="1:3">
      <c r="A7928" s="112">
        <v>83519</v>
      </c>
      <c r="B7928" s="102" t="s">
        <v>3204</v>
      </c>
      <c r="C7928" s="103">
        <v>678</v>
      </c>
    </row>
    <row r="7929" spans="1:3">
      <c r="A7929" s="112">
        <v>83520</v>
      </c>
      <c r="B7929" s="102" t="s">
        <v>3205</v>
      </c>
      <c r="C7929" s="103">
        <v>9123</v>
      </c>
    </row>
    <row r="7930" spans="1:3">
      <c r="A7930" s="112">
        <v>83521</v>
      </c>
      <c r="B7930" s="102" t="s">
        <v>3206</v>
      </c>
      <c r="C7930" s="103">
        <v>3688.8</v>
      </c>
    </row>
    <row r="7931" spans="1:3">
      <c r="A7931" s="112">
        <v>83522</v>
      </c>
      <c r="B7931" s="102" t="s">
        <v>3206</v>
      </c>
      <c r="C7931" s="103">
        <v>3688.8</v>
      </c>
    </row>
    <row r="7932" spans="1:3">
      <c r="A7932" s="112">
        <v>83523</v>
      </c>
      <c r="B7932" s="102" t="s">
        <v>3206</v>
      </c>
      <c r="C7932" s="103">
        <v>3688.8</v>
      </c>
    </row>
    <row r="7933" spans="1:3">
      <c r="A7933" s="112">
        <v>83524</v>
      </c>
      <c r="B7933" s="102" t="s">
        <v>3206</v>
      </c>
      <c r="C7933" s="103">
        <v>3688.8</v>
      </c>
    </row>
    <row r="7934" spans="1:3">
      <c r="A7934" s="112">
        <v>83525</v>
      </c>
      <c r="B7934" s="102" t="s">
        <v>3206</v>
      </c>
      <c r="C7934" s="103">
        <v>3688.8</v>
      </c>
    </row>
    <row r="7935" spans="1:3">
      <c r="A7935" s="112">
        <v>83526</v>
      </c>
      <c r="B7935" s="102" t="s">
        <v>3206</v>
      </c>
      <c r="C7935" s="103">
        <v>3688.8</v>
      </c>
    </row>
    <row r="7936" spans="1:3">
      <c r="A7936" s="112">
        <v>83528</v>
      </c>
      <c r="B7936" s="102" t="s">
        <v>3207</v>
      </c>
      <c r="C7936" s="103">
        <v>5140</v>
      </c>
    </row>
    <row r="7937" spans="1:3">
      <c r="A7937" s="112">
        <v>83531</v>
      </c>
      <c r="B7937" s="102" t="s">
        <v>3208</v>
      </c>
      <c r="C7937" s="103">
        <v>4244.9799999999996</v>
      </c>
    </row>
    <row r="7938" spans="1:3">
      <c r="A7938" s="112">
        <v>83532</v>
      </c>
      <c r="B7938" s="102" t="s">
        <v>3209</v>
      </c>
      <c r="C7938" s="103">
        <v>1850.2</v>
      </c>
    </row>
    <row r="7939" spans="1:3">
      <c r="A7939" s="112">
        <v>83533</v>
      </c>
      <c r="B7939" s="102" t="s">
        <v>3210</v>
      </c>
      <c r="C7939" s="103">
        <v>5900</v>
      </c>
    </row>
    <row r="7940" spans="1:3">
      <c r="A7940" s="112">
        <v>83534</v>
      </c>
      <c r="B7940" s="102" t="s">
        <v>3211</v>
      </c>
      <c r="C7940" s="103">
        <v>17659.3</v>
      </c>
    </row>
    <row r="7941" spans="1:3">
      <c r="A7941" s="112">
        <v>83538</v>
      </c>
      <c r="B7941" s="102" t="s">
        <v>3212</v>
      </c>
      <c r="C7941" s="103">
        <v>14239.2</v>
      </c>
    </row>
    <row r="7942" spans="1:3">
      <c r="A7942" s="112">
        <v>83539</v>
      </c>
      <c r="B7942" s="102" t="s">
        <v>3213</v>
      </c>
      <c r="C7942" s="103">
        <v>7343.5</v>
      </c>
    </row>
    <row r="7943" spans="1:3">
      <c r="A7943" s="112">
        <v>83542</v>
      </c>
      <c r="B7943" s="102" t="s">
        <v>3214</v>
      </c>
      <c r="C7943" s="103">
        <v>7441.2</v>
      </c>
    </row>
    <row r="7944" spans="1:3">
      <c r="A7944" s="112">
        <v>83543</v>
      </c>
      <c r="B7944" s="102" t="s">
        <v>3215</v>
      </c>
      <c r="C7944" s="103">
        <v>11999</v>
      </c>
    </row>
    <row r="7945" spans="1:3">
      <c r="A7945" s="112">
        <v>83544</v>
      </c>
      <c r="B7945" s="102" t="s">
        <v>3216</v>
      </c>
      <c r="C7945" s="103">
        <v>2299</v>
      </c>
    </row>
    <row r="7946" spans="1:3">
      <c r="A7946" s="112">
        <v>83545</v>
      </c>
      <c r="B7946" s="102" t="s">
        <v>3217</v>
      </c>
      <c r="C7946" s="103">
        <v>6090</v>
      </c>
    </row>
    <row r="7947" spans="1:3">
      <c r="A7947" s="112">
        <v>83546</v>
      </c>
      <c r="B7947" s="102" t="s">
        <v>3218</v>
      </c>
      <c r="C7947" s="103">
        <v>10080.4</v>
      </c>
    </row>
    <row r="7948" spans="1:3">
      <c r="A7948" s="112">
        <v>83547</v>
      </c>
      <c r="B7948" s="102" t="s">
        <v>3219</v>
      </c>
      <c r="C7948" s="103">
        <v>14859.6</v>
      </c>
    </row>
    <row r="7949" spans="1:3">
      <c r="A7949" s="112">
        <v>83548</v>
      </c>
      <c r="B7949" s="102" t="s">
        <v>3220</v>
      </c>
      <c r="C7949" s="103">
        <v>15044.04</v>
      </c>
    </row>
    <row r="7950" spans="1:3">
      <c r="A7950" s="112">
        <v>83549</v>
      </c>
      <c r="B7950" s="102" t="s">
        <v>3221</v>
      </c>
      <c r="C7950" s="103">
        <v>3749</v>
      </c>
    </row>
    <row r="7951" spans="1:3">
      <c r="A7951" s="112">
        <v>83550</v>
      </c>
      <c r="B7951" s="102" t="s">
        <v>3222</v>
      </c>
      <c r="C7951" s="103">
        <v>4640.0200000000004</v>
      </c>
    </row>
    <row r="7952" spans="1:3">
      <c r="A7952" s="112">
        <v>83552</v>
      </c>
      <c r="B7952" s="102" t="s">
        <v>3224</v>
      </c>
      <c r="C7952" s="103">
        <v>4614</v>
      </c>
    </row>
    <row r="7953" spans="1:3">
      <c r="A7953" s="112">
        <v>83554</v>
      </c>
      <c r="B7953" s="102" t="s">
        <v>3225</v>
      </c>
      <c r="C7953" s="103">
        <v>11856.73</v>
      </c>
    </row>
    <row r="7954" spans="1:3">
      <c r="A7954" s="112">
        <v>83555</v>
      </c>
      <c r="B7954" s="102" t="s">
        <v>3226</v>
      </c>
      <c r="C7954" s="103">
        <v>12109.6</v>
      </c>
    </row>
    <row r="7955" spans="1:3">
      <c r="A7955" s="112">
        <v>83556</v>
      </c>
      <c r="B7955" s="102" t="s">
        <v>3227</v>
      </c>
      <c r="C7955" s="103">
        <v>2500</v>
      </c>
    </row>
    <row r="7956" spans="1:3">
      <c r="A7956" s="112">
        <v>83557</v>
      </c>
      <c r="B7956" s="102" t="s">
        <v>3227</v>
      </c>
      <c r="C7956" s="103">
        <v>2500</v>
      </c>
    </row>
    <row r="7957" spans="1:3">
      <c r="A7957" s="112">
        <v>83558</v>
      </c>
      <c r="B7957" s="102" t="s">
        <v>3227</v>
      </c>
      <c r="C7957" s="103">
        <v>2500</v>
      </c>
    </row>
    <row r="7958" spans="1:3">
      <c r="A7958" s="112">
        <v>83559</v>
      </c>
      <c r="B7958" s="102" t="s">
        <v>3227</v>
      </c>
      <c r="C7958" s="103">
        <v>2500</v>
      </c>
    </row>
    <row r="7959" spans="1:3">
      <c r="A7959" s="112">
        <v>83560</v>
      </c>
      <c r="B7959" s="102" t="s">
        <v>3228</v>
      </c>
      <c r="C7959" s="103">
        <v>18560</v>
      </c>
    </row>
    <row r="7960" spans="1:3">
      <c r="A7960" s="112">
        <v>83563</v>
      </c>
      <c r="B7960" s="102" t="s">
        <v>3229</v>
      </c>
      <c r="C7960" s="103">
        <v>4640</v>
      </c>
    </row>
    <row r="7961" spans="1:3">
      <c r="A7961" s="112">
        <v>83564</v>
      </c>
      <c r="B7961" s="102" t="s">
        <v>3230</v>
      </c>
      <c r="C7961" s="103">
        <v>4640</v>
      </c>
    </row>
    <row r="7962" spans="1:3">
      <c r="A7962" s="112">
        <v>83566</v>
      </c>
      <c r="B7962" s="102" t="s">
        <v>3231</v>
      </c>
      <c r="C7962" s="103">
        <v>1481.04</v>
      </c>
    </row>
    <row r="7963" spans="1:3">
      <c r="A7963" s="112">
        <v>83567</v>
      </c>
      <c r="B7963" s="102" t="s">
        <v>3232</v>
      </c>
      <c r="C7963" s="103">
        <v>2999</v>
      </c>
    </row>
    <row r="7964" spans="1:3">
      <c r="A7964" s="112">
        <v>83581</v>
      </c>
      <c r="B7964" s="102" t="s">
        <v>3233</v>
      </c>
      <c r="C7964" s="103">
        <v>15999</v>
      </c>
    </row>
    <row r="7965" spans="1:3">
      <c r="A7965" s="112">
        <v>83582</v>
      </c>
      <c r="B7965" s="102" t="s">
        <v>3234</v>
      </c>
      <c r="C7965" s="103">
        <v>3399</v>
      </c>
    </row>
    <row r="7966" spans="1:3">
      <c r="A7966" s="112">
        <v>83583</v>
      </c>
      <c r="B7966" s="102" t="s">
        <v>3235</v>
      </c>
      <c r="C7966" s="103">
        <v>330000</v>
      </c>
    </row>
    <row r="7967" spans="1:3">
      <c r="A7967" s="112">
        <v>83584</v>
      </c>
      <c r="B7967" s="102" t="s">
        <v>3236</v>
      </c>
      <c r="C7967" s="103">
        <v>15904.46</v>
      </c>
    </row>
    <row r="7968" spans="1:3">
      <c r="A7968" s="112">
        <v>83585</v>
      </c>
      <c r="B7968" s="102" t="s">
        <v>3236</v>
      </c>
      <c r="C7968" s="103">
        <v>75980</v>
      </c>
    </row>
    <row r="7969" spans="1:3">
      <c r="A7969" s="112">
        <v>83586</v>
      </c>
      <c r="B7969" s="102" t="s">
        <v>2095</v>
      </c>
      <c r="C7969" s="103">
        <v>2221.52</v>
      </c>
    </row>
    <row r="7970" spans="1:3">
      <c r="A7970" s="112">
        <v>83587</v>
      </c>
      <c r="B7970" s="102" t="s">
        <v>2095</v>
      </c>
      <c r="C7970" s="103">
        <v>2221.5100000000002</v>
      </c>
    </row>
    <row r="7971" spans="1:3">
      <c r="A7971" s="112">
        <v>83593</v>
      </c>
      <c r="B7971" s="102" t="s">
        <v>3237</v>
      </c>
      <c r="C7971" s="103">
        <v>10859.92</v>
      </c>
    </row>
    <row r="7972" spans="1:3">
      <c r="A7972" s="112">
        <v>83594</v>
      </c>
      <c r="B7972" s="102" t="s">
        <v>3237</v>
      </c>
      <c r="C7972" s="103">
        <v>10859.92</v>
      </c>
    </row>
    <row r="7973" spans="1:3">
      <c r="A7973" s="112">
        <v>83595</v>
      </c>
      <c r="B7973" s="102" t="s">
        <v>3237</v>
      </c>
      <c r="C7973" s="103">
        <v>10859.92</v>
      </c>
    </row>
    <row r="7974" spans="1:3">
      <c r="A7974" s="112">
        <v>83596</v>
      </c>
      <c r="B7974" s="102" t="s">
        <v>3237</v>
      </c>
      <c r="C7974" s="103">
        <v>10859.92</v>
      </c>
    </row>
    <row r="7975" spans="1:3">
      <c r="A7975" s="112">
        <v>83597</v>
      </c>
      <c r="B7975" s="102" t="s">
        <v>3237</v>
      </c>
      <c r="C7975" s="103">
        <v>10859.92</v>
      </c>
    </row>
    <row r="7976" spans="1:3">
      <c r="A7976" s="112">
        <v>83598</v>
      </c>
      <c r="B7976" s="102" t="s">
        <v>3237</v>
      </c>
      <c r="C7976" s="103">
        <v>10859.92</v>
      </c>
    </row>
    <row r="7977" spans="1:3">
      <c r="A7977" s="112">
        <v>83599</v>
      </c>
      <c r="B7977" s="102" t="s">
        <v>3237</v>
      </c>
      <c r="C7977" s="103">
        <v>10859.92</v>
      </c>
    </row>
    <row r="7978" spans="1:3">
      <c r="A7978" s="112">
        <v>83600</v>
      </c>
      <c r="B7978" s="102" t="s">
        <v>3237</v>
      </c>
      <c r="C7978" s="103">
        <v>10859.92</v>
      </c>
    </row>
    <row r="7979" spans="1:3">
      <c r="A7979" s="112">
        <v>83601</v>
      </c>
      <c r="B7979" s="102" t="s">
        <v>3237</v>
      </c>
      <c r="C7979" s="103">
        <v>10859.92</v>
      </c>
    </row>
    <row r="7980" spans="1:3">
      <c r="A7980" s="112">
        <v>83602</v>
      </c>
      <c r="B7980" s="102" t="s">
        <v>3237</v>
      </c>
      <c r="C7980" s="103">
        <v>10859.92</v>
      </c>
    </row>
    <row r="7981" spans="1:3">
      <c r="A7981" s="112">
        <v>83603</v>
      </c>
      <c r="B7981" s="102" t="s">
        <v>3237</v>
      </c>
      <c r="C7981" s="103">
        <v>10859.92</v>
      </c>
    </row>
    <row r="7982" spans="1:3">
      <c r="A7982" s="112">
        <v>83604</v>
      </c>
      <c r="B7982" s="102" t="s">
        <v>3237</v>
      </c>
      <c r="C7982" s="103">
        <v>10859.92</v>
      </c>
    </row>
    <row r="7983" spans="1:3">
      <c r="A7983" s="112">
        <v>83605</v>
      </c>
      <c r="B7983" s="102" t="s">
        <v>3237</v>
      </c>
      <c r="C7983" s="103">
        <v>10859.92</v>
      </c>
    </row>
    <row r="7984" spans="1:3">
      <c r="A7984" s="112">
        <v>83606</v>
      </c>
      <c r="B7984" s="102" t="s">
        <v>3237</v>
      </c>
      <c r="C7984" s="103">
        <v>10859.92</v>
      </c>
    </row>
    <row r="7985" spans="1:3">
      <c r="A7985" s="112">
        <v>83608</v>
      </c>
      <c r="B7985" s="102" t="s">
        <v>3237</v>
      </c>
      <c r="C7985" s="103">
        <v>10859.92</v>
      </c>
    </row>
    <row r="7986" spans="1:3">
      <c r="A7986" s="112">
        <v>83609</v>
      </c>
      <c r="B7986" s="102" t="s">
        <v>3237</v>
      </c>
      <c r="C7986" s="103">
        <v>10859.92</v>
      </c>
    </row>
    <row r="7987" spans="1:3">
      <c r="A7987" s="112">
        <v>83610</v>
      </c>
      <c r="B7987" s="102" t="s">
        <v>3237</v>
      </c>
      <c r="C7987" s="103">
        <v>10859.92</v>
      </c>
    </row>
    <row r="7988" spans="1:3">
      <c r="A7988" s="112">
        <v>83611</v>
      </c>
      <c r="B7988" s="102" t="s">
        <v>3237</v>
      </c>
      <c r="C7988" s="103">
        <v>10859.92</v>
      </c>
    </row>
    <row r="7989" spans="1:3">
      <c r="A7989" s="112">
        <v>83612</v>
      </c>
      <c r="B7989" s="102" t="s">
        <v>3238</v>
      </c>
      <c r="C7989" s="103">
        <v>1499</v>
      </c>
    </row>
    <row r="7990" spans="1:3">
      <c r="A7990" s="112">
        <v>83613</v>
      </c>
      <c r="B7990" s="102" t="s">
        <v>3239</v>
      </c>
      <c r="C7990" s="103">
        <v>1749.99</v>
      </c>
    </row>
    <row r="7991" spans="1:3">
      <c r="A7991" s="112">
        <v>83614</v>
      </c>
      <c r="B7991" s="102" t="s">
        <v>3239</v>
      </c>
      <c r="C7991" s="103">
        <v>1749.99</v>
      </c>
    </row>
    <row r="7992" spans="1:3">
      <c r="A7992" s="112">
        <v>83615</v>
      </c>
      <c r="B7992" s="102" t="s">
        <v>3239</v>
      </c>
      <c r="C7992" s="103">
        <v>1749.99</v>
      </c>
    </row>
    <row r="7993" spans="1:3">
      <c r="A7993" s="112">
        <v>83616</v>
      </c>
      <c r="B7993" s="102" t="s">
        <v>3239</v>
      </c>
      <c r="C7993" s="103">
        <v>1749.99</v>
      </c>
    </row>
    <row r="7994" spans="1:3">
      <c r="A7994" s="112">
        <v>83617</v>
      </c>
      <c r="B7994" s="102" t="s">
        <v>3239</v>
      </c>
      <c r="C7994" s="103">
        <v>1749.99</v>
      </c>
    </row>
    <row r="7995" spans="1:3">
      <c r="A7995" s="112">
        <v>83618</v>
      </c>
      <c r="B7995" s="102" t="s">
        <v>3239</v>
      </c>
      <c r="C7995" s="103">
        <v>1749.99</v>
      </c>
    </row>
    <row r="7996" spans="1:3">
      <c r="A7996" s="112">
        <v>83619</v>
      </c>
      <c r="B7996" s="102" t="s">
        <v>3239</v>
      </c>
      <c r="C7996" s="103">
        <v>1749.99</v>
      </c>
    </row>
    <row r="7997" spans="1:3">
      <c r="A7997" s="112">
        <v>83621</v>
      </c>
      <c r="B7997" s="102" t="s">
        <v>3237</v>
      </c>
      <c r="C7997" s="103">
        <v>10859.92</v>
      </c>
    </row>
    <row r="7998" spans="1:3">
      <c r="A7998" s="112">
        <v>83624</v>
      </c>
      <c r="B7998" s="102" t="s">
        <v>3239</v>
      </c>
      <c r="C7998" s="103">
        <v>1749.99</v>
      </c>
    </row>
    <row r="7999" spans="1:3">
      <c r="A7999" s="112">
        <v>83625</v>
      </c>
      <c r="B7999" s="102" t="s">
        <v>3239</v>
      </c>
      <c r="C7999" s="103">
        <v>1749.99</v>
      </c>
    </row>
    <row r="8000" spans="1:3">
      <c r="A8000" s="112">
        <v>83626</v>
      </c>
      <c r="B8000" s="102" t="s">
        <v>3240</v>
      </c>
      <c r="C8000" s="103">
        <v>30000</v>
      </c>
    </row>
    <row r="8001" spans="1:3">
      <c r="A8001" s="112">
        <v>83639</v>
      </c>
      <c r="B8001" s="102" t="s">
        <v>3241</v>
      </c>
      <c r="C8001" s="103">
        <v>7343.5</v>
      </c>
    </row>
    <row r="8002" spans="1:3">
      <c r="A8002" s="112">
        <v>83641</v>
      </c>
      <c r="B8002" s="102" t="s">
        <v>3242</v>
      </c>
      <c r="C8002" s="103">
        <v>8739.6</v>
      </c>
    </row>
    <row r="8003" spans="1:3">
      <c r="A8003" s="112">
        <v>83643</v>
      </c>
      <c r="B8003" s="102" t="s">
        <v>3243</v>
      </c>
      <c r="C8003" s="103">
        <v>9915</v>
      </c>
    </row>
    <row r="8004" spans="1:3">
      <c r="A8004" s="112">
        <v>83644</v>
      </c>
      <c r="B8004" s="102" t="s">
        <v>3244</v>
      </c>
      <c r="C8004" s="103">
        <v>5545</v>
      </c>
    </row>
    <row r="8005" spans="1:3">
      <c r="A8005" s="112">
        <v>83645</v>
      </c>
      <c r="B8005" s="102" t="s">
        <v>3245</v>
      </c>
      <c r="C8005" s="103">
        <v>10000</v>
      </c>
    </row>
    <row r="8006" spans="1:3">
      <c r="A8006" s="112">
        <v>83646</v>
      </c>
      <c r="B8006" s="102" t="s">
        <v>3246</v>
      </c>
      <c r="C8006" s="103">
        <v>21231.14</v>
      </c>
    </row>
    <row r="8007" spans="1:3">
      <c r="A8007" s="112">
        <v>83647</v>
      </c>
      <c r="B8007" s="102" t="s">
        <v>3247</v>
      </c>
      <c r="C8007" s="103">
        <v>7980</v>
      </c>
    </row>
    <row r="8008" spans="1:3">
      <c r="A8008" s="112">
        <v>83648</v>
      </c>
      <c r="B8008" s="102" t="s">
        <v>3248</v>
      </c>
      <c r="C8008" s="103">
        <v>12238</v>
      </c>
    </row>
    <row r="8009" spans="1:3">
      <c r="A8009" s="112">
        <v>83649</v>
      </c>
      <c r="B8009" s="102" t="s">
        <v>3249</v>
      </c>
      <c r="C8009" s="103">
        <v>16426.759999999998</v>
      </c>
    </row>
    <row r="8010" spans="1:3">
      <c r="A8010" s="112">
        <v>83650</v>
      </c>
      <c r="B8010" s="102" t="s">
        <v>3250</v>
      </c>
      <c r="C8010" s="103">
        <v>13200</v>
      </c>
    </row>
    <row r="8011" spans="1:3">
      <c r="A8011" s="112">
        <v>83652</v>
      </c>
      <c r="B8011" s="102" t="s">
        <v>1240</v>
      </c>
      <c r="C8011" s="103">
        <v>10076.969999999999</v>
      </c>
    </row>
    <row r="8012" spans="1:3">
      <c r="A8012" s="112">
        <v>83653</v>
      </c>
      <c r="B8012" s="102" t="s">
        <v>1240</v>
      </c>
      <c r="C8012" s="103">
        <v>10076.969999999999</v>
      </c>
    </row>
    <row r="8013" spans="1:3">
      <c r="A8013" s="112">
        <v>83654</v>
      </c>
      <c r="B8013" s="102" t="s">
        <v>1240</v>
      </c>
      <c r="C8013" s="103">
        <v>10076.969999999999</v>
      </c>
    </row>
    <row r="8014" spans="1:3">
      <c r="A8014" s="112">
        <v>83655</v>
      </c>
      <c r="B8014" s="102" t="s">
        <v>1240</v>
      </c>
      <c r="C8014" s="103">
        <v>10076.969999999999</v>
      </c>
    </row>
    <row r="8015" spans="1:3">
      <c r="A8015" s="112">
        <v>83656</v>
      </c>
      <c r="B8015" s="102" t="s">
        <v>3251</v>
      </c>
      <c r="C8015" s="103">
        <v>9560.43</v>
      </c>
    </row>
    <row r="8016" spans="1:3">
      <c r="A8016" s="112">
        <v>83657</v>
      </c>
      <c r="B8016" s="102" t="s">
        <v>3252</v>
      </c>
      <c r="C8016" s="103">
        <v>15917.52</v>
      </c>
    </row>
    <row r="8017" spans="1:3">
      <c r="A8017" s="112">
        <v>83658</v>
      </c>
      <c r="B8017" s="102" t="s">
        <v>3253</v>
      </c>
      <c r="C8017" s="103">
        <v>15151.92</v>
      </c>
    </row>
    <row r="8018" spans="1:3">
      <c r="A8018" s="112">
        <v>83659</v>
      </c>
      <c r="B8018" s="102" t="s">
        <v>3253</v>
      </c>
      <c r="C8018" s="103">
        <v>15151.92</v>
      </c>
    </row>
    <row r="8019" spans="1:3">
      <c r="A8019" s="112">
        <v>83660</v>
      </c>
      <c r="B8019" s="102" t="s">
        <v>3253</v>
      </c>
      <c r="C8019" s="103">
        <v>15151.92</v>
      </c>
    </row>
    <row r="8020" spans="1:3">
      <c r="A8020" s="112">
        <v>83661</v>
      </c>
      <c r="B8020" s="102" t="s">
        <v>3253</v>
      </c>
      <c r="C8020" s="103">
        <v>15151.92</v>
      </c>
    </row>
    <row r="8021" spans="1:3">
      <c r="A8021" s="112">
        <v>83662</v>
      </c>
      <c r="B8021" s="102" t="s">
        <v>3254</v>
      </c>
      <c r="C8021" s="103">
        <v>7550</v>
      </c>
    </row>
    <row r="8022" spans="1:3">
      <c r="A8022" s="112">
        <v>83663</v>
      </c>
      <c r="B8022" s="102" t="s">
        <v>3255</v>
      </c>
      <c r="C8022" s="103">
        <v>6524.15</v>
      </c>
    </row>
    <row r="8023" spans="1:3">
      <c r="A8023" s="112">
        <v>83664</v>
      </c>
      <c r="B8023" s="102" t="s">
        <v>3254</v>
      </c>
      <c r="C8023" s="103">
        <v>7550</v>
      </c>
    </row>
    <row r="8024" spans="1:3">
      <c r="A8024" s="112">
        <v>83665</v>
      </c>
      <c r="B8024" s="102" t="s">
        <v>3255</v>
      </c>
      <c r="C8024" s="103">
        <v>6524.15</v>
      </c>
    </row>
    <row r="8025" spans="1:3">
      <c r="A8025" s="112">
        <v>83666</v>
      </c>
      <c r="B8025" s="102" t="s">
        <v>3256</v>
      </c>
      <c r="C8025" s="103">
        <v>1</v>
      </c>
    </row>
    <row r="8026" spans="1:3">
      <c r="A8026" s="112">
        <v>83666</v>
      </c>
      <c r="B8026" s="102" t="s">
        <v>3256</v>
      </c>
      <c r="C8026" s="103">
        <v>4186.5600000000004</v>
      </c>
    </row>
    <row r="8027" spans="1:3">
      <c r="A8027" s="112">
        <v>83667</v>
      </c>
      <c r="B8027" s="102" t="s">
        <v>1972</v>
      </c>
      <c r="C8027" s="103">
        <v>11235.76</v>
      </c>
    </row>
    <row r="8028" spans="1:3">
      <c r="A8028" s="112">
        <v>83668</v>
      </c>
      <c r="B8028" s="102" t="s">
        <v>3050</v>
      </c>
      <c r="C8028" s="103">
        <v>8899</v>
      </c>
    </row>
    <row r="8029" spans="1:3">
      <c r="A8029" s="112">
        <v>83669</v>
      </c>
      <c r="B8029" s="102" t="s">
        <v>3050</v>
      </c>
      <c r="C8029" s="103">
        <v>8899</v>
      </c>
    </row>
    <row r="8030" spans="1:3">
      <c r="A8030" s="112">
        <v>83670</v>
      </c>
      <c r="B8030" s="102" t="s">
        <v>3257</v>
      </c>
      <c r="C8030" s="103">
        <v>19547</v>
      </c>
    </row>
    <row r="8031" spans="1:3">
      <c r="A8031" s="112">
        <v>83671</v>
      </c>
      <c r="B8031" s="102" t="s">
        <v>3258</v>
      </c>
      <c r="C8031" s="103">
        <v>18520.560000000001</v>
      </c>
    </row>
    <row r="8032" spans="1:3">
      <c r="A8032" s="112">
        <v>83672</v>
      </c>
      <c r="B8032" s="102" t="s">
        <v>3052</v>
      </c>
      <c r="C8032" s="103">
        <v>5903.24</v>
      </c>
    </row>
    <row r="8033" spans="1:3">
      <c r="A8033" s="112">
        <v>83673</v>
      </c>
      <c r="B8033" s="102" t="s">
        <v>3259</v>
      </c>
      <c r="C8033" s="103">
        <v>22937.919999999998</v>
      </c>
    </row>
    <row r="8034" spans="1:3">
      <c r="A8034" s="112">
        <v>83674</v>
      </c>
      <c r="B8034" s="102" t="s">
        <v>3260</v>
      </c>
      <c r="C8034" s="103">
        <v>2499</v>
      </c>
    </row>
    <row r="8035" spans="1:3">
      <c r="A8035" s="112">
        <v>83675</v>
      </c>
      <c r="B8035" s="102" t="s">
        <v>3154</v>
      </c>
      <c r="C8035" s="103">
        <v>3128.5</v>
      </c>
    </row>
    <row r="8036" spans="1:3">
      <c r="A8036" s="112">
        <v>83676</v>
      </c>
      <c r="B8036" s="102" t="s">
        <v>3050</v>
      </c>
      <c r="C8036" s="103">
        <v>8899</v>
      </c>
    </row>
    <row r="8037" spans="1:3">
      <c r="A8037" s="112">
        <v>83677</v>
      </c>
      <c r="B8037" s="102" t="s">
        <v>3261</v>
      </c>
      <c r="C8037" s="103">
        <v>2676.39</v>
      </c>
    </row>
    <row r="8038" spans="1:3">
      <c r="A8038" s="112">
        <v>83678</v>
      </c>
      <c r="B8038" s="102" t="s">
        <v>3262</v>
      </c>
      <c r="C8038" s="103">
        <v>2676.39</v>
      </c>
    </row>
    <row r="8039" spans="1:3">
      <c r="A8039" s="112">
        <v>83680</v>
      </c>
      <c r="B8039" s="102" t="s">
        <v>3263</v>
      </c>
      <c r="C8039" s="103">
        <v>136752.4</v>
      </c>
    </row>
    <row r="8040" spans="1:3">
      <c r="A8040" s="112">
        <v>83681</v>
      </c>
      <c r="B8040" s="102" t="s">
        <v>3264</v>
      </c>
      <c r="C8040" s="103">
        <v>14670.79</v>
      </c>
    </row>
    <row r="8041" spans="1:3">
      <c r="A8041" s="112">
        <v>83682</v>
      </c>
      <c r="B8041" s="102" t="s">
        <v>3264</v>
      </c>
      <c r="C8041" s="103">
        <v>14670.79</v>
      </c>
    </row>
    <row r="8042" spans="1:3">
      <c r="A8042" s="112">
        <v>83684</v>
      </c>
      <c r="B8042" s="102" t="s">
        <v>3265</v>
      </c>
      <c r="C8042" s="103">
        <v>3675.1</v>
      </c>
    </row>
    <row r="8043" spans="1:3">
      <c r="A8043" s="112">
        <v>83685</v>
      </c>
      <c r="B8043" s="102" t="s">
        <v>3266</v>
      </c>
      <c r="C8043" s="103">
        <v>6324.9</v>
      </c>
    </row>
    <row r="8044" spans="1:3">
      <c r="A8044" s="112">
        <v>83686</v>
      </c>
      <c r="B8044" s="102" t="s">
        <v>3050</v>
      </c>
      <c r="C8044" s="103">
        <v>8899</v>
      </c>
    </row>
    <row r="8045" spans="1:3">
      <c r="A8045" s="112">
        <v>83687</v>
      </c>
      <c r="B8045" s="102" t="s">
        <v>3050</v>
      </c>
      <c r="C8045" s="103">
        <v>8899</v>
      </c>
    </row>
    <row r="8046" spans="1:3">
      <c r="A8046" s="112">
        <v>83688</v>
      </c>
      <c r="B8046" s="102" t="s">
        <v>3050</v>
      </c>
      <c r="C8046" s="103">
        <v>8899</v>
      </c>
    </row>
    <row r="8047" spans="1:3">
      <c r="A8047" s="112">
        <v>83689</v>
      </c>
      <c r="B8047" s="102" t="s">
        <v>3050</v>
      </c>
      <c r="C8047" s="103">
        <v>8899</v>
      </c>
    </row>
    <row r="8048" spans="1:3">
      <c r="A8048" s="112">
        <v>83690</v>
      </c>
      <c r="B8048" s="102" t="s">
        <v>3050</v>
      </c>
      <c r="C8048" s="103">
        <v>8899</v>
      </c>
    </row>
    <row r="8049" spans="1:3">
      <c r="A8049" s="112">
        <v>83691</v>
      </c>
      <c r="B8049" s="102" t="s">
        <v>3050</v>
      </c>
      <c r="C8049" s="103">
        <v>8899</v>
      </c>
    </row>
    <row r="8050" spans="1:3">
      <c r="A8050" s="112">
        <v>83692</v>
      </c>
      <c r="B8050" s="102" t="s">
        <v>3050</v>
      </c>
      <c r="C8050" s="103">
        <v>8899</v>
      </c>
    </row>
    <row r="8051" spans="1:3">
      <c r="A8051" s="112">
        <v>83693</v>
      </c>
      <c r="B8051" s="102" t="s">
        <v>3050</v>
      </c>
      <c r="C8051" s="103">
        <v>8899</v>
      </c>
    </row>
    <row r="8052" spans="1:3">
      <c r="A8052" s="112">
        <v>83694</v>
      </c>
      <c r="B8052" s="102" t="s">
        <v>3050</v>
      </c>
      <c r="C8052" s="103">
        <v>8899</v>
      </c>
    </row>
    <row r="8053" spans="1:3">
      <c r="A8053" s="112">
        <v>83695</v>
      </c>
      <c r="B8053" s="102" t="s">
        <v>3050</v>
      </c>
      <c r="C8053" s="103">
        <v>8899</v>
      </c>
    </row>
    <row r="8054" spans="1:3">
      <c r="A8054" s="112">
        <v>83699</v>
      </c>
      <c r="B8054" s="102" t="s">
        <v>3267</v>
      </c>
      <c r="C8054" s="103">
        <v>9246.5</v>
      </c>
    </row>
    <row r="8055" spans="1:3">
      <c r="A8055" s="112">
        <v>83700</v>
      </c>
      <c r="B8055" s="102" t="s">
        <v>3250</v>
      </c>
      <c r="C8055" s="103">
        <v>12785</v>
      </c>
    </row>
    <row r="8056" spans="1:3">
      <c r="A8056" s="112">
        <v>83701</v>
      </c>
      <c r="B8056" s="102" t="s">
        <v>3268</v>
      </c>
      <c r="C8056" s="103">
        <v>8154.8</v>
      </c>
    </row>
    <row r="8057" spans="1:3">
      <c r="A8057" s="112">
        <v>83702</v>
      </c>
      <c r="B8057" s="102" t="s">
        <v>3269</v>
      </c>
      <c r="C8057" s="103">
        <v>2799</v>
      </c>
    </row>
    <row r="8058" spans="1:3">
      <c r="A8058" s="112">
        <v>83703</v>
      </c>
      <c r="B8058" s="102" t="s">
        <v>3269</v>
      </c>
      <c r="C8058" s="103">
        <v>2799</v>
      </c>
    </row>
    <row r="8059" spans="1:3">
      <c r="A8059" s="112">
        <v>83704</v>
      </c>
      <c r="B8059" s="102" t="s">
        <v>3270</v>
      </c>
      <c r="C8059" s="103">
        <v>35177</v>
      </c>
    </row>
    <row r="8060" spans="1:3">
      <c r="A8060" s="112">
        <v>83706</v>
      </c>
      <c r="B8060" s="102" t="s">
        <v>3271</v>
      </c>
      <c r="C8060" s="103">
        <v>9100</v>
      </c>
    </row>
    <row r="8061" spans="1:3">
      <c r="A8061" s="112">
        <v>83706</v>
      </c>
      <c r="B8061" s="102" t="s">
        <v>3272</v>
      </c>
      <c r="C8061" s="103">
        <v>534.99</v>
      </c>
    </row>
    <row r="8062" spans="1:3">
      <c r="A8062" s="112">
        <v>83708</v>
      </c>
      <c r="B8062" s="102" t="s">
        <v>3273</v>
      </c>
      <c r="C8062" s="103">
        <v>32590</v>
      </c>
    </row>
    <row r="8063" spans="1:3">
      <c r="A8063" s="112">
        <v>83708</v>
      </c>
      <c r="B8063" s="102" t="s">
        <v>3273</v>
      </c>
      <c r="C8063" s="103">
        <v>1416.67</v>
      </c>
    </row>
    <row r="8064" spans="1:3">
      <c r="A8064" s="112">
        <v>83708</v>
      </c>
      <c r="B8064" s="102" t="s">
        <v>3273</v>
      </c>
      <c r="C8064" s="103">
        <v>26409.72</v>
      </c>
    </row>
    <row r="8065" spans="1:3">
      <c r="A8065" s="112">
        <v>83709</v>
      </c>
      <c r="B8065" s="102" t="s">
        <v>3274</v>
      </c>
      <c r="C8065" s="103">
        <v>16345.17</v>
      </c>
    </row>
    <row r="8066" spans="1:3">
      <c r="A8066" s="112">
        <v>83710</v>
      </c>
      <c r="B8066" s="102" t="s">
        <v>3275</v>
      </c>
      <c r="C8066" s="103">
        <v>2707.34</v>
      </c>
    </row>
    <row r="8067" spans="1:3">
      <c r="A8067" s="112">
        <v>83711</v>
      </c>
      <c r="B8067" s="102" t="s">
        <v>3276</v>
      </c>
      <c r="C8067" s="103">
        <v>9915</v>
      </c>
    </row>
    <row r="8068" spans="1:3">
      <c r="A8068" s="112">
        <v>83712</v>
      </c>
      <c r="B8068" s="102" t="s">
        <v>481</v>
      </c>
      <c r="C8068" s="103">
        <v>10266</v>
      </c>
    </row>
    <row r="8069" spans="1:3">
      <c r="A8069" s="112">
        <v>83713</v>
      </c>
      <c r="B8069" s="102" t="s">
        <v>3277</v>
      </c>
      <c r="C8069" s="103">
        <v>4627.3599999999997</v>
      </c>
    </row>
    <row r="8070" spans="1:3">
      <c r="A8070" s="112">
        <v>83715</v>
      </c>
      <c r="B8070" s="102" t="s">
        <v>3145</v>
      </c>
      <c r="C8070" s="103">
        <v>2500</v>
      </c>
    </row>
    <row r="8071" spans="1:3">
      <c r="A8071" s="112">
        <v>83716</v>
      </c>
      <c r="B8071" s="102" t="s">
        <v>3278</v>
      </c>
      <c r="C8071" s="103">
        <v>6983.43</v>
      </c>
    </row>
    <row r="8072" spans="1:3">
      <c r="A8072" s="112">
        <v>83717</v>
      </c>
      <c r="B8072" s="102" t="s">
        <v>3279</v>
      </c>
      <c r="C8072" s="103">
        <v>2500</v>
      </c>
    </row>
    <row r="8073" spans="1:3">
      <c r="A8073" s="112">
        <v>83718</v>
      </c>
      <c r="B8073" s="102" t="s">
        <v>3280</v>
      </c>
      <c r="C8073" s="103">
        <v>15315.43</v>
      </c>
    </row>
    <row r="8074" spans="1:3">
      <c r="A8074" s="112">
        <v>83719</v>
      </c>
      <c r="B8074" s="102" t="s">
        <v>3281</v>
      </c>
      <c r="C8074" s="103">
        <v>3085.54</v>
      </c>
    </row>
    <row r="8075" spans="1:3">
      <c r="A8075" s="112">
        <v>83720</v>
      </c>
      <c r="B8075" s="102" t="s">
        <v>3282</v>
      </c>
      <c r="C8075" s="103">
        <v>24576.34</v>
      </c>
    </row>
    <row r="8076" spans="1:3">
      <c r="A8076" s="112">
        <v>83728</v>
      </c>
      <c r="B8076" s="102" t="s">
        <v>3283</v>
      </c>
      <c r="C8076" s="103">
        <v>5339.99</v>
      </c>
    </row>
    <row r="8077" spans="1:3">
      <c r="A8077" s="112">
        <v>83729</v>
      </c>
      <c r="B8077" s="102" t="s">
        <v>3284</v>
      </c>
      <c r="C8077" s="103">
        <v>5389.99</v>
      </c>
    </row>
    <row r="8078" spans="1:3">
      <c r="A8078" s="112">
        <v>83730</v>
      </c>
      <c r="B8078" s="102" t="s">
        <v>3284</v>
      </c>
      <c r="C8078" s="103">
        <v>5389.99</v>
      </c>
    </row>
    <row r="8079" spans="1:3">
      <c r="A8079" s="112">
        <v>83731</v>
      </c>
      <c r="B8079" s="102" t="s">
        <v>3285</v>
      </c>
      <c r="C8079" s="103">
        <v>5389.99</v>
      </c>
    </row>
    <row r="8080" spans="1:3">
      <c r="A8080" s="112">
        <v>83735</v>
      </c>
      <c r="B8080" s="102" t="s">
        <v>3286</v>
      </c>
      <c r="C8080" s="103">
        <v>9714.2000000000007</v>
      </c>
    </row>
    <row r="8081" spans="1:3">
      <c r="A8081" s="112">
        <v>83736</v>
      </c>
      <c r="B8081" s="102" t="s">
        <v>3286</v>
      </c>
      <c r="C8081" s="103">
        <v>9714.2000000000007</v>
      </c>
    </row>
    <row r="8082" spans="1:3">
      <c r="A8082" s="112">
        <v>83737</v>
      </c>
      <c r="B8082" s="102" t="s">
        <v>3286</v>
      </c>
      <c r="C8082" s="103">
        <v>9714.2000000000007</v>
      </c>
    </row>
    <row r="8083" spans="1:3">
      <c r="A8083" s="112">
        <v>83738</v>
      </c>
      <c r="B8083" s="102" t="s">
        <v>3286</v>
      </c>
      <c r="C8083" s="103">
        <v>9714.2000000000007</v>
      </c>
    </row>
    <row r="8084" spans="1:3">
      <c r="A8084" s="112">
        <v>83739</v>
      </c>
      <c r="B8084" s="102" t="s">
        <v>3286</v>
      </c>
      <c r="C8084" s="103">
        <v>9714.2000000000007</v>
      </c>
    </row>
    <row r="8085" spans="1:3">
      <c r="A8085" s="112">
        <v>83740</v>
      </c>
      <c r="B8085" s="102" t="s">
        <v>3287</v>
      </c>
      <c r="C8085" s="103">
        <v>18974.7</v>
      </c>
    </row>
    <row r="8086" spans="1:3">
      <c r="A8086" s="112">
        <v>83741</v>
      </c>
      <c r="B8086" s="102" t="s">
        <v>3287</v>
      </c>
      <c r="C8086" s="103">
        <v>18974.7</v>
      </c>
    </row>
    <row r="8087" spans="1:3">
      <c r="A8087" s="112">
        <v>83742</v>
      </c>
      <c r="B8087" s="102" t="s">
        <v>3288</v>
      </c>
      <c r="C8087" s="103">
        <v>3878.99</v>
      </c>
    </row>
    <row r="8088" spans="1:3">
      <c r="A8088" s="112">
        <v>83745</v>
      </c>
      <c r="B8088" s="102" t="s">
        <v>3289</v>
      </c>
      <c r="C8088" s="103">
        <v>16000</v>
      </c>
    </row>
    <row r="8089" spans="1:3">
      <c r="A8089" s="112">
        <v>83745</v>
      </c>
      <c r="B8089" s="102" t="s">
        <v>3290</v>
      </c>
      <c r="C8089" s="103">
        <v>1500</v>
      </c>
    </row>
    <row r="8090" spans="1:3">
      <c r="A8090" s="112">
        <v>83746</v>
      </c>
      <c r="B8090" s="102" t="s">
        <v>3291</v>
      </c>
      <c r="C8090" s="103">
        <v>35960</v>
      </c>
    </row>
    <row r="8091" spans="1:3">
      <c r="A8091" s="112">
        <v>83747</v>
      </c>
      <c r="B8091" s="102" t="s">
        <v>3292</v>
      </c>
      <c r="C8091" s="103">
        <v>2080</v>
      </c>
    </row>
    <row r="8092" spans="1:3">
      <c r="A8092" s="112">
        <v>83747</v>
      </c>
      <c r="B8092" s="102" t="s">
        <v>3293</v>
      </c>
      <c r="C8092" s="103">
        <v>1120</v>
      </c>
    </row>
    <row r="8093" spans="1:3">
      <c r="A8093" s="112">
        <v>83748</v>
      </c>
      <c r="B8093" s="102" t="s">
        <v>3292</v>
      </c>
      <c r="C8093" s="103">
        <v>2080</v>
      </c>
    </row>
    <row r="8094" spans="1:3">
      <c r="A8094" s="112">
        <v>83748</v>
      </c>
      <c r="B8094" s="102" t="s">
        <v>3293</v>
      </c>
      <c r="C8094" s="103">
        <v>1120</v>
      </c>
    </row>
    <row r="8095" spans="1:3">
      <c r="A8095" s="112">
        <v>83749</v>
      </c>
      <c r="B8095" s="102" t="s">
        <v>3292</v>
      </c>
      <c r="C8095" s="103">
        <v>2080</v>
      </c>
    </row>
    <row r="8096" spans="1:3">
      <c r="A8096" s="112">
        <v>83749</v>
      </c>
      <c r="B8096" s="102" t="s">
        <v>3293</v>
      </c>
      <c r="C8096" s="103">
        <v>1120</v>
      </c>
    </row>
    <row r="8097" spans="1:3">
      <c r="A8097" s="112">
        <v>83750</v>
      </c>
      <c r="B8097" s="102" t="s">
        <v>3292</v>
      </c>
      <c r="C8097" s="103">
        <v>2080</v>
      </c>
    </row>
    <row r="8098" spans="1:3">
      <c r="A8098" s="112">
        <v>83750</v>
      </c>
      <c r="B8098" s="102" t="s">
        <v>3293</v>
      </c>
      <c r="C8098" s="103">
        <v>1120</v>
      </c>
    </row>
    <row r="8099" spans="1:3">
      <c r="A8099" s="112">
        <v>83751</v>
      </c>
      <c r="B8099" s="102" t="s">
        <v>3292</v>
      </c>
      <c r="C8099" s="103">
        <v>2080</v>
      </c>
    </row>
    <row r="8100" spans="1:3">
      <c r="A8100" s="112">
        <v>83751</v>
      </c>
      <c r="B8100" s="102" t="s">
        <v>3293</v>
      </c>
      <c r="C8100" s="103">
        <v>1120</v>
      </c>
    </row>
    <row r="8101" spans="1:3">
      <c r="A8101" s="112">
        <v>83752</v>
      </c>
      <c r="B8101" s="102" t="s">
        <v>3292</v>
      </c>
      <c r="C8101" s="103">
        <v>2080</v>
      </c>
    </row>
    <row r="8102" spans="1:3">
      <c r="A8102" s="112">
        <v>83752</v>
      </c>
      <c r="B8102" s="102" t="s">
        <v>3293</v>
      </c>
      <c r="C8102" s="103">
        <v>1120</v>
      </c>
    </row>
    <row r="8103" spans="1:3">
      <c r="A8103" s="112">
        <v>83753</v>
      </c>
      <c r="B8103" s="102" t="s">
        <v>3292</v>
      </c>
      <c r="C8103" s="103">
        <v>2080</v>
      </c>
    </row>
    <row r="8104" spans="1:3">
      <c r="A8104" s="112">
        <v>83753</v>
      </c>
      <c r="B8104" s="102" t="s">
        <v>3293</v>
      </c>
      <c r="C8104" s="103">
        <v>1120</v>
      </c>
    </row>
    <row r="8105" spans="1:3">
      <c r="A8105" s="112">
        <v>83754</v>
      </c>
      <c r="B8105" s="102" t="s">
        <v>3292</v>
      </c>
      <c r="C8105" s="103">
        <v>2080</v>
      </c>
    </row>
    <row r="8106" spans="1:3">
      <c r="A8106" s="112">
        <v>83754</v>
      </c>
      <c r="B8106" s="102" t="s">
        <v>3293</v>
      </c>
      <c r="C8106" s="103">
        <v>1120</v>
      </c>
    </row>
    <row r="8107" spans="1:3">
      <c r="A8107" s="112">
        <v>83755</v>
      </c>
      <c r="B8107" s="102" t="s">
        <v>3292</v>
      </c>
      <c r="C8107" s="103">
        <v>2080</v>
      </c>
    </row>
    <row r="8108" spans="1:3">
      <c r="A8108" s="112">
        <v>83755</v>
      </c>
      <c r="B8108" s="102" t="s">
        <v>3293</v>
      </c>
      <c r="C8108" s="103">
        <v>1120</v>
      </c>
    </row>
    <row r="8109" spans="1:3">
      <c r="A8109" s="112">
        <v>83756</v>
      </c>
      <c r="B8109" s="102" t="s">
        <v>3292</v>
      </c>
      <c r="C8109" s="103">
        <v>2080</v>
      </c>
    </row>
    <row r="8110" spans="1:3">
      <c r="A8110" s="112">
        <v>83756</v>
      </c>
      <c r="B8110" s="102" t="s">
        <v>3293</v>
      </c>
      <c r="C8110" s="103">
        <v>1120</v>
      </c>
    </row>
    <row r="8111" spans="1:3">
      <c r="A8111" s="112">
        <v>83757</v>
      </c>
      <c r="B8111" s="102" t="s">
        <v>3292</v>
      </c>
      <c r="C8111" s="103">
        <v>2080</v>
      </c>
    </row>
    <row r="8112" spans="1:3">
      <c r="A8112" s="112">
        <v>83757</v>
      </c>
      <c r="B8112" s="102" t="s">
        <v>3293</v>
      </c>
      <c r="C8112" s="103">
        <v>1120</v>
      </c>
    </row>
    <row r="8113" spans="1:3">
      <c r="A8113" s="112">
        <v>83758</v>
      </c>
      <c r="B8113" s="102" t="s">
        <v>3292</v>
      </c>
      <c r="C8113" s="103">
        <v>2080</v>
      </c>
    </row>
    <row r="8114" spans="1:3">
      <c r="A8114" s="112">
        <v>83758</v>
      </c>
      <c r="B8114" s="102" t="s">
        <v>3293</v>
      </c>
      <c r="C8114" s="103">
        <v>1120</v>
      </c>
    </row>
    <row r="8115" spans="1:3">
      <c r="A8115" s="112">
        <v>83759</v>
      </c>
      <c r="B8115" s="102" t="s">
        <v>3292</v>
      </c>
      <c r="C8115" s="103">
        <v>2080</v>
      </c>
    </row>
    <row r="8116" spans="1:3">
      <c r="A8116" s="112">
        <v>83759</v>
      </c>
      <c r="B8116" s="102" t="s">
        <v>3293</v>
      </c>
      <c r="C8116" s="103">
        <v>1120</v>
      </c>
    </row>
    <row r="8117" spans="1:3">
      <c r="A8117" s="112">
        <v>83760</v>
      </c>
      <c r="B8117" s="102" t="s">
        <v>3292</v>
      </c>
      <c r="C8117" s="103">
        <v>2080</v>
      </c>
    </row>
    <row r="8118" spans="1:3">
      <c r="A8118" s="112">
        <v>83760</v>
      </c>
      <c r="B8118" s="102" t="s">
        <v>3293</v>
      </c>
      <c r="C8118" s="103">
        <v>1120</v>
      </c>
    </row>
    <row r="8119" spans="1:3">
      <c r="A8119" s="112">
        <v>83761</v>
      </c>
      <c r="B8119" s="102" t="s">
        <v>3292</v>
      </c>
      <c r="C8119" s="103">
        <v>2080</v>
      </c>
    </row>
    <row r="8120" spans="1:3">
      <c r="A8120" s="112">
        <v>83761</v>
      </c>
      <c r="B8120" s="102" t="s">
        <v>3293</v>
      </c>
      <c r="C8120" s="103">
        <v>1120</v>
      </c>
    </row>
    <row r="8121" spans="1:3">
      <c r="A8121" s="112">
        <v>83762</v>
      </c>
      <c r="B8121" s="102" t="s">
        <v>3292</v>
      </c>
      <c r="C8121" s="103">
        <v>2080</v>
      </c>
    </row>
    <row r="8122" spans="1:3">
      <c r="A8122" s="112">
        <v>83762</v>
      </c>
      <c r="B8122" s="102" t="s">
        <v>3293</v>
      </c>
      <c r="C8122" s="103">
        <v>1120</v>
      </c>
    </row>
    <row r="8123" spans="1:3">
      <c r="A8123" s="112">
        <v>83763</v>
      </c>
      <c r="B8123" s="102" t="s">
        <v>3292</v>
      </c>
      <c r="C8123" s="103">
        <v>2080</v>
      </c>
    </row>
    <row r="8124" spans="1:3">
      <c r="A8124" s="112">
        <v>83763</v>
      </c>
      <c r="B8124" s="102" t="s">
        <v>3293</v>
      </c>
      <c r="C8124" s="103">
        <v>1120</v>
      </c>
    </row>
    <row r="8125" spans="1:3">
      <c r="A8125" s="112">
        <v>83764</v>
      </c>
      <c r="B8125" s="102" t="s">
        <v>3292</v>
      </c>
      <c r="C8125" s="103">
        <v>2080</v>
      </c>
    </row>
    <row r="8126" spans="1:3">
      <c r="A8126" s="112">
        <v>83764</v>
      </c>
      <c r="B8126" s="102" t="s">
        <v>3293</v>
      </c>
      <c r="C8126" s="103">
        <v>1120</v>
      </c>
    </row>
    <row r="8127" spans="1:3">
      <c r="A8127" s="112">
        <v>83765</v>
      </c>
      <c r="B8127" s="102" t="s">
        <v>3292</v>
      </c>
      <c r="C8127" s="103">
        <v>2080</v>
      </c>
    </row>
    <row r="8128" spans="1:3">
      <c r="A8128" s="112">
        <v>83765</v>
      </c>
      <c r="B8128" s="102" t="s">
        <v>3293</v>
      </c>
      <c r="C8128" s="103">
        <v>1120</v>
      </c>
    </row>
    <row r="8129" spans="1:3">
      <c r="A8129" s="112">
        <v>83766</v>
      </c>
      <c r="B8129" s="102" t="s">
        <v>3292</v>
      </c>
      <c r="C8129" s="103">
        <v>2080</v>
      </c>
    </row>
    <row r="8130" spans="1:3">
      <c r="A8130" s="112">
        <v>83766</v>
      </c>
      <c r="B8130" s="102" t="s">
        <v>3293</v>
      </c>
      <c r="C8130" s="103">
        <v>1120</v>
      </c>
    </row>
    <row r="8131" spans="1:3">
      <c r="A8131" s="112">
        <v>83767</v>
      </c>
      <c r="B8131" s="102" t="s">
        <v>3294</v>
      </c>
      <c r="C8131" s="103">
        <v>1885</v>
      </c>
    </row>
    <row r="8132" spans="1:3">
      <c r="A8132" s="112">
        <v>83767</v>
      </c>
      <c r="B8132" s="102" t="s">
        <v>3295</v>
      </c>
      <c r="C8132" s="103">
        <v>1015</v>
      </c>
    </row>
    <row r="8133" spans="1:3">
      <c r="A8133" s="112">
        <v>83768</v>
      </c>
      <c r="B8133" s="102" t="s">
        <v>3296</v>
      </c>
      <c r="C8133" s="103">
        <v>2990</v>
      </c>
    </row>
    <row r="8134" spans="1:3">
      <c r="A8134" s="112">
        <v>83768</v>
      </c>
      <c r="B8134" s="102" t="s">
        <v>3297</v>
      </c>
      <c r="C8134" s="103">
        <v>1610</v>
      </c>
    </row>
    <row r="8135" spans="1:3">
      <c r="A8135" s="112">
        <v>83769</v>
      </c>
      <c r="B8135" s="102" t="s">
        <v>3298</v>
      </c>
      <c r="C8135" s="103">
        <v>1885</v>
      </c>
    </row>
    <row r="8136" spans="1:3">
      <c r="A8136" s="112">
        <v>83769</v>
      </c>
      <c r="B8136" s="102" t="s">
        <v>3299</v>
      </c>
      <c r="C8136" s="103">
        <v>1015</v>
      </c>
    </row>
    <row r="8137" spans="1:3">
      <c r="A8137" s="112">
        <v>83770</v>
      </c>
      <c r="B8137" s="102" t="s">
        <v>3298</v>
      </c>
      <c r="C8137" s="103">
        <v>1885</v>
      </c>
    </row>
    <row r="8138" spans="1:3">
      <c r="A8138" s="112">
        <v>83770</v>
      </c>
      <c r="B8138" s="102" t="s">
        <v>3299</v>
      </c>
      <c r="C8138" s="103">
        <v>1015</v>
      </c>
    </row>
    <row r="8139" spans="1:3">
      <c r="A8139" s="112">
        <v>83771</v>
      </c>
      <c r="B8139" s="102" t="s">
        <v>3300</v>
      </c>
      <c r="C8139" s="103">
        <v>2730</v>
      </c>
    </row>
    <row r="8140" spans="1:3">
      <c r="A8140" s="112">
        <v>83771</v>
      </c>
      <c r="B8140" s="102" t="s">
        <v>3297</v>
      </c>
      <c r="C8140" s="103">
        <v>1470</v>
      </c>
    </row>
    <row r="8141" spans="1:3">
      <c r="A8141" s="112">
        <v>83772</v>
      </c>
      <c r="B8141" s="102" t="s">
        <v>3300</v>
      </c>
      <c r="C8141" s="103">
        <v>2730</v>
      </c>
    </row>
    <row r="8142" spans="1:3">
      <c r="A8142" s="112">
        <v>83772</v>
      </c>
      <c r="B8142" s="102" t="s">
        <v>3297</v>
      </c>
      <c r="C8142" s="103">
        <v>1470</v>
      </c>
    </row>
    <row r="8143" spans="1:3">
      <c r="A8143" s="112">
        <v>83775</v>
      </c>
      <c r="B8143" s="102" t="s">
        <v>3301</v>
      </c>
      <c r="C8143" s="103">
        <v>3468.4</v>
      </c>
    </row>
    <row r="8144" spans="1:3">
      <c r="A8144" s="112">
        <v>83780</v>
      </c>
      <c r="B8144" s="102" t="s">
        <v>3302</v>
      </c>
      <c r="C8144" s="103">
        <v>30450</v>
      </c>
    </row>
    <row r="8145" spans="1:3">
      <c r="A8145" s="112">
        <v>83781</v>
      </c>
      <c r="B8145" s="102" t="s">
        <v>3303</v>
      </c>
      <c r="C8145" s="103">
        <v>42266.41</v>
      </c>
    </row>
    <row r="8146" spans="1:3">
      <c r="A8146" s="112">
        <v>83782</v>
      </c>
      <c r="B8146" s="102" t="s">
        <v>3304</v>
      </c>
      <c r="C8146" s="103">
        <v>80665.820000000007</v>
      </c>
    </row>
    <row r="8147" spans="1:3">
      <c r="A8147" s="112">
        <v>83783</v>
      </c>
      <c r="B8147" s="102" t="s">
        <v>3305</v>
      </c>
      <c r="C8147" s="103">
        <v>3262.69</v>
      </c>
    </row>
    <row r="8148" spans="1:3">
      <c r="A8148" s="112">
        <v>83784</v>
      </c>
      <c r="B8148" s="102" t="s">
        <v>3306</v>
      </c>
      <c r="C8148" s="103">
        <v>17128.560000000001</v>
      </c>
    </row>
    <row r="8149" spans="1:3">
      <c r="A8149" s="112">
        <v>83785</v>
      </c>
      <c r="B8149" s="102" t="s">
        <v>3307</v>
      </c>
      <c r="C8149" s="103">
        <v>7443.49</v>
      </c>
    </row>
    <row r="8150" spans="1:3">
      <c r="A8150" s="112">
        <v>83786</v>
      </c>
      <c r="B8150" s="102" t="s">
        <v>3308</v>
      </c>
      <c r="C8150" s="103">
        <v>3847.72</v>
      </c>
    </row>
    <row r="8151" spans="1:3">
      <c r="A8151" s="112">
        <v>83787</v>
      </c>
      <c r="B8151" s="102" t="s">
        <v>3308</v>
      </c>
      <c r="C8151" s="103">
        <v>3847.72</v>
      </c>
    </row>
    <row r="8152" spans="1:3">
      <c r="A8152" s="112">
        <v>83788</v>
      </c>
      <c r="B8152" s="102" t="s">
        <v>3309</v>
      </c>
      <c r="C8152" s="103">
        <v>3103</v>
      </c>
    </row>
    <row r="8153" spans="1:3">
      <c r="A8153" s="112">
        <v>83789</v>
      </c>
      <c r="B8153" s="102" t="s">
        <v>3308</v>
      </c>
      <c r="C8153" s="103">
        <v>3847.72</v>
      </c>
    </row>
    <row r="8154" spans="1:3">
      <c r="A8154" s="112">
        <v>83790</v>
      </c>
      <c r="B8154" s="102" t="s">
        <v>3308</v>
      </c>
      <c r="C8154" s="103">
        <v>3847.72</v>
      </c>
    </row>
    <row r="8155" spans="1:3">
      <c r="A8155" s="112">
        <v>83791</v>
      </c>
      <c r="B8155" s="102" t="s">
        <v>3310</v>
      </c>
      <c r="C8155" s="103">
        <v>3103</v>
      </c>
    </row>
    <row r="8156" spans="1:3">
      <c r="A8156" s="112">
        <v>83792</v>
      </c>
      <c r="B8156" s="102" t="s">
        <v>3311</v>
      </c>
      <c r="C8156" s="103">
        <v>15950</v>
      </c>
    </row>
    <row r="8157" spans="1:3">
      <c r="A8157" s="112">
        <v>83793</v>
      </c>
      <c r="B8157" s="102" t="s">
        <v>3312</v>
      </c>
      <c r="C8157" s="103">
        <v>4300.25</v>
      </c>
    </row>
    <row r="8158" spans="1:3">
      <c r="A8158" s="112">
        <v>83794</v>
      </c>
      <c r="B8158" s="102" t="s">
        <v>3312</v>
      </c>
      <c r="C8158" s="103">
        <v>4300.25</v>
      </c>
    </row>
    <row r="8159" spans="1:3">
      <c r="A8159" s="112">
        <v>83795</v>
      </c>
      <c r="B8159" s="102" t="s">
        <v>3312</v>
      </c>
      <c r="C8159" s="103">
        <v>4300.25</v>
      </c>
    </row>
    <row r="8160" spans="1:3">
      <c r="A8160" s="112">
        <v>83796</v>
      </c>
      <c r="B8160" s="102" t="s">
        <v>3312</v>
      </c>
      <c r="C8160" s="103">
        <v>4300.25</v>
      </c>
    </row>
    <row r="8161" spans="1:3">
      <c r="A8161" s="112">
        <v>83797</v>
      </c>
      <c r="B8161" s="102" t="s">
        <v>3312</v>
      </c>
      <c r="C8161" s="103">
        <v>4300.25</v>
      </c>
    </row>
    <row r="8162" spans="1:3">
      <c r="A8162" s="112">
        <v>83798</v>
      </c>
      <c r="B8162" s="102" t="s">
        <v>3313</v>
      </c>
      <c r="C8162" s="103">
        <v>3099</v>
      </c>
    </row>
    <row r="8163" spans="1:3">
      <c r="A8163" s="112">
        <v>83799</v>
      </c>
      <c r="B8163" s="102" t="s">
        <v>3314</v>
      </c>
      <c r="C8163" s="103">
        <v>6347.52</v>
      </c>
    </row>
    <row r="8164" spans="1:3">
      <c r="A8164" s="112">
        <v>83800</v>
      </c>
      <c r="B8164" s="102" t="s">
        <v>3315</v>
      </c>
      <c r="C8164" s="103">
        <v>5800</v>
      </c>
    </row>
    <row r="8165" spans="1:3">
      <c r="A8165" s="112">
        <v>83801</v>
      </c>
      <c r="B8165" s="102" t="s">
        <v>3315</v>
      </c>
      <c r="C8165" s="103">
        <v>5800</v>
      </c>
    </row>
    <row r="8166" spans="1:3">
      <c r="A8166" s="112">
        <v>83802</v>
      </c>
      <c r="B8166" s="102" t="s">
        <v>3315</v>
      </c>
      <c r="C8166" s="103">
        <v>5800</v>
      </c>
    </row>
    <row r="8167" spans="1:3">
      <c r="A8167" s="112">
        <v>83803</v>
      </c>
      <c r="B8167" s="102" t="s">
        <v>3316</v>
      </c>
      <c r="C8167" s="103">
        <v>42920</v>
      </c>
    </row>
    <row r="8168" spans="1:3">
      <c r="A8168" s="112">
        <v>83804</v>
      </c>
      <c r="B8168" s="104" t="s">
        <v>14331</v>
      </c>
      <c r="C8168" s="103">
        <v>1501.53</v>
      </c>
    </row>
    <row r="8169" spans="1:3">
      <c r="A8169" s="112">
        <v>83805</v>
      </c>
      <c r="B8169" s="102" t="s">
        <v>3317</v>
      </c>
      <c r="C8169" s="103">
        <v>1501.53</v>
      </c>
    </row>
    <row r="8170" spans="1:3">
      <c r="A8170" s="112">
        <v>83806</v>
      </c>
      <c r="B8170" s="102" t="s">
        <v>3317</v>
      </c>
      <c r="C8170" s="103">
        <v>1501.53</v>
      </c>
    </row>
    <row r="8171" spans="1:3">
      <c r="A8171" s="112">
        <v>83807</v>
      </c>
      <c r="B8171" s="102" t="s">
        <v>3317</v>
      </c>
      <c r="C8171" s="103">
        <v>1501.53</v>
      </c>
    </row>
    <row r="8172" spans="1:3">
      <c r="A8172" s="112">
        <v>83808</v>
      </c>
      <c r="B8172" s="102" t="s">
        <v>3317</v>
      </c>
      <c r="C8172" s="103">
        <v>1501.53</v>
      </c>
    </row>
    <row r="8173" spans="1:3">
      <c r="A8173" s="112">
        <v>83809</v>
      </c>
      <c r="B8173" s="102" t="s">
        <v>3317</v>
      </c>
      <c r="C8173" s="103">
        <v>1501.53</v>
      </c>
    </row>
    <row r="8174" spans="1:3">
      <c r="A8174" s="112">
        <v>83810</v>
      </c>
      <c r="B8174" s="102" t="s">
        <v>3317</v>
      </c>
      <c r="C8174" s="103">
        <v>1501.53</v>
      </c>
    </row>
    <row r="8175" spans="1:3">
      <c r="A8175" s="112">
        <v>83811</v>
      </c>
      <c r="B8175" s="102" t="s">
        <v>3317</v>
      </c>
      <c r="C8175" s="103">
        <v>523.21</v>
      </c>
    </row>
    <row r="8176" spans="1:3">
      <c r="A8176" s="112">
        <v>83811</v>
      </c>
      <c r="B8176" s="102" t="s">
        <v>3317</v>
      </c>
      <c r="C8176" s="103">
        <v>391.9</v>
      </c>
    </row>
    <row r="8177" spans="1:3">
      <c r="A8177" s="112">
        <v>83811</v>
      </c>
      <c r="B8177" s="102" t="s">
        <v>3317</v>
      </c>
      <c r="C8177" s="103">
        <v>586.48</v>
      </c>
    </row>
    <row r="8178" spans="1:3">
      <c r="A8178" s="112">
        <v>83812</v>
      </c>
      <c r="B8178" s="102" t="s">
        <v>3317</v>
      </c>
      <c r="C8178" s="103">
        <v>586.48</v>
      </c>
    </row>
    <row r="8179" spans="1:3">
      <c r="A8179" s="112">
        <v>83812</v>
      </c>
      <c r="B8179" s="102" t="s">
        <v>3317</v>
      </c>
      <c r="C8179" s="103">
        <v>523.21</v>
      </c>
    </row>
    <row r="8180" spans="1:3">
      <c r="A8180" s="112">
        <v>83812</v>
      </c>
      <c r="B8180" s="102" t="s">
        <v>3317</v>
      </c>
      <c r="C8180" s="103">
        <v>391.9</v>
      </c>
    </row>
    <row r="8181" spans="1:3">
      <c r="A8181" s="112">
        <v>83813</v>
      </c>
      <c r="B8181" s="102" t="s">
        <v>3317</v>
      </c>
      <c r="C8181" s="103">
        <v>1501.53</v>
      </c>
    </row>
    <row r="8182" spans="1:3">
      <c r="A8182" s="112">
        <v>83814</v>
      </c>
      <c r="B8182" s="102" t="s">
        <v>3317</v>
      </c>
      <c r="C8182" s="103">
        <v>1501.53</v>
      </c>
    </row>
    <row r="8183" spans="1:3">
      <c r="A8183" s="112">
        <v>83815</v>
      </c>
      <c r="B8183" s="102" t="s">
        <v>3317</v>
      </c>
      <c r="C8183" s="103">
        <v>1501.53</v>
      </c>
    </row>
    <row r="8184" spans="1:3">
      <c r="A8184" s="112">
        <v>83816</v>
      </c>
      <c r="B8184" s="102" t="s">
        <v>3317</v>
      </c>
      <c r="C8184" s="103">
        <v>1501.53</v>
      </c>
    </row>
    <row r="8185" spans="1:3">
      <c r="A8185" s="112">
        <v>83817</v>
      </c>
      <c r="B8185" s="102" t="s">
        <v>3317</v>
      </c>
      <c r="C8185" s="103">
        <v>1501.53</v>
      </c>
    </row>
    <row r="8186" spans="1:3">
      <c r="A8186" s="112">
        <v>83818</v>
      </c>
      <c r="B8186" s="102" t="s">
        <v>3318</v>
      </c>
      <c r="C8186" s="103">
        <v>10586.35</v>
      </c>
    </row>
    <row r="8187" spans="1:3">
      <c r="A8187" s="112">
        <v>83819</v>
      </c>
      <c r="B8187" s="102" t="s">
        <v>3318</v>
      </c>
      <c r="C8187" s="103">
        <v>10586.35</v>
      </c>
    </row>
    <row r="8188" spans="1:3">
      <c r="A8188" s="112">
        <v>83825</v>
      </c>
      <c r="B8188" s="102" t="s">
        <v>3319</v>
      </c>
      <c r="C8188" s="103">
        <v>3005</v>
      </c>
    </row>
    <row r="8189" spans="1:3">
      <c r="A8189" s="112">
        <v>83826</v>
      </c>
      <c r="B8189" s="102" t="s">
        <v>3320</v>
      </c>
      <c r="C8189" s="103">
        <v>2890</v>
      </c>
    </row>
    <row r="8190" spans="1:3">
      <c r="A8190" s="112">
        <v>83827</v>
      </c>
      <c r="B8190" s="102" t="s">
        <v>3321</v>
      </c>
      <c r="C8190" s="103">
        <v>203980</v>
      </c>
    </row>
    <row r="8191" spans="1:3">
      <c r="A8191" s="112">
        <v>83840</v>
      </c>
      <c r="B8191" s="102" t="s">
        <v>3322</v>
      </c>
      <c r="C8191" s="103">
        <v>56300</v>
      </c>
    </row>
    <row r="8192" spans="1:3">
      <c r="A8192" s="112">
        <v>83841</v>
      </c>
      <c r="B8192" s="102" t="s">
        <v>3323</v>
      </c>
      <c r="C8192" s="103">
        <v>10240</v>
      </c>
    </row>
    <row r="8193" spans="1:3">
      <c r="A8193" s="112">
        <v>83845</v>
      </c>
      <c r="B8193" s="102" t="s">
        <v>3324</v>
      </c>
      <c r="C8193" s="103">
        <v>39827.440000000002</v>
      </c>
    </row>
    <row r="8194" spans="1:3">
      <c r="A8194" s="112">
        <v>83857</v>
      </c>
      <c r="B8194" s="102" t="s">
        <v>3325</v>
      </c>
      <c r="C8194" s="103">
        <v>8344.3700000000008</v>
      </c>
    </row>
    <row r="8195" spans="1:3">
      <c r="A8195" s="112">
        <v>83858</v>
      </c>
      <c r="B8195" s="102" t="s">
        <v>3326</v>
      </c>
      <c r="C8195" s="103">
        <v>55690.1</v>
      </c>
    </row>
    <row r="8196" spans="1:3">
      <c r="A8196" s="112">
        <v>83859</v>
      </c>
      <c r="B8196" s="102" t="s">
        <v>3327</v>
      </c>
      <c r="C8196" s="103">
        <v>345680</v>
      </c>
    </row>
    <row r="8197" spans="1:3">
      <c r="A8197" s="112">
        <v>83860</v>
      </c>
      <c r="B8197" s="102" t="s">
        <v>3328</v>
      </c>
      <c r="C8197" s="103">
        <v>55690.1</v>
      </c>
    </row>
    <row r="8198" spans="1:3">
      <c r="A8198" s="112">
        <v>83861</v>
      </c>
      <c r="B8198" s="102" t="s">
        <v>3329</v>
      </c>
      <c r="C8198" s="103">
        <v>46135.519999999997</v>
      </c>
    </row>
    <row r="8199" spans="1:3">
      <c r="A8199" s="112">
        <v>83862</v>
      </c>
      <c r="B8199" s="102" t="s">
        <v>3330</v>
      </c>
      <c r="C8199" s="103">
        <v>4033.85</v>
      </c>
    </row>
    <row r="8200" spans="1:3">
      <c r="A8200" s="112">
        <v>83866</v>
      </c>
      <c r="B8200" s="102" t="s">
        <v>3331</v>
      </c>
      <c r="C8200" s="103">
        <v>6400</v>
      </c>
    </row>
    <row r="8201" spans="1:3">
      <c r="A8201" s="112">
        <v>83871</v>
      </c>
      <c r="B8201" s="102" t="s">
        <v>3332</v>
      </c>
      <c r="C8201" s="103">
        <v>18906.060000000001</v>
      </c>
    </row>
    <row r="8202" spans="1:3">
      <c r="A8202" s="112">
        <v>83872</v>
      </c>
      <c r="B8202" s="102" t="s">
        <v>3333</v>
      </c>
      <c r="C8202" s="103">
        <v>27196</v>
      </c>
    </row>
    <row r="8203" spans="1:3">
      <c r="A8203" s="112">
        <v>83873</v>
      </c>
      <c r="B8203" s="102" t="s">
        <v>3334</v>
      </c>
      <c r="C8203" s="103">
        <v>48307.31</v>
      </c>
    </row>
    <row r="8204" spans="1:3">
      <c r="A8204" s="112">
        <v>83874</v>
      </c>
      <c r="B8204" s="102" t="s">
        <v>3335</v>
      </c>
      <c r="C8204" s="103">
        <v>3199.19</v>
      </c>
    </row>
    <row r="8205" spans="1:3">
      <c r="A8205" s="112">
        <v>83875</v>
      </c>
      <c r="B8205" s="102" t="s">
        <v>3336</v>
      </c>
      <c r="C8205" s="103">
        <v>3998.99</v>
      </c>
    </row>
    <row r="8206" spans="1:3">
      <c r="A8206" s="112">
        <v>83876</v>
      </c>
      <c r="B8206" s="102" t="s">
        <v>3337</v>
      </c>
      <c r="C8206" s="103">
        <v>16337.96</v>
      </c>
    </row>
    <row r="8207" spans="1:3">
      <c r="A8207" s="112">
        <v>83877</v>
      </c>
      <c r="B8207" s="102" t="s">
        <v>3338</v>
      </c>
      <c r="C8207" s="103">
        <v>42305.2</v>
      </c>
    </row>
    <row r="8208" spans="1:3">
      <c r="A8208" s="112">
        <v>83878</v>
      </c>
      <c r="B8208" s="102" t="s">
        <v>3339</v>
      </c>
      <c r="C8208" s="103">
        <v>13299.3</v>
      </c>
    </row>
    <row r="8209" spans="1:3">
      <c r="A8209" s="112">
        <v>83879</v>
      </c>
      <c r="B8209" s="102" t="s">
        <v>3340</v>
      </c>
      <c r="C8209" s="103">
        <v>13324.35</v>
      </c>
    </row>
    <row r="8210" spans="1:3">
      <c r="A8210" s="112">
        <v>83880</v>
      </c>
      <c r="B8210" s="102" t="s">
        <v>3341</v>
      </c>
      <c r="C8210" s="103">
        <v>11368.58</v>
      </c>
    </row>
    <row r="8211" spans="1:3">
      <c r="A8211" s="112">
        <v>83884</v>
      </c>
      <c r="B8211" s="102" t="s">
        <v>3342</v>
      </c>
      <c r="C8211" s="103">
        <v>385821.8</v>
      </c>
    </row>
    <row r="8212" spans="1:3">
      <c r="A8212" s="112">
        <v>83887</v>
      </c>
      <c r="B8212" s="102" t="s">
        <v>3343</v>
      </c>
      <c r="C8212" s="103">
        <v>3099</v>
      </c>
    </row>
    <row r="8213" spans="1:3">
      <c r="A8213" s="112">
        <v>83888</v>
      </c>
      <c r="B8213" s="102" t="s">
        <v>3344</v>
      </c>
      <c r="C8213" s="103">
        <v>7929.29</v>
      </c>
    </row>
    <row r="8214" spans="1:3">
      <c r="A8214" s="112">
        <v>83889</v>
      </c>
      <c r="B8214" s="102" t="s">
        <v>3345</v>
      </c>
      <c r="C8214" s="103">
        <v>3356</v>
      </c>
    </row>
    <row r="8215" spans="1:3">
      <c r="A8215" s="112">
        <v>83890</v>
      </c>
      <c r="B8215" s="102" t="s">
        <v>3346</v>
      </c>
      <c r="C8215" s="103">
        <v>4099</v>
      </c>
    </row>
    <row r="8216" spans="1:3">
      <c r="A8216" s="112">
        <v>83894</v>
      </c>
      <c r="B8216" s="102" t="s">
        <v>3347</v>
      </c>
      <c r="C8216" s="103">
        <v>10282.24</v>
      </c>
    </row>
    <row r="8217" spans="1:3">
      <c r="A8217" s="112">
        <v>83895</v>
      </c>
      <c r="B8217" s="102" t="s">
        <v>3348</v>
      </c>
      <c r="C8217" s="103">
        <v>23051.52</v>
      </c>
    </row>
    <row r="8218" spans="1:3">
      <c r="A8218" s="112">
        <v>83896</v>
      </c>
      <c r="B8218" s="102" t="s">
        <v>3349</v>
      </c>
      <c r="C8218" s="103">
        <v>74719.08</v>
      </c>
    </row>
    <row r="8219" spans="1:3">
      <c r="A8219" s="112">
        <v>83897</v>
      </c>
      <c r="B8219" s="102" t="s">
        <v>3350</v>
      </c>
      <c r="C8219" s="103">
        <v>15047.99</v>
      </c>
    </row>
    <row r="8220" spans="1:3">
      <c r="A8220" s="112">
        <v>83898</v>
      </c>
      <c r="B8220" s="102" t="s">
        <v>3351</v>
      </c>
      <c r="C8220" s="103">
        <v>18155.759999999998</v>
      </c>
    </row>
    <row r="8221" spans="1:3">
      <c r="A8221" s="112">
        <v>83907</v>
      </c>
      <c r="B8221" s="102" t="s">
        <v>3352</v>
      </c>
      <c r="C8221" s="103">
        <v>2790.38</v>
      </c>
    </row>
    <row r="8222" spans="1:3">
      <c r="A8222" s="112">
        <v>83908</v>
      </c>
      <c r="B8222" s="102" t="s">
        <v>3353</v>
      </c>
      <c r="C8222" s="103">
        <v>18817.78</v>
      </c>
    </row>
    <row r="8223" spans="1:3">
      <c r="A8223" s="112">
        <v>83909</v>
      </c>
      <c r="B8223" s="102" t="s">
        <v>3354</v>
      </c>
      <c r="C8223" s="103">
        <v>3780</v>
      </c>
    </row>
    <row r="8224" spans="1:3">
      <c r="A8224" s="112">
        <v>83910</v>
      </c>
      <c r="B8224" s="102" t="s">
        <v>3355</v>
      </c>
      <c r="C8224" s="103">
        <v>3780</v>
      </c>
    </row>
    <row r="8225" spans="1:3">
      <c r="A8225" s="112">
        <v>83911</v>
      </c>
      <c r="B8225" s="102" t="s">
        <v>3356</v>
      </c>
      <c r="C8225" s="103">
        <v>3265.7</v>
      </c>
    </row>
    <row r="8226" spans="1:3">
      <c r="A8226" s="112">
        <v>83914</v>
      </c>
      <c r="B8226" s="102" t="s">
        <v>3357</v>
      </c>
      <c r="C8226" s="103">
        <v>7252.01</v>
      </c>
    </row>
    <row r="8227" spans="1:3">
      <c r="A8227" s="112">
        <v>83915</v>
      </c>
      <c r="B8227" s="102" t="s">
        <v>3357</v>
      </c>
      <c r="C8227" s="103">
        <v>7252.01</v>
      </c>
    </row>
    <row r="8228" spans="1:3">
      <c r="A8228" s="112">
        <v>83916</v>
      </c>
      <c r="B8228" s="102" t="s">
        <v>3357</v>
      </c>
      <c r="C8228" s="103">
        <v>7252.01</v>
      </c>
    </row>
    <row r="8229" spans="1:3">
      <c r="A8229" s="112">
        <v>83917</v>
      </c>
      <c r="B8229" s="102" t="s">
        <v>3358</v>
      </c>
      <c r="C8229" s="103">
        <v>3539.97</v>
      </c>
    </row>
    <row r="8230" spans="1:3">
      <c r="A8230" s="112">
        <v>83920</v>
      </c>
      <c r="B8230" s="102" t="s">
        <v>3359</v>
      </c>
      <c r="C8230" s="103">
        <v>6704.8</v>
      </c>
    </row>
    <row r="8231" spans="1:3">
      <c r="A8231" s="112">
        <v>83921</v>
      </c>
      <c r="B8231" s="102" t="s">
        <v>3359</v>
      </c>
      <c r="C8231" s="103">
        <v>6704.8</v>
      </c>
    </row>
    <row r="8232" spans="1:3">
      <c r="A8232" s="112">
        <v>83922</v>
      </c>
      <c r="B8232" s="102" t="s">
        <v>3359</v>
      </c>
      <c r="C8232" s="103">
        <v>6704.8</v>
      </c>
    </row>
    <row r="8233" spans="1:3">
      <c r="A8233" s="112">
        <v>83923</v>
      </c>
      <c r="B8233" s="102" t="s">
        <v>3359</v>
      </c>
      <c r="C8233" s="103">
        <v>6704.8</v>
      </c>
    </row>
    <row r="8234" spans="1:3">
      <c r="A8234" s="112">
        <v>83924</v>
      </c>
      <c r="B8234" s="102" t="s">
        <v>3359</v>
      </c>
      <c r="C8234" s="103">
        <v>6704.8</v>
      </c>
    </row>
    <row r="8235" spans="1:3">
      <c r="A8235" s="112">
        <v>83925</v>
      </c>
      <c r="B8235" s="102" t="s">
        <v>3359</v>
      </c>
      <c r="C8235" s="103">
        <v>6704.8</v>
      </c>
    </row>
    <row r="8236" spans="1:3">
      <c r="A8236" s="112">
        <v>83926</v>
      </c>
      <c r="B8236" s="102" t="s">
        <v>3359</v>
      </c>
      <c r="C8236" s="103">
        <v>6704.8</v>
      </c>
    </row>
    <row r="8237" spans="1:3">
      <c r="A8237" s="112">
        <v>83927</v>
      </c>
      <c r="B8237" s="102" t="s">
        <v>3359</v>
      </c>
      <c r="C8237" s="103">
        <v>6704.8</v>
      </c>
    </row>
    <row r="8238" spans="1:3">
      <c r="A8238" s="112">
        <v>83928</v>
      </c>
      <c r="B8238" s="102" t="s">
        <v>3359</v>
      </c>
      <c r="C8238" s="103">
        <v>6704.8</v>
      </c>
    </row>
    <row r="8239" spans="1:3">
      <c r="A8239" s="112">
        <v>83929</v>
      </c>
      <c r="B8239" s="102" t="s">
        <v>3359</v>
      </c>
      <c r="C8239" s="103">
        <v>6704.8</v>
      </c>
    </row>
    <row r="8240" spans="1:3">
      <c r="A8240" s="112">
        <v>83930</v>
      </c>
      <c r="B8240" s="102" t="s">
        <v>3360</v>
      </c>
      <c r="C8240" s="103">
        <v>14000</v>
      </c>
    </row>
    <row r="8241" spans="1:3">
      <c r="A8241" s="112">
        <v>83931</v>
      </c>
      <c r="B8241" s="102" t="s">
        <v>3360</v>
      </c>
      <c r="C8241" s="103">
        <v>14000</v>
      </c>
    </row>
    <row r="8242" spans="1:3">
      <c r="A8242" s="112">
        <v>83948</v>
      </c>
      <c r="B8242" s="102" t="s">
        <v>3361</v>
      </c>
      <c r="C8242" s="103">
        <v>6299.01</v>
      </c>
    </row>
    <row r="8243" spans="1:3">
      <c r="A8243" s="112">
        <v>83949</v>
      </c>
      <c r="B8243" s="102" t="s">
        <v>3361</v>
      </c>
      <c r="C8243" s="103">
        <v>6299.01</v>
      </c>
    </row>
    <row r="8244" spans="1:3">
      <c r="A8244" s="112">
        <v>83951</v>
      </c>
      <c r="B8244" s="102" t="s">
        <v>3362</v>
      </c>
      <c r="C8244" s="103">
        <v>5800</v>
      </c>
    </row>
    <row r="8245" spans="1:3">
      <c r="A8245" s="112">
        <v>83952</v>
      </c>
      <c r="B8245" s="102" t="s">
        <v>3363</v>
      </c>
      <c r="C8245" s="103">
        <v>3498.99</v>
      </c>
    </row>
    <row r="8246" spans="1:3">
      <c r="A8246" s="112">
        <v>83953</v>
      </c>
      <c r="B8246" s="102" t="s">
        <v>3364</v>
      </c>
      <c r="C8246" s="103">
        <v>5997.84</v>
      </c>
    </row>
    <row r="8247" spans="1:3">
      <c r="A8247" s="112">
        <v>83954</v>
      </c>
      <c r="B8247" s="102" t="s">
        <v>3364</v>
      </c>
      <c r="C8247" s="103">
        <v>5997.84</v>
      </c>
    </row>
    <row r="8248" spans="1:3">
      <c r="A8248" s="112">
        <v>83955</v>
      </c>
      <c r="B8248" s="102" t="s">
        <v>3364</v>
      </c>
      <c r="C8248" s="103">
        <v>5997.84</v>
      </c>
    </row>
    <row r="8249" spans="1:3">
      <c r="A8249" s="112">
        <v>83956</v>
      </c>
      <c r="B8249" s="102" t="s">
        <v>3364</v>
      </c>
      <c r="C8249" s="103">
        <v>5997.84</v>
      </c>
    </row>
    <row r="8250" spans="1:3">
      <c r="A8250" s="112">
        <v>83957</v>
      </c>
      <c r="B8250" s="102" t="s">
        <v>3364</v>
      </c>
      <c r="C8250" s="103">
        <v>5997.84</v>
      </c>
    </row>
    <row r="8251" spans="1:3">
      <c r="A8251" s="112">
        <v>83958</v>
      </c>
      <c r="B8251" s="102" t="s">
        <v>3364</v>
      </c>
      <c r="C8251" s="103">
        <v>5997.84</v>
      </c>
    </row>
    <row r="8252" spans="1:3">
      <c r="A8252" s="112">
        <v>83959</v>
      </c>
      <c r="B8252" s="102" t="s">
        <v>3364</v>
      </c>
      <c r="C8252" s="103">
        <v>5997.84</v>
      </c>
    </row>
    <row r="8253" spans="1:3">
      <c r="A8253" s="112">
        <v>83960</v>
      </c>
      <c r="B8253" s="102" t="s">
        <v>3364</v>
      </c>
      <c r="C8253" s="103">
        <v>5997.84</v>
      </c>
    </row>
    <row r="8254" spans="1:3">
      <c r="A8254" s="112">
        <v>83961</v>
      </c>
      <c r="B8254" s="102" t="s">
        <v>3364</v>
      </c>
      <c r="C8254" s="103">
        <v>5997.84</v>
      </c>
    </row>
    <row r="8255" spans="1:3">
      <c r="A8255" s="112">
        <v>83962</v>
      </c>
      <c r="B8255" s="102" t="s">
        <v>3359</v>
      </c>
      <c r="C8255" s="103">
        <v>5800</v>
      </c>
    </row>
    <row r="8256" spans="1:3">
      <c r="A8256" s="112">
        <v>83964</v>
      </c>
      <c r="B8256" s="102" t="s">
        <v>3359</v>
      </c>
      <c r="C8256" s="103">
        <v>5800</v>
      </c>
    </row>
    <row r="8257" spans="1:3">
      <c r="A8257" s="112">
        <v>83965</v>
      </c>
      <c r="B8257" s="102" t="s">
        <v>3359</v>
      </c>
      <c r="C8257" s="103">
        <v>5800</v>
      </c>
    </row>
    <row r="8258" spans="1:3">
      <c r="A8258" s="112">
        <v>83971</v>
      </c>
      <c r="B8258" s="102" t="s">
        <v>3365</v>
      </c>
      <c r="C8258" s="103">
        <v>12999</v>
      </c>
    </row>
    <row r="8259" spans="1:3">
      <c r="A8259" s="112">
        <v>83972</v>
      </c>
      <c r="B8259" s="102" t="s">
        <v>3365</v>
      </c>
      <c r="C8259" s="103">
        <v>12999</v>
      </c>
    </row>
    <row r="8260" spans="1:3">
      <c r="A8260" s="112">
        <v>83973</v>
      </c>
      <c r="B8260" s="102" t="s">
        <v>3365</v>
      </c>
      <c r="C8260" s="103">
        <v>12999</v>
      </c>
    </row>
    <row r="8261" spans="1:3">
      <c r="A8261" s="112">
        <v>83974</v>
      </c>
      <c r="B8261" s="102" t="s">
        <v>3365</v>
      </c>
      <c r="C8261" s="103">
        <v>12999</v>
      </c>
    </row>
    <row r="8262" spans="1:3">
      <c r="A8262" s="112">
        <v>83975</v>
      </c>
      <c r="B8262" s="102" t="s">
        <v>3366</v>
      </c>
      <c r="C8262" s="103">
        <v>5026.1099999999997</v>
      </c>
    </row>
    <row r="8263" spans="1:3">
      <c r="A8263" s="112">
        <v>83976</v>
      </c>
      <c r="B8263" s="102" t="s">
        <v>3366</v>
      </c>
      <c r="C8263" s="103">
        <v>5026.1099999999997</v>
      </c>
    </row>
    <row r="8264" spans="1:3">
      <c r="A8264" s="112">
        <v>83977</v>
      </c>
      <c r="B8264" s="102" t="s">
        <v>481</v>
      </c>
      <c r="C8264" s="103">
        <v>11079.05</v>
      </c>
    </row>
    <row r="8265" spans="1:3">
      <c r="A8265" s="112">
        <v>83978</v>
      </c>
      <c r="B8265" s="102" t="s">
        <v>3365</v>
      </c>
      <c r="C8265" s="103">
        <v>13134.93</v>
      </c>
    </row>
    <row r="8266" spans="1:3">
      <c r="A8266" s="112">
        <v>83979</v>
      </c>
      <c r="B8266" s="102" t="s">
        <v>3367</v>
      </c>
      <c r="C8266" s="103">
        <v>13134.93</v>
      </c>
    </row>
    <row r="8267" spans="1:3">
      <c r="A8267" s="112">
        <v>83980</v>
      </c>
      <c r="B8267" s="102" t="s">
        <v>3367</v>
      </c>
      <c r="C8267" s="103">
        <v>13134.93</v>
      </c>
    </row>
    <row r="8268" spans="1:3">
      <c r="A8268" s="112">
        <v>83981</v>
      </c>
      <c r="B8268" s="102" t="s">
        <v>3367</v>
      </c>
      <c r="C8268" s="103">
        <v>13134.93</v>
      </c>
    </row>
    <row r="8269" spans="1:3">
      <c r="A8269" s="112">
        <v>83982</v>
      </c>
      <c r="B8269" s="102" t="s">
        <v>3367</v>
      </c>
      <c r="C8269" s="103">
        <v>13134.93</v>
      </c>
    </row>
    <row r="8270" spans="1:3">
      <c r="A8270" s="112">
        <v>83983</v>
      </c>
      <c r="B8270" s="102" t="s">
        <v>3367</v>
      </c>
      <c r="C8270" s="103">
        <v>13134.93</v>
      </c>
    </row>
    <row r="8271" spans="1:3">
      <c r="A8271" s="112">
        <v>83984</v>
      </c>
      <c r="B8271" s="102" t="s">
        <v>481</v>
      </c>
      <c r="C8271" s="103">
        <v>11079.05</v>
      </c>
    </row>
    <row r="8272" spans="1:3">
      <c r="A8272" s="112">
        <v>83985</v>
      </c>
      <c r="B8272" s="102" t="s">
        <v>3359</v>
      </c>
      <c r="C8272" s="103">
        <v>5798.98</v>
      </c>
    </row>
    <row r="8273" spans="1:3">
      <c r="A8273" s="112">
        <v>83986</v>
      </c>
      <c r="B8273" s="102" t="s">
        <v>3359</v>
      </c>
      <c r="C8273" s="103">
        <v>5798.98</v>
      </c>
    </row>
    <row r="8274" spans="1:3">
      <c r="A8274" s="112">
        <v>83987</v>
      </c>
      <c r="B8274" s="102" t="s">
        <v>3359</v>
      </c>
      <c r="C8274" s="103">
        <v>5798.98</v>
      </c>
    </row>
    <row r="8275" spans="1:3">
      <c r="A8275" s="112">
        <v>83988</v>
      </c>
      <c r="B8275" s="102" t="s">
        <v>3368</v>
      </c>
      <c r="C8275" s="103">
        <v>10574.84</v>
      </c>
    </row>
    <row r="8276" spans="1:3">
      <c r="A8276" s="112">
        <v>83989</v>
      </c>
      <c r="B8276" s="102" t="s">
        <v>3368</v>
      </c>
      <c r="C8276" s="103">
        <v>10574.84</v>
      </c>
    </row>
    <row r="8277" spans="1:3">
      <c r="A8277" s="112">
        <v>83990</v>
      </c>
      <c r="B8277" s="102" t="s">
        <v>3368</v>
      </c>
      <c r="C8277" s="103">
        <v>10574.84</v>
      </c>
    </row>
    <row r="8278" spans="1:3">
      <c r="A8278" s="112">
        <v>83991</v>
      </c>
      <c r="B8278" s="102" t="s">
        <v>3368</v>
      </c>
      <c r="C8278" s="103">
        <v>10574.84</v>
      </c>
    </row>
    <row r="8279" spans="1:3">
      <c r="A8279" s="112">
        <v>83992</v>
      </c>
      <c r="B8279" s="102" t="s">
        <v>3369</v>
      </c>
      <c r="C8279" s="103">
        <v>5903.24</v>
      </c>
    </row>
    <row r="8280" spans="1:3">
      <c r="A8280" s="112">
        <v>83993</v>
      </c>
      <c r="B8280" s="102" t="s">
        <v>3370</v>
      </c>
      <c r="C8280" s="103">
        <v>2499</v>
      </c>
    </row>
    <row r="8281" spans="1:3">
      <c r="A8281" s="112">
        <v>83994</v>
      </c>
      <c r="B8281" s="102" t="s">
        <v>3371</v>
      </c>
      <c r="C8281" s="103">
        <v>20260.79</v>
      </c>
    </row>
    <row r="8282" spans="1:3">
      <c r="A8282" s="112">
        <v>83995</v>
      </c>
      <c r="B8282" s="102" t="s">
        <v>3371</v>
      </c>
      <c r="C8282" s="103">
        <v>20260.79</v>
      </c>
    </row>
    <row r="8283" spans="1:3">
      <c r="A8283" s="112">
        <v>83996</v>
      </c>
      <c r="B8283" s="102" t="s">
        <v>3372</v>
      </c>
      <c r="C8283" s="103">
        <v>9859.99</v>
      </c>
    </row>
    <row r="8284" spans="1:3">
      <c r="A8284" s="112">
        <v>83997</v>
      </c>
      <c r="B8284" s="102" t="s">
        <v>3366</v>
      </c>
      <c r="C8284" s="103">
        <v>5740.01</v>
      </c>
    </row>
    <row r="8285" spans="1:3">
      <c r="A8285" s="112">
        <v>83998</v>
      </c>
      <c r="B8285" s="102" t="s">
        <v>3366</v>
      </c>
      <c r="C8285" s="103">
        <v>5740.01</v>
      </c>
    </row>
    <row r="8286" spans="1:3">
      <c r="A8286" s="112">
        <v>83999</v>
      </c>
      <c r="B8286" s="102" t="s">
        <v>3365</v>
      </c>
      <c r="C8286" s="103">
        <v>13134.93</v>
      </c>
    </row>
    <row r="8287" spans="1:3">
      <c r="A8287" s="112">
        <v>84000</v>
      </c>
      <c r="B8287" s="102" t="s">
        <v>3365</v>
      </c>
      <c r="C8287" s="103">
        <v>13134.93</v>
      </c>
    </row>
    <row r="8288" spans="1:3">
      <c r="A8288" s="112">
        <v>84001</v>
      </c>
      <c r="B8288" s="102" t="s">
        <v>3365</v>
      </c>
      <c r="C8288" s="103">
        <v>13134.93</v>
      </c>
    </row>
    <row r="8289" spans="1:3">
      <c r="A8289" s="112">
        <v>84002</v>
      </c>
      <c r="B8289" s="102" t="s">
        <v>3365</v>
      </c>
      <c r="C8289" s="103">
        <v>13134.93</v>
      </c>
    </row>
    <row r="8290" spans="1:3">
      <c r="A8290" s="112">
        <v>84003</v>
      </c>
      <c r="B8290" s="102" t="s">
        <v>3373</v>
      </c>
      <c r="C8290" s="103">
        <v>2849.07</v>
      </c>
    </row>
    <row r="8291" spans="1:3">
      <c r="A8291" s="112">
        <v>84004</v>
      </c>
      <c r="B8291" s="102" t="s">
        <v>3373</v>
      </c>
      <c r="C8291" s="103">
        <v>2849.07</v>
      </c>
    </row>
    <row r="8292" spans="1:3">
      <c r="A8292" s="112">
        <v>84005</v>
      </c>
      <c r="B8292" s="102" t="s">
        <v>3373</v>
      </c>
      <c r="C8292" s="103">
        <v>2849.07</v>
      </c>
    </row>
    <row r="8293" spans="1:3">
      <c r="A8293" s="112">
        <v>84006</v>
      </c>
      <c r="B8293" s="102" t="s">
        <v>3373</v>
      </c>
      <c r="C8293" s="103">
        <v>2849.07</v>
      </c>
    </row>
    <row r="8294" spans="1:3">
      <c r="A8294" s="112">
        <v>84007</v>
      </c>
      <c r="B8294" s="102" t="s">
        <v>3373</v>
      </c>
      <c r="C8294" s="103">
        <v>2849.07</v>
      </c>
    </row>
    <row r="8295" spans="1:3">
      <c r="A8295" s="112">
        <v>84008</v>
      </c>
      <c r="B8295" s="102" t="s">
        <v>3373</v>
      </c>
      <c r="C8295" s="103">
        <v>2849.07</v>
      </c>
    </row>
    <row r="8296" spans="1:3">
      <c r="A8296" s="112">
        <v>84009</v>
      </c>
      <c r="B8296" s="102" t="s">
        <v>3373</v>
      </c>
      <c r="C8296" s="103">
        <v>2849.07</v>
      </c>
    </row>
    <row r="8297" spans="1:3">
      <c r="A8297" s="112">
        <v>84010</v>
      </c>
      <c r="B8297" s="102" t="s">
        <v>3374</v>
      </c>
      <c r="C8297" s="103">
        <v>5772.4</v>
      </c>
    </row>
    <row r="8298" spans="1:3">
      <c r="A8298" s="112">
        <v>84011</v>
      </c>
      <c r="B8298" s="102" t="s">
        <v>3375</v>
      </c>
      <c r="C8298" s="103">
        <v>12358.64</v>
      </c>
    </row>
    <row r="8299" spans="1:3">
      <c r="A8299" s="112">
        <v>84012</v>
      </c>
      <c r="B8299" s="102" t="s">
        <v>3376</v>
      </c>
      <c r="C8299" s="103">
        <v>7918.16</v>
      </c>
    </row>
    <row r="8300" spans="1:3">
      <c r="A8300" s="112">
        <v>84013</v>
      </c>
      <c r="B8300" s="102" t="s">
        <v>3377</v>
      </c>
      <c r="C8300" s="103">
        <v>7918.16</v>
      </c>
    </row>
    <row r="8301" spans="1:3">
      <c r="A8301" s="112">
        <v>84014</v>
      </c>
      <c r="B8301" s="102" t="s">
        <v>3377</v>
      </c>
      <c r="C8301" s="103">
        <v>7918.16</v>
      </c>
    </row>
    <row r="8302" spans="1:3">
      <c r="A8302" s="112">
        <v>84015</v>
      </c>
      <c r="B8302" s="102" t="s">
        <v>3377</v>
      </c>
      <c r="C8302" s="103">
        <v>7918.16</v>
      </c>
    </row>
    <row r="8303" spans="1:3">
      <c r="A8303" s="112">
        <v>84016</v>
      </c>
      <c r="B8303" s="102" t="s">
        <v>3377</v>
      </c>
      <c r="C8303" s="103">
        <v>7918.16</v>
      </c>
    </row>
    <row r="8304" spans="1:3">
      <c r="A8304" s="112">
        <v>84017</v>
      </c>
      <c r="B8304" s="102" t="s">
        <v>3377</v>
      </c>
      <c r="C8304" s="103">
        <v>7918.16</v>
      </c>
    </row>
    <row r="8305" spans="1:3">
      <c r="A8305" s="112">
        <v>84018</v>
      </c>
      <c r="B8305" s="102" t="s">
        <v>3378</v>
      </c>
      <c r="C8305" s="103">
        <v>3016</v>
      </c>
    </row>
    <row r="8306" spans="1:3">
      <c r="A8306" s="112">
        <v>84019</v>
      </c>
      <c r="B8306" s="102" t="s">
        <v>3378</v>
      </c>
      <c r="C8306" s="103">
        <v>3016</v>
      </c>
    </row>
    <row r="8307" spans="1:3">
      <c r="A8307" s="112">
        <v>84020</v>
      </c>
      <c r="B8307" s="102" t="s">
        <v>3379</v>
      </c>
      <c r="C8307" s="103">
        <v>703.2</v>
      </c>
    </row>
    <row r="8308" spans="1:3">
      <c r="A8308" s="112">
        <v>84020</v>
      </c>
      <c r="B8308" s="102" t="s">
        <v>3380</v>
      </c>
      <c r="C8308" s="103">
        <v>47900.800000000003</v>
      </c>
    </row>
    <row r="8309" spans="1:3">
      <c r="A8309" s="112">
        <v>84024</v>
      </c>
      <c r="B8309" s="102" t="s">
        <v>1405</v>
      </c>
      <c r="C8309" s="103">
        <v>1886.33</v>
      </c>
    </row>
    <row r="8310" spans="1:3">
      <c r="A8310" s="112">
        <v>84025</v>
      </c>
      <c r="B8310" s="102" t="s">
        <v>3381</v>
      </c>
      <c r="C8310" s="103">
        <v>15713.29</v>
      </c>
    </row>
    <row r="8311" spans="1:3">
      <c r="A8311" s="112">
        <v>84026</v>
      </c>
      <c r="B8311" s="102" t="s">
        <v>3382</v>
      </c>
      <c r="C8311" s="103">
        <v>14183.28</v>
      </c>
    </row>
    <row r="8312" spans="1:3">
      <c r="A8312" s="112">
        <v>84027</v>
      </c>
      <c r="B8312" s="102" t="s">
        <v>3383</v>
      </c>
      <c r="C8312" s="103">
        <v>17978</v>
      </c>
    </row>
    <row r="8313" spans="1:3">
      <c r="A8313" s="112">
        <v>84031</v>
      </c>
      <c r="B8313" s="102" t="s">
        <v>3384</v>
      </c>
      <c r="C8313" s="103">
        <v>3612.5</v>
      </c>
    </row>
    <row r="8314" spans="1:3">
      <c r="A8314" s="112">
        <v>84032</v>
      </c>
      <c r="B8314" s="102" t="s">
        <v>14332</v>
      </c>
      <c r="C8314" s="103">
        <v>3612.5</v>
      </c>
    </row>
    <row r="8315" spans="1:3">
      <c r="A8315" s="112">
        <v>84034</v>
      </c>
      <c r="B8315" s="102" t="s">
        <v>3385</v>
      </c>
      <c r="C8315" s="103">
        <v>3612.5</v>
      </c>
    </row>
    <row r="8316" spans="1:3">
      <c r="A8316" s="112">
        <v>84035</v>
      </c>
      <c r="B8316" s="102" t="s">
        <v>3386</v>
      </c>
      <c r="C8316" s="103">
        <v>7998</v>
      </c>
    </row>
    <row r="8317" spans="1:3">
      <c r="A8317" s="112">
        <v>84036</v>
      </c>
      <c r="B8317" s="102" t="s">
        <v>3386</v>
      </c>
      <c r="C8317" s="103">
        <v>7998</v>
      </c>
    </row>
    <row r="8318" spans="1:3">
      <c r="A8318" s="112">
        <v>84037</v>
      </c>
      <c r="B8318" s="102" t="s">
        <v>3386</v>
      </c>
      <c r="C8318" s="103">
        <v>7998</v>
      </c>
    </row>
    <row r="8319" spans="1:3">
      <c r="A8319" s="112">
        <v>84038</v>
      </c>
      <c r="B8319" s="102" t="s">
        <v>3386</v>
      </c>
      <c r="C8319" s="103">
        <v>7998</v>
      </c>
    </row>
    <row r="8320" spans="1:3">
      <c r="A8320" s="112">
        <v>84039</v>
      </c>
      <c r="B8320" s="102" t="s">
        <v>3386</v>
      </c>
      <c r="C8320" s="103">
        <v>7998</v>
      </c>
    </row>
    <row r="8321" spans="1:3">
      <c r="A8321" s="112">
        <v>84040</v>
      </c>
      <c r="B8321" s="102" t="s">
        <v>3386</v>
      </c>
      <c r="C8321" s="103">
        <v>7998</v>
      </c>
    </row>
    <row r="8322" spans="1:3">
      <c r="A8322" s="112">
        <v>84041</v>
      </c>
      <c r="B8322" s="102" t="s">
        <v>3387</v>
      </c>
      <c r="C8322" s="103">
        <v>1779.36</v>
      </c>
    </row>
    <row r="8323" spans="1:3">
      <c r="A8323" s="112">
        <v>84041</v>
      </c>
      <c r="B8323" s="102" t="s">
        <v>3386</v>
      </c>
      <c r="C8323" s="103">
        <v>8004</v>
      </c>
    </row>
    <row r="8324" spans="1:3">
      <c r="A8324" s="112">
        <v>84042</v>
      </c>
      <c r="B8324" s="102" t="s">
        <v>3388</v>
      </c>
      <c r="C8324" s="103">
        <v>2500</v>
      </c>
    </row>
    <row r="8325" spans="1:3">
      <c r="A8325" s="112">
        <v>84043</v>
      </c>
      <c r="B8325" s="102" t="s">
        <v>3388</v>
      </c>
      <c r="C8325" s="103">
        <v>2500</v>
      </c>
    </row>
    <row r="8326" spans="1:3">
      <c r="A8326" s="112">
        <v>84044</v>
      </c>
      <c r="B8326" s="102" t="s">
        <v>3388</v>
      </c>
      <c r="C8326" s="103">
        <v>2500</v>
      </c>
    </row>
    <row r="8327" spans="1:3">
      <c r="A8327" s="112">
        <v>84045</v>
      </c>
      <c r="B8327" s="102" t="s">
        <v>3388</v>
      </c>
      <c r="C8327" s="103">
        <v>2500</v>
      </c>
    </row>
    <row r="8328" spans="1:3">
      <c r="A8328" s="112">
        <v>84046</v>
      </c>
      <c r="B8328" s="102" t="s">
        <v>3388</v>
      </c>
      <c r="C8328" s="103">
        <v>2500</v>
      </c>
    </row>
    <row r="8329" spans="1:3">
      <c r="A8329" s="112">
        <v>84047</v>
      </c>
      <c r="B8329" s="102" t="s">
        <v>3389</v>
      </c>
      <c r="C8329" s="103">
        <v>10498.17</v>
      </c>
    </row>
    <row r="8330" spans="1:3">
      <c r="A8330" s="112">
        <v>84048</v>
      </c>
      <c r="B8330" s="102" t="s">
        <v>3389</v>
      </c>
      <c r="C8330" s="103">
        <v>10498.17</v>
      </c>
    </row>
    <row r="8331" spans="1:3">
      <c r="A8331" s="112">
        <v>84049</v>
      </c>
      <c r="B8331" s="102" t="s">
        <v>3389</v>
      </c>
      <c r="C8331" s="103">
        <v>10498.17</v>
      </c>
    </row>
    <row r="8332" spans="1:3">
      <c r="A8332" s="112">
        <v>84050</v>
      </c>
      <c r="B8332" s="102" t="s">
        <v>3389</v>
      </c>
      <c r="C8332" s="103">
        <v>10498.17</v>
      </c>
    </row>
    <row r="8333" spans="1:3">
      <c r="A8333" s="112">
        <v>84051</v>
      </c>
      <c r="B8333" s="102" t="s">
        <v>3389</v>
      </c>
      <c r="C8333" s="103">
        <v>10498.17</v>
      </c>
    </row>
    <row r="8334" spans="1:3">
      <c r="A8334" s="112">
        <v>84052</v>
      </c>
      <c r="B8334" s="102" t="s">
        <v>3390</v>
      </c>
      <c r="C8334" s="103">
        <v>9459.15</v>
      </c>
    </row>
    <row r="8335" spans="1:3">
      <c r="A8335" s="112">
        <v>84053</v>
      </c>
      <c r="B8335" s="102" t="s">
        <v>3390</v>
      </c>
      <c r="C8335" s="103">
        <v>9459.15</v>
      </c>
    </row>
    <row r="8336" spans="1:3">
      <c r="A8336" s="112">
        <v>84054</v>
      </c>
      <c r="B8336" s="102" t="s">
        <v>3391</v>
      </c>
      <c r="C8336" s="103">
        <v>3958.5</v>
      </c>
    </row>
    <row r="8337" spans="1:3">
      <c r="A8337" s="112">
        <v>84055</v>
      </c>
      <c r="B8337" s="102" t="s">
        <v>3391</v>
      </c>
      <c r="C8337" s="103">
        <v>3958.5</v>
      </c>
    </row>
    <row r="8338" spans="1:3">
      <c r="A8338" s="112">
        <v>84056</v>
      </c>
      <c r="B8338" s="102" t="s">
        <v>3391</v>
      </c>
      <c r="C8338" s="103">
        <v>3958.5</v>
      </c>
    </row>
    <row r="8339" spans="1:3">
      <c r="A8339" s="112">
        <v>84057</v>
      </c>
      <c r="B8339" s="102" t="s">
        <v>3391</v>
      </c>
      <c r="C8339" s="103">
        <v>3958.5</v>
      </c>
    </row>
    <row r="8340" spans="1:3">
      <c r="A8340" s="112">
        <v>84058</v>
      </c>
      <c r="B8340" s="102" t="s">
        <v>3391</v>
      </c>
      <c r="C8340" s="103">
        <v>3958.5</v>
      </c>
    </row>
    <row r="8341" spans="1:3">
      <c r="A8341" s="112">
        <v>84059</v>
      </c>
      <c r="B8341" s="102" t="s">
        <v>3391</v>
      </c>
      <c r="C8341" s="103">
        <v>3958.5</v>
      </c>
    </row>
    <row r="8342" spans="1:3">
      <c r="A8342" s="112">
        <v>84060</v>
      </c>
      <c r="B8342" s="102" t="s">
        <v>3391</v>
      </c>
      <c r="C8342" s="103">
        <v>3958.5</v>
      </c>
    </row>
    <row r="8343" spans="1:3">
      <c r="A8343" s="112">
        <v>84061</v>
      </c>
      <c r="B8343" s="102" t="s">
        <v>3391</v>
      </c>
      <c r="C8343" s="103">
        <v>3958.5</v>
      </c>
    </row>
    <row r="8344" spans="1:3">
      <c r="A8344" s="112">
        <v>84062</v>
      </c>
      <c r="B8344" s="102" t="s">
        <v>3391</v>
      </c>
      <c r="C8344" s="103">
        <v>3958.5</v>
      </c>
    </row>
    <row r="8345" spans="1:3">
      <c r="A8345" s="112">
        <v>84063</v>
      </c>
      <c r="B8345" s="102" t="s">
        <v>3391</v>
      </c>
      <c r="C8345" s="103">
        <v>3958.5</v>
      </c>
    </row>
    <row r="8346" spans="1:3">
      <c r="A8346" s="112">
        <v>84064</v>
      </c>
      <c r="B8346" s="102" t="s">
        <v>3391</v>
      </c>
      <c r="C8346" s="103">
        <v>3958.5</v>
      </c>
    </row>
    <row r="8347" spans="1:3">
      <c r="A8347" s="112">
        <v>84065</v>
      </c>
      <c r="B8347" s="102" t="s">
        <v>3391</v>
      </c>
      <c r="C8347" s="103">
        <v>3958.5</v>
      </c>
    </row>
    <row r="8348" spans="1:3">
      <c r="A8348" s="112">
        <v>84066</v>
      </c>
      <c r="B8348" s="102" t="s">
        <v>3391</v>
      </c>
      <c r="C8348" s="103">
        <v>3958.5</v>
      </c>
    </row>
    <row r="8349" spans="1:3">
      <c r="A8349" s="112">
        <v>84067</v>
      </c>
      <c r="B8349" s="102" t="s">
        <v>3391</v>
      </c>
      <c r="C8349" s="103">
        <v>3958.5</v>
      </c>
    </row>
    <row r="8350" spans="1:3">
      <c r="A8350" s="112">
        <v>84068</v>
      </c>
      <c r="B8350" s="102" t="s">
        <v>3391</v>
      </c>
      <c r="C8350" s="103">
        <v>3958.5</v>
      </c>
    </row>
    <row r="8351" spans="1:3">
      <c r="A8351" s="112">
        <v>84069</v>
      </c>
      <c r="B8351" s="102" t="s">
        <v>3392</v>
      </c>
      <c r="C8351" s="103">
        <v>4249.13</v>
      </c>
    </row>
    <row r="8352" spans="1:3">
      <c r="A8352" s="112">
        <v>84070</v>
      </c>
      <c r="B8352" s="102" t="s">
        <v>3393</v>
      </c>
      <c r="C8352" s="103">
        <v>4564.3999999999996</v>
      </c>
    </row>
    <row r="8353" spans="1:3">
      <c r="A8353" s="112">
        <v>84071</v>
      </c>
      <c r="B8353" s="102" t="s">
        <v>3393</v>
      </c>
      <c r="C8353" s="103">
        <v>4564.3999999999996</v>
      </c>
    </row>
    <row r="8354" spans="1:3">
      <c r="A8354" s="112">
        <v>84072</v>
      </c>
      <c r="B8354" s="102" t="s">
        <v>3393</v>
      </c>
      <c r="C8354" s="103">
        <v>4564.3999999999996</v>
      </c>
    </row>
    <row r="8355" spans="1:3">
      <c r="A8355" s="112">
        <v>84073</v>
      </c>
      <c r="B8355" s="102" t="s">
        <v>3393</v>
      </c>
      <c r="C8355" s="103">
        <v>4564.3999999999996</v>
      </c>
    </row>
    <row r="8356" spans="1:3">
      <c r="A8356" s="112">
        <v>84074</v>
      </c>
      <c r="B8356" s="102" t="s">
        <v>3393</v>
      </c>
      <c r="C8356" s="103">
        <v>4564.3999999999996</v>
      </c>
    </row>
    <row r="8357" spans="1:3">
      <c r="A8357" s="112">
        <v>84075</v>
      </c>
      <c r="B8357" s="102" t="s">
        <v>3393</v>
      </c>
      <c r="C8357" s="103">
        <v>4564.3999999999996</v>
      </c>
    </row>
    <row r="8358" spans="1:3">
      <c r="A8358" s="112">
        <v>84076</v>
      </c>
      <c r="B8358" s="102" t="s">
        <v>3393</v>
      </c>
      <c r="C8358" s="103">
        <v>4564.3999999999996</v>
      </c>
    </row>
    <row r="8359" spans="1:3">
      <c r="A8359" s="112">
        <v>84077</v>
      </c>
      <c r="B8359" s="102" t="s">
        <v>3393</v>
      </c>
      <c r="C8359" s="103">
        <v>4564.3999999999996</v>
      </c>
    </row>
    <row r="8360" spans="1:3">
      <c r="A8360" s="112">
        <v>84078</v>
      </c>
      <c r="B8360" s="102" t="s">
        <v>3393</v>
      </c>
      <c r="C8360" s="103">
        <v>4564.3999999999996</v>
      </c>
    </row>
    <row r="8361" spans="1:3">
      <c r="A8361" s="112">
        <v>84079</v>
      </c>
      <c r="B8361" s="102" t="s">
        <v>3393</v>
      </c>
      <c r="C8361" s="103">
        <v>4564.3999999999996</v>
      </c>
    </row>
    <row r="8362" spans="1:3">
      <c r="A8362" s="112">
        <v>84080</v>
      </c>
      <c r="B8362" s="102" t="s">
        <v>3393</v>
      </c>
      <c r="C8362" s="103">
        <v>4564.3999999999996</v>
      </c>
    </row>
    <row r="8363" spans="1:3">
      <c r="A8363" s="112">
        <v>84081</v>
      </c>
      <c r="B8363" s="102" t="s">
        <v>3393</v>
      </c>
      <c r="C8363" s="103">
        <v>4564.3999999999996</v>
      </c>
    </row>
    <row r="8364" spans="1:3">
      <c r="A8364" s="112">
        <v>84082</v>
      </c>
      <c r="B8364" s="102" t="s">
        <v>3393</v>
      </c>
      <c r="C8364" s="103">
        <v>4564.3999999999996</v>
      </c>
    </row>
    <row r="8365" spans="1:3">
      <c r="A8365" s="112">
        <v>84083</v>
      </c>
      <c r="B8365" s="102" t="s">
        <v>3393</v>
      </c>
      <c r="C8365" s="103">
        <v>4564.3999999999996</v>
      </c>
    </row>
    <row r="8366" spans="1:3">
      <c r="A8366" s="112">
        <v>84084</v>
      </c>
      <c r="B8366" s="102" t="s">
        <v>3393</v>
      </c>
      <c r="C8366" s="103">
        <v>4564.3999999999996</v>
      </c>
    </row>
    <row r="8367" spans="1:3">
      <c r="A8367" s="112">
        <v>84085</v>
      </c>
      <c r="B8367" s="102" t="s">
        <v>3393</v>
      </c>
      <c r="C8367" s="103">
        <v>4564.3999999999996</v>
      </c>
    </row>
    <row r="8368" spans="1:3">
      <c r="A8368" s="112">
        <v>84086</v>
      </c>
      <c r="B8368" s="102" t="s">
        <v>3393</v>
      </c>
      <c r="C8368" s="103">
        <v>4564.3999999999996</v>
      </c>
    </row>
    <row r="8369" spans="1:3">
      <c r="A8369" s="112">
        <v>84087</v>
      </c>
      <c r="B8369" s="102" t="s">
        <v>3393</v>
      </c>
      <c r="C8369" s="103">
        <v>4564.3999999999996</v>
      </c>
    </row>
    <row r="8370" spans="1:3">
      <c r="A8370" s="112">
        <v>84088</v>
      </c>
      <c r="B8370" s="102" t="s">
        <v>3393</v>
      </c>
      <c r="C8370" s="103">
        <v>4564.3999999999996</v>
      </c>
    </row>
    <row r="8371" spans="1:3">
      <c r="A8371" s="112">
        <v>84089</v>
      </c>
      <c r="B8371" s="102" t="s">
        <v>3393</v>
      </c>
      <c r="C8371" s="103">
        <v>4564.3999999999996</v>
      </c>
    </row>
    <row r="8372" spans="1:3">
      <c r="A8372" s="112">
        <v>84090</v>
      </c>
      <c r="B8372" s="102" t="s">
        <v>3393</v>
      </c>
      <c r="C8372" s="103">
        <v>4564.3999999999996</v>
      </c>
    </row>
    <row r="8373" spans="1:3">
      <c r="A8373" s="112">
        <v>84091</v>
      </c>
      <c r="B8373" s="102" t="s">
        <v>3393</v>
      </c>
      <c r="C8373" s="103">
        <v>4564.3999999999996</v>
      </c>
    </row>
    <row r="8374" spans="1:3">
      <c r="A8374" s="112">
        <v>84092</v>
      </c>
      <c r="B8374" s="102" t="s">
        <v>3393</v>
      </c>
      <c r="C8374" s="103">
        <v>4564.3999999999996</v>
      </c>
    </row>
    <row r="8375" spans="1:3">
      <c r="A8375" s="112">
        <v>84093</v>
      </c>
      <c r="B8375" s="102" t="s">
        <v>3393</v>
      </c>
      <c r="C8375" s="103">
        <v>4564.3999999999996</v>
      </c>
    </row>
    <row r="8376" spans="1:3">
      <c r="A8376" s="112">
        <v>84094</v>
      </c>
      <c r="B8376" s="102" t="s">
        <v>3393</v>
      </c>
      <c r="C8376" s="103">
        <v>4564.3999999999996</v>
      </c>
    </row>
    <row r="8377" spans="1:3">
      <c r="A8377" s="112">
        <v>84095</v>
      </c>
      <c r="B8377" s="102" t="s">
        <v>3393</v>
      </c>
      <c r="C8377" s="103">
        <v>4564.3999999999996</v>
      </c>
    </row>
    <row r="8378" spans="1:3">
      <c r="A8378" s="112">
        <v>84096</v>
      </c>
      <c r="B8378" s="102" t="s">
        <v>3393</v>
      </c>
      <c r="C8378" s="103">
        <v>4564.3999999999996</v>
      </c>
    </row>
    <row r="8379" spans="1:3">
      <c r="A8379" s="112">
        <v>84097</v>
      </c>
      <c r="B8379" s="102" t="s">
        <v>3393</v>
      </c>
      <c r="C8379" s="103">
        <v>4564.3999999999996</v>
      </c>
    </row>
    <row r="8380" spans="1:3">
      <c r="A8380" s="112">
        <v>84098</v>
      </c>
      <c r="B8380" s="102" t="s">
        <v>3393</v>
      </c>
      <c r="C8380" s="103">
        <v>4564.3999999999996</v>
      </c>
    </row>
    <row r="8381" spans="1:3">
      <c r="A8381" s="112">
        <v>84099</v>
      </c>
      <c r="B8381" s="102" t="s">
        <v>3393</v>
      </c>
      <c r="C8381" s="103">
        <v>4564.3999999999996</v>
      </c>
    </row>
    <row r="8382" spans="1:3">
      <c r="A8382" s="112">
        <v>84100</v>
      </c>
      <c r="B8382" s="102" t="s">
        <v>3393</v>
      </c>
      <c r="C8382" s="103">
        <v>4564.3999999999996</v>
      </c>
    </row>
    <row r="8383" spans="1:3">
      <c r="A8383" s="112">
        <v>84101</v>
      </c>
      <c r="B8383" s="102" t="s">
        <v>3393</v>
      </c>
      <c r="C8383" s="103">
        <v>4564.3999999999996</v>
      </c>
    </row>
    <row r="8384" spans="1:3">
      <c r="A8384" s="112">
        <v>84102</v>
      </c>
      <c r="B8384" s="102" t="s">
        <v>3393</v>
      </c>
      <c r="C8384" s="103">
        <v>4564.3999999999996</v>
      </c>
    </row>
    <row r="8385" spans="1:3">
      <c r="A8385" s="112">
        <v>84103</v>
      </c>
      <c r="B8385" s="102" t="s">
        <v>3393</v>
      </c>
      <c r="C8385" s="103">
        <v>4564.3999999999996</v>
      </c>
    </row>
    <row r="8386" spans="1:3">
      <c r="A8386" s="112">
        <v>84104</v>
      </c>
      <c r="B8386" s="102" t="s">
        <v>3393</v>
      </c>
      <c r="C8386" s="103">
        <v>4564.3999999999996</v>
      </c>
    </row>
    <row r="8387" spans="1:3">
      <c r="A8387" s="112">
        <v>84105</v>
      </c>
      <c r="B8387" s="102" t="s">
        <v>3393</v>
      </c>
      <c r="C8387" s="103">
        <v>4564.3999999999996</v>
      </c>
    </row>
    <row r="8388" spans="1:3">
      <c r="A8388" s="112">
        <v>84106</v>
      </c>
      <c r="B8388" s="102" t="s">
        <v>3393</v>
      </c>
      <c r="C8388" s="103">
        <v>4564.3999999999996</v>
      </c>
    </row>
    <row r="8389" spans="1:3">
      <c r="A8389" s="112">
        <v>84107</v>
      </c>
      <c r="B8389" s="102" t="s">
        <v>3393</v>
      </c>
      <c r="C8389" s="103">
        <v>4564.3999999999996</v>
      </c>
    </row>
    <row r="8390" spans="1:3">
      <c r="A8390" s="112">
        <v>84108</v>
      </c>
      <c r="B8390" s="102" t="s">
        <v>3393</v>
      </c>
      <c r="C8390" s="103">
        <v>4564.3999999999996</v>
      </c>
    </row>
    <row r="8391" spans="1:3">
      <c r="A8391" s="112">
        <v>84109</v>
      </c>
      <c r="B8391" s="102" t="s">
        <v>3393</v>
      </c>
      <c r="C8391" s="103">
        <v>4564.3999999999996</v>
      </c>
    </row>
    <row r="8392" spans="1:3">
      <c r="A8392" s="112">
        <v>84110</v>
      </c>
      <c r="B8392" s="102" t="s">
        <v>3393</v>
      </c>
      <c r="C8392" s="103">
        <v>4564.3999999999996</v>
      </c>
    </row>
    <row r="8393" spans="1:3">
      <c r="A8393" s="112">
        <v>84111</v>
      </c>
      <c r="B8393" s="102" t="s">
        <v>3393</v>
      </c>
      <c r="C8393" s="103">
        <v>4564.3999999999996</v>
      </c>
    </row>
    <row r="8394" spans="1:3">
      <c r="A8394" s="112">
        <v>84112</v>
      </c>
      <c r="B8394" s="102" t="s">
        <v>3393</v>
      </c>
      <c r="C8394" s="103">
        <v>4564.3999999999996</v>
      </c>
    </row>
    <row r="8395" spans="1:3">
      <c r="A8395" s="112">
        <v>84113</v>
      </c>
      <c r="B8395" s="102" t="s">
        <v>3393</v>
      </c>
      <c r="C8395" s="103">
        <v>4564.3999999999996</v>
      </c>
    </row>
    <row r="8396" spans="1:3">
      <c r="A8396" s="112">
        <v>84114</v>
      </c>
      <c r="B8396" s="102" t="s">
        <v>3393</v>
      </c>
      <c r="C8396" s="103">
        <v>4564.3999999999996</v>
      </c>
    </row>
    <row r="8397" spans="1:3">
      <c r="A8397" s="112">
        <v>84115</v>
      </c>
      <c r="B8397" s="102" t="s">
        <v>3393</v>
      </c>
      <c r="C8397" s="103">
        <v>4564.3999999999996</v>
      </c>
    </row>
    <row r="8398" spans="1:3">
      <c r="A8398" s="112">
        <v>84116</v>
      </c>
      <c r="B8398" s="102" t="s">
        <v>3393</v>
      </c>
      <c r="C8398" s="103">
        <v>4564.3999999999996</v>
      </c>
    </row>
    <row r="8399" spans="1:3">
      <c r="A8399" s="112">
        <v>84117</v>
      </c>
      <c r="B8399" s="102" t="s">
        <v>3393</v>
      </c>
      <c r="C8399" s="103">
        <v>4564.3999999999996</v>
      </c>
    </row>
    <row r="8400" spans="1:3">
      <c r="A8400" s="112">
        <v>84118</v>
      </c>
      <c r="B8400" s="102" t="s">
        <v>3393</v>
      </c>
      <c r="C8400" s="103">
        <v>4564.3999999999996</v>
      </c>
    </row>
    <row r="8401" spans="1:3">
      <c r="A8401" s="112">
        <v>84119</v>
      </c>
      <c r="B8401" s="102" t="s">
        <v>3393</v>
      </c>
      <c r="C8401" s="103">
        <v>4564.3999999999996</v>
      </c>
    </row>
    <row r="8402" spans="1:3">
      <c r="A8402" s="112">
        <v>84120</v>
      </c>
      <c r="B8402" s="102" t="s">
        <v>3393</v>
      </c>
      <c r="C8402" s="103">
        <v>4564.3999999999996</v>
      </c>
    </row>
    <row r="8403" spans="1:3">
      <c r="A8403" s="112">
        <v>84121</v>
      </c>
      <c r="B8403" s="102" t="s">
        <v>3393</v>
      </c>
      <c r="C8403" s="103">
        <v>4564.3999999999996</v>
      </c>
    </row>
    <row r="8404" spans="1:3">
      <c r="A8404" s="112">
        <v>84122</v>
      </c>
      <c r="B8404" s="102" t="s">
        <v>3393</v>
      </c>
      <c r="C8404" s="103">
        <v>4564.3999999999996</v>
      </c>
    </row>
    <row r="8405" spans="1:3">
      <c r="A8405" s="112">
        <v>84123</v>
      </c>
      <c r="B8405" s="102" t="s">
        <v>3393</v>
      </c>
      <c r="C8405" s="103">
        <v>4564.3999999999996</v>
      </c>
    </row>
    <row r="8406" spans="1:3">
      <c r="A8406" s="112">
        <v>84124</v>
      </c>
      <c r="B8406" s="102" t="s">
        <v>3393</v>
      </c>
      <c r="C8406" s="103">
        <v>4564.3999999999996</v>
      </c>
    </row>
    <row r="8407" spans="1:3">
      <c r="A8407" s="112">
        <v>84125</v>
      </c>
      <c r="B8407" s="102" t="s">
        <v>3393</v>
      </c>
      <c r="C8407" s="103">
        <v>4564.3999999999996</v>
      </c>
    </row>
    <row r="8408" spans="1:3">
      <c r="A8408" s="112">
        <v>84126</v>
      </c>
      <c r="B8408" s="102" t="s">
        <v>3393</v>
      </c>
      <c r="C8408" s="103">
        <v>4564.3999999999996</v>
      </c>
    </row>
    <row r="8409" spans="1:3">
      <c r="A8409" s="112">
        <v>84127</v>
      </c>
      <c r="B8409" s="102" t="s">
        <v>3393</v>
      </c>
      <c r="C8409" s="103">
        <v>4564.3999999999996</v>
      </c>
    </row>
    <row r="8410" spans="1:3">
      <c r="A8410" s="112">
        <v>84128</v>
      </c>
      <c r="B8410" s="102" t="s">
        <v>3393</v>
      </c>
      <c r="C8410" s="103">
        <v>4564.3999999999996</v>
      </c>
    </row>
    <row r="8411" spans="1:3">
      <c r="A8411" s="112">
        <v>84129</v>
      </c>
      <c r="B8411" s="102" t="s">
        <v>3393</v>
      </c>
      <c r="C8411" s="103">
        <v>4564.3999999999996</v>
      </c>
    </row>
    <row r="8412" spans="1:3">
      <c r="A8412" s="112">
        <v>84130</v>
      </c>
      <c r="B8412" s="102" t="s">
        <v>3393</v>
      </c>
      <c r="C8412" s="103">
        <v>4564.3999999999996</v>
      </c>
    </row>
    <row r="8413" spans="1:3">
      <c r="A8413" s="112">
        <v>84131</v>
      </c>
      <c r="B8413" s="102" t="s">
        <v>3393</v>
      </c>
      <c r="C8413" s="103">
        <v>4564.3999999999996</v>
      </c>
    </row>
    <row r="8414" spans="1:3">
      <c r="A8414" s="112">
        <v>84132</v>
      </c>
      <c r="B8414" s="102" t="s">
        <v>3393</v>
      </c>
      <c r="C8414" s="103">
        <v>4564.3999999999996</v>
      </c>
    </row>
    <row r="8415" spans="1:3">
      <c r="A8415" s="112">
        <v>84133</v>
      </c>
      <c r="B8415" s="102" t="s">
        <v>3393</v>
      </c>
      <c r="C8415" s="103">
        <v>4564.3999999999996</v>
      </c>
    </row>
    <row r="8416" spans="1:3">
      <c r="A8416" s="112">
        <v>84134</v>
      </c>
      <c r="B8416" s="102" t="s">
        <v>3393</v>
      </c>
      <c r="C8416" s="103">
        <v>4564.3999999999996</v>
      </c>
    </row>
    <row r="8417" spans="1:3">
      <c r="A8417" s="112">
        <v>84135</v>
      </c>
      <c r="B8417" s="102" t="s">
        <v>3393</v>
      </c>
      <c r="C8417" s="103">
        <v>4564.3999999999996</v>
      </c>
    </row>
    <row r="8418" spans="1:3">
      <c r="A8418" s="112">
        <v>84136</v>
      </c>
      <c r="B8418" s="102" t="s">
        <v>3393</v>
      </c>
      <c r="C8418" s="103">
        <v>4564.3999999999996</v>
      </c>
    </row>
    <row r="8419" spans="1:3">
      <c r="A8419" s="112">
        <v>84137</v>
      </c>
      <c r="B8419" s="102" t="s">
        <v>3393</v>
      </c>
      <c r="C8419" s="103">
        <v>4564.3999999999996</v>
      </c>
    </row>
    <row r="8420" spans="1:3">
      <c r="A8420" s="112">
        <v>84138</v>
      </c>
      <c r="B8420" s="102" t="s">
        <v>3393</v>
      </c>
      <c r="C8420" s="103">
        <v>4564.3999999999996</v>
      </c>
    </row>
    <row r="8421" spans="1:3">
      <c r="A8421" s="112">
        <v>84139</v>
      </c>
      <c r="B8421" s="102" t="s">
        <v>3393</v>
      </c>
      <c r="C8421" s="103">
        <v>4564.3999999999996</v>
      </c>
    </row>
    <row r="8422" spans="1:3">
      <c r="A8422" s="112">
        <v>84140</v>
      </c>
      <c r="B8422" s="102" t="s">
        <v>3393</v>
      </c>
      <c r="C8422" s="103">
        <v>4564.3999999999996</v>
      </c>
    </row>
    <row r="8423" spans="1:3">
      <c r="A8423" s="112">
        <v>84141</v>
      </c>
      <c r="B8423" s="102" t="s">
        <v>3393</v>
      </c>
      <c r="C8423" s="103">
        <v>4564.3999999999996</v>
      </c>
    </row>
    <row r="8424" spans="1:3">
      <c r="A8424" s="112">
        <v>84142</v>
      </c>
      <c r="B8424" s="102" t="s">
        <v>3393</v>
      </c>
      <c r="C8424" s="103">
        <v>4564.3999999999996</v>
      </c>
    </row>
    <row r="8425" spans="1:3">
      <c r="A8425" s="112">
        <v>84143</v>
      </c>
      <c r="B8425" s="102" t="s">
        <v>3393</v>
      </c>
      <c r="C8425" s="103">
        <v>4564.3999999999996</v>
      </c>
    </row>
    <row r="8426" spans="1:3">
      <c r="A8426" s="112">
        <v>84144</v>
      </c>
      <c r="B8426" s="102" t="s">
        <v>3393</v>
      </c>
      <c r="C8426" s="103">
        <v>4564.3999999999996</v>
      </c>
    </row>
    <row r="8427" spans="1:3">
      <c r="A8427" s="112">
        <v>84145</v>
      </c>
      <c r="B8427" s="102" t="s">
        <v>3393</v>
      </c>
      <c r="C8427" s="103">
        <v>4564.3999999999996</v>
      </c>
    </row>
    <row r="8428" spans="1:3">
      <c r="A8428" s="112">
        <v>84146</v>
      </c>
      <c r="B8428" s="102" t="s">
        <v>3393</v>
      </c>
      <c r="C8428" s="103">
        <v>4564.3999999999996</v>
      </c>
    </row>
    <row r="8429" spans="1:3">
      <c r="A8429" s="112">
        <v>84147</v>
      </c>
      <c r="B8429" s="102" t="s">
        <v>3393</v>
      </c>
      <c r="C8429" s="103">
        <v>4564.3999999999996</v>
      </c>
    </row>
    <row r="8430" spans="1:3">
      <c r="A8430" s="112">
        <v>84148</v>
      </c>
      <c r="B8430" s="102" t="s">
        <v>3393</v>
      </c>
      <c r="C8430" s="103">
        <v>4564.3999999999996</v>
      </c>
    </row>
    <row r="8431" spans="1:3">
      <c r="A8431" s="112">
        <v>84149</v>
      </c>
      <c r="B8431" s="102" t="s">
        <v>3393</v>
      </c>
      <c r="C8431" s="103">
        <v>4564.3999999999996</v>
      </c>
    </row>
    <row r="8432" spans="1:3">
      <c r="A8432" s="112">
        <v>84150</v>
      </c>
      <c r="B8432" s="102" t="s">
        <v>3394</v>
      </c>
      <c r="C8432" s="103">
        <v>2500</v>
      </c>
    </row>
    <row r="8433" spans="1:3">
      <c r="A8433" s="112">
        <v>84151</v>
      </c>
      <c r="B8433" s="102" t="s">
        <v>3394</v>
      </c>
      <c r="C8433" s="103">
        <v>2500</v>
      </c>
    </row>
    <row r="8434" spans="1:3">
      <c r="A8434" s="112">
        <v>84152</v>
      </c>
      <c r="B8434" s="102" t="s">
        <v>3394</v>
      </c>
      <c r="C8434" s="103">
        <v>2500</v>
      </c>
    </row>
    <row r="8435" spans="1:3">
      <c r="A8435" s="112">
        <v>84153</v>
      </c>
      <c r="B8435" s="102" t="s">
        <v>3394</v>
      </c>
      <c r="C8435" s="103">
        <v>2500</v>
      </c>
    </row>
    <row r="8436" spans="1:3">
      <c r="A8436" s="112">
        <v>84154</v>
      </c>
      <c r="B8436" s="102" t="s">
        <v>3394</v>
      </c>
      <c r="C8436" s="103">
        <v>2500</v>
      </c>
    </row>
    <row r="8437" spans="1:3">
      <c r="A8437" s="112">
        <v>84155</v>
      </c>
      <c r="B8437" s="102" t="s">
        <v>3394</v>
      </c>
      <c r="C8437" s="103">
        <v>2500</v>
      </c>
    </row>
    <row r="8438" spans="1:3">
      <c r="A8438" s="112">
        <v>84156</v>
      </c>
      <c r="B8438" s="102" t="s">
        <v>3394</v>
      </c>
      <c r="C8438" s="103">
        <v>2500</v>
      </c>
    </row>
    <row r="8439" spans="1:3">
      <c r="A8439" s="112">
        <v>84157</v>
      </c>
      <c r="B8439" s="102" t="s">
        <v>3394</v>
      </c>
      <c r="C8439" s="103">
        <v>2500</v>
      </c>
    </row>
    <row r="8440" spans="1:3">
      <c r="A8440" s="112">
        <v>84158</v>
      </c>
      <c r="B8440" s="102" t="s">
        <v>3394</v>
      </c>
      <c r="C8440" s="103">
        <v>2500</v>
      </c>
    </row>
    <row r="8441" spans="1:3">
      <c r="A8441" s="112">
        <v>84159</v>
      </c>
      <c r="B8441" s="102" t="s">
        <v>3394</v>
      </c>
      <c r="C8441" s="103">
        <v>2500</v>
      </c>
    </row>
    <row r="8442" spans="1:3">
      <c r="A8442" s="112">
        <v>84160</v>
      </c>
      <c r="B8442" s="102" t="s">
        <v>3394</v>
      </c>
      <c r="C8442" s="103">
        <v>2500</v>
      </c>
    </row>
    <row r="8443" spans="1:3">
      <c r="A8443" s="112">
        <v>84161</v>
      </c>
      <c r="B8443" s="102" t="s">
        <v>3394</v>
      </c>
      <c r="C8443" s="103">
        <v>2500</v>
      </c>
    </row>
    <row r="8444" spans="1:3">
      <c r="A8444" s="112">
        <v>84162</v>
      </c>
      <c r="B8444" s="102" t="s">
        <v>3394</v>
      </c>
      <c r="C8444" s="103">
        <v>2500</v>
      </c>
    </row>
    <row r="8445" spans="1:3">
      <c r="A8445" s="112">
        <v>84163</v>
      </c>
      <c r="B8445" s="102" t="s">
        <v>3394</v>
      </c>
      <c r="C8445" s="103">
        <v>2500</v>
      </c>
    </row>
    <row r="8446" spans="1:3">
      <c r="A8446" s="112">
        <v>84164</v>
      </c>
      <c r="B8446" s="102" t="s">
        <v>3394</v>
      </c>
      <c r="C8446" s="103">
        <v>2500</v>
      </c>
    </row>
    <row r="8447" spans="1:3">
      <c r="A8447" s="112">
        <v>84165</v>
      </c>
      <c r="B8447" s="102" t="s">
        <v>3394</v>
      </c>
      <c r="C8447" s="103">
        <v>2500</v>
      </c>
    </row>
    <row r="8448" spans="1:3">
      <c r="A8448" s="112">
        <v>84166</v>
      </c>
      <c r="B8448" s="102" t="s">
        <v>3394</v>
      </c>
      <c r="C8448" s="103">
        <v>2500</v>
      </c>
    </row>
    <row r="8449" spans="1:3">
      <c r="A8449" s="112">
        <v>84167</v>
      </c>
      <c r="B8449" s="102" t="s">
        <v>3394</v>
      </c>
      <c r="C8449" s="103">
        <v>2500</v>
      </c>
    </row>
    <row r="8450" spans="1:3">
      <c r="A8450" s="112">
        <v>84168</v>
      </c>
      <c r="B8450" s="102" t="s">
        <v>3394</v>
      </c>
      <c r="C8450" s="103">
        <v>2500</v>
      </c>
    </row>
    <row r="8451" spans="1:3">
      <c r="A8451" s="112">
        <v>84169</v>
      </c>
      <c r="B8451" s="102" t="s">
        <v>3394</v>
      </c>
      <c r="C8451" s="103">
        <v>2500</v>
      </c>
    </row>
    <row r="8452" spans="1:3">
      <c r="A8452" s="112">
        <v>84170</v>
      </c>
      <c r="B8452" s="102" t="s">
        <v>3394</v>
      </c>
      <c r="C8452" s="103">
        <v>2500</v>
      </c>
    </row>
    <row r="8453" spans="1:3">
      <c r="A8453" s="112">
        <v>84171</v>
      </c>
      <c r="B8453" s="102" t="s">
        <v>3394</v>
      </c>
      <c r="C8453" s="103">
        <v>2500</v>
      </c>
    </row>
    <row r="8454" spans="1:3">
      <c r="A8454" s="112">
        <v>84172</v>
      </c>
      <c r="B8454" s="102" t="s">
        <v>3394</v>
      </c>
      <c r="C8454" s="103">
        <v>2500</v>
      </c>
    </row>
    <row r="8455" spans="1:3">
      <c r="A8455" s="112">
        <v>84173</v>
      </c>
      <c r="B8455" s="102" t="s">
        <v>3394</v>
      </c>
      <c r="C8455" s="103">
        <v>2500</v>
      </c>
    </row>
    <row r="8456" spans="1:3">
      <c r="A8456" s="112">
        <v>84174</v>
      </c>
      <c r="B8456" s="102" t="s">
        <v>3394</v>
      </c>
      <c r="C8456" s="103">
        <v>2500</v>
      </c>
    </row>
    <row r="8457" spans="1:3">
      <c r="A8457" s="112">
        <v>84175</v>
      </c>
      <c r="B8457" s="102" t="s">
        <v>3394</v>
      </c>
      <c r="C8457" s="103">
        <v>2500</v>
      </c>
    </row>
    <row r="8458" spans="1:3">
      <c r="A8458" s="112">
        <v>84176</v>
      </c>
      <c r="B8458" s="102" t="s">
        <v>3394</v>
      </c>
      <c r="C8458" s="103">
        <v>2500</v>
      </c>
    </row>
    <row r="8459" spans="1:3">
      <c r="A8459" s="112">
        <v>84177</v>
      </c>
      <c r="B8459" s="102" t="s">
        <v>3394</v>
      </c>
      <c r="C8459" s="103">
        <v>2500</v>
      </c>
    </row>
    <row r="8460" spans="1:3">
      <c r="A8460" s="112">
        <v>84178</v>
      </c>
      <c r="B8460" s="102" t="s">
        <v>3394</v>
      </c>
      <c r="C8460" s="103">
        <v>2500</v>
      </c>
    </row>
    <row r="8461" spans="1:3">
      <c r="A8461" s="112">
        <v>84179</v>
      </c>
      <c r="B8461" s="102" t="s">
        <v>3394</v>
      </c>
      <c r="C8461" s="103">
        <v>2500</v>
      </c>
    </row>
    <row r="8462" spans="1:3">
      <c r="A8462" s="112">
        <v>84180</v>
      </c>
      <c r="B8462" s="102" t="s">
        <v>3394</v>
      </c>
      <c r="C8462" s="103">
        <v>2500</v>
      </c>
    </row>
    <row r="8463" spans="1:3">
      <c r="A8463" s="112">
        <v>84181</v>
      </c>
      <c r="B8463" s="102" t="s">
        <v>3394</v>
      </c>
      <c r="C8463" s="103">
        <v>2500</v>
      </c>
    </row>
    <row r="8464" spans="1:3">
      <c r="A8464" s="112">
        <v>84182</v>
      </c>
      <c r="B8464" s="102" t="s">
        <v>3394</v>
      </c>
      <c r="C8464" s="103">
        <v>2500</v>
      </c>
    </row>
    <row r="8465" spans="1:3">
      <c r="A8465" s="112">
        <v>84183</v>
      </c>
      <c r="B8465" s="102" t="s">
        <v>3394</v>
      </c>
      <c r="C8465" s="103">
        <v>2500</v>
      </c>
    </row>
    <row r="8466" spans="1:3">
      <c r="A8466" s="112">
        <v>84184</v>
      </c>
      <c r="B8466" s="102" t="s">
        <v>3394</v>
      </c>
      <c r="C8466" s="103">
        <v>2500</v>
      </c>
    </row>
    <row r="8467" spans="1:3">
      <c r="A8467" s="112">
        <v>84185</v>
      </c>
      <c r="B8467" s="102" t="s">
        <v>3394</v>
      </c>
      <c r="C8467" s="103">
        <v>2500</v>
      </c>
    </row>
    <row r="8468" spans="1:3">
      <c r="A8468" s="112">
        <v>84186</v>
      </c>
      <c r="B8468" s="102" t="s">
        <v>3394</v>
      </c>
      <c r="C8468" s="103">
        <v>2500</v>
      </c>
    </row>
    <row r="8469" spans="1:3">
      <c r="A8469" s="112">
        <v>84187</v>
      </c>
      <c r="B8469" s="102" t="s">
        <v>3394</v>
      </c>
      <c r="C8469" s="103">
        <v>2500</v>
      </c>
    </row>
    <row r="8470" spans="1:3">
      <c r="A8470" s="112">
        <v>84188</v>
      </c>
      <c r="B8470" s="102" t="s">
        <v>3394</v>
      </c>
      <c r="C8470" s="103">
        <v>2500</v>
      </c>
    </row>
    <row r="8471" spans="1:3">
      <c r="A8471" s="112">
        <v>84189</v>
      </c>
      <c r="B8471" s="102" t="s">
        <v>3394</v>
      </c>
      <c r="C8471" s="103">
        <v>2500</v>
      </c>
    </row>
    <row r="8472" spans="1:3">
      <c r="A8472" s="112">
        <v>84190</v>
      </c>
      <c r="B8472" s="102" t="s">
        <v>3394</v>
      </c>
      <c r="C8472" s="103">
        <v>2500</v>
      </c>
    </row>
    <row r="8473" spans="1:3">
      <c r="A8473" s="112">
        <v>84191</v>
      </c>
      <c r="B8473" s="102" t="s">
        <v>3394</v>
      </c>
      <c r="C8473" s="103">
        <v>2500</v>
      </c>
    </row>
    <row r="8474" spans="1:3">
      <c r="A8474" s="112">
        <v>84192</v>
      </c>
      <c r="B8474" s="102" t="s">
        <v>3394</v>
      </c>
      <c r="C8474" s="103">
        <v>2500</v>
      </c>
    </row>
    <row r="8475" spans="1:3">
      <c r="A8475" s="112">
        <v>84193</v>
      </c>
      <c r="B8475" s="102" t="s">
        <v>3394</v>
      </c>
      <c r="C8475" s="103">
        <v>2500</v>
      </c>
    </row>
    <row r="8476" spans="1:3">
      <c r="A8476" s="112">
        <v>84194</v>
      </c>
      <c r="B8476" s="102" t="s">
        <v>3394</v>
      </c>
      <c r="C8476" s="103">
        <v>2500</v>
      </c>
    </row>
    <row r="8477" spans="1:3">
      <c r="A8477" s="112">
        <v>84195</v>
      </c>
      <c r="B8477" s="102" t="s">
        <v>3394</v>
      </c>
      <c r="C8477" s="103">
        <v>2500</v>
      </c>
    </row>
    <row r="8478" spans="1:3">
      <c r="A8478" s="112">
        <v>84196</v>
      </c>
      <c r="B8478" s="102" t="s">
        <v>3394</v>
      </c>
      <c r="C8478" s="103">
        <v>2500</v>
      </c>
    </row>
    <row r="8479" spans="1:3">
      <c r="A8479" s="112">
        <v>84197</v>
      </c>
      <c r="B8479" s="102" t="s">
        <v>3394</v>
      </c>
      <c r="C8479" s="103">
        <v>2500</v>
      </c>
    </row>
    <row r="8480" spans="1:3">
      <c r="A8480" s="112">
        <v>84198</v>
      </c>
      <c r="B8480" s="102" t="s">
        <v>3394</v>
      </c>
      <c r="C8480" s="103">
        <v>2500</v>
      </c>
    </row>
    <row r="8481" spans="1:3">
      <c r="A8481" s="112">
        <v>84199</v>
      </c>
      <c r="B8481" s="102" t="s">
        <v>3394</v>
      </c>
      <c r="C8481" s="103">
        <v>2500</v>
      </c>
    </row>
    <row r="8482" spans="1:3">
      <c r="A8482" s="112">
        <v>84200</v>
      </c>
      <c r="B8482" s="102" t="s">
        <v>3394</v>
      </c>
      <c r="C8482" s="103">
        <v>2500</v>
      </c>
    </row>
    <row r="8483" spans="1:3">
      <c r="A8483" s="112">
        <v>84201</v>
      </c>
      <c r="B8483" s="102" t="s">
        <v>3394</v>
      </c>
      <c r="C8483" s="103">
        <v>2500</v>
      </c>
    </row>
    <row r="8484" spans="1:3">
      <c r="A8484" s="112">
        <v>84202</v>
      </c>
      <c r="B8484" s="102" t="s">
        <v>3394</v>
      </c>
      <c r="C8484" s="103">
        <v>2500</v>
      </c>
    </row>
    <row r="8485" spans="1:3">
      <c r="A8485" s="112">
        <v>84203</v>
      </c>
      <c r="B8485" s="102" t="s">
        <v>3394</v>
      </c>
      <c r="C8485" s="103">
        <v>2500</v>
      </c>
    </row>
    <row r="8486" spans="1:3">
      <c r="A8486" s="112">
        <v>84204</v>
      </c>
      <c r="B8486" s="102" t="s">
        <v>3394</v>
      </c>
      <c r="C8486" s="103">
        <v>2500</v>
      </c>
    </row>
    <row r="8487" spans="1:3">
      <c r="A8487" s="112">
        <v>84205</v>
      </c>
      <c r="B8487" s="102" t="s">
        <v>3394</v>
      </c>
      <c r="C8487" s="103">
        <v>2500</v>
      </c>
    </row>
    <row r="8488" spans="1:3">
      <c r="A8488" s="112">
        <v>84206</v>
      </c>
      <c r="B8488" s="102" t="s">
        <v>3394</v>
      </c>
      <c r="C8488" s="103">
        <v>2500</v>
      </c>
    </row>
    <row r="8489" spans="1:3">
      <c r="A8489" s="112">
        <v>84207</v>
      </c>
      <c r="B8489" s="102" t="s">
        <v>3394</v>
      </c>
      <c r="C8489" s="103">
        <v>2500</v>
      </c>
    </row>
    <row r="8490" spans="1:3">
      <c r="A8490" s="112">
        <v>84208</v>
      </c>
      <c r="B8490" s="102" t="s">
        <v>3394</v>
      </c>
      <c r="C8490" s="103">
        <v>2500</v>
      </c>
    </row>
    <row r="8491" spans="1:3">
      <c r="A8491" s="112">
        <v>84209</v>
      </c>
      <c r="B8491" s="102" t="s">
        <v>3394</v>
      </c>
      <c r="C8491" s="103">
        <v>2500</v>
      </c>
    </row>
    <row r="8492" spans="1:3">
      <c r="A8492" s="112">
        <v>84210</v>
      </c>
      <c r="B8492" s="102" t="s">
        <v>3394</v>
      </c>
      <c r="C8492" s="103">
        <v>2500</v>
      </c>
    </row>
    <row r="8493" spans="1:3">
      <c r="A8493" s="112">
        <v>84211</v>
      </c>
      <c r="B8493" s="102" t="s">
        <v>3394</v>
      </c>
      <c r="C8493" s="103">
        <v>2500</v>
      </c>
    </row>
    <row r="8494" spans="1:3">
      <c r="A8494" s="112">
        <v>84212</v>
      </c>
      <c r="B8494" s="102" t="s">
        <v>3394</v>
      </c>
      <c r="C8494" s="103">
        <v>2500</v>
      </c>
    </row>
    <row r="8495" spans="1:3">
      <c r="A8495" s="112">
        <v>84213</v>
      </c>
      <c r="B8495" s="102" t="s">
        <v>3394</v>
      </c>
      <c r="C8495" s="103">
        <v>2500</v>
      </c>
    </row>
    <row r="8496" spans="1:3">
      <c r="A8496" s="112">
        <v>84214</v>
      </c>
      <c r="B8496" s="102" t="s">
        <v>3394</v>
      </c>
      <c r="C8496" s="103">
        <v>2500</v>
      </c>
    </row>
    <row r="8497" spans="1:3">
      <c r="A8497" s="112">
        <v>84215</v>
      </c>
      <c r="B8497" s="102" t="s">
        <v>3394</v>
      </c>
      <c r="C8497" s="103">
        <v>2500</v>
      </c>
    </row>
    <row r="8498" spans="1:3">
      <c r="A8498" s="112">
        <v>84216</v>
      </c>
      <c r="B8498" s="102" t="s">
        <v>3394</v>
      </c>
      <c r="C8498" s="103">
        <v>2500</v>
      </c>
    </row>
    <row r="8499" spans="1:3">
      <c r="A8499" s="112">
        <v>84217</v>
      </c>
      <c r="B8499" s="102" t="s">
        <v>3394</v>
      </c>
      <c r="C8499" s="103">
        <v>2500</v>
      </c>
    </row>
    <row r="8500" spans="1:3">
      <c r="A8500" s="112">
        <v>84218</v>
      </c>
      <c r="B8500" s="102" t="s">
        <v>3394</v>
      </c>
      <c r="C8500" s="103">
        <v>2500</v>
      </c>
    </row>
    <row r="8501" spans="1:3">
      <c r="A8501" s="112">
        <v>84219</v>
      </c>
      <c r="B8501" s="102" t="s">
        <v>3394</v>
      </c>
      <c r="C8501" s="103">
        <v>2500</v>
      </c>
    </row>
    <row r="8502" spans="1:3">
      <c r="A8502" s="112">
        <v>84220</v>
      </c>
      <c r="B8502" s="102" t="s">
        <v>3394</v>
      </c>
      <c r="C8502" s="103">
        <v>2500</v>
      </c>
    </row>
    <row r="8503" spans="1:3">
      <c r="A8503" s="112">
        <v>84221</v>
      </c>
      <c r="B8503" s="102" t="s">
        <v>3394</v>
      </c>
      <c r="C8503" s="103">
        <v>2500</v>
      </c>
    </row>
    <row r="8504" spans="1:3">
      <c r="A8504" s="112">
        <v>84222</v>
      </c>
      <c r="B8504" s="102" t="s">
        <v>3394</v>
      </c>
      <c r="C8504" s="103">
        <v>2500</v>
      </c>
    </row>
    <row r="8505" spans="1:3">
      <c r="A8505" s="112">
        <v>84223</v>
      </c>
      <c r="B8505" s="102" t="s">
        <v>3394</v>
      </c>
      <c r="C8505" s="103">
        <v>2500</v>
      </c>
    </row>
    <row r="8506" spans="1:3">
      <c r="A8506" s="112">
        <v>84224</v>
      </c>
      <c r="B8506" s="102" t="s">
        <v>3394</v>
      </c>
      <c r="C8506" s="103">
        <v>2500</v>
      </c>
    </row>
    <row r="8507" spans="1:3">
      <c r="A8507" s="112">
        <v>84225</v>
      </c>
      <c r="B8507" s="102" t="s">
        <v>3394</v>
      </c>
      <c r="C8507" s="103">
        <v>2500</v>
      </c>
    </row>
    <row r="8508" spans="1:3">
      <c r="A8508" s="112">
        <v>84226</v>
      </c>
      <c r="B8508" s="102" t="s">
        <v>3394</v>
      </c>
      <c r="C8508" s="103">
        <v>2500</v>
      </c>
    </row>
    <row r="8509" spans="1:3">
      <c r="A8509" s="112">
        <v>84227</v>
      </c>
      <c r="B8509" s="102" t="s">
        <v>3394</v>
      </c>
      <c r="C8509" s="103">
        <v>2500</v>
      </c>
    </row>
    <row r="8510" spans="1:3">
      <c r="A8510" s="112">
        <v>84228</v>
      </c>
      <c r="B8510" s="102" t="s">
        <v>3394</v>
      </c>
      <c r="C8510" s="103">
        <v>2500</v>
      </c>
    </row>
    <row r="8511" spans="1:3">
      <c r="A8511" s="112">
        <v>84229</v>
      </c>
      <c r="B8511" s="102" t="s">
        <v>3394</v>
      </c>
      <c r="C8511" s="103">
        <v>2500</v>
      </c>
    </row>
    <row r="8512" spans="1:3">
      <c r="A8512" s="112">
        <v>84230</v>
      </c>
      <c r="B8512" s="102" t="s">
        <v>3392</v>
      </c>
      <c r="C8512" s="103">
        <v>4249.1499999999996</v>
      </c>
    </row>
    <row r="8513" spans="1:3">
      <c r="A8513" s="112">
        <v>84231</v>
      </c>
      <c r="B8513" s="102" t="s">
        <v>3392</v>
      </c>
      <c r="C8513" s="103">
        <v>4249.1499999999996</v>
      </c>
    </row>
    <row r="8514" spans="1:3">
      <c r="A8514" s="112">
        <v>84232</v>
      </c>
      <c r="B8514" s="104" t="s">
        <v>14333</v>
      </c>
      <c r="C8514" s="103">
        <v>4249.1499999999996</v>
      </c>
    </row>
    <row r="8515" spans="1:3">
      <c r="A8515" s="112">
        <v>84233</v>
      </c>
      <c r="B8515" s="102" t="s">
        <v>3392</v>
      </c>
      <c r="C8515" s="103">
        <v>4249.1499999999996</v>
      </c>
    </row>
    <row r="8516" spans="1:3">
      <c r="A8516" s="112">
        <v>84234</v>
      </c>
      <c r="B8516" s="102" t="s">
        <v>3392</v>
      </c>
      <c r="C8516" s="103">
        <v>4249.1499999999996</v>
      </c>
    </row>
    <row r="8517" spans="1:3">
      <c r="A8517" s="112">
        <v>84235</v>
      </c>
      <c r="B8517" s="102" t="s">
        <v>3395</v>
      </c>
      <c r="C8517" s="103">
        <v>2849.5</v>
      </c>
    </row>
    <row r="8518" spans="1:3">
      <c r="A8518" s="112">
        <v>84236</v>
      </c>
      <c r="B8518" s="102" t="s">
        <v>3396</v>
      </c>
      <c r="C8518" s="103">
        <v>2849.5</v>
      </c>
    </row>
    <row r="8519" spans="1:3">
      <c r="A8519" s="112">
        <v>84237</v>
      </c>
      <c r="B8519" s="102" t="s">
        <v>3397</v>
      </c>
      <c r="C8519" s="103">
        <v>2849.5</v>
      </c>
    </row>
    <row r="8520" spans="1:3">
      <c r="A8520" s="112">
        <v>84238</v>
      </c>
      <c r="B8520" s="102" t="s">
        <v>3398</v>
      </c>
      <c r="C8520" s="103">
        <v>2849.5</v>
      </c>
    </row>
    <row r="8521" spans="1:3">
      <c r="A8521" s="112">
        <v>84241</v>
      </c>
      <c r="B8521" s="102" t="s">
        <v>3399</v>
      </c>
      <c r="C8521" s="103">
        <v>9979.48</v>
      </c>
    </row>
    <row r="8522" spans="1:3">
      <c r="A8522" s="112">
        <v>84242</v>
      </c>
      <c r="B8522" s="102" t="s">
        <v>3400</v>
      </c>
      <c r="C8522" s="103">
        <v>2731.8</v>
      </c>
    </row>
    <row r="8523" spans="1:3">
      <c r="A8523" s="112">
        <v>84243</v>
      </c>
      <c r="B8523" s="102" t="s">
        <v>3401</v>
      </c>
      <c r="C8523" s="103">
        <v>31147.74</v>
      </c>
    </row>
    <row r="8524" spans="1:3">
      <c r="A8524" s="112">
        <v>84244</v>
      </c>
      <c r="B8524" s="102" t="s">
        <v>3402</v>
      </c>
      <c r="C8524" s="103">
        <v>70199</v>
      </c>
    </row>
    <row r="8525" spans="1:3">
      <c r="A8525" s="112">
        <v>84245</v>
      </c>
      <c r="B8525" s="102" t="s">
        <v>3403</v>
      </c>
      <c r="C8525" s="103">
        <v>3604.12</v>
      </c>
    </row>
    <row r="8526" spans="1:3">
      <c r="A8526" s="112">
        <v>84246</v>
      </c>
      <c r="B8526" s="102" t="s">
        <v>3404</v>
      </c>
      <c r="C8526" s="103">
        <v>2941.73</v>
      </c>
    </row>
    <row r="8527" spans="1:3">
      <c r="A8527" s="112">
        <v>84248</v>
      </c>
      <c r="B8527" s="102" t="s">
        <v>3405</v>
      </c>
      <c r="C8527" s="103">
        <v>3997.93</v>
      </c>
    </row>
    <row r="8528" spans="1:3">
      <c r="A8528" s="112">
        <v>84249</v>
      </c>
      <c r="B8528" s="102" t="s">
        <v>3406</v>
      </c>
      <c r="C8528" s="103">
        <v>3514.96</v>
      </c>
    </row>
    <row r="8529" spans="1:3">
      <c r="A8529" s="112">
        <v>84250</v>
      </c>
      <c r="B8529" s="102" t="s">
        <v>3407</v>
      </c>
      <c r="C8529" s="103">
        <v>19300.080000000002</v>
      </c>
    </row>
    <row r="8530" spans="1:3">
      <c r="A8530" s="112">
        <v>84263</v>
      </c>
      <c r="B8530" s="102" t="s">
        <v>3408</v>
      </c>
      <c r="C8530" s="103">
        <v>8320.44</v>
      </c>
    </row>
    <row r="8531" spans="1:3">
      <c r="A8531" s="112">
        <v>84264</v>
      </c>
      <c r="B8531" s="102" t="s">
        <v>3408</v>
      </c>
      <c r="C8531" s="103">
        <v>8320.44</v>
      </c>
    </row>
    <row r="8532" spans="1:3">
      <c r="A8532" s="112">
        <v>84265</v>
      </c>
      <c r="B8532" s="102" t="s">
        <v>3408</v>
      </c>
      <c r="C8532" s="103">
        <v>8320.44</v>
      </c>
    </row>
    <row r="8533" spans="1:3">
      <c r="A8533" s="112">
        <v>84266</v>
      </c>
      <c r="B8533" s="102" t="s">
        <v>3409</v>
      </c>
      <c r="C8533" s="103">
        <v>23315.18</v>
      </c>
    </row>
    <row r="8534" spans="1:3">
      <c r="A8534" s="112">
        <v>84267</v>
      </c>
      <c r="B8534" s="102" t="s">
        <v>3410</v>
      </c>
      <c r="C8534" s="103">
        <v>10937.45</v>
      </c>
    </row>
    <row r="8535" spans="1:3">
      <c r="A8535" s="112">
        <v>84268</v>
      </c>
      <c r="B8535" s="102" t="s">
        <v>3410</v>
      </c>
      <c r="C8535" s="103">
        <v>10937.45</v>
      </c>
    </row>
    <row r="8536" spans="1:3">
      <c r="A8536" s="112">
        <v>84269</v>
      </c>
      <c r="B8536" s="102" t="s">
        <v>3411</v>
      </c>
      <c r="C8536" s="103">
        <v>22134.720000000001</v>
      </c>
    </row>
    <row r="8537" spans="1:3">
      <c r="A8537" s="112">
        <v>84270</v>
      </c>
      <c r="B8537" s="102" t="s">
        <v>481</v>
      </c>
      <c r="C8537" s="103">
        <v>9499</v>
      </c>
    </row>
    <row r="8538" spans="1:3">
      <c r="A8538" s="112">
        <v>84271</v>
      </c>
      <c r="B8538" s="102" t="s">
        <v>3412</v>
      </c>
      <c r="C8538" s="103">
        <v>13499</v>
      </c>
    </row>
    <row r="8539" spans="1:3">
      <c r="A8539" s="112">
        <v>84271</v>
      </c>
      <c r="B8539" s="102" t="s">
        <v>3413</v>
      </c>
      <c r="C8539" s="103">
        <v>499.97</v>
      </c>
    </row>
    <row r="8540" spans="1:3">
      <c r="A8540" s="112">
        <v>84272</v>
      </c>
      <c r="B8540" s="102" t="s">
        <v>3414</v>
      </c>
      <c r="C8540" s="103">
        <v>9889.1200000000008</v>
      </c>
    </row>
    <row r="8541" spans="1:3">
      <c r="A8541" s="112">
        <v>84273</v>
      </c>
      <c r="B8541" s="102" t="s">
        <v>3414</v>
      </c>
      <c r="C8541" s="103">
        <v>9889.1200000000008</v>
      </c>
    </row>
    <row r="8542" spans="1:3">
      <c r="A8542" s="112">
        <v>84274</v>
      </c>
      <c r="B8542" s="102" t="s">
        <v>3414</v>
      </c>
      <c r="C8542" s="103">
        <v>9889.1200000000008</v>
      </c>
    </row>
    <row r="8543" spans="1:3">
      <c r="A8543" s="112">
        <v>84275</v>
      </c>
      <c r="B8543" s="102" t="s">
        <v>3414</v>
      </c>
      <c r="C8543" s="103">
        <v>9889.1200000000008</v>
      </c>
    </row>
    <row r="8544" spans="1:3">
      <c r="A8544" s="112">
        <v>84276</v>
      </c>
      <c r="B8544" s="102" t="s">
        <v>3415</v>
      </c>
      <c r="C8544" s="103">
        <v>8219.1299999999992</v>
      </c>
    </row>
    <row r="8545" spans="1:3">
      <c r="A8545" s="112">
        <v>84277</v>
      </c>
      <c r="B8545" s="102" t="s">
        <v>3415</v>
      </c>
      <c r="C8545" s="103">
        <v>8219.1299999999992</v>
      </c>
    </row>
    <row r="8546" spans="1:3">
      <c r="A8546" s="112">
        <v>84279</v>
      </c>
      <c r="B8546" s="102" t="s">
        <v>3416</v>
      </c>
      <c r="C8546" s="103">
        <v>9311.32</v>
      </c>
    </row>
    <row r="8547" spans="1:3">
      <c r="A8547" s="112">
        <v>84280</v>
      </c>
      <c r="B8547" s="102" t="s">
        <v>3416</v>
      </c>
      <c r="C8547" s="103">
        <v>9311.32</v>
      </c>
    </row>
    <row r="8548" spans="1:3">
      <c r="A8548" s="112">
        <v>84285</v>
      </c>
      <c r="B8548" s="102" t="s">
        <v>3417</v>
      </c>
      <c r="C8548" s="103">
        <v>11519.1</v>
      </c>
    </row>
    <row r="8549" spans="1:3">
      <c r="A8549" s="112">
        <v>84286</v>
      </c>
      <c r="B8549" s="102" t="s">
        <v>3418</v>
      </c>
      <c r="C8549" s="103">
        <v>5690</v>
      </c>
    </row>
    <row r="8550" spans="1:3">
      <c r="A8550" s="112">
        <v>84287</v>
      </c>
      <c r="B8550" s="102" t="s">
        <v>3419</v>
      </c>
      <c r="C8550" s="103">
        <v>4699</v>
      </c>
    </row>
    <row r="8551" spans="1:3">
      <c r="A8551" s="112">
        <v>84288</v>
      </c>
      <c r="B8551" s="102" t="s">
        <v>3420</v>
      </c>
      <c r="C8551" s="103">
        <v>18600</v>
      </c>
    </row>
    <row r="8552" spans="1:3">
      <c r="A8552" s="112">
        <v>84289</v>
      </c>
      <c r="B8552" s="102" t="s">
        <v>3421</v>
      </c>
      <c r="C8552" s="103">
        <v>2730</v>
      </c>
    </row>
    <row r="8553" spans="1:3">
      <c r="A8553" s="112">
        <v>84290</v>
      </c>
      <c r="B8553" s="102" t="s">
        <v>3420</v>
      </c>
      <c r="C8553" s="103">
        <v>18600</v>
      </c>
    </row>
    <row r="8554" spans="1:3">
      <c r="A8554" s="112">
        <v>84291</v>
      </c>
      <c r="B8554" s="102" t="s">
        <v>3421</v>
      </c>
      <c r="C8554" s="103">
        <v>2730</v>
      </c>
    </row>
    <row r="8555" spans="1:3">
      <c r="A8555" s="112">
        <v>84292</v>
      </c>
      <c r="B8555" s="102" t="s">
        <v>3422</v>
      </c>
      <c r="C8555" s="103">
        <v>13549.14</v>
      </c>
    </row>
    <row r="8556" spans="1:3">
      <c r="A8556" s="112">
        <v>84293</v>
      </c>
      <c r="B8556" s="102" t="s">
        <v>3423</v>
      </c>
      <c r="C8556" s="103">
        <v>175035.88</v>
      </c>
    </row>
    <row r="8557" spans="1:3">
      <c r="A8557" s="112">
        <v>84294</v>
      </c>
      <c r="B8557" s="102" t="s">
        <v>3424</v>
      </c>
      <c r="C8557" s="103">
        <v>8999</v>
      </c>
    </row>
    <row r="8558" spans="1:3">
      <c r="A8558" s="112">
        <v>84296</v>
      </c>
      <c r="B8558" s="102" t="s">
        <v>3425</v>
      </c>
      <c r="C8558" s="103">
        <v>3610.3</v>
      </c>
    </row>
    <row r="8559" spans="1:3">
      <c r="A8559" s="112">
        <v>84336</v>
      </c>
      <c r="B8559" s="102" t="s">
        <v>3426</v>
      </c>
      <c r="C8559" s="103">
        <v>11658</v>
      </c>
    </row>
    <row r="8560" spans="1:3">
      <c r="A8560" s="112">
        <v>84337</v>
      </c>
      <c r="B8560" s="102" t="s">
        <v>3426</v>
      </c>
      <c r="C8560" s="103">
        <v>11658</v>
      </c>
    </row>
    <row r="8561" spans="1:3">
      <c r="A8561" s="112">
        <v>84338</v>
      </c>
      <c r="B8561" s="102" t="s">
        <v>3427</v>
      </c>
      <c r="C8561" s="103">
        <v>11658</v>
      </c>
    </row>
    <row r="8562" spans="1:3">
      <c r="A8562" s="112">
        <v>84339</v>
      </c>
      <c r="B8562" s="102" t="s">
        <v>3426</v>
      </c>
      <c r="C8562" s="103">
        <v>11658</v>
      </c>
    </row>
    <row r="8563" spans="1:3">
      <c r="A8563" s="112">
        <v>84340</v>
      </c>
      <c r="B8563" s="102" t="s">
        <v>3428</v>
      </c>
      <c r="C8563" s="103">
        <v>11658</v>
      </c>
    </row>
    <row r="8564" spans="1:3">
      <c r="A8564" s="112">
        <v>84341</v>
      </c>
      <c r="B8564" s="102" t="s">
        <v>3429</v>
      </c>
      <c r="C8564" s="103">
        <v>11658</v>
      </c>
    </row>
    <row r="8565" spans="1:3">
      <c r="A8565" s="112">
        <v>84342</v>
      </c>
      <c r="B8565" s="102" t="s">
        <v>3426</v>
      </c>
      <c r="C8565" s="103">
        <v>11658</v>
      </c>
    </row>
    <row r="8566" spans="1:3">
      <c r="A8566" s="112">
        <v>84343</v>
      </c>
      <c r="B8566" s="102" t="s">
        <v>3430</v>
      </c>
      <c r="C8566" s="103">
        <v>11658</v>
      </c>
    </row>
    <row r="8567" spans="1:3">
      <c r="A8567" s="112">
        <v>84344</v>
      </c>
      <c r="B8567" s="102" t="s">
        <v>3430</v>
      </c>
      <c r="C8567" s="103">
        <v>11658</v>
      </c>
    </row>
    <row r="8568" spans="1:3">
      <c r="A8568" s="112">
        <v>84345</v>
      </c>
      <c r="B8568" s="102" t="s">
        <v>3432</v>
      </c>
      <c r="C8568" s="103">
        <v>72214.17</v>
      </c>
    </row>
    <row r="8569" spans="1:3">
      <c r="A8569" s="112">
        <v>84345</v>
      </c>
      <c r="B8569" s="102" t="s">
        <v>3431</v>
      </c>
      <c r="C8569" s="103">
        <v>2953.83</v>
      </c>
    </row>
    <row r="8570" spans="1:3">
      <c r="A8570" s="112">
        <v>84346</v>
      </c>
      <c r="B8570" s="102" t="s">
        <v>3347</v>
      </c>
      <c r="C8570" s="103">
        <v>10282.24</v>
      </c>
    </row>
    <row r="8571" spans="1:3">
      <c r="A8571" s="112">
        <v>84348</v>
      </c>
      <c r="B8571" s="102" t="s">
        <v>3433</v>
      </c>
      <c r="C8571" s="103">
        <v>8813.68</v>
      </c>
    </row>
    <row r="8572" spans="1:3">
      <c r="A8572" s="112">
        <v>84349</v>
      </c>
      <c r="B8572" s="102" t="s">
        <v>3433</v>
      </c>
      <c r="C8572" s="103">
        <v>8813.68</v>
      </c>
    </row>
    <row r="8573" spans="1:3">
      <c r="A8573" s="112">
        <v>84350</v>
      </c>
      <c r="B8573" s="102" t="s">
        <v>3434</v>
      </c>
      <c r="C8573" s="103">
        <v>23668</v>
      </c>
    </row>
    <row r="8574" spans="1:3">
      <c r="A8574" s="112">
        <v>84352</v>
      </c>
      <c r="B8574" s="102" t="s">
        <v>3436</v>
      </c>
      <c r="C8574" s="103">
        <v>5571.48</v>
      </c>
    </row>
    <row r="8575" spans="1:3">
      <c r="A8575" s="112">
        <v>84352</v>
      </c>
      <c r="B8575" s="102" t="s">
        <v>3435</v>
      </c>
      <c r="C8575" s="103">
        <v>117.16</v>
      </c>
    </row>
    <row r="8576" spans="1:3">
      <c r="A8576" s="112">
        <v>84353</v>
      </c>
      <c r="B8576" s="102" t="s">
        <v>3437</v>
      </c>
      <c r="C8576" s="103">
        <v>557.26</v>
      </c>
    </row>
    <row r="8577" spans="1:3">
      <c r="A8577" s="112">
        <v>84353</v>
      </c>
      <c r="B8577" s="102" t="s">
        <v>3438</v>
      </c>
      <c r="C8577" s="103">
        <v>1942.74</v>
      </c>
    </row>
    <row r="8578" spans="1:3">
      <c r="A8578" s="112">
        <v>84354</v>
      </c>
      <c r="B8578" s="102" t="s">
        <v>3439</v>
      </c>
      <c r="C8578" s="103">
        <v>4929.3100000000004</v>
      </c>
    </row>
    <row r="8579" spans="1:3">
      <c r="A8579" s="112">
        <v>84355</v>
      </c>
      <c r="B8579" s="102" t="s">
        <v>3438</v>
      </c>
      <c r="C8579" s="103">
        <v>2500</v>
      </c>
    </row>
    <row r="8580" spans="1:3">
      <c r="A8580" s="112">
        <v>84356</v>
      </c>
      <c r="B8580" s="102" t="s">
        <v>3439</v>
      </c>
      <c r="C8580" s="103">
        <v>4929.3100000000004</v>
      </c>
    </row>
    <row r="8581" spans="1:3">
      <c r="A8581" s="112">
        <v>84357</v>
      </c>
      <c r="B8581" s="102" t="s">
        <v>3438</v>
      </c>
      <c r="C8581" s="103">
        <v>2500</v>
      </c>
    </row>
    <row r="8582" spans="1:3">
      <c r="A8582" s="112">
        <v>84358</v>
      </c>
      <c r="B8582" s="102" t="s">
        <v>3440</v>
      </c>
      <c r="C8582" s="103">
        <v>222894</v>
      </c>
    </row>
    <row r="8583" spans="1:3">
      <c r="A8583" s="112">
        <v>84359</v>
      </c>
      <c r="B8583" s="102" t="s">
        <v>3439</v>
      </c>
      <c r="C8583" s="103">
        <v>4929.3100000000004</v>
      </c>
    </row>
    <row r="8584" spans="1:3">
      <c r="A8584" s="112">
        <v>84360</v>
      </c>
      <c r="B8584" s="102" t="s">
        <v>3438</v>
      </c>
      <c r="C8584" s="103">
        <v>2500</v>
      </c>
    </row>
    <row r="8585" spans="1:3">
      <c r="A8585" s="112">
        <v>84361</v>
      </c>
      <c r="B8585" s="102" t="s">
        <v>3439</v>
      </c>
      <c r="C8585" s="103">
        <v>4929.3100000000004</v>
      </c>
    </row>
    <row r="8586" spans="1:3">
      <c r="A8586" s="112">
        <v>84362</v>
      </c>
      <c r="B8586" s="102" t="s">
        <v>3438</v>
      </c>
      <c r="C8586" s="103">
        <v>2500</v>
      </c>
    </row>
    <row r="8587" spans="1:3">
      <c r="A8587" s="112">
        <v>84363</v>
      </c>
      <c r="B8587" s="102" t="s">
        <v>3439</v>
      </c>
      <c r="C8587" s="103">
        <v>4929.3100000000004</v>
      </c>
    </row>
    <row r="8588" spans="1:3">
      <c r="A8588" s="112">
        <v>84367</v>
      </c>
      <c r="B8588" s="102" t="s">
        <v>3441</v>
      </c>
      <c r="C8588" s="103">
        <v>4199</v>
      </c>
    </row>
    <row r="8589" spans="1:3">
      <c r="A8589" s="112">
        <v>84371</v>
      </c>
      <c r="B8589" s="102" t="s">
        <v>3442</v>
      </c>
      <c r="C8589" s="103">
        <v>2729.19</v>
      </c>
    </row>
    <row r="8590" spans="1:3">
      <c r="A8590" s="112">
        <v>84372</v>
      </c>
      <c r="B8590" s="102" t="s">
        <v>3443</v>
      </c>
      <c r="C8590" s="103">
        <v>2176.98</v>
      </c>
    </row>
    <row r="8591" spans="1:3">
      <c r="A8591" s="112">
        <v>84373</v>
      </c>
      <c r="B8591" s="102" t="s">
        <v>3444</v>
      </c>
      <c r="C8591" s="103">
        <v>8299</v>
      </c>
    </row>
    <row r="8592" spans="1:3">
      <c r="A8592" s="112">
        <v>84374</v>
      </c>
      <c r="B8592" s="102" t="s">
        <v>3445</v>
      </c>
      <c r="C8592" s="103">
        <v>8183.7</v>
      </c>
    </row>
    <row r="8593" spans="1:3">
      <c r="A8593" s="112">
        <v>84375</v>
      </c>
      <c r="B8593" s="102" t="s">
        <v>3446</v>
      </c>
      <c r="C8593" s="103">
        <v>8464.2900000000009</v>
      </c>
    </row>
    <row r="8594" spans="1:3">
      <c r="A8594" s="112">
        <v>84376</v>
      </c>
      <c r="B8594" s="102" t="s">
        <v>3447</v>
      </c>
      <c r="C8594" s="103">
        <v>43320</v>
      </c>
    </row>
    <row r="8595" spans="1:3">
      <c r="A8595" s="112">
        <v>84377</v>
      </c>
      <c r="B8595" s="102" t="s">
        <v>3447</v>
      </c>
      <c r="C8595" s="103">
        <v>43320</v>
      </c>
    </row>
    <row r="8596" spans="1:3">
      <c r="A8596" s="112">
        <v>84378</v>
      </c>
      <c r="B8596" s="102" t="s">
        <v>3447</v>
      </c>
      <c r="C8596" s="103">
        <v>43320</v>
      </c>
    </row>
    <row r="8597" spans="1:3">
      <c r="A8597" s="112">
        <v>84379</v>
      </c>
      <c r="B8597" s="102" t="s">
        <v>3448</v>
      </c>
      <c r="C8597" s="103">
        <v>2500</v>
      </c>
    </row>
    <row r="8598" spans="1:3">
      <c r="A8598" s="112">
        <v>84380</v>
      </c>
      <c r="B8598" s="102" t="s">
        <v>3448</v>
      </c>
      <c r="C8598" s="103">
        <v>2500</v>
      </c>
    </row>
    <row r="8599" spans="1:3">
      <c r="A8599" s="112">
        <v>84381</v>
      </c>
      <c r="B8599" s="102" t="s">
        <v>3448</v>
      </c>
      <c r="C8599" s="103">
        <v>2500</v>
      </c>
    </row>
    <row r="8600" spans="1:3">
      <c r="A8600" s="112">
        <v>84382</v>
      </c>
      <c r="B8600" s="102" t="s">
        <v>3449</v>
      </c>
      <c r="C8600" s="103">
        <v>2706.67</v>
      </c>
    </row>
    <row r="8601" spans="1:3">
      <c r="A8601" s="112">
        <v>84383</v>
      </c>
      <c r="B8601" s="102" t="s">
        <v>3450</v>
      </c>
      <c r="C8601" s="103">
        <v>327900</v>
      </c>
    </row>
    <row r="8602" spans="1:3">
      <c r="A8602" s="112">
        <v>84392</v>
      </c>
      <c r="B8602" s="102" t="s">
        <v>3451</v>
      </c>
      <c r="C8602" s="103">
        <v>4064</v>
      </c>
    </row>
    <row r="8603" spans="1:3">
      <c r="A8603" s="112">
        <v>84393</v>
      </c>
      <c r="B8603" s="102" t="s">
        <v>3452</v>
      </c>
      <c r="C8603" s="103">
        <v>2500</v>
      </c>
    </row>
    <row r="8604" spans="1:3">
      <c r="A8604" s="112">
        <v>84394</v>
      </c>
      <c r="B8604" s="102" t="s">
        <v>3453</v>
      </c>
      <c r="C8604" s="103">
        <v>4064</v>
      </c>
    </row>
    <row r="8605" spans="1:3">
      <c r="A8605" s="112">
        <v>84395</v>
      </c>
      <c r="B8605" s="102" t="s">
        <v>3452</v>
      </c>
      <c r="C8605" s="103">
        <v>2500</v>
      </c>
    </row>
    <row r="8606" spans="1:3">
      <c r="A8606" s="112">
        <v>84396</v>
      </c>
      <c r="B8606" s="102" t="s">
        <v>3454</v>
      </c>
      <c r="C8606" s="103">
        <v>4064</v>
      </c>
    </row>
    <row r="8607" spans="1:3">
      <c r="A8607" s="112">
        <v>84397</v>
      </c>
      <c r="B8607" s="102" t="s">
        <v>3455</v>
      </c>
      <c r="C8607" s="103">
        <v>2500</v>
      </c>
    </row>
    <row r="8608" spans="1:3">
      <c r="A8608" s="112">
        <v>84398</v>
      </c>
      <c r="B8608" s="102" t="s">
        <v>3456</v>
      </c>
      <c r="C8608" s="103">
        <v>4064</v>
      </c>
    </row>
    <row r="8609" spans="1:3">
      <c r="A8609" s="112">
        <v>84399</v>
      </c>
      <c r="B8609" s="102" t="s">
        <v>3457</v>
      </c>
      <c r="C8609" s="103">
        <v>2500</v>
      </c>
    </row>
    <row r="8610" spans="1:3">
      <c r="A8610" s="112">
        <v>84400</v>
      </c>
      <c r="B8610" s="102" t="s">
        <v>3458</v>
      </c>
      <c r="C8610" s="103">
        <v>4064</v>
      </c>
    </row>
    <row r="8611" spans="1:3">
      <c r="A8611" s="112">
        <v>84401</v>
      </c>
      <c r="B8611" s="102" t="s">
        <v>3459</v>
      </c>
      <c r="C8611" s="103">
        <v>2500</v>
      </c>
    </row>
    <row r="8612" spans="1:3">
      <c r="A8612" s="112">
        <v>84402</v>
      </c>
      <c r="B8612" s="102" t="s">
        <v>3451</v>
      </c>
      <c r="C8612" s="103">
        <v>4064</v>
      </c>
    </row>
    <row r="8613" spans="1:3">
      <c r="A8613" s="112">
        <v>84403</v>
      </c>
      <c r="B8613" s="102" t="s">
        <v>3460</v>
      </c>
      <c r="C8613" s="103">
        <v>2500</v>
      </c>
    </row>
    <row r="8614" spans="1:3">
      <c r="A8614" s="112">
        <v>84404</v>
      </c>
      <c r="B8614" s="102" t="s">
        <v>3461</v>
      </c>
      <c r="C8614" s="103">
        <v>4064</v>
      </c>
    </row>
    <row r="8615" spans="1:3">
      <c r="A8615" s="112">
        <v>84405</v>
      </c>
      <c r="B8615" s="102" t="s">
        <v>3462</v>
      </c>
      <c r="C8615" s="103">
        <v>2500</v>
      </c>
    </row>
    <row r="8616" spans="1:3">
      <c r="A8616" s="112">
        <v>84406</v>
      </c>
      <c r="B8616" s="102" t="s">
        <v>3463</v>
      </c>
      <c r="C8616" s="103">
        <v>4064</v>
      </c>
    </row>
    <row r="8617" spans="1:3">
      <c r="A8617" s="112">
        <v>84407</v>
      </c>
      <c r="B8617" s="102" t="s">
        <v>3452</v>
      </c>
      <c r="C8617" s="103">
        <v>2500</v>
      </c>
    </row>
    <row r="8618" spans="1:3">
      <c r="A8618" s="112">
        <v>84408</v>
      </c>
      <c r="B8618" s="102" t="s">
        <v>3464</v>
      </c>
      <c r="C8618" s="103">
        <v>4064</v>
      </c>
    </row>
    <row r="8619" spans="1:3">
      <c r="A8619" s="112">
        <v>84409</v>
      </c>
      <c r="B8619" s="102" t="s">
        <v>3465</v>
      </c>
      <c r="C8619" s="103">
        <v>2500</v>
      </c>
    </row>
    <row r="8620" spans="1:3">
      <c r="A8620" s="112">
        <v>84410</v>
      </c>
      <c r="B8620" s="102" t="s">
        <v>3466</v>
      </c>
      <c r="C8620" s="103">
        <v>4064</v>
      </c>
    </row>
    <row r="8621" spans="1:3">
      <c r="A8621" s="112">
        <v>84411</v>
      </c>
      <c r="B8621" s="102" t="s">
        <v>3467</v>
      </c>
      <c r="C8621" s="103">
        <v>2500</v>
      </c>
    </row>
    <row r="8622" spans="1:3">
      <c r="A8622" s="112">
        <v>84412</v>
      </c>
      <c r="B8622" s="102" t="s">
        <v>3468</v>
      </c>
      <c r="C8622" s="103">
        <v>4064</v>
      </c>
    </row>
    <row r="8623" spans="1:3">
      <c r="A8623" s="112">
        <v>84413</v>
      </c>
      <c r="B8623" s="102" t="s">
        <v>3452</v>
      </c>
      <c r="C8623" s="103">
        <v>2500</v>
      </c>
    </row>
    <row r="8624" spans="1:3">
      <c r="A8624" s="112">
        <v>84414</v>
      </c>
      <c r="B8624" s="102" t="s">
        <v>3469</v>
      </c>
      <c r="C8624" s="103">
        <v>4064</v>
      </c>
    </row>
    <row r="8625" spans="1:3">
      <c r="A8625" s="112">
        <v>84415</v>
      </c>
      <c r="B8625" s="102" t="s">
        <v>3470</v>
      </c>
      <c r="C8625" s="103">
        <v>2500</v>
      </c>
    </row>
    <row r="8626" spans="1:3">
      <c r="A8626" s="112">
        <v>84416</v>
      </c>
      <c r="B8626" s="102" t="s">
        <v>3471</v>
      </c>
      <c r="C8626" s="103">
        <v>4064</v>
      </c>
    </row>
    <row r="8627" spans="1:3">
      <c r="A8627" s="112">
        <v>84417</v>
      </c>
      <c r="B8627" s="102" t="s">
        <v>3472</v>
      </c>
      <c r="C8627" s="103">
        <v>2500</v>
      </c>
    </row>
    <row r="8628" spans="1:3">
      <c r="A8628" s="112">
        <v>84418</v>
      </c>
      <c r="B8628" s="102" t="s">
        <v>3473</v>
      </c>
      <c r="C8628" s="103">
        <v>4064</v>
      </c>
    </row>
    <row r="8629" spans="1:3">
      <c r="A8629" s="112">
        <v>84419</v>
      </c>
      <c r="B8629" s="102" t="s">
        <v>3452</v>
      </c>
      <c r="C8629" s="103">
        <v>2500</v>
      </c>
    </row>
    <row r="8630" spans="1:3">
      <c r="A8630" s="112">
        <v>84420</v>
      </c>
      <c r="B8630" s="102" t="s">
        <v>3474</v>
      </c>
      <c r="C8630" s="103">
        <v>4064</v>
      </c>
    </row>
    <row r="8631" spans="1:3">
      <c r="A8631" s="112">
        <v>84421</v>
      </c>
      <c r="B8631" s="102" t="s">
        <v>3475</v>
      </c>
      <c r="C8631" s="103">
        <v>2500</v>
      </c>
    </row>
    <row r="8632" spans="1:3">
      <c r="A8632" s="112">
        <v>84422</v>
      </c>
      <c r="B8632" s="102" t="s">
        <v>3473</v>
      </c>
      <c r="C8632" s="103">
        <v>4064</v>
      </c>
    </row>
    <row r="8633" spans="1:3">
      <c r="A8633" s="112">
        <v>84423</v>
      </c>
      <c r="B8633" s="102" t="s">
        <v>3452</v>
      </c>
      <c r="C8633" s="103">
        <v>2500</v>
      </c>
    </row>
    <row r="8634" spans="1:3">
      <c r="A8634" s="112">
        <v>84424</v>
      </c>
      <c r="B8634" s="102" t="s">
        <v>3476</v>
      </c>
      <c r="C8634" s="103">
        <v>4064</v>
      </c>
    </row>
    <row r="8635" spans="1:3">
      <c r="A8635" s="112">
        <v>84425</v>
      </c>
      <c r="B8635" s="102" t="s">
        <v>3452</v>
      </c>
      <c r="C8635" s="103">
        <v>2500</v>
      </c>
    </row>
    <row r="8636" spans="1:3">
      <c r="A8636" s="112">
        <v>84426</v>
      </c>
      <c r="B8636" s="102" t="s">
        <v>3477</v>
      </c>
      <c r="C8636" s="103">
        <v>4064</v>
      </c>
    </row>
    <row r="8637" spans="1:3">
      <c r="A8637" s="112">
        <v>84427</v>
      </c>
      <c r="B8637" s="102" t="s">
        <v>3452</v>
      </c>
      <c r="C8637" s="103">
        <v>2500</v>
      </c>
    </row>
    <row r="8638" spans="1:3">
      <c r="A8638" s="112">
        <v>84428</v>
      </c>
      <c r="B8638" s="102" t="s">
        <v>3478</v>
      </c>
      <c r="C8638" s="103">
        <v>4064</v>
      </c>
    </row>
    <row r="8639" spans="1:3">
      <c r="A8639" s="112">
        <v>84429</v>
      </c>
      <c r="B8639" s="102" t="s">
        <v>3452</v>
      </c>
      <c r="C8639" s="103">
        <v>2500</v>
      </c>
    </row>
    <row r="8640" spans="1:3">
      <c r="A8640" s="112">
        <v>84430</v>
      </c>
      <c r="B8640" s="102" t="s">
        <v>3476</v>
      </c>
      <c r="C8640" s="103">
        <v>4064</v>
      </c>
    </row>
    <row r="8641" spans="1:3">
      <c r="A8641" s="112">
        <v>84431</v>
      </c>
      <c r="B8641" s="102" t="s">
        <v>3452</v>
      </c>
      <c r="C8641" s="103">
        <v>2500</v>
      </c>
    </row>
    <row r="8642" spans="1:3">
      <c r="A8642" s="112">
        <v>84432</v>
      </c>
      <c r="B8642" s="102" t="s">
        <v>3479</v>
      </c>
      <c r="C8642" s="103">
        <v>4064</v>
      </c>
    </row>
    <row r="8643" spans="1:3">
      <c r="A8643" s="112">
        <v>84433</v>
      </c>
      <c r="B8643" s="102" t="s">
        <v>3452</v>
      </c>
      <c r="C8643" s="103">
        <v>2500</v>
      </c>
    </row>
    <row r="8644" spans="1:3">
      <c r="A8644" s="112">
        <v>84434</v>
      </c>
      <c r="B8644" s="102" t="s">
        <v>3480</v>
      </c>
      <c r="C8644" s="103">
        <v>4064</v>
      </c>
    </row>
    <row r="8645" spans="1:3">
      <c r="A8645" s="112">
        <v>84435</v>
      </c>
      <c r="B8645" s="102" t="s">
        <v>3481</v>
      </c>
      <c r="C8645" s="103">
        <v>2500</v>
      </c>
    </row>
    <row r="8646" spans="1:3">
      <c r="A8646" s="112">
        <v>84436</v>
      </c>
      <c r="B8646" s="102" t="s">
        <v>3476</v>
      </c>
      <c r="C8646" s="103">
        <v>4064</v>
      </c>
    </row>
    <row r="8647" spans="1:3">
      <c r="A8647" s="112">
        <v>84437</v>
      </c>
      <c r="B8647" s="102" t="s">
        <v>3452</v>
      </c>
      <c r="C8647" s="103">
        <v>2500</v>
      </c>
    </row>
    <row r="8648" spans="1:3">
      <c r="A8648" s="112">
        <v>84438</v>
      </c>
      <c r="B8648" s="102" t="s">
        <v>3469</v>
      </c>
      <c r="C8648" s="103">
        <v>4064</v>
      </c>
    </row>
    <row r="8649" spans="1:3">
      <c r="A8649" s="112">
        <v>84439</v>
      </c>
      <c r="B8649" s="102" t="s">
        <v>3476</v>
      </c>
      <c r="C8649" s="103">
        <v>4064</v>
      </c>
    </row>
    <row r="8650" spans="1:3">
      <c r="A8650" s="112">
        <v>84440</v>
      </c>
      <c r="B8650" s="102" t="s">
        <v>3469</v>
      </c>
      <c r="C8650" s="103">
        <v>4064</v>
      </c>
    </row>
    <row r="8651" spans="1:3">
      <c r="A8651" s="112">
        <v>84441</v>
      </c>
      <c r="B8651" s="102" t="s">
        <v>3467</v>
      </c>
      <c r="C8651" s="103">
        <v>2500</v>
      </c>
    </row>
    <row r="8652" spans="1:3">
      <c r="A8652" s="112">
        <v>84442</v>
      </c>
      <c r="B8652" s="102" t="s">
        <v>3476</v>
      </c>
      <c r="C8652" s="103">
        <v>4064</v>
      </c>
    </row>
    <row r="8653" spans="1:3">
      <c r="A8653" s="112">
        <v>84443</v>
      </c>
      <c r="B8653" s="102" t="s">
        <v>3482</v>
      </c>
      <c r="C8653" s="103">
        <v>2500</v>
      </c>
    </row>
    <row r="8654" spans="1:3">
      <c r="A8654" s="112">
        <v>84444</v>
      </c>
      <c r="B8654" s="102" t="s">
        <v>3476</v>
      </c>
      <c r="C8654" s="103">
        <v>4064</v>
      </c>
    </row>
    <row r="8655" spans="1:3">
      <c r="A8655" s="112">
        <v>84445</v>
      </c>
      <c r="B8655" s="102" t="s">
        <v>3470</v>
      </c>
      <c r="C8655" s="103">
        <v>2500</v>
      </c>
    </row>
    <row r="8656" spans="1:3">
      <c r="A8656" s="112">
        <v>84446</v>
      </c>
      <c r="B8656" s="102" t="s">
        <v>3476</v>
      </c>
      <c r="C8656" s="103">
        <v>4064</v>
      </c>
    </row>
    <row r="8657" spans="1:3">
      <c r="A8657" s="112">
        <v>84447</v>
      </c>
      <c r="B8657" s="102" t="s">
        <v>3482</v>
      </c>
      <c r="C8657" s="103">
        <v>2500</v>
      </c>
    </row>
    <row r="8658" spans="1:3">
      <c r="A8658" s="112">
        <v>84448</v>
      </c>
      <c r="B8658" s="102" t="s">
        <v>3483</v>
      </c>
      <c r="C8658" s="103">
        <v>4064</v>
      </c>
    </row>
    <row r="8659" spans="1:3">
      <c r="A8659" s="112">
        <v>84449</v>
      </c>
      <c r="B8659" s="102" t="s">
        <v>3484</v>
      </c>
      <c r="C8659" s="103">
        <v>2500</v>
      </c>
    </row>
    <row r="8660" spans="1:3">
      <c r="A8660" s="112">
        <v>84450</v>
      </c>
      <c r="B8660" s="102" t="s">
        <v>3485</v>
      </c>
      <c r="C8660" s="103">
        <v>4064</v>
      </c>
    </row>
    <row r="8661" spans="1:3">
      <c r="A8661" s="112">
        <v>84451</v>
      </c>
      <c r="B8661" s="102" t="s">
        <v>3486</v>
      </c>
      <c r="C8661" s="103">
        <v>2500</v>
      </c>
    </row>
    <row r="8662" spans="1:3">
      <c r="A8662" s="112">
        <v>84452</v>
      </c>
      <c r="B8662" s="102" t="s">
        <v>3487</v>
      </c>
      <c r="C8662" s="103">
        <v>4064</v>
      </c>
    </row>
    <row r="8663" spans="1:3">
      <c r="A8663" s="112">
        <v>84453</v>
      </c>
      <c r="B8663" s="102" t="s">
        <v>3452</v>
      </c>
      <c r="C8663" s="103">
        <v>2500</v>
      </c>
    </row>
    <row r="8664" spans="1:3">
      <c r="A8664" s="112">
        <v>84454</v>
      </c>
      <c r="B8664" s="102" t="s">
        <v>3487</v>
      </c>
      <c r="C8664" s="103">
        <v>4064</v>
      </c>
    </row>
    <row r="8665" spans="1:3">
      <c r="A8665" s="112">
        <v>84455</v>
      </c>
      <c r="B8665" s="102" t="s">
        <v>3452</v>
      </c>
      <c r="C8665" s="103">
        <v>2500</v>
      </c>
    </row>
    <row r="8666" spans="1:3">
      <c r="A8666" s="112">
        <v>84456</v>
      </c>
      <c r="B8666" s="102" t="s">
        <v>3476</v>
      </c>
      <c r="C8666" s="103">
        <v>4064</v>
      </c>
    </row>
    <row r="8667" spans="1:3">
      <c r="A8667" s="112">
        <v>84457</v>
      </c>
      <c r="B8667" s="102" t="s">
        <v>3470</v>
      </c>
      <c r="C8667" s="103">
        <v>2500</v>
      </c>
    </row>
    <row r="8668" spans="1:3">
      <c r="A8668" s="112">
        <v>84458</v>
      </c>
      <c r="B8668" s="102" t="s">
        <v>3488</v>
      </c>
      <c r="C8668" s="103">
        <v>4064</v>
      </c>
    </row>
    <row r="8669" spans="1:3">
      <c r="A8669" s="112">
        <v>84459</v>
      </c>
      <c r="B8669" s="102" t="s">
        <v>3452</v>
      </c>
      <c r="C8669" s="103">
        <v>2500</v>
      </c>
    </row>
    <row r="8670" spans="1:3">
      <c r="A8670" s="112">
        <v>84460</v>
      </c>
      <c r="B8670" s="102" t="s">
        <v>3489</v>
      </c>
      <c r="C8670" s="103">
        <v>4064</v>
      </c>
    </row>
    <row r="8671" spans="1:3">
      <c r="A8671" s="112">
        <v>84461</v>
      </c>
      <c r="B8671" s="102" t="s">
        <v>3452</v>
      </c>
      <c r="C8671" s="103">
        <v>2500</v>
      </c>
    </row>
    <row r="8672" spans="1:3">
      <c r="A8672" s="112">
        <v>84462</v>
      </c>
      <c r="B8672" s="102" t="s">
        <v>3490</v>
      </c>
      <c r="C8672" s="103">
        <v>4064</v>
      </c>
    </row>
    <row r="8673" spans="1:3">
      <c r="A8673" s="112">
        <v>84463</v>
      </c>
      <c r="B8673" s="102" t="s">
        <v>3452</v>
      </c>
      <c r="C8673" s="103">
        <v>2500</v>
      </c>
    </row>
    <row r="8674" spans="1:3">
      <c r="A8674" s="112">
        <v>84464</v>
      </c>
      <c r="B8674" s="102" t="s">
        <v>3491</v>
      </c>
      <c r="C8674" s="103">
        <v>4064</v>
      </c>
    </row>
    <row r="8675" spans="1:3">
      <c r="A8675" s="112">
        <v>84465</v>
      </c>
      <c r="B8675" s="102" t="s">
        <v>3452</v>
      </c>
      <c r="C8675" s="103">
        <v>2500</v>
      </c>
    </row>
    <row r="8676" spans="1:3">
      <c r="A8676" s="112">
        <v>84466</v>
      </c>
      <c r="B8676" s="102" t="s">
        <v>3492</v>
      </c>
      <c r="C8676" s="103">
        <v>4064</v>
      </c>
    </row>
    <row r="8677" spans="1:3">
      <c r="A8677" s="112">
        <v>84467</v>
      </c>
      <c r="B8677" s="102" t="s">
        <v>3493</v>
      </c>
      <c r="C8677" s="103">
        <v>2500</v>
      </c>
    </row>
    <row r="8678" spans="1:3">
      <c r="A8678" s="112">
        <v>84468</v>
      </c>
      <c r="B8678" s="102" t="s">
        <v>3476</v>
      </c>
      <c r="C8678" s="103">
        <v>4064</v>
      </c>
    </row>
    <row r="8679" spans="1:3">
      <c r="A8679" s="112">
        <v>84469</v>
      </c>
      <c r="B8679" s="102" t="s">
        <v>3452</v>
      </c>
      <c r="C8679" s="103">
        <v>2500</v>
      </c>
    </row>
    <row r="8680" spans="1:3">
      <c r="A8680" s="112">
        <v>84470</v>
      </c>
      <c r="B8680" s="102" t="s">
        <v>3494</v>
      </c>
      <c r="C8680" s="103">
        <v>4064</v>
      </c>
    </row>
    <row r="8681" spans="1:3">
      <c r="A8681" s="112">
        <v>84471</v>
      </c>
      <c r="B8681" s="102" t="s">
        <v>3452</v>
      </c>
      <c r="C8681" s="103">
        <v>2500</v>
      </c>
    </row>
    <row r="8682" spans="1:3">
      <c r="A8682" s="112">
        <v>84472</v>
      </c>
      <c r="B8682" s="102" t="s">
        <v>3489</v>
      </c>
      <c r="C8682" s="103">
        <v>4064</v>
      </c>
    </row>
    <row r="8683" spans="1:3">
      <c r="A8683" s="112">
        <v>84473</v>
      </c>
      <c r="B8683" s="102" t="s">
        <v>3452</v>
      </c>
      <c r="C8683" s="103">
        <v>2500</v>
      </c>
    </row>
    <row r="8684" spans="1:3">
      <c r="A8684" s="112">
        <v>84474</v>
      </c>
      <c r="B8684" s="102" t="s">
        <v>3474</v>
      </c>
      <c r="C8684" s="103">
        <v>4064</v>
      </c>
    </row>
    <row r="8685" spans="1:3">
      <c r="A8685" s="112">
        <v>84475</v>
      </c>
      <c r="B8685" s="102" t="s">
        <v>3452</v>
      </c>
      <c r="C8685" s="103">
        <v>2500</v>
      </c>
    </row>
    <row r="8686" spans="1:3">
      <c r="A8686" s="112">
        <v>84476</v>
      </c>
      <c r="B8686" s="102" t="s">
        <v>3468</v>
      </c>
      <c r="C8686" s="103">
        <v>4064</v>
      </c>
    </row>
    <row r="8687" spans="1:3">
      <c r="A8687" s="112">
        <v>84477</v>
      </c>
      <c r="B8687" s="102" t="s">
        <v>3470</v>
      </c>
      <c r="C8687" s="103">
        <v>2500</v>
      </c>
    </row>
    <row r="8688" spans="1:3">
      <c r="A8688" s="112">
        <v>84478</v>
      </c>
      <c r="B8688" s="102" t="s">
        <v>3476</v>
      </c>
      <c r="C8688" s="103">
        <v>4064</v>
      </c>
    </row>
    <row r="8689" spans="1:3">
      <c r="A8689" s="112">
        <v>84479</v>
      </c>
      <c r="B8689" s="102" t="s">
        <v>3452</v>
      </c>
      <c r="C8689" s="103">
        <v>2500</v>
      </c>
    </row>
    <row r="8690" spans="1:3">
      <c r="A8690" s="112">
        <v>84480</v>
      </c>
      <c r="B8690" s="102" t="s">
        <v>3495</v>
      </c>
      <c r="C8690" s="103">
        <v>4064</v>
      </c>
    </row>
    <row r="8691" spans="1:3">
      <c r="A8691" s="112">
        <v>84481</v>
      </c>
      <c r="B8691" s="102" t="s">
        <v>3496</v>
      </c>
      <c r="C8691" s="103">
        <v>2500</v>
      </c>
    </row>
    <row r="8692" spans="1:3">
      <c r="A8692" s="112">
        <v>84482</v>
      </c>
      <c r="B8692" s="102" t="s">
        <v>3452</v>
      </c>
      <c r="C8692" s="103">
        <v>2500</v>
      </c>
    </row>
    <row r="8693" spans="1:3">
      <c r="A8693" s="112">
        <v>84483</v>
      </c>
      <c r="B8693" s="102" t="s">
        <v>3497</v>
      </c>
      <c r="C8693" s="103">
        <v>2500</v>
      </c>
    </row>
    <row r="8694" spans="1:3">
      <c r="A8694" s="112">
        <v>84484</v>
      </c>
      <c r="B8694" s="102" t="s">
        <v>3476</v>
      </c>
      <c r="C8694" s="103">
        <v>4064</v>
      </c>
    </row>
    <row r="8695" spans="1:3">
      <c r="A8695" s="112">
        <v>84485</v>
      </c>
      <c r="B8695" s="102" t="s">
        <v>3452</v>
      </c>
      <c r="C8695" s="103">
        <v>2500</v>
      </c>
    </row>
    <row r="8696" spans="1:3">
      <c r="A8696" s="112">
        <v>84486</v>
      </c>
      <c r="B8696" s="102" t="s">
        <v>3469</v>
      </c>
      <c r="C8696" s="103">
        <v>4064</v>
      </c>
    </row>
    <row r="8697" spans="1:3">
      <c r="A8697" s="112">
        <v>84487</v>
      </c>
      <c r="B8697" s="102" t="s">
        <v>3452</v>
      </c>
      <c r="C8697" s="103">
        <v>2500</v>
      </c>
    </row>
    <row r="8698" spans="1:3">
      <c r="A8698" s="112">
        <v>84488</v>
      </c>
      <c r="B8698" s="102" t="s">
        <v>3476</v>
      </c>
      <c r="C8698" s="103">
        <v>4064</v>
      </c>
    </row>
    <row r="8699" spans="1:3">
      <c r="A8699" s="112">
        <v>84489</v>
      </c>
      <c r="B8699" s="102" t="s">
        <v>3482</v>
      </c>
      <c r="C8699" s="103">
        <v>2500</v>
      </c>
    </row>
    <row r="8700" spans="1:3">
      <c r="A8700" s="112">
        <v>84490</v>
      </c>
      <c r="B8700" s="102" t="s">
        <v>3485</v>
      </c>
      <c r="C8700" s="103">
        <v>4064</v>
      </c>
    </row>
    <row r="8701" spans="1:3">
      <c r="A8701" s="112">
        <v>84491</v>
      </c>
      <c r="B8701" s="102" t="s">
        <v>3452</v>
      </c>
      <c r="C8701" s="103">
        <v>2500</v>
      </c>
    </row>
    <row r="8702" spans="1:3">
      <c r="A8702" s="112">
        <v>84492</v>
      </c>
      <c r="B8702" s="102" t="s">
        <v>3498</v>
      </c>
      <c r="C8702" s="103">
        <v>8615.32</v>
      </c>
    </row>
    <row r="8703" spans="1:3">
      <c r="A8703" s="112">
        <v>84493</v>
      </c>
      <c r="B8703" s="102" t="s">
        <v>3499</v>
      </c>
      <c r="C8703" s="103">
        <v>8615.32</v>
      </c>
    </row>
    <row r="8704" spans="1:3">
      <c r="A8704" s="112">
        <v>84494</v>
      </c>
      <c r="B8704" s="102" t="s">
        <v>3499</v>
      </c>
      <c r="C8704" s="103">
        <v>8615.32</v>
      </c>
    </row>
    <row r="8705" spans="1:3">
      <c r="A8705" s="112">
        <v>84495</v>
      </c>
      <c r="B8705" s="102" t="s">
        <v>3499</v>
      </c>
      <c r="C8705" s="103">
        <v>8615.32</v>
      </c>
    </row>
    <row r="8706" spans="1:3">
      <c r="A8706" s="112">
        <v>84496</v>
      </c>
      <c r="B8706" s="102" t="s">
        <v>3499</v>
      </c>
      <c r="C8706" s="103">
        <v>8615.32</v>
      </c>
    </row>
    <row r="8707" spans="1:3">
      <c r="A8707" s="112">
        <v>84497</v>
      </c>
      <c r="B8707" s="102" t="s">
        <v>3499</v>
      </c>
      <c r="C8707" s="103">
        <v>8615.32</v>
      </c>
    </row>
    <row r="8708" spans="1:3">
      <c r="A8708" s="112">
        <v>84498</v>
      </c>
      <c r="B8708" s="102" t="s">
        <v>3499</v>
      </c>
      <c r="C8708" s="103">
        <v>8615.32</v>
      </c>
    </row>
    <row r="8709" spans="1:3">
      <c r="A8709" s="112">
        <v>84499</v>
      </c>
      <c r="B8709" s="102" t="s">
        <v>3499</v>
      </c>
      <c r="C8709" s="103">
        <v>8615.32</v>
      </c>
    </row>
    <row r="8710" spans="1:3">
      <c r="A8710" s="112">
        <v>84500</v>
      </c>
      <c r="B8710" s="102" t="s">
        <v>3499</v>
      </c>
      <c r="C8710" s="103">
        <v>8615.32</v>
      </c>
    </row>
    <row r="8711" spans="1:3">
      <c r="A8711" s="112">
        <v>84501</v>
      </c>
      <c r="B8711" s="102" t="s">
        <v>3499</v>
      </c>
      <c r="C8711" s="103">
        <v>8615.32</v>
      </c>
    </row>
    <row r="8712" spans="1:3">
      <c r="A8712" s="112">
        <v>84502</v>
      </c>
      <c r="B8712" s="102" t="s">
        <v>3500</v>
      </c>
      <c r="C8712" s="103">
        <v>4000.84</v>
      </c>
    </row>
    <row r="8713" spans="1:3">
      <c r="A8713" s="112">
        <v>84503</v>
      </c>
      <c r="B8713" s="102" t="s">
        <v>3501</v>
      </c>
      <c r="C8713" s="103">
        <v>4000.84</v>
      </c>
    </row>
    <row r="8714" spans="1:3">
      <c r="A8714" s="112">
        <v>84504</v>
      </c>
      <c r="B8714" s="102" t="s">
        <v>3502</v>
      </c>
      <c r="C8714" s="103">
        <v>4000.84</v>
      </c>
    </row>
    <row r="8715" spans="1:3">
      <c r="A8715" s="112">
        <v>84505</v>
      </c>
      <c r="B8715" s="102" t="s">
        <v>3500</v>
      </c>
      <c r="C8715" s="103">
        <v>4000.84</v>
      </c>
    </row>
    <row r="8716" spans="1:3">
      <c r="A8716" s="112">
        <v>84506</v>
      </c>
      <c r="B8716" s="102" t="s">
        <v>3503</v>
      </c>
      <c r="C8716" s="103">
        <v>6378.84</v>
      </c>
    </row>
    <row r="8717" spans="1:3">
      <c r="A8717" s="112">
        <v>84507</v>
      </c>
      <c r="B8717" s="102" t="s">
        <v>3503</v>
      </c>
      <c r="C8717" s="103">
        <v>6378.84</v>
      </c>
    </row>
    <row r="8718" spans="1:3">
      <c r="A8718" s="112">
        <v>84509</v>
      </c>
      <c r="B8718" s="102" t="s">
        <v>3504</v>
      </c>
      <c r="C8718" s="103">
        <v>10438.84</v>
      </c>
    </row>
    <row r="8719" spans="1:3">
      <c r="A8719" s="112">
        <v>84510</v>
      </c>
      <c r="B8719" s="102" t="s">
        <v>3505</v>
      </c>
      <c r="C8719" s="103">
        <v>10438.84</v>
      </c>
    </row>
    <row r="8720" spans="1:3">
      <c r="A8720" s="112">
        <v>84511</v>
      </c>
      <c r="B8720" s="102" t="s">
        <v>3506</v>
      </c>
      <c r="C8720" s="103">
        <v>1967.29</v>
      </c>
    </row>
    <row r="8721" spans="1:3">
      <c r="A8721" s="112">
        <v>84512</v>
      </c>
      <c r="B8721" s="102" t="s">
        <v>3506</v>
      </c>
      <c r="C8721" s="103">
        <v>1967.29</v>
      </c>
    </row>
    <row r="8722" spans="1:3">
      <c r="A8722" s="112">
        <v>84513</v>
      </c>
      <c r="B8722" s="102" t="s">
        <v>3506</v>
      </c>
      <c r="C8722" s="103">
        <v>1967.29</v>
      </c>
    </row>
    <row r="8723" spans="1:3">
      <c r="A8723" s="112">
        <v>84514</v>
      </c>
      <c r="B8723" s="102" t="s">
        <v>3506</v>
      </c>
      <c r="C8723" s="103">
        <v>1967.29</v>
      </c>
    </row>
    <row r="8724" spans="1:3">
      <c r="A8724" s="112">
        <v>84515</v>
      </c>
      <c r="B8724" s="102" t="s">
        <v>3506</v>
      </c>
      <c r="C8724" s="103">
        <v>1967.29</v>
      </c>
    </row>
    <row r="8725" spans="1:3">
      <c r="A8725" s="112">
        <v>84516</v>
      </c>
      <c r="B8725" s="102" t="s">
        <v>3507</v>
      </c>
      <c r="C8725" s="103">
        <v>6507.6</v>
      </c>
    </row>
    <row r="8726" spans="1:3">
      <c r="A8726" s="112">
        <v>84517</v>
      </c>
      <c r="B8726" s="102" t="s">
        <v>3508</v>
      </c>
      <c r="C8726" s="103">
        <v>2964</v>
      </c>
    </row>
    <row r="8727" spans="1:3">
      <c r="A8727" s="112">
        <v>84518</v>
      </c>
      <c r="B8727" s="102" t="s">
        <v>3509</v>
      </c>
      <c r="C8727" s="103">
        <v>2964</v>
      </c>
    </row>
    <row r="8728" spans="1:3">
      <c r="A8728" s="112">
        <v>84519</v>
      </c>
      <c r="B8728" s="102" t="s">
        <v>3509</v>
      </c>
      <c r="C8728" s="103">
        <v>2964</v>
      </c>
    </row>
    <row r="8729" spans="1:3">
      <c r="A8729" s="112">
        <v>84520</v>
      </c>
      <c r="B8729" s="102" t="s">
        <v>3509</v>
      </c>
      <c r="C8729" s="103">
        <v>2964</v>
      </c>
    </row>
    <row r="8730" spans="1:3">
      <c r="A8730" s="112">
        <v>84521</v>
      </c>
      <c r="B8730" s="102" t="s">
        <v>3510</v>
      </c>
      <c r="C8730" s="103">
        <v>2964</v>
      </c>
    </row>
    <row r="8731" spans="1:3">
      <c r="A8731" s="112">
        <v>84523</v>
      </c>
      <c r="B8731" s="102" t="s">
        <v>3511</v>
      </c>
      <c r="C8731" s="103">
        <v>5999.98</v>
      </c>
    </row>
    <row r="8732" spans="1:3">
      <c r="A8732" s="112">
        <v>84524</v>
      </c>
      <c r="B8732" s="102" t="s">
        <v>3512</v>
      </c>
      <c r="C8732" s="103">
        <v>5672.03</v>
      </c>
    </row>
    <row r="8733" spans="1:3">
      <c r="A8733" s="112">
        <v>84525</v>
      </c>
      <c r="B8733" s="102" t="s">
        <v>3513</v>
      </c>
      <c r="C8733" s="103">
        <v>18328</v>
      </c>
    </row>
    <row r="8734" spans="1:3">
      <c r="A8734" s="112">
        <v>84527</v>
      </c>
      <c r="B8734" s="102" t="s">
        <v>3514</v>
      </c>
      <c r="C8734" s="103">
        <v>26999</v>
      </c>
    </row>
    <row r="8735" spans="1:3">
      <c r="A8735" s="112">
        <v>84528</v>
      </c>
      <c r="B8735" s="102" t="s">
        <v>3515</v>
      </c>
      <c r="C8735" s="103">
        <v>1498.99</v>
      </c>
    </row>
    <row r="8736" spans="1:3">
      <c r="A8736" s="112">
        <v>84529</v>
      </c>
      <c r="B8736" s="102" t="s">
        <v>3516</v>
      </c>
      <c r="C8736" s="103">
        <v>102080</v>
      </c>
    </row>
    <row r="8737" spans="1:3">
      <c r="A8737" s="112">
        <v>84530</v>
      </c>
      <c r="B8737" s="102" t="s">
        <v>3517</v>
      </c>
      <c r="C8737" s="103">
        <v>3775.53</v>
      </c>
    </row>
    <row r="8738" spans="1:3">
      <c r="A8738" s="112">
        <v>84531</v>
      </c>
      <c r="B8738" s="102" t="s">
        <v>3518</v>
      </c>
      <c r="C8738" s="103">
        <v>8813.68</v>
      </c>
    </row>
    <row r="8739" spans="1:3">
      <c r="A8739" s="112">
        <v>84532</v>
      </c>
      <c r="B8739" s="102" t="s">
        <v>3196</v>
      </c>
      <c r="C8739" s="103">
        <v>10876.16</v>
      </c>
    </row>
    <row r="8740" spans="1:3">
      <c r="A8740" s="112">
        <v>84533</v>
      </c>
      <c r="B8740" s="102" t="s">
        <v>3519</v>
      </c>
      <c r="C8740" s="103">
        <v>2964</v>
      </c>
    </row>
    <row r="8741" spans="1:3">
      <c r="A8741" s="112">
        <v>84534</v>
      </c>
      <c r="B8741" s="102" t="s">
        <v>3520</v>
      </c>
      <c r="C8741" s="103">
        <v>8829.5300000000007</v>
      </c>
    </row>
    <row r="8742" spans="1:3">
      <c r="A8742" s="112">
        <v>84535</v>
      </c>
      <c r="B8742" s="102" t="s">
        <v>3521</v>
      </c>
      <c r="C8742" s="103">
        <v>61422</v>
      </c>
    </row>
    <row r="8743" spans="1:3">
      <c r="A8743" s="112">
        <v>84536</v>
      </c>
      <c r="B8743" s="102" t="s">
        <v>3521</v>
      </c>
      <c r="C8743" s="103">
        <v>61422</v>
      </c>
    </row>
    <row r="8744" spans="1:3">
      <c r="A8744" s="112">
        <v>84537</v>
      </c>
      <c r="B8744" s="102" t="s">
        <v>3521</v>
      </c>
      <c r="C8744" s="103">
        <v>61422</v>
      </c>
    </row>
    <row r="8745" spans="1:3">
      <c r="A8745" s="112">
        <v>84538</v>
      </c>
      <c r="B8745" s="102" t="s">
        <v>3522</v>
      </c>
      <c r="C8745" s="103">
        <v>28829.48</v>
      </c>
    </row>
    <row r="8746" spans="1:3">
      <c r="A8746" s="112">
        <v>84539</v>
      </c>
      <c r="B8746" s="102" t="s">
        <v>3523</v>
      </c>
      <c r="C8746" s="103">
        <v>7522.6</v>
      </c>
    </row>
    <row r="8747" spans="1:3">
      <c r="A8747" s="112">
        <v>84540</v>
      </c>
      <c r="B8747" s="102" t="s">
        <v>3523</v>
      </c>
      <c r="C8747" s="103">
        <v>7522.6</v>
      </c>
    </row>
    <row r="8748" spans="1:3">
      <c r="A8748" s="112">
        <v>84541</v>
      </c>
      <c r="B8748" s="102" t="s">
        <v>3523</v>
      </c>
      <c r="C8748" s="103">
        <v>7522.6</v>
      </c>
    </row>
    <row r="8749" spans="1:3">
      <c r="A8749" s="112">
        <v>84542</v>
      </c>
      <c r="B8749" s="102" t="s">
        <v>3523</v>
      </c>
      <c r="C8749" s="103">
        <v>7522.6</v>
      </c>
    </row>
    <row r="8750" spans="1:3">
      <c r="A8750" s="112">
        <v>84543</v>
      </c>
      <c r="B8750" s="102" t="s">
        <v>3523</v>
      </c>
      <c r="C8750" s="103">
        <v>7522.6</v>
      </c>
    </row>
    <row r="8751" spans="1:3">
      <c r="A8751" s="112">
        <v>84544</v>
      </c>
      <c r="B8751" s="102" t="s">
        <v>3523</v>
      </c>
      <c r="C8751" s="103">
        <v>7522.6</v>
      </c>
    </row>
    <row r="8752" spans="1:3">
      <c r="A8752" s="112">
        <v>84545</v>
      </c>
      <c r="B8752" s="102" t="s">
        <v>3523</v>
      </c>
      <c r="C8752" s="103">
        <v>7522.6</v>
      </c>
    </row>
    <row r="8753" spans="1:3">
      <c r="A8753" s="112">
        <v>84546</v>
      </c>
      <c r="B8753" s="102" t="s">
        <v>3523</v>
      </c>
      <c r="C8753" s="103">
        <v>7522.6</v>
      </c>
    </row>
    <row r="8754" spans="1:3">
      <c r="A8754" s="112">
        <v>84547</v>
      </c>
      <c r="B8754" s="102" t="s">
        <v>3523</v>
      </c>
      <c r="C8754" s="103">
        <v>7522.6</v>
      </c>
    </row>
    <row r="8755" spans="1:3">
      <c r="A8755" s="112">
        <v>84548</v>
      </c>
      <c r="B8755" s="102" t="s">
        <v>3523</v>
      </c>
      <c r="C8755" s="103">
        <v>7522.6</v>
      </c>
    </row>
    <row r="8756" spans="1:3">
      <c r="A8756" s="112">
        <v>84549</v>
      </c>
      <c r="B8756" s="102" t="s">
        <v>3523</v>
      </c>
      <c r="C8756" s="103">
        <v>7522.6</v>
      </c>
    </row>
    <row r="8757" spans="1:3">
      <c r="A8757" s="112">
        <v>84550</v>
      </c>
      <c r="B8757" s="102" t="s">
        <v>3523</v>
      </c>
      <c r="C8757" s="103">
        <v>7522.6</v>
      </c>
    </row>
    <row r="8758" spans="1:3">
      <c r="A8758" s="112">
        <v>84551</v>
      </c>
      <c r="B8758" s="102" t="s">
        <v>3523</v>
      </c>
      <c r="C8758" s="103">
        <v>7522.6</v>
      </c>
    </row>
    <row r="8759" spans="1:3">
      <c r="A8759" s="112">
        <v>84552</v>
      </c>
      <c r="B8759" s="102" t="s">
        <v>3523</v>
      </c>
      <c r="C8759" s="103">
        <v>7522.6</v>
      </c>
    </row>
    <row r="8760" spans="1:3">
      <c r="A8760" s="112">
        <v>84553</v>
      </c>
      <c r="B8760" s="102" t="s">
        <v>3523</v>
      </c>
      <c r="C8760" s="103">
        <v>7522.6</v>
      </c>
    </row>
    <row r="8761" spans="1:3">
      <c r="A8761" s="112">
        <v>84554</v>
      </c>
      <c r="B8761" s="102" t="s">
        <v>3523</v>
      </c>
      <c r="C8761" s="103">
        <v>7522.6</v>
      </c>
    </row>
    <row r="8762" spans="1:3">
      <c r="A8762" s="112">
        <v>84555</v>
      </c>
      <c r="B8762" s="102" t="s">
        <v>3523</v>
      </c>
      <c r="C8762" s="103">
        <v>7522.6</v>
      </c>
    </row>
    <row r="8763" spans="1:3">
      <c r="A8763" s="112">
        <v>84556</v>
      </c>
      <c r="B8763" s="102" t="s">
        <v>3523</v>
      </c>
      <c r="C8763" s="103">
        <v>7522.6</v>
      </c>
    </row>
    <row r="8764" spans="1:3">
      <c r="A8764" s="112">
        <v>84557</v>
      </c>
      <c r="B8764" s="102" t="s">
        <v>3523</v>
      </c>
      <c r="C8764" s="103">
        <v>7522.6</v>
      </c>
    </row>
    <row r="8765" spans="1:3">
      <c r="A8765" s="112">
        <v>84558</v>
      </c>
      <c r="B8765" s="102" t="s">
        <v>3523</v>
      </c>
      <c r="C8765" s="103">
        <v>7522.6</v>
      </c>
    </row>
    <row r="8766" spans="1:3">
      <c r="A8766" s="112">
        <v>84559</v>
      </c>
      <c r="B8766" s="102" t="s">
        <v>3523</v>
      </c>
      <c r="C8766" s="103">
        <v>7522.6</v>
      </c>
    </row>
    <row r="8767" spans="1:3">
      <c r="A8767" s="112">
        <v>84560</v>
      </c>
      <c r="B8767" s="102" t="s">
        <v>3523</v>
      </c>
      <c r="C8767" s="103">
        <v>7522.6</v>
      </c>
    </row>
    <row r="8768" spans="1:3">
      <c r="A8768" s="112">
        <v>84561</v>
      </c>
      <c r="B8768" s="102" t="s">
        <v>3523</v>
      </c>
      <c r="C8768" s="103">
        <v>7522.6</v>
      </c>
    </row>
    <row r="8769" spans="1:3">
      <c r="A8769" s="112">
        <v>84562</v>
      </c>
      <c r="B8769" s="102" t="s">
        <v>3523</v>
      </c>
      <c r="C8769" s="103">
        <v>7522.6</v>
      </c>
    </row>
    <row r="8770" spans="1:3">
      <c r="A8770" s="112">
        <v>84563</v>
      </c>
      <c r="B8770" s="102" t="s">
        <v>3523</v>
      </c>
      <c r="C8770" s="103">
        <v>7522.6</v>
      </c>
    </row>
    <row r="8771" spans="1:3">
      <c r="A8771" s="112">
        <v>84564</v>
      </c>
      <c r="B8771" s="102" t="s">
        <v>3523</v>
      </c>
      <c r="C8771" s="103">
        <v>7522.6</v>
      </c>
    </row>
    <row r="8772" spans="1:3">
      <c r="A8772" s="112">
        <v>84565</v>
      </c>
      <c r="B8772" s="102" t="s">
        <v>3523</v>
      </c>
      <c r="C8772" s="103">
        <v>7522.6</v>
      </c>
    </row>
    <row r="8773" spans="1:3">
      <c r="A8773" s="112">
        <v>84566</v>
      </c>
      <c r="B8773" s="102" t="s">
        <v>3523</v>
      </c>
      <c r="C8773" s="103">
        <v>7522.6</v>
      </c>
    </row>
    <row r="8774" spans="1:3">
      <c r="A8774" s="112">
        <v>84567</v>
      </c>
      <c r="B8774" s="102" t="s">
        <v>3523</v>
      </c>
      <c r="C8774" s="103">
        <v>7522.6</v>
      </c>
    </row>
    <row r="8775" spans="1:3">
      <c r="A8775" s="112">
        <v>84568</v>
      </c>
      <c r="B8775" s="102" t="s">
        <v>3523</v>
      </c>
      <c r="C8775" s="103">
        <v>7522.6</v>
      </c>
    </row>
    <row r="8776" spans="1:3">
      <c r="A8776" s="112">
        <v>84569</v>
      </c>
      <c r="B8776" s="104" t="s">
        <v>3538</v>
      </c>
      <c r="C8776" s="103">
        <v>7052.8</v>
      </c>
    </row>
    <row r="8777" spans="1:3">
      <c r="A8777" s="112">
        <v>84570</v>
      </c>
      <c r="B8777" s="102" t="s">
        <v>3524</v>
      </c>
      <c r="C8777" s="103">
        <v>7052.8</v>
      </c>
    </row>
    <row r="8778" spans="1:3">
      <c r="A8778" s="112">
        <v>84571</v>
      </c>
      <c r="B8778" s="102" t="s">
        <v>3525</v>
      </c>
      <c r="C8778" s="103">
        <v>7052.8</v>
      </c>
    </row>
    <row r="8779" spans="1:3">
      <c r="A8779" s="112">
        <v>84572</v>
      </c>
      <c r="B8779" s="102" t="s">
        <v>3525</v>
      </c>
      <c r="C8779" s="103">
        <v>7052.8</v>
      </c>
    </row>
    <row r="8780" spans="1:3">
      <c r="A8780" s="112">
        <v>84573</v>
      </c>
      <c r="B8780" s="102" t="s">
        <v>3525</v>
      </c>
      <c r="C8780" s="103">
        <v>7052.8</v>
      </c>
    </row>
    <row r="8781" spans="1:3">
      <c r="A8781" s="112">
        <v>84574</v>
      </c>
      <c r="B8781" s="102" t="s">
        <v>3525</v>
      </c>
      <c r="C8781" s="103">
        <v>7052.8</v>
      </c>
    </row>
    <row r="8782" spans="1:3">
      <c r="A8782" s="112">
        <v>84578</v>
      </c>
      <c r="B8782" s="102" t="s">
        <v>2245</v>
      </c>
      <c r="C8782" s="103">
        <v>39672</v>
      </c>
    </row>
    <row r="8783" spans="1:3">
      <c r="A8783" s="112">
        <v>84579</v>
      </c>
      <c r="B8783" s="102" t="s">
        <v>3526</v>
      </c>
      <c r="C8783" s="103">
        <v>368900</v>
      </c>
    </row>
    <row r="8784" spans="1:3">
      <c r="A8784" s="112">
        <v>84580</v>
      </c>
      <c r="B8784" s="102" t="s">
        <v>3527</v>
      </c>
      <c r="C8784" s="103">
        <v>7999</v>
      </c>
    </row>
    <row r="8785" spans="1:3">
      <c r="A8785" s="112">
        <v>84581</v>
      </c>
      <c r="B8785" s="102" t="s">
        <v>3528</v>
      </c>
      <c r="C8785" s="103">
        <v>5347.6</v>
      </c>
    </row>
    <row r="8786" spans="1:3">
      <c r="A8786" s="112">
        <v>84585</v>
      </c>
      <c r="B8786" s="102" t="s">
        <v>3529</v>
      </c>
      <c r="C8786" s="103">
        <v>12698.52</v>
      </c>
    </row>
    <row r="8787" spans="1:3">
      <c r="A8787" s="112">
        <v>84586</v>
      </c>
      <c r="B8787" s="102" t="s">
        <v>3530</v>
      </c>
      <c r="C8787" s="103">
        <v>6313.88</v>
      </c>
    </row>
    <row r="8788" spans="1:3">
      <c r="A8788" s="112">
        <v>84587</v>
      </c>
      <c r="B8788" s="102" t="s">
        <v>3531</v>
      </c>
      <c r="C8788" s="103">
        <v>6313.88</v>
      </c>
    </row>
    <row r="8789" spans="1:3">
      <c r="A8789" s="112">
        <v>84588</v>
      </c>
      <c r="B8789" s="102" t="s">
        <v>3532</v>
      </c>
      <c r="C8789" s="103">
        <v>6313.88</v>
      </c>
    </row>
    <row r="8790" spans="1:3">
      <c r="A8790" s="112">
        <v>84589</v>
      </c>
      <c r="B8790" s="102" t="s">
        <v>3532</v>
      </c>
      <c r="C8790" s="103">
        <v>6313.88</v>
      </c>
    </row>
    <row r="8791" spans="1:3">
      <c r="A8791" s="112">
        <v>84590</v>
      </c>
      <c r="B8791" s="102" t="s">
        <v>3533</v>
      </c>
      <c r="C8791" s="103">
        <v>5499.99</v>
      </c>
    </row>
    <row r="8792" spans="1:3">
      <c r="A8792" s="112">
        <v>84590</v>
      </c>
      <c r="B8792" s="102" t="s">
        <v>3534</v>
      </c>
      <c r="C8792" s="103">
        <v>1135.08</v>
      </c>
    </row>
    <row r="8793" spans="1:3">
      <c r="A8793" s="112">
        <v>84591</v>
      </c>
      <c r="B8793" s="102" t="s">
        <v>3536</v>
      </c>
      <c r="C8793" s="103">
        <v>790.01</v>
      </c>
    </row>
    <row r="8794" spans="1:3">
      <c r="A8794" s="112">
        <v>84591</v>
      </c>
      <c r="B8794" s="102" t="s">
        <v>3535</v>
      </c>
      <c r="C8794" s="103">
        <v>3399.99</v>
      </c>
    </row>
    <row r="8795" spans="1:3">
      <c r="A8795" s="112">
        <v>84592</v>
      </c>
      <c r="B8795" s="102" t="s">
        <v>3537</v>
      </c>
      <c r="C8795" s="103">
        <v>19476.400000000001</v>
      </c>
    </row>
    <row r="8796" spans="1:3">
      <c r="A8796" s="112">
        <v>84593</v>
      </c>
      <c r="B8796" s="104" t="s">
        <v>3538</v>
      </c>
      <c r="C8796" s="103">
        <v>7052.8</v>
      </c>
    </row>
    <row r="8797" spans="1:3">
      <c r="A8797" s="112">
        <v>84594</v>
      </c>
      <c r="B8797" s="104" t="s">
        <v>3538</v>
      </c>
      <c r="C8797" s="103">
        <v>7052.8</v>
      </c>
    </row>
    <row r="8798" spans="1:3">
      <c r="A8798" s="112">
        <v>84595</v>
      </c>
      <c r="B8798" s="104" t="s">
        <v>3538</v>
      </c>
      <c r="C8798" s="103">
        <v>7052.8</v>
      </c>
    </row>
    <row r="8799" spans="1:3">
      <c r="A8799" s="112">
        <v>84596</v>
      </c>
      <c r="B8799" s="104" t="s">
        <v>3538</v>
      </c>
      <c r="C8799" s="103">
        <v>7052.8</v>
      </c>
    </row>
    <row r="8800" spans="1:3">
      <c r="A8800" s="112">
        <v>84597</v>
      </c>
      <c r="B8800" s="104" t="s">
        <v>3538</v>
      </c>
      <c r="C8800" s="103">
        <v>7052.8</v>
      </c>
    </row>
    <row r="8801" spans="1:3">
      <c r="A8801" s="112">
        <v>84598</v>
      </c>
      <c r="B8801" s="104" t="s">
        <v>3538</v>
      </c>
      <c r="C8801" s="103">
        <v>7052.8</v>
      </c>
    </row>
    <row r="8802" spans="1:3">
      <c r="A8802" s="112">
        <v>84599</v>
      </c>
      <c r="B8802" s="104" t="s">
        <v>3538</v>
      </c>
      <c r="C8802" s="103">
        <v>7052.8</v>
      </c>
    </row>
    <row r="8803" spans="1:3">
      <c r="A8803" s="112">
        <v>84600</v>
      </c>
      <c r="B8803" s="104" t="s">
        <v>3538</v>
      </c>
      <c r="C8803" s="103">
        <v>7052.8</v>
      </c>
    </row>
    <row r="8804" spans="1:3">
      <c r="A8804" s="112">
        <v>84601</v>
      </c>
      <c r="B8804" s="104" t="s">
        <v>3538</v>
      </c>
      <c r="C8804" s="103">
        <v>7052.8</v>
      </c>
    </row>
    <row r="8805" spans="1:3">
      <c r="A8805" s="112">
        <v>84602</v>
      </c>
      <c r="B8805" s="104" t="s">
        <v>3538</v>
      </c>
      <c r="C8805" s="103">
        <v>7052.8</v>
      </c>
    </row>
    <row r="8806" spans="1:3">
      <c r="A8806" s="112">
        <v>84603</v>
      </c>
      <c r="B8806" s="104" t="s">
        <v>3538</v>
      </c>
      <c r="C8806" s="103">
        <v>7052.8</v>
      </c>
    </row>
    <row r="8807" spans="1:3">
      <c r="A8807" s="112">
        <v>84604</v>
      </c>
      <c r="B8807" s="104" t="s">
        <v>3538</v>
      </c>
      <c r="C8807" s="103">
        <v>7052.8</v>
      </c>
    </row>
    <row r="8808" spans="1:3">
      <c r="A8808" s="112">
        <v>84605</v>
      </c>
      <c r="B8808" s="104" t="s">
        <v>3539</v>
      </c>
      <c r="C8808" s="103">
        <v>4000</v>
      </c>
    </row>
    <row r="8809" spans="1:3">
      <c r="A8809" s="112">
        <v>84606</v>
      </c>
      <c r="B8809" s="102" t="s">
        <v>3540</v>
      </c>
      <c r="C8809" s="103">
        <v>2500</v>
      </c>
    </row>
    <row r="8810" spans="1:3">
      <c r="A8810" s="112">
        <v>84607</v>
      </c>
      <c r="B8810" s="102" t="s">
        <v>3541</v>
      </c>
      <c r="C8810" s="103">
        <v>4559</v>
      </c>
    </row>
    <row r="8811" spans="1:3">
      <c r="A8811" s="112">
        <v>84608</v>
      </c>
      <c r="B8811" s="102" t="s">
        <v>3542</v>
      </c>
      <c r="C8811" s="103">
        <v>40000</v>
      </c>
    </row>
    <row r="8812" spans="1:3">
      <c r="A8812" s="112">
        <v>84616</v>
      </c>
      <c r="B8812" s="102" t="s">
        <v>3543</v>
      </c>
      <c r="C8812" s="103">
        <v>48720</v>
      </c>
    </row>
    <row r="8813" spans="1:3">
      <c r="A8813" s="112">
        <v>84617</v>
      </c>
      <c r="B8813" s="102" t="s">
        <v>3544</v>
      </c>
      <c r="C8813" s="103">
        <v>3899.25</v>
      </c>
    </row>
    <row r="8814" spans="1:3">
      <c r="A8814" s="112">
        <v>84618</v>
      </c>
      <c r="B8814" s="102" t="s">
        <v>3545</v>
      </c>
      <c r="C8814" s="103">
        <v>6999.3</v>
      </c>
    </row>
    <row r="8815" spans="1:3">
      <c r="A8815" s="112">
        <v>84619</v>
      </c>
      <c r="B8815" s="102" t="s">
        <v>3546</v>
      </c>
      <c r="C8815" s="103">
        <v>442500</v>
      </c>
    </row>
    <row r="8816" spans="1:3">
      <c r="A8816" s="112">
        <v>84621</v>
      </c>
      <c r="B8816" s="102" t="s">
        <v>3547</v>
      </c>
      <c r="C8816" s="103">
        <v>8499.15</v>
      </c>
    </row>
    <row r="8817" spans="1:3">
      <c r="A8817" s="112">
        <v>84622</v>
      </c>
      <c r="B8817" s="102" t="s">
        <v>3548</v>
      </c>
      <c r="C8817" s="103">
        <v>3198.99</v>
      </c>
    </row>
    <row r="8818" spans="1:3">
      <c r="A8818" s="112">
        <v>84623</v>
      </c>
      <c r="B8818" s="102" t="s">
        <v>3549</v>
      </c>
      <c r="C8818" s="103">
        <v>5098.2</v>
      </c>
    </row>
    <row r="8819" spans="1:3">
      <c r="A8819" s="112">
        <v>84624</v>
      </c>
      <c r="B8819" s="102" t="s">
        <v>3550</v>
      </c>
      <c r="C8819" s="103">
        <v>6299</v>
      </c>
    </row>
    <row r="8820" spans="1:3">
      <c r="A8820" s="112">
        <v>84625</v>
      </c>
      <c r="B8820" s="102" t="s">
        <v>3551</v>
      </c>
      <c r="C8820" s="103">
        <v>7500</v>
      </c>
    </row>
    <row r="8821" spans="1:3">
      <c r="A8821" s="112">
        <v>84626</v>
      </c>
      <c r="B8821" s="102" t="s">
        <v>3553</v>
      </c>
      <c r="C8821" s="103">
        <v>912</v>
      </c>
    </row>
    <row r="8822" spans="1:3">
      <c r="A8822" s="112">
        <v>84626</v>
      </c>
      <c r="B8822" s="102" t="s">
        <v>3552</v>
      </c>
      <c r="C8822" s="103">
        <v>2800</v>
      </c>
    </row>
    <row r="8823" spans="1:3">
      <c r="A8823" s="112">
        <v>84627</v>
      </c>
      <c r="B8823" s="102" t="s">
        <v>3554</v>
      </c>
      <c r="C8823" s="103">
        <v>7246.52</v>
      </c>
    </row>
    <row r="8824" spans="1:3">
      <c r="A8824" s="112">
        <v>84628</v>
      </c>
      <c r="B8824" s="102" t="s">
        <v>3554</v>
      </c>
      <c r="C8824" s="103">
        <v>7246.52</v>
      </c>
    </row>
    <row r="8825" spans="1:3">
      <c r="A8825" s="112">
        <v>84629</v>
      </c>
      <c r="B8825" s="102" t="s">
        <v>3555</v>
      </c>
      <c r="C8825" s="103">
        <v>7274.36</v>
      </c>
    </row>
    <row r="8826" spans="1:3">
      <c r="A8826" s="112">
        <v>84630</v>
      </c>
      <c r="B8826" s="102" t="s">
        <v>3556</v>
      </c>
      <c r="C8826" s="103">
        <v>7274.36</v>
      </c>
    </row>
    <row r="8827" spans="1:3">
      <c r="A8827" s="112">
        <v>84631</v>
      </c>
      <c r="B8827" s="102" t="s">
        <v>3555</v>
      </c>
      <c r="C8827" s="103">
        <v>7274.36</v>
      </c>
    </row>
    <row r="8828" spans="1:3">
      <c r="A8828" s="112">
        <v>84632</v>
      </c>
      <c r="B8828" s="102" t="s">
        <v>3555</v>
      </c>
      <c r="C8828" s="103">
        <v>7274.36</v>
      </c>
    </row>
    <row r="8829" spans="1:3">
      <c r="A8829" s="112">
        <v>84633</v>
      </c>
      <c r="B8829" s="102" t="s">
        <v>3555</v>
      </c>
      <c r="C8829" s="103">
        <v>7274.36</v>
      </c>
    </row>
    <row r="8830" spans="1:3">
      <c r="A8830" s="112">
        <v>84634</v>
      </c>
      <c r="B8830" s="102" t="s">
        <v>3555</v>
      </c>
      <c r="C8830" s="103">
        <v>7274.36</v>
      </c>
    </row>
    <row r="8831" spans="1:3">
      <c r="A8831" s="112">
        <v>84636</v>
      </c>
      <c r="B8831" s="102" t="s">
        <v>3557</v>
      </c>
      <c r="C8831" s="103">
        <v>12698.52</v>
      </c>
    </row>
    <row r="8832" spans="1:3">
      <c r="A8832" s="112">
        <v>84637</v>
      </c>
      <c r="B8832" s="102" t="s">
        <v>3557</v>
      </c>
      <c r="C8832" s="103">
        <v>12698.52</v>
      </c>
    </row>
    <row r="8833" spans="1:3">
      <c r="A8833" s="112">
        <v>84638</v>
      </c>
      <c r="B8833" s="102" t="s">
        <v>3557</v>
      </c>
      <c r="C8833" s="103">
        <v>12698.52</v>
      </c>
    </row>
    <row r="8834" spans="1:3">
      <c r="A8834" s="112">
        <v>84639</v>
      </c>
      <c r="B8834" s="102" t="s">
        <v>3557</v>
      </c>
      <c r="C8834" s="103">
        <v>12698.52</v>
      </c>
    </row>
    <row r="8835" spans="1:3">
      <c r="A8835" s="112">
        <v>84640</v>
      </c>
      <c r="B8835" s="102" t="s">
        <v>3557</v>
      </c>
      <c r="C8835" s="103">
        <v>12698.52</v>
      </c>
    </row>
    <row r="8836" spans="1:3">
      <c r="A8836" s="112">
        <v>84641</v>
      </c>
      <c r="B8836" s="102" t="s">
        <v>3557</v>
      </c>
      <c r="C8836" s="103">
        <v>12698.52</v>
      </c>
    </row>
    <row r="8837" spans="1:3">
      <c r="A8837" s="112">
        <v>84643</v>
      </c>
      <c r="B8837" s="102" t="s">
        <v>3558</v>
      </c>
      <c r="C8837" s="103">
        <v>6988.84</v>
      </c>
    </row>
    <row r="8838" spans="1:3">
      <c r="A8838" s="112">
        <v>84644</v>
      </c>
      <c r="B8838" s="102" t="s">
        <v>3559</v>
      </c>
      <c r="C8838" s="103">
        <v>2500</v>
      </c>
    </row>
    <row r="8839" spans="1:3">
      <c r="A8839" s="112">
        <v>84645</v>
      </c>
      <c r="B8839" s="102" t="s">
        <v>3560</v>
      </c>
      <c r="C8839" s="103">
        <v>42142.8</v>
      </c>
    </row>
    <row r="8840" spans="1:3">
      <c r="A8840" s="112">
        <v>84665</v>
      </c>
      <c r="B8840" s="102" t="s">
        <v>3561</v>
      </c>
      <c r="C8840" s="103">
        <v>9300.02</v>
      </c>
    </row>
    <row r="8841" spans="1:3">
      <c r="A8841" s="112">
        <v>84666</v>
      </c>
      <c r="B8841" s="102" t="s">
        <v>3561</v>
      </c>
      <c r="C8841" s="103">
        <v>9300.02</v>
      </c>
    </row>
    <row r="8842" spans="1:3">
      <c r="A8842" s="112">
        <v>84667</v>
      </c>
      <c r="B8842" s="102" t="s">
        <v>3561</v>
      </c>
      <c r="C8842" s="103">
        <v>9300.02</v>
      </c>
    </row>
    <row r="8843" spans="1:3">
      <c r="A8843" s="112">
        <v>84668</v>
      </c>
      <c r="B8843" s="102" t="s">
        <v>3561</v>
      </c>
      <c r="C8843" s="103">
        <v>9300.02</v>
      </c>
    </row>
    <row r="8844" spans="1:3">
      <c r="A8844" s="112">
        <v>84669</v>
      </c>
      <c r="B8844" s="102" t="s">
        <v>3561</v>
      </c>
      <c r="C8844" s="103">
        <v>9300.02</v>
      </c>
    </row>
    <row r="8845" spans="1:3">
      <c r="A8845" s="112">
        <v>84670</v>
      </c>
      <c r="B8845" s="102" t="s">
        <v>3561</v>
      </c>
      <c r="C8845" s="103">
        <v>9300.02</v>
      </c>
    </row>
    <row r="8846" spans="1:3">
      <c r="A8846" s="112">
        <v>84671</v>
      </c>
      <c r="B8846" s="102" t="s">
        <v>3561</v>
      </c>
      <c r="C8846" s="103">
        <v>9300.02</v>
      </c>
    </row>
    <row r="8847" spans="1:3">
      <c r="A8847" s="112">
        <v>84672</v>
      </c>
      <c r="B8847" s="102" t="s">
        <v>3561</v>
      </c>
      <c r="C8847" s="103">
        <v>9300.02</v>
      </c>
    </row>
    <row r="8848" spans="1:3">
      <c r="A8848" s="112">
        <v>84673</v>
      </c>
      <c r="B8848" s="102" t="s">
        <v>3561</v>
      </c>
      <c r="C8848" s="103">
        <v>9300.02</v>
      </c>
    </row>
    <row r="8849" spans="1:3">
      <c r="A8849" s="112">
        <v>84674</v>
      </c>
      <c r="B8849" s="102" t="s">
        <v>3561</v>
      </c>
      <c r="C8849" s="103">
        <v>9300.02</v>
      </c>
    </row>
    <row r="8850" spans="1:3">
      <c r="A8850" s="112">
        <v>84675</v>
      </c>
      <c r="B8850" s="102" t="s">
        <v>3561</v>
      </c>
      <c r="C8850" s="103">
        <v>9300.02</v>
      </c>
    </row>
    <row r="8851" spans="1:3">
      <c r="A8851" s="112">
        <v>84676</v>
      </c>
      <c r="B8851" s="102" t="s">
        <v>3561</v>
      </c>
      <c r="C8851" s="103">
        <v>9300.02</v>
      </c>
    </row>
    <row r="8852" spans="1:3">
      <c r="A8852" s="112">
        <v>84677</v>
      </c>
      <c r="B8852" s="102" t="s">
        <v>3562</v>
      </c>
      <c r="C8852" s="103">
        <v>2500</v>
      </c>
    </row>
    <row r="8853" spans="1:3">
      <c r="A8853" s="112">
        <v>84678</v>
      </c>
      <c r="B8853" s="102" t="s">
        <v>3562</v>
      </c>
      <c r="C8853" s="103">
        <v>2500</v>
      </c>
    </row>
    <row r="8854" spans="1:3">
      <c r="A8854" s="112">
        <v>84679</v>
      </c>
      <c r="B8854" s="102" t="s">
        <v>3562</v>
      </c>
      <c r="C8854" s="103">
        <v>2500</v>
      </c>
    </row>
    <row r="8855" spans="1:3">
      <c r="A8855" s="112">
        <v>84680</v>
      </c>
      <c r="B8855" s="102" t="s">
        <v>3562</v>
      </c>
      <c r="C8855" s="103">
        <v>2500</v>
      </c>
    </row>
    <row r="8856" spans="1:3">
      <c r="A8856" s="112">
        <v>84681</v>
      </c>
      <c r="B8856" s="102" t="s">
        <v>3562</v>
      </c>
      <c r="C8856" s="103">
        <v>2500</v>
      </c>
    </row>
    <row r="8857" spans="1:3">
      <c r="A8857" s="112">
        <v>84682</v>
      </c>
      <c r="B8857" s="102" t="s">
        <v>3562</v>
      </c>
      <c r="C8857" s="103">
        <v>2500</v>
      </c>
    </row>
    <row r="8858" spans="1:3">
      <c r="A8858" s="112">
        <v>84683</v>
      </c>
      <c r="B8858" s="102" t="s">
        <v>3562</v>
      </c>
      <c r="C8858" s="103">
        <v>2500</v>
      </c>
    </row>
    <row r="8859" spans="1:3">
      <c r="A8859" s="112">
        <v>84684</v>
      </c>
      <c r="B8859" s="102" t="s">
        <v>3562</v>
      </c>
      <c r="C8859" s="103">
        <v>2500</v>
      </c>
    </row>
    <row r="8860" spans="1:3">
      <c r="A8860" s="112">
        <v>84685</v>
      </c>
      <c r="B8860" s="102" t="s">
        <v>3562</v>
      </c>
      <c r="C8860" s="103">
        <v>2500</v>
      </c>
    </row>
    <row r="8861" spans="1:3">
      <c r="A8861" s="112">
        <v>84686</v>
      </c>
      <c r="B8861" s="102" t="s">
        <v>3562</v>
      </c>
      <c r="C8861" s="103">
        <v>2500</v>
      </c>
    </row>
    <row r="8862" spans="1:3">
      <c r="A8862" s="112">
        <v>84687</v>
      </c>
      <c r="B8862" s="102" t="s">
        <v>3562</v>
      </c>
      <c r="C8862" s="103">
        <v>2500</v>
      </c>
    </row>
    <row r="8863" spans="1:3">
      <c r="A8863" s="112">
        <v>84688</v>
      </c>
      <c r="B8863" s="102" t="s">
        <v>3562</v>
      </c>
      <c r="C8863" s="103">
        <v>2500</v>
      </c>
    </row>
    <row r="8864" spans="1:3">
      <c r="A8864" s="112">
        <v>84691</v>
      </c>
      <c r="B8864" s="102" t="s">
        <v>3563</v>
      </c>
      <c r="C8864" s="103">
        <v>46388.4</v>
      </c>
    </row>
    <row r="8865" spans="1:3">
      <c r="A8865" s="112">
        <v>84692</v>
      </c>
      <c r="B8865" s="102" t="s">
        <v>3564</v>
      </c>
      <c r="C8865" s="103">
        <v>5344.52</v>
      </c>
    </row>
    <row r="8866" spans="1:3">
      <c r="A8866" s="112">
        <v>84693</v>
      </c>
      <c r="B8866" s="102" t="s">
        <v>3566</v>
      </c>
      <c r="C8866" s="103">
        <v>40542</v>
      </c>
    </row>
    <row r="8867" spans="1:3">
      <c r="A8867" s="112">
        <v>84693</v>
      </c>
      <c r="B8867" s="102" t="s">
        <v>3565</v>
      </c>
      <c r="C8867" s="103">
        <v>40542</v>
      </c>
    </row>
    <row r="8868" spans="1:3">
      <c r="A8868" s="112">
        <v>84695</v>
      </c>
      <c r="B8868" s="102" t="s">
        <v>3567</v>
      </c>
      <c r="C8868" s="103">
        <v>16333.38</v>
      </c>
    </row>
    <row r="8869" spans="1:3">
      <c r="A8869" s="112">
        <v>84697</v>
      </c>
      <c r="B8869" s="102" t="s">
        <v>3568</v>
      </c>
      <c r="C8869" s="103">
        <v>14540.21</v>
      </c>
    </row>
    <row r="8870" spans="1:3">
      <c r="A8870" s="112">
        <v>84698</v>
      </c>
      <c r="B8870" s="102" t="s">
        <v>3569</v>
      </c>
      <c r="C8870" s="103">
        <v>14540.21</v>
      </c>
    </row>
    <row r="8871" spans="1:3">
      <c r="A8871" s="112">
        <v>84699</v>
      </c>
      <c r="B8871" s="102" t="s">
        <v>3568</v>
      </c>
      <c r="C8871" s="103">
        <v>14540.21</v>
      </c>
    </row>
    <row r="8872" spans="1:3">
      <c r="A8872" s="112">
        <v>84700</v>
      </c>
      <c r="B8872" s="102" t="s">
        <v>3569</v>
      </c>
      <c r="C8872" s="103">
        <v>14540.21</v>
      </c>
    </row>
    <row r="8873" spans="1:3">
      <c r="A8873" s="112">
        <v>84701</v>
      </c>
      <c r="B8873" s="102" t="s">
        <v>3569</v>
      </c>
      <c r="C8873" s="103">
        <v>14540.21</v>
      </c>
    </row>
    <row r="8874" spans="1:3">
      <c r="A8874" s="112">
        <v>84702</v>
      </c>
      <c r="B8874" s="102" t="s">
        <v>3570</v>
      </c>
      <c r="C8874" s="103">
        <v>5769.46</v>
      </c>
    </row>
    <row r="8875" spans="1:3">
      <c r="A8875" s="112">
        <v>84705</v>
      </c>
      <c r="B8875" s="102" t="s">
        <v>3571</v>
      </c>
      <c r="C8875" s="103">
        <v>10556</v>
      </c>
    </row>
    <row r="8876" spans="1:3">
      <c r="A8876" s="112">
        <v>84705</v>
      </c>
      <c r="B8876" s="102" t="s">
        <v>3572</v>
      </c>
      <c r="C8876" s="103">
        <v>15834</v>
      </c>
    </row>
    <row r="8877" spans="1:3">
      <c r="A8877" s="112">
        <v>84706</v>
      </c>
      <c r="B8877" s="102" t="s">
        <v>3573</v>
      </c>
      <c r="C8877" s="103">
        <v>30957</v>
      </c>
    </row>
    <row r="8878" spans="1:3">
      <c r="A8878" s="112">
        <v>84707</v>
      </c>
      <c r="B8878" s="102" t="s">
        <v>3574</v>
      </c>
      <c r="C8878" s="103">
        <v>10057.200000000001</v>
      </c>
    </row>
    <row r="8879" spans="1:3">
      <c r="A8879" s="112">
        <v>84708</v>
      </c>
      <c r="B8879" s="102" t="s">
        <v>3575</v>
      </c>
      <c r="C8879" s="103">
        <v>5769.46</v>
      </c>
    </row>
    <row r="8880" spans="1:3">
      <c r="A8880" s="112">
        <v>84709</v>
      </c>
      <c r="B8880" s="102" t="s">
        <v>3576</v>
      </c>
      <c r="C8880" s="103">
        <v>2900</v>
      </c>
    </row>
    <row r="8881" spans="1:3">
      <c r="A8881" s="112">
        <v>84711</v>
      </c>
      <c r="B8881" s="102" t="s">
        <v>3577</v>
      </c>
      <c r="C8881" s="103">
        <v>7523.99</v>
      </c>
    </row>
    <row r="8882" spans="1:3">
      <c r="A8882" s="112">
        <v>84712</v>
      </c>
      <c r="B8882" s="102" t="s">
        <v>3578</v>
      </c>
      <c r="C8882" s="103">
        <v>16820</v>
      </c>
    </row>
    <row r="8883" spans="1:3">
      <c r="A8883" s="112">
        <v>84713</v>
      </c>
      <c r="B8883" s="102" t="s">
        <v>3579</v>
      </c>
      <c r="C8883" s="103">
        <v>4146.49</v>
      </c>
    </row>
    <row r="8884" spans="1:3">
      <c r="A8884" s="112">
        <v>84714</v>
      </c>
      <c r="B8884" s="102" t="s">
        <v>3580</v>
      </c>
      <c r="C8884" s="103">
        <v>7059</v>
      </c>
    </row>
    <row r="8885" spans="1:3">
      <c r="A8885" s="112">
        <v>84716</v>
      </c>
      <c r="B8885" s="102" t="s">
        <v>3581</v>
      </c>
      <c r="C8885" s="103">
        <v>19651.22</v>
      </c>
    </row>
    <row r="8886" spans="1:3">
      <c r="A8886" s="112">
        <v>84724</v>
      </c>
      <c r="B8886" s="102" t="s">
        <v>3582</v>
      </c>
      <c r="C8886" s="103">
        <v>2784</v>
      </c>
    </row>
    <row r="8887" spans="1:3">
      <c r="A8887" s="112">
        <v>84725</v>
      </c>
      <c r="B8887" s="102" t="s">
        <v>3582</v>
      </c>
      <c r="C8887" s="103">
        <v>2784</v>
      </c>
    </row>
    <row r="8888" spans="1:3">
      <c r="A8888" s="112">
        <v>84726</v>
      </c>
      <c r="B8888" s="102" t="s">
        <v>3583</v>
      </c>
      <c r="C8888" s="103">
        <v>5999.52</v>
      </c>
    </row>
    <row r="8889" spans="1:3">
      <c r="A8889" s="112">
        <v>84729</v>
      </c>
      <c r="B8889" s="102" t="s">
        <v>3584</v>
      </c>
      <c r="C8889" s="103">
        <v>9785.76</v>
      </c>
    </row>
    <row r="8890" spans="1:3">
      <c r="A8890" s="112">
        <v>84731</v>
      </c>
      <c r="B8890" s="102" t="s">
        <v>3585</v>
      </c>
      <c r="C8890" s="103">
        <v>4600</v>
      </c>
    </row>
    <row r="8891" spans="1:3">
      <c r="A8891" s="112">
        <v>84732</v>
      </c>
      <c r="B8891" s="102" t="s">
        <v>3585</v>
      </c>
      <c r="C8891" s="103">
        <v>4600</v>
      </c>
    </row>
    <row r="8892" spans="1:3">
      <c r="A8892" s="112">
        <v>84733</v>
      </c>
      <c r="B8892" s="102" t="s">
        <v>3586</v>
      </c>
      <c r="C8892" s="103">
        <v>3990</v>
      </c>
    </row>
    <row r="8893" spans="1:3">
      <c r="A8893" s="112">
        <v>84742</v>
      </c>
      <c r="B8893" s="102" t="s">
        <v>3587</v>
      </c>
      <c r="C8893" s="103">
        <v>4850</v>
      </c>
    </row>
    <row r="8894" spans="1:3">
      <c r="A8894" s="112">
        <v>84743</v>
      </c>
      <c r="B8894" s="102" t="s">
        <v>3588</v>
      </c>
      <c r="C8894" s="103">
        <v>2500</v>
      </c>
    </row>
    <row r="8895" spans="1:3">
      <c r="A8895" s="112">
        <v>84744</v>
      </c>
      <c r="B8895" s="102" t="s">
        <v>3587</v>
      </c>
      <c r="C8895" s="103">
        <v>4850</v>
      </c>
    </row>
    <row r="8896" spans="1:3">
      <c r="A8896" s="112">
        <v>84745</v>
      </c>
      <c r="B8896" s="102" t="s">
        <v>3589</v>
      </c>
      <c r="C8896" s="103">
        <v>2500</v>
      </c>
    </row>
    <row r="8897" spans="1:3">
      <c r="A8897" s="112">
        <v>84746</v>
      </c>
      <c r="B8897" s="102" t="s">
        <v>3590</v>
      </c>
      <c r="C8897" s="103">
        <v>3300</v>
      </c>
    </row>
    <row r="8898" spans="1:3">
      <c r="A8898" s="112">
        <v>84747</v>
      </c>
      <c r="B8898" s="102" t="s">
        <v>3591</v>
      </c>
      <c r="C8898" s="103">
        <v>2997</v>
      </c>
    </row>
    <row r="8899" spans="1:3">
      <c r="A8899" s="112">
        <v>84750</v>
      </c>
      <c r="B8899" s="102" t="s">
        <v>3592</v>
      </c>
      <c r="C8899" s="103">
        <v>2661.41</v>
      </c>
    </row>
    <row r="8900" spans="1:3">
      <c r="A8900" s="112">
        <v>84751</v>
      </c>
      <c r="B8900" s="102" t="s">
        <v>3593</v>
      </c>
      <c r="C8900" s="103">
        <v>61340</v>
      </c>
    </row>
    <row r="8901" spans="1:3">
      <c r="A8901" s="112">
        <v>84752</v>
      </c>
      <c r="B8901" s="102" t="s">
        <v>3594</v>
      </c>
      <c r="C8901" s="103">
        <v>2500.0100000000002</v>
      </c>
    </row>
    <row r="8902" spans="1:3">
      <c r="A8902" s="112">
        <v>84756</v>
      </c>
      <c r="B8902" s="102" t="s">
        <v>1509</v>
      </c>
      <c r="C8902" s="103">
        <v>6309.88</v>
      </c>
    </row>
    <row r="8903" spans="1:3">
      <c r="A8903" s="112">
        <v>84757</v>
      </c>
      <c r="B8903" s="102" t="s">
        <v>1509</v>
      </c>
      <c r="C8903" s="103">
        <v>6309.88</v>
      </c>
    </row>
    <row r="8904" spans="1:3">
      <c r="A8904" s="112">
        <v>84758</v>
      </c>
      <c r="B8904" s="102" t="s">
        <v>1509</v>
      </c>
      <c r="C8904" s="103">
        <v>6309.88</v>
      </c>
    </row>
    <row r="8905" spans="1:3">
      <c r="A8905" s="112">
        <v>84759</v>
      </c>
      <c r="B8905" s="102" t="s">
        <v>1509</v>
      </c>
      <c r="C8905" s="103">
        <v>6309.88</v>
      </c>
    </row>
    <row r="8906" spans="1:3">
      <c r="A8906" s="112">
        <v>84760</v>
      </c>
      <c r="B8906" s="102" t="s">
        <v>3595</v>
      </c>
      <c r="C8906" s="103">
        <v>25000</v>
      </c>
    </row>
    <row r="8907" spans="1:3">
      <c r="A8907" s="112">
        <v>84761</v>
      </c>
      <c r="B8907" s="102" t="s">
        <v>3596</v>
      </c>
      <c r="C8907" s="103">
        <v>29429.200000000001</v>
      </c>
    </row>
    <row r="8908" spans="1:3">
      <c r="A8908" s="112">
        <v>84762</v>
      </c>
      <c r="B8908" s="102" t="s">
        <v>3597</v>
      </c>
      <c r="C8908" s="103">
        <v>2980</v>
      </c>
    </row>
    <row r="8909" spans="1:3">
      <c r="A8909" s="112">
        <v>84765</v>
      </c>
      <c r="B8909" s="102" t="s">
        <v>3598</v>
      </c>
      <c r="C8909" s="103">
        <v>4695.68</v>
      </c>
    </row>
    <row r="8910" spans="1:3">
      <c r="A8910" s="112">
        <v>84768</v>
      </c>
      <c r="B8910" s="102" t="s">
        <v>3599</v>
      </c>
      <c r="C8910" s="103">
        <v>2542.7199999999998</v>
      </c>
    </row>
    <row r="8911" spans="1:3">
      <c r="A8911" s="112">
        <v>84771</v>
      </c>
      <c r="B8911" s="102" t="s">
        <v>3600</v>
      </c>
      <c r="C8911" s="103">
        <v>6235</v>
      </c>
    </row>
    <row r="8912" spans="1:3">
      <c r="A8912" s="112">
        <v>84772</v>
      </c>
      <c r="B8912" s="102" t="s">
        <v>3601</v>
      </c>
      <c r="C8912" s="103">
        <v>4089</v>
      </c>
    </row>
    <row r="8913" spans="1:3">
      <c r="A8913" s="112">
        <v>84773</v>
      </c>
      <c r="B8913" s="102" t="s">
        <v>3602</v>
      </c>
      <c r="C8913" s="103">
        <v>63019.9</v>
      </c>
    </row>
    <row r="8914" spans="1:3">
      <c r="A8914" s="112">
        <v>84774</v>
      </c>
      <c r="B8914" s="102" t="s">
        <v>3602</v>
      </c>
      <c r="C8914" s="103">
        <v>63019.9</v>
      </c>
    </row>
    <row r="8915" spans="1:3">
      <c r="A8915" s="112">
        <v>84775</v>
      </c>
      <c r="B8915" s="102" t="s">
        <v>3602</v>
      </c>
      <c r="C8915" s="103">
        <v>63019.9</v>
      </c>
    </row>
    <row r="8916" spans="1:3">
      <c r="A8916" s="112">
        <v>84776</v>
      </c>
      <c r="B8916" s="102" t="s">
        <v>3602</v>
      </c>
      <c r="C8916" s="103">
        <v>63019.9</v>
      </c>
    </row>
    <row r="8917" spans="1:3">
      <c r="A8917" s="112">
        <v>84777</v>
      </c>
      <c r="B8917" s="102" t="s">
        <v>3603</v>
      </c>
      <c r="C8917" s="103">
        <v>2677.28</v>
      </c>
    </row>
    <row r="8918" spans="1:3">
      <c r="A8918" s="112">
        <v>84779</v>
      </c>
      <c r="B8918" s="102" t="s">
        <v>3604</v>
      </c>
      <c r="C8918" s="103">
        <v>13980</v>
      </c>
    </row>
    <row r="8919" spans="1:3">
      <c r="A8919" s="112">
        <v>84783</v>
      </c>
      <c r="B8919" s="102" t="s">
        <v>3605</v>
      </c>
      <c r="C8919" s="103">
        <v>6500</v>
      </c>
    </row>
    <row r="8920" spans="1:3">
      <c r="A8920" s="112">
        <v>84785</v>
      </c>
      <c r="B8920" s="102" t="s">
        <v>3606</v>
      </c>
      <c r="C8920" s="103">
        <v>7875</v>
      </c>
    </row>
    <row r="8921" spans="1:3">
      <c r="A8921" s="112">
        <v>84786</v>
      </c>
      <c r="B8921" s="102" t="s">
        <v>3607</v>
      </c>
      <c r="C8921" s="103">
        <v>3011.23</v>
      </c>
    </row>
    <row r="8922" spans="1:3">
      <c r="A8922" s="112">
        <v>84787</v>
      </c>
      <c r="B8922" s="102" t="s">
        <v>3608</v>
      </c>
      <c r="C8922" s="103">
        <v>3011.23</v>
      </c>
    </row>
    <row r="8923" spans="1:3">
      <c r="A8923" s="112">
        <v>84788</v>
      </c>
      <c r="B8923" s="102" t="s">
        <v>3609</v>
      </c>
      <c r="C8923" s="103">
        <v>5994.65</v>
      </c>
    </row>
    <row r="8924" spans="1:3">
      <c r="A8924" s="112">
        <v>84789</v>
      </c>
      <c r="B8924" s="102" t="s">
        <v>3610</v>
      </c>
      <c r="C8924" s="103">
        <v>5994.65</v>
      </c>
    </row>
    <row r="8925" spans="1:3">
      <c r="A8925" s="112">
        <v>84790</v>
      </c>
      <c r="B8925" s="102" t="s">
        <v>3610</v>
      </c>
      <c r="C8925" s="103">
        <v>5994.65</v>
      </c>
    </row>
    <row r="8926" spans="1:3">
      <c r="A8926" s="112">
        <v>84791</v>
      </c>
      <c r="B8926" s="102" t="s">
        <v>3237</v>
      </c>
      <c r="C8926" s="103">
        <v>10859.92</v>
      </c>
    </row>
    <row r="8927" spans="1:3">
      <c r="A8927" s="112">
        <v>84792</v>
      </c>
      <c r="B8927" s="102" t="s">
        <v>3237</v>
      </c>
      <c r="C8927" s="103">
        <v>10859.92</v>
      </c>
    </row>
    <row r="8928" spans="1:3">
      <c r="A8928" s="112">
        <v>84793</v>
      </c>
      <c r="B8928" s="102" t="s">
        <v>3237</v>
      </c>
      <c r="C8928" s="103">
        <v>10859.92</v>
      </c>
    </row>
    <row r="8929" spans="1:3">
      <c r="A8929" s="112">
        <v>84794</v>
      </c>
      <c r="B8929" s="102" t="s">
        <v>3237</v>
      </c>
      <c r="C8929" s="103">
        <v>10859.92</v>
      </c>
    </row>
    <row r="8930" spans="1:3">
      <c r="A8930" s="112">
        <v>84795</v>
      </c>
      <c r="B8930" s="102" t="s">
        <v>3237</v>
      </c>
      <c r="C8930" s="103">
        <v>10859.92</v>
      </c>
    </row>
    <row r="8931" spans="1:3">
      <c r="A8931" s="112">
        <v>84796</v>
      </c>
      <c r="B8931" s="102" t="s">
        <v>3237</v>
      </c>
      <c r="C8931" s="103">
        <v>10859.92</v>
      </c>
    </row>
    <row r="8932" spans="1:3">
      <c r="A8932" s="112">
        <v>84797</v>
      </c>
      <c r="B8932" s="102" t="s">
        <v>3237</v>
      </c>
      <c r="C8932" s="103">
        <v>10859.92</v>
      </c>
    </row>
    <row r="8933" spans="1:3">
      <c r="A8933" s="112">
        <v>84798</v>
      </c>
      <c r="B8933" s="102" t="s">
        <v>3237</v>
      </c>
      <c r="C8933" s="103">
        <v>10859.92</v>
      </c>
    </row>
    <row r="8934" spans="1:3">
      <c r="A8934" s="112">
        <v>84799</v>
      </c>
      <c r="B8934" s="102" t="s">
        <v>3237</v>
      </c>
      <c r="C8934" s="103">
        <v>10859.92</v>
      </c>
    </row>
    <row r="8935" spans="1:3">
      <c r="A8935" s="112">
        <v>84800</v>
      </c>
      <c r="B8935" s="102" t="s">
        <v>3237</v>
      </c>
      <c r="C8935" s="103">
        <v>10859.92</v>
      </c>
    </row>
    <row r="8936" spans="1:3">
      <c r="A8936" s="112">
        <v>84801</v>
      </c>
      <c r="B8936" s="102" t="s">
        <v>3237</v>
      </c>
      <c r="C8936" s="103">
        <v>10859.92</v>
      </c>
    </row>
    <row r="8937" spans="1:3">
      <c r="A8937" s="112">
        <v>84802</v>
      </c>
      <c r="B8937" s="102" t="s">
        <v>3237</v>
      </c>
      <c r="C8937" s="103">
        <v>10859.92</v>
      </c>
    </row>
    <row r="8938" spans="1:3">
      <c r="A8938" s="112">
        <v>84803</v>
      </c>
      <c r="B8938" s="102" t="s">
        <v>3237</v>
      </c>
      <c r="C8938" s="103">
        <v>10859.92</v>
      </c>
    </row>
    <row r="8939" spans="1:3">
      <c r="A8939" s="112">
        <v>84804</v>
      </c>
      <c r="B8939" s="102" t="s">
        <v>3237</v>
      </c>
      <c r="C8939" s="103">
        <v>10859.92</v>
      </c>
    </row>
    <row r="8940" spans="1:3">
      <c r="A8940" s="112">
        <v>84806</v>
      </c>
      <c r="B8940" s="102" t="s">
        <v>3611</v>
      </c>
      <c r="C8940" s="103">
        <v>3797.55</v>
      </c>
    </row>
    <row r="8941" spans="1:3">
      <c r="A8941" s="112">
        <v>84807</v>
      </c>
      <c r="B8941" s="102" t="s">
        <v>3611</v>
      </c>
      <c r="C8941" s="103">
        <v>3797.55</v>
      </c>
    </row>
    <row r="8942" spans="1:3">
      <c r="A8942" s="112">
        <v>84808</v>
      </c>
      <c r="B8942" s="102" t="s">
        <v>3612</v>
      </c>
      <c r="C8942" s="103">
        <v>3797.55</v>
      </c>
    </row>
    <row r="8943" spans="1:3">
      <c r="A8943" s="112">
        <v>84809</v>
      </c>
      <c r="B8943" s="102" t="s">
        <v>3613</v>
      </c>
      <c r="C8943" s="103">
        <v>2784</v>
      </c>
    </row>
    <row r="8944" spans="1:3">
      <c r="A8944" s="112">
        <v>84810</v>
      </c>
      <c r="B8944" s="102" t="s">
        <v>3614</v>
      </c>
      <c r="C8944" s="103">
        <v>5180.72</v>
      </c>
    </row>
    <row r="8945" spans="1:3">
      <c r="A8945" s="112">
        <v>84812</v>
      </c>
      <c r="B8945" s="102" t="s">
        <v>3613</v>
      </c>
      <c r="C8945" s="103">
        <v>2784</v>
      </c>
    </row>
    <row r="8946" spans="1:3">
      <c r="A8946" s="112">
        <v>84813</v>
      </c>
      <c r="B8946" s="102" t="s">
        <v>3615</v>
      </c>
      <c r="C8946" s="103">
        <v>77720</v>
      </c>
    </row>
    <row r="8947" spans="1:3">
      <c r="A8947" s="112">
        <v>84814</v>
      </c>
      <c r="B8947" s="102" t="s">
        <v>3616</v>
      </c>
      <c r="C8947" s="103">
        <v>2784</v>
      </c>
    </row>
    <row r="8948" spans="1:3">
      <c r="A8948" s="112">
        <v>84815</v>
      </c>
      <c r="B8948" s="102" t="s">
        <v>3617</v>
      </c>
      <c r="C8948" s="103">
        <v>3683.63</v>
      </c>
    </row>
    <row r="8949" spans="1:3">
      <c r="A8949" s="112">
        <v>84816</v>
      </c>
      <c r="B8949" s="102" t="s">
        <v>3617</v>
      </c>
      <c r="C8949" s="103">
        <v>3683.63</v>
      </c>
    </row>
    <row r="8950" spans="1:3">
      <c r="A8950" s="112">
        <v>84817</v>
      </c>
      <c r="B8950" s="102" t="s">
        <v>3617</v>
      </c>
      <c r="C8950" s="103">
        <v>3683.63</v>
      </c>
    </row>
    <row r="8951" spans="1:3">
      <c r="A8951" s="112">
        <v>84818</v>
      </c>
      <c r="B8951" s="102" t="s">
        <v>3617</v>
      </c>
      <c r="C8951" s="103">
        <v>3683.63</v>
      </c>
    </row>
    <row r="8952" spans="1:3">
      <c r="A8952" s="112">
        <v>84822</v>
      </c>
      <c r="B8952" s="102" t="s">
        <v>3613</v>
      </c>
      <c r="C8952" s="103">
        <v>2784</v>
      </c>
    </row>
    <row r="8953" spans="1:3">
      <c r="A8953" s="112">
        <v>84823</v>
      </c>
      <c r="B8953" s="102" t="s">
        <v>3618</v>
      </c>
      <c r="C8953" s="103">
        <v>135653.35999999999</v>
      </c>
    </row>
    <row r="8954" spans="1:3">
      <c r="A8954" s="112">
        <v>84824</v>
      </c>
      <c r="B8954" s="102" t="s">
        <v>3619</v>
      </c>
      <c r="C8954" s="103">
        <v>2992.8</v>
      </c>
    </row>
    <row r="8955" spans="1:3">
      <c r="A8955" s="112">
        <v>84825</v>
      </c>
      <c r="B8955" s="102" t="s">
        <v>3620</v>
      </c>
      <c r="C8955" s="103">
        <v>14887</v>
      </c>
    </row>
    <row r="8956" spans="1:3">
      <c r="A8956" s="112">
        <v>84826</v>
      </c>
      <c r="B8956" s="102" t="s">
        <v>3620</v>
      </c>
      <c r="C8956" s="103">
        <v>14887</v>
      </c>
    </row>
    <row r="8957" spans="1:3">
      <c r="A8957" s="112">
        <v>84827</v>
      </c>
      <c r="B8957" s="102" t="s">
        <v>3621</v>
      </c>
      <c r="C8957" s="103">
        <v>3348.34</v>
      </c>
    </row>
    <row r="8958" spans="1:3">
      <c r="A8958" s="112">
        <v>84828</v>
      </c>
      <c r="B8958" s="102" t="s">
        <v>3621</v>
      </c>
      <c r="C8958" s="103">
        <v>3348.34</v>
      </c>
    </row>
    <row r="8959" spans="1:3">
      <c r="A8959" s="112">
        <v>84829</v>
      </c>
      <c r="B8959" s="102" t="s">
        <v>3621</v>
      </c>
      <c r="C8959" s="103">
        <v>3348.34</v>
      </c>
    </row>
    <row r="8960" spans="1:3">
      <c r="A8960" s="112">
        <v>84830</v>
      </c>
      <c r="B8960" s="102" t="s">
        <v>3621</v>
      </c>
      <c r="C8960" s="103">
        <v>3348.34</v>
      </c>
    </row>
    <row r="8961" spans="1:3">
      <c r="A8961" s="112">
        <v>84831</v>
      </c>
      <c r="B8961" s="102" t="s">
        <v>3622</v>
      </c>
      <c r="C8961" s="103">
        <v>4318.72</v>
      </c>
    </row>
    <row r="8962" spans="1:3">
      <c r="A8962" s="112">
        <v>84837</v>
      </c>
      <c r="B8962" s="102" t="s">
        <v>3623</v>
      </c>
      <c r="C8962" s="103">
        <v>44717.03</v>
      </c>
    </row>
    <row r="8963" spans="1:3">
      <c r="A8963" s="112">
        <v>84838</v>
      </c>
      <c r="B8963" s="102" t="s">
        <v>3623</v>
      </c>
      <c r="C8963" s="103">
        <v>25387.27</v>
      </c>
    </row>
    <row r="8964" spans="1:3">
      <c r="A8964" s="112">
        <v>84839</v>
      </c>
      <c r="B8964" s="102" t="s">
        <v>3623</v>
      </c>
      <c r="C8964" s="103">
        <v>10576.79</v>
      </c>
    </row>
    <row r="8965" spans="1:3">
      <c r="A8965" s="112">
        <v>84840</v>
      </c>
      <c r="B8965" s="102" t="s">
        <v>3624</v>
      </c>
      <c r="C8965" s="103">
        <v>5187.08</v>
      </c>
    </row>
    <row r="8966" spans="1:3">
      <c r="A8966" s="112">
        <v>84841</v>
      </c>
      <c r="B8966" s="102" t="s">
        <v>3625</v>
      </c>
      <c r="C8966" s="103">
        <v>28072</v>
      </c>
    </row>
    <row r="8967" spans="1:3">
      <c r="A8967" s="112">
        <v>84842</v>
      </c>
      <c r="B8967" s="102" t="s">
        <v>3626</v>
      </c>
      <c r="C8967" s="103">
        <v>2900</v>
      </c>
    </row>
    <row r="8968" spans="1:3">
      <c r="A8968" s="112">
        <v>84848</v>
      </c>
      <c r="B8968" s="102" t="s">
        <v>3627</v>
      </c>
      <c r="C8968" s="103">
        <v>13200</v>
      </c>
    </row>
    <row r="8969" spans="1:3">
      <c r="A8969" s="112">
        <v>84849</v>
      </c>
      <c r="B8969" s="102" t="s">
        <v>3628</v>
      </c>
      <c r="C8969" s="103">
        <v>85000</v>
      </c>
    </row>
    <row r="8970" spans="1:3">
      <c r="A8970" s="112">
        <v>84853</v>
      </c>
      <c r="B8970" s="102" t="s">
        <v>3629</v>
      </c>
      <c r="C8970" s="103">
        <v>29500</v>
      </c>
    </row>
    <row r="8971" spans="1:3">
      <c r="A8971" s="112">
        <v>84854</v>
      </c>
      <c r="B8971" s="102" t="s">
        <v>3630</v>
      </c>
      <c r="C8971" s="103">
        <v>3686.48</v>
      </c>
    </row>
    <row r="8972" spans="1:3">
      <c r="A8972" s="112">
        <v>84855</v>
      </c>
      <c r="B8972" s="102" t="s">
        <v>3630</v>
      </c>
      <c r="C8972" s="103">
        <v>3686.48</v>
      </c>
    </row>
    <row r="8973" spans="1:3">
      <c r="A8973" s="112">
        <v>84856</v>
      </c>
      <c r="B8973" s="102" t="s">
        <v>3631</v>
      </c>
      <c r="C8973" s="103">
        <v>5100</v>
      </c>
    </row>
    <row r="8974" spans="1:3">
      <c r="A8974" s="112">
        <v>84857</v>
      </c>
      <c r="B8974" s="102" t="s">
        <v>3632</v>
      </c>
      <c r="C8974" s="103">
        <v>6855.6</v>
      </c>
    </row>
    <row r="8975" spans="1:3">
      <c r="A8975" s="112">
        <v>84858</v>
      </c>
      <c r="B8975" s="102" t="s">
        <v>3632</v>
      </c>
      <c r="C8975" s="103">
        <v>6855.6</v>
      </c>
    </row>
    <row r="8976" spans="1:3">
      <c r="A8976" s="112">
        <v>84859</v>
      </c>
      <c r="B8976" s="102" t="s">
        <v>3632</v>
      </c>
      <c r="C8976" s="103">
        <v>6855.6</v>
      </c>
    </row>
    <row r="8977" spans="1:3">
      <c r="A8977" s="112">
        <v>84860</v>
      </c>
      <c r="B8977" s="102" t="s">
        <v>3632</v>
      </c>
      <c r="C8977" s="103">
        <v>6855.6</v>
      </c>
    </row>
    <row r="8978" spans="1:3">
      <c r="A8978" s="112">
        <v>84861</v>
      </c>
      <c r="B8978" s="102" t="s">
        <v>3633</v>
      </c>
      <c r="C8978" s="103">
        <v>3004.4</v>
      </c>
    </row>
    <row r="8979" spans="1:3">
      <c r="A8979" s="112">
        <v>84862</v>
      </c>
      <c r="B8979" s="102" t="s">
        <v>3633</v>
      </c>
      <c r="C8979" s="103">
        <v>3004.4</v>
      </c>
    </row>
    <row r="8980" spans="1:3">
      <c r="A8980" s="112">
        <v>84863</v>
      </c>
      <c r="B8980" s="102" t="s">
        <v>3633</v>
      </c>
      <c r="C8980" s="103">
        <v>3004.4</v>
      </c>
    </row>
    <row r="8981" spans="1:3">
      <c r="A8981" s="112">
        <v>84864</v>
      </c>
      <c r="B8981" s="102" t="s">
        <v>3633</v>
      </c>
      <c r="C8981" s="103">
        <v>3004.4</v>
      </c>
    </row>
    <row r="8982" spans="1:3">
      <c r="A8982" s="112">
        <v>84865</v>
      </c>
      <c r="B8982" s="102" t="s">
        <v>3633</v>
      </c>
      <c r="C8982" s="103">
        <v>3004.4</v>
      </c>
    </row>
    <row r="8983" spans="1:3">
      <c r="A8983" s="112">
        <v>84871</v>
      </c>
      <c r="B8983" s="102" t="s">
        <v>3634</v>
      </c>
      <c r="C8983" s="103">
        <v>17284</v>
      </c>
    </row>
    <row r="8984" spans="1:3">
      <c r="A8984" s="112">
        <v>84882</v>
      </c>
      <c r="B8984" s="102" t="s">
        <v>3635</v>
      </c>
      <c r="C8984" s="103">
        <v>100000</v>
      </c>
    </row>
    <row r="8985" spans="1:3">
      <c r="A8985" s="112">
        <v>84887</v>
      </c>
      <c r="B8985" s="102" t="s">
        <v>3636</v>
      </c>
      <c r="C8985" s="103">
        <v>37912.28</v>
      </c>
    </row>
    <row r="8986" spans="1:3">
      <c r="A8986" s="112">
        <v>84888</v>
      </c>
      <c r="B8986" s="102" t="s">
        <v>3637</v>
      </c>
      <c r="C8986" s="103">
        <v>7059</v>
      </c>
    </row>
    <row r="8987" spans="1:3">
      <c r="A8987" s="112">
        <v>84892</v>
      </c>
      <c r="B8987" s="102" t="s">
        <v>3638</v>
      </c>
      <c r="C8987" s="103">
        <v>2799</v>
      </c>
    </row>
    <row r="8988" spans="1:3">
      <c r="A8988" s="112">
        <v>84894</v>
      </c>
      <c r="B8988" s="102" t="s">
        <v>3639</v>
      </c>
      <c r="C8988" s="103">
        <v>1976</v>
      </c>
    </row>
    <row r="8989" spans="1:3">
      <c r="A8989" s="112">
        <v>84895</v>
      </c>
      <c r="B8989" s="102" t="s">
        <v>3640</v>
      </c>
      <c r="C8989" s="103">
        <v>7500</v>
      </c>
    </row>
    <row r="8990" spans="1:3">
      <c r="A8990" s="112">
        <v>84896</v>
      </c>
      <c r="B8990" s="102" t="s">
        <v>3641</v>
      </c>
      <c r="C8990" s="103">
        <v>7500</v>
      </c>
    </row>
    <row r="8991" spans="1:3">
      <c r="A8991" s="112">
        <v>84899</v>
      </c>
      <c r="B8991" s="102" t="s">
        <v>3642</v>
      </c>
      <c r="C8991" s="103">
        <v>6794.7</v>
      </c>
    </row>
    <row r="8992" spans="1:3">
      <c r="A8992" s="112">
        <v>84901</v>
      </c>
      <c r="B8992" s="102" t="s">
        <v>3643</v>
      </c>
      <c r="C8992" s="103">
        <v>2600</v>
      </c>
    </row>
    <row r="8993" spans="1:3">
      <c r="A8993" s="112">
        <v>84902</v>
      </c>
      <c r="B8993" s="102" t="s">
        <v>3644</v>
      </c>
      <c r="C8993" s="103">
        <v>6879</v>
      </c>
    </row>
    <row r="8994" spans="1:3">
      <c r="A8994" s="112">
        <v>84903</v>
      </c>
      <c r="B8994" s="102" t="s">
        <v>3645</v>
      </c>
      <c r="C8994" s="103">
        <v>6879</v>
      </c>
    </row>
    <row r="8995" spans="1:3">
      <c r="A8995" s="112">
        <v>84912</v>
      </c>
      <c r="B8995" s="102" t="s">
        <v>3646</v>
      </c>
      <c r="C8995" s="103">
        <v>1898.92</v>
      </c>
    </row>
    <row r="8996" spans="1:3">
      <c r="A8996" s="112">
        <v>84916</v>
      </c>
      <c r="B8996" s="102" t="s">
        <v>3647</v>
      </c>
      <c r="C8996" s="103">
        <v>3994.75</v>
      </c>
    </row>
    <row r="8997" spans="1:3">
      <c r="A8997" s="112">
        <v>84917</v>
      </c>
      <c r="B8997" s="102" t="s">
        <v>3648</v>
      </c>
      <c r="C8997" s="103">
        <v>2547.94</v>
      </c>
    </row>
    <row r="8998" spans="1:3">
      <c r="A8998" s="112">
        <v>84918</v>
      </c>
      <c r="B8998" s="102" t="s">
        <v>3648</v>
      </c>
      <c r="C8998" s="103">
        <v>2547.94</v>
      </c>
    </row>
    <row r="8999" spans="1:3">
      <c r="A8999" s="112">
        <v>84919</v>
      </c>
      <c r="B8999" s="102" t="s">
        <v>3649</v>
      </c>
      <c r="C8999" s="103">
        <v>2443.54</v>
      </c>
    </row>
    <row r="9000" spans="1:3">
      <c r="A9000" s="112">
        <v>84920</v>
      </c>
      <c r="B9000" s="102" t="s">
        <v>3649</v>
      </c>
      <c r="C9000" s="103">
        <v>2443.54</v>
      </c>
    </row>
    <row r="9001" spans="1:3">
      <c r="A9001" s="112">
        <v>84923</v>
      </c>
      <c r="B9001" s="102" t="s">
        <v>3650</v>
      </c>
      <c r="C9001" s="103">
        <v>21993.599999999999</v>
      </c>
    </row>
    <row r="9002" spans="1:3">
      <c r="A9002" s="112">
        <v>84925</v>
      </c>
      <c r="B9002" s="102" t="s">
        <v>3651</v>
      </c>
      <c r="C9002" s="103">
        <v>2685.4</v>
      </c>
    </row>
    <row r="9003" spans="1:3">
      <c r="A9003" s="112">
        <v>84926</v>
      </c>
      <c r="B9003" s="102" t="s">
        <v>3652</v>
      </c>
      <c r="C9003" s="103">
        <v>31869.3</v>
      </c>
    </row>
    <row r="9004" spans="1:3">
      <c r="A9004" s="112">
        <v>84927</v>
      </c>
      <c r="B9004" s="102" t="s">
        <v>3652</v>
      </c>
      <c r="C9004" s="103">
        <v>34000</v>
      </c>
    </row>
    <row r="9005" spans="1:3">
      <c r="A9005" s="112">
        <v>84928</v>
      </c>
      <c r="B9005" s="102" t="s">
        <v>3652</v>
      </c>
      <c r="C9005" s="103">
        <v>34000</v>
      </c>
    </row>
    <row r="9006" spans="1:3">
      <c r="A9006" s="112">
        <v>84929</v>
      </c>
      <c r="B9006" s="102" t="s">
        <v>3652</v>
      </c>
      <c r="C9006" s="103">
        <v>34000</v>
      </c>
    </row>
    <row r="9007" spans="1:3">
      <c r="A9007" s="112">
        <v>84930</v>
      </c>
      <c r="B9007" s="102" t="s">
        <v>3652</v>
      </c>
      <c r="C9007" s="103">
        <v>34000</v>
      </c>
    </row>
    <row r="9008" spans="1:3">
      <c r="A9008" s="112">
        <v>84931</v>
      </c>
      <c r="B9008" s="102" t="s">
        <v>3652</v>
      </c>
      <c r="C9008" s="103">
        <v>34000</v>
      </c>
    </row>
    <row r="9009" spans="1:3">
      <c r="A9009" s="112">
        <v>84932</v>
      </c>
      <c r="B9009" s="102" t="s">
        <v>3653</v>
      </c>
      <c r="C9009" s="103">
        <v>4971.76</v>
      </c>
    </row>
    <row r="9010" spans="1:3">
      <c r="A9010" s="112">
        <v>84933</v>
      </c>
      <c r="B9010" s="102" t="s">
        <v>3654</v>
      </c>
      <c r="C9010" s="103">
        <v>12403</v>
      </c>
    </row>
    <row r="9011" spans="1:3">
      <c r="A9011" s="112">
        <v>84934</v>
      </c>
      <c r="B9011" s="102" t="s">
        <v>3655</v>
      </c>
      <c r="C9011" s="103">
        <v>45000</v>
      </c>
    </row>
    <row r="9012" spans="1:3">
      <c r="A9012" s="112">
        <v>84935</v>
      </c>
      <c r="B9012" s="102" t="s">
        <v>3656</v>
      </c>
      <c r="C9012" s="103">
        <v>11005</v>
      </c>
    </row>
    <row r="9013" spans="1:3">
      <c r="A9013" s="112">
        <v>84936</v>
      </c>
      <c r="B9013" s="102" t="s">
        <v>3656</v>
      </c>
      <c r="C9013" s="103">
        <v>11005</v>
      </c>
    </row>
    <row r="9014" spans="1:3">
      <c r="A9014" s="112">
        <v>84937</v>
      </c>
      <c r="B9014" s="102" t="s">
        <v>3657</v>
      </c>
      <c r="C9014" s="103">
        <v>9743</v>
      </c>
    </row>
    <row r="9015" spans="1:3">
      <c r="A9015" s="112">
        <v>84938</v>
      </c>
      <c r="B9015" s="102" t="s">
        <v>3658</v>
      </c>
      <c r="C9015" s="103">
        <v>10856</v>
      </c>
    </row>
    <row r="9016" spans="1:3">
      <c r="A9016" s="112">
        <v>84939</v>
      </c>
      <c r="B9016" s="102" t="s">
        <v>3658</v>
      </c>
      <c r="C9016" s="103">
        <v>10856</v>
      </c>
    </row>
    <row r="9017" spans="1:3">
      <c r="A9017" s="112">
        <v>84940</v>
      </c>
      <c r="B9017" s="102" t="s">
        <v>3659</v>
      </c>
      <c r="C9017" s="103">
        <v>3596</v>
      </c>
    </row>
    <row r="9018" spans="1:3">
      <c r="A9018" s="112">
        <v>84941</v>
      </c>
      <c r="B9018" s="102" t="s">
        <v>3660</v>
      </c>
      <c r="C9018" s="103">
        <v>35799.919999999998</v>
      </c>
    </row>
    <row r="9019" spans="1:3">
      <c r="A9019" s="112">
        <v>84942</v>
      </c>
      <c r="B9019" s="102" t="s">
        <v>3661</v>
      </c>
      <c r="C9019" s="103">
        <v>3999.68</v>
      </c>
    </row>
    <row r="9020" spans="1:3">
      <c r="A9020" s="112">
        <v>84943</v>
      </c>
      <c r="B9020" s="102" t="s">
        <v>3662</v>
      </c>
      <c r="C9020" s="103">
        <v>18999</v>
      </c>
    </row>
    <row r="9021" spans="1:3">
      <c r="A9021" s="112">
        <v>84944</v>
      </c>
      <c r="B9021" s="102" t="s">
        <v>3663</v>
      </c>
      <c r="C9021" s="103">
        <v>3418.52</v>
      </c>
    </row>
    <row r="9022" spans="1:3">
      <c r="A9022" s="112">
        <v>84945</v>
      </c>
      <c r="B9022" s="102" t="s">
        <v>3664</v>
      </c>
      <c r="C9022" s="103">
        <v>4454.3999999999996</v>
      </c>
    </row>
    <row r="9023" spans="1:3">
      <c r="A9023" s="112">
        <v>84946</v>
      </c>
      <c r="B9023" s="102" t="s">
        <v>2095</v>
      </c>
      <c r="C9023" s="103">
        <v>4454.3999999999996</v>
      </c>
    </row>
    <row r="9024" spans="1:3">
      <c r="A9024" s="112">
        <v>84948</v>
      </c>
      <c r="B9024" s="102" t="s">
        <v>3665</v>
      </c>
      <c r="C9024" s="103">
        <v>5999</v>
      </c>
    </row>
    <row r="9025" spans="1:3">
      <c r="A9025" s="112">
        <v>84949</v>
      </c>
      <c r="B9025" s="102" t="s">
        <v>3666</v>
      </c>
      <c r="C9025" s="103">
        <v>6048</v>
      </c>
    </row>
    <row r="9026" spans="1:3">
      <c r="A9026" s="112">
        <v>84950</v>
      </c>
      <c r="B9026" s="102" t="s">
        <v>3667</v>
      </c>
      <c r="C9026" s="103">
        <v>6304.32</v>
      </c>
    </row>
    <row r="9027" spans="1:3">
      <c r="A9027" s="112">
        <v>84951</v>
      </c>
      <c r="B9027" s="102" t="s">
        <v>3667</v>
      </c>
      <c r="C9027" s="103">
        <v>6304.32</v>
      </c>
    </row>
    <row r="9028" spans="1:3">
      <c r="A9028" s="112">
        <v>84952</v>
      </c>
      <c r="B9028" s="102" t="s">
        <v>3668</v>
      </c>
      <c r="C9028" s="103">
        <v>5704</v>
      </c>
    </row>
    <row r="9029" spans="1:3">
      <c r="A9029" s="112">
        <v>84953</v>
      </c>
      <c r="B9029" s="102" t="s">
        <v>3669</v>
      </c>
      <c r="C9029" s="103">
        <v>6699</v>
      </c>
    </row>
    <row r="9030" spans="1:3">
      <c r="A9030" s="112">
        <v>84954</v>
      </c>
      <c r="B9030" s="102" t="s">
        <v>3670</v>
      </c>
      <c r="C9030" s="103">
        <v>3290</v>
      </c>
    </row>
    <row r="9031" spans="1:3">
      <c r="A9031" s="112">
        <v>84955</v>
      </c>
      <c r="B9031" s="102" t="s">
        <v>3671</v>
      </c>
      <c r="C9031" s="103">
        <v>14999.93</v>
      </c>
    </row>
    <row r="9032" spans="1:3">
      <c r="A9032" s="112">
        <v>84956</v>
      </c>
      <c r="B9032" s="102" t="s">
        <v>3671</v>
      </c>
      <c r="C9032" s="103">
        <v>14999.93</v>
      </c>
    </row>
    <row r="9033" spans="1:3">
      <c r="A9033" s="112">
        <v>84957</v>
      </c>
      <c r="B9033" s="102" t="s">
        <v>3671</v>
      </c>
      <c r="C9033" s="103">
        <v>14999.93</v>
      </c>
    </row>
    <row r="9034" spans="1:3">
      <c r="A9034" s="112">
        <v>84958</v>
      </c>
      <c r="B9034" s="102" t="s">
        <v>3671</v>
      </c>
      <c r="C9034" s="103">
        <v>14999.93</v>
      </c>
    </row>
    <row r="9035" spans="1:3">
      <c r="A9035" s="112">
        <v>84959</v>
      </c>
      <c r="B9035" s="102" t="s">
        <v>3672</v>
      </c>
      <c r="C9035" s="103">
        <v>10998</v>
      </c>
    </row>
    <row r="9036" spans="1:3">
      <c r="A9036" s="112">
        <v>84960</v>
      </c>
      <c r="B9036" s="102" t="s">
        <v>3673</v>
      </c>
      <c r="C9036" s="103">
        <v>10000</v>
      </c>
    </row>
    <row r="9037" spans="1:3">
      <c r="A9037" s="112">
        <v>84961</v>
      </c>
      <c r="B9037" s="102" t="s">
        <v>3673</v>
      </c>
      <c r="C9037" s="103">
        <v>10000</v>
      </c>
    </row>
    <row r="9038" spans="1:3">
      <c r="A9038" s="112">
        <v>84962</v>
      </c>
      <c r="B9038" s="102" t="s">
        <v>3673</v>
      </c>
      <c r="C9038" s="103">
        <v>10000</v>
      </c>
    </row>
    <row r="9039" spans="1:3">
      <c r="A9039" s="112">
        <v>84963</v>
      </c>
      <c r="B9039" s="102" t="s">
        <v>3673</v>
      </c>
      <c r="C9039" s="103">
        <v>10000</v>
      </c>
    </row>
    <row r="9040" spans="1:3">
      <c r="A9040" s="112">
        <v>84964</v>
      </c>
      <c r="B9040" s="102" t="s">
        <v>3673</v>
      </c>
      <c r="C9040" s="103">
        <v>10000</v>
      </c>
    </row>
    <row r="9041" spans="1:3">
      <c r="A9041" s="112">
        <v>84965</v>
      </c>
      <c r="B9041" s="102" t="s">
        <v>3673</v>
      </c>
      <c r="C9041" s="103">
        <v>10000</v>
      </c>
    </row>
    <row r="9042" spans="1:3">
      <c r="A9042" s="112">
        <v>84966</v>
      </c>
      <c r="B9042" s="102" t="s">
        <v>3673</v>
      </c>
      <c r="C9042" s="103">
        <v>10000</v>
      </c>
    </row>
    <row r="9043" spans="1:3">
      <c r="A9043" s="112">
        <v>84967</v>
      </c>
      <c r="B9043" s="102" t="s">
        <v>3673</v>
      </c>
      <c r="C9043" s="103">
        <v>10000</v>
      </c>
    </row>
    <row r="9044" spans="1:3">
      <c r="A9044" s="112">
        <v>84968</v>
      </c>
      <c r="B9044" s="102" t="s">
        <v>3674</v>
      </c>
      <c r="C9044" s="103">
        <v>3699</v>
      </c>
    </row>
    <row r="9045" spans="1:3">
      <c r="A9045" s="112">
        <v>84969</v>
      </c>
      <c r="B9045" s="102" t="s">
        <v>3675</v>
      </c>
      <c r="C9045" s="103">
        <v>39717</v>
      </c>
    </row>
    <row r="9046" spans="1:3">
      <c r="A9046" s="112">
        <v>84970</v>
      </c>
      <c r="B9046" s="102" t="s">
        <v>3675</v>
      </c>
      <c r="C9046" s="103">
        <v>39717</v>
      </c>
    </row>
    <row r="9047" spans="1:3">
      <c r="A9047" s="112">
        <v>84971</v>
      </c>
      <c r="B9047" s="102" t="s">
        <v>3675</v>
      </c>
      <c r="C9047" s="103">
        <v>39717</v>
      </c>
    </row>
    <row r="9048" spans="1:3">
      <c r="A9048" s="112">
        <v>84972</v>
      </c>
      <c r="B9048" s="102" t="s">
        <v>3675</v>
      </c>
      <c r="C9048" s="103">
        <v>39717</v>
      </c>
    </row>
    <row r="9049" spans="1:3">
      <c r="A9049" s="112">
        <v>84973</v>
      </c>
      <c r="B9049" s="102" t="s">
        <v>3676</v>
      </c>
      <c r="C9049" s="103">
        <v>6566.76</v>
      </c>
    </row>
    <row r="9050" spans="1:3">
      <c r="A9050" s="112">
        <v>84974</v>
      </c>
      <c r="B9050" s="102" t="s">
        <v>3677</v>
      </c>
      <c r="C9050" s="103">
        <v>5500</v>
      </c>
    </row>
    <row r="9051" spans="1:3">
      <c r="A9051" s="112">
        <v>84975</v>
      </c>
      <c r="B9051" s="102" t="s">
        <v>3678</v>
      </c>
      <c r="C9051" s="103">
        <v>11700</v>
      </c>
    </row>
    <row r="9052" spans="1:3">
      <c r="A9052" s="112">
        <v>84993</v>
      </c>
      <c r="B9052" s="102" t="s">
        <v>3679</v>
      </c>
      <c r="C9052" s="103">
        <v>6968.02</v>
      </c>
    </row>
    <row r="9053" spans="1:3">
      <c r="A9053" s="112">
        <v>84995</v>
      </c>
      <c r="B9053" s="102" t="s">
        <v>3680</v>
      </c>
      <c r="C9053" s="103">
        <v>11765</v>
      </c>
    </row>
    <row r="9054" spans="1:3">
      <c r="A9054" s="112">
        <v>84997</v>
      </c>
      <c r="B9054" s="102" t="s">
        <v>3681</v>
      </c>
      <c r="C9054" s="103">
        <v>7059.01</v>
      </c>
    </row>
    <row r="9055" spans="1:3">
      <c r="A9055" s="112">
        <v>84998</v>
      </c>
      <c r="B9055" s="102" t="s">
        <v>3682</v>
      </c>
      <c r="C9055" s="103">
        <v>100000</v>
      </c>
    </row>
    <row r="9056" spans="1:3">
      <c r="A9056" s="112">
        <v>84999</v>
      </c>
      <c r="B9056" s="102" t="s">
        <v>3683</v>
      </c>
      <c r="C9056" s="103">
        <v>9045.68</v>
      </c>
    </row>
    <row r="9057" spans="1:3">
      <c r="A9057" s="112">
        <v>85000</v>
      </c>
      <c r="B9057" s="102" t="s">
        <v>3684</v>
      </c>
      <c r="C9057" s="103">
        <v>3940.05</v>
      </c>
    </row>
    <row r="9058" spans="1:3">
      <c r="A9058" s="112">
        <v>85001</v>
      </c>
      <c r="B9058" s="102" t="s">
        <v>3685</v>
      </c>
      <c r="C9058" s="103">
        <v>16199.1</v>
      </c>
    </row>
    <row r="9059" spans="1:3">
      <c r="A9059" s="112">
        <v>85002</v>
      </c>
      <c r="B9059" s="102" t="s">
        <v>3686</v>
      </c>
      <c r="C9059" s="103">
        <v>26000</v>
      </c>
    </row>
    <row r="9060" spans="1:3">
      <c r="A9060" s="112">
        <v>85003</v>
      </c>
      <c r="B9060" s="102" t="s">
        <v>3686</v>
      </c>
      <c r="C9060" s="103">
        <v>26000</v>
      </c>
    </row>
    <row r="9061" spans="1:3">
      <c r="A9061" s="112">
        <v>85004</v>
      </c>
      <c r="B9061" s="102" t="s">
        <v>3686</v>
      </c>
      <c r="C9061" s="103">
        <v>26000</v>
      </c>
    </row>
    <row r="9062" spans="1:3">
      <c r="A9062" s="112">
        <v>85005</v>
      </c>
      <c r="B9062" s="102" t="s">
        <v>3686</v>
      </c>
      <c r="C9062" s="103">
        <v>26000</v>
      </c>
    </row>
    <row r="9063" spans="1:3">
      <c r="A9063" s="112">
        <v>85006</v>
      </c>
      <c r="B9063" s="102" t="s">
        <v>3686</v>
      </c>
      <c r="C9063" s="103">
        <v>26000</v>
      </c>
    </row>
    <row r="9064" spans="1:3">
      <c r="A9064" s="112">
        <v>85007</v>
      </c>
      <c r="B9064" s="102" t="s">
        <v>3686</v>
      </c>
      <c r="C9064" s="103">
        <v>26000</v>
      </c>
    </row>
    <row r="9065" spans="1:3">
      <c r="A9065" s="112">
        <v>85008</v>
      </c>
      <c r="B9065" s="102" t="s">
        <v>3687</v>
      </c>
      <c r="C9065" s="103">
        <v>3699</v>
      </c>
    </row>
    <row r="9066" spans="1:3">
      <c r="A9066" s="112">
        <v>85009</v>
      </c>
      <c r="B9066" s="102" t="s">
        <v>3688</v>
      </c>
      <c r="C9066" s="103">
        <v>11600</v>
      </c>
    </row>
    <row r="9067" spans="1:3">
      <c r="A9067" s="112">
        <v>85010</v>
      </c>
      <c r="B9067" s="102" t="s">
        <v>3689</v>
      </c>
      <c r="C9067" s="103">
        <v>52804.52</v>
      </c>
    </row>
    <row r="9068" spans="1:3">
      <c r="A9068" s="112">
        <v>85010</v>
      </c>
      <c r="B9068" s="102" t="s">
        <v>3689</v>
      </c>
      <c r="C9068" s="103">
        <v>52804.52</v>
      </c>
    </row>
    <row r="9069" spans="1:3">
      <c r="A9069" s="112">
        <v>85011</v>
      </c>
      <c r="B9069" s="102" t="s">
        <v>3690</v>
      </c>
      <c r="C9069" s="103">
        <v>78400</v>
      </c>
    </row>
    <row r="9070" spans="1:3">
      <c r="A9070" s="112">
        <v>85012</v>
      </c>
      <c r="B9070" s="102" t="s">
        <v>3691</v>
      </c>
      <c r="C9070" s="103">
        <v>100688</v>
      </c>
    </row>
    <row r="9071" spans="1:3">
      <c r="A9071" s="112">
        <v>85013</v>
      </c>
      <c r="B9071" s="102" t="s">
        <v>3692</v>
      </c>
      <c r="C9071" s="103">
        <v>21988.959999999999</v>
      </c>
    </row>
    <row r="9072" spans="1:3">
      <c r="A9072" s="112">
        <v>85014</v>
      </c>
      <c r="B9072" s="102" t="s">
        <v>3223</v>
      </c>
      <c r="C9072" s="103">
        <v>10428.4</v>
      </c>
    </row>
    <row r="9073" spans="1:3">
      <c r="A9073" s="112">
        <v>85015</v>
      </c>
      <c r="B9073" s="102" t="s">
        <v>3693</v>
      </c>
      <c r="C9073" s="103">
        <v>7059</v>
      </c>
    </row>
    <row r="9074" spans="1:3">
      <c r="A9074" s="112">
        <v>85016</v>
      </c>
      <c r="B9074" s="102" t="s">
        <v>3694</v>
      </c>
      <c r="C9074" s="103">
        <v>30482.48</v>
      </c>
    </row>
    <row r="9075" spans="1:3">
      <c r="A9075" s="112">
        <v>85018</v>
      </c>
      <c r="B9075" s="102" t="s">
        <v>3695</v>
      </c>
      <c r="C9075" s="103">
        <v>24609.21</v>
      </c>
    </row>
    <row r="9076" spans="1:3">
      <c r="A9076" s="112">
        <v>85019</v>
      </c>
      <c r="B9076" s="102" t="s">
        <v>3696</v>
      </c>
      <c r="C9076" s="103">
        <v>10400</v>
      </c>
    </row>
    <row r="9077" spans="1:3">
      <c r="A9077" s="112">
        <v>85020</v>
      </c>
      <c r="B9077" s="102" t="s">
        <v>3697</v>
      </c>
      <c r="C9077" s="103">
        <v>50025</v>
      </c>
    </row>
    <row r="9078" spans="1:3">
      <c r="A9078" s="112">
        <v>85021</v>
      </c>
      <c r="B9078" s="102" t="s">
        <v>3698</v>
      </c>
      <c r="C9078" s="103">
        <v>2800</v>
      </c>
    </row>
    <row r="9079" spans="1:3">
      <c r="A9079" s="112">
        <v>85022</v>
      </c>
      <c r="B9079" s="102" t="s">
        <v>3699</v>
      </c>
      <c r="C9079" s="103">
        <v>56470.49</v>
      </c>
    </row>
    <row r="9080" spans="1:3">
      <c r="A9080" s="112">
        <v>85025</v>
      </c>
      <c r="B9080" s="102" t="s">
        <v>3700</v>
      </c>
      <c r="C9080" s="103">
        <v>6179.1</v>
      </c>
    </row>
    <row r="9081" spans="1:3">
      <c r="A9081" s="112">
        <v>85027</v>
      </c>
      <c r="B9081" s="102" t="s">
        <v>3701</v>
      </c>
      <c r="C9081" s="103">
        <v>53084.87</v>
      </c>
    </row>
    <row r="9082" spans="1:3">
      <c r="A9082" s="112">
        <v>85033</v>
      </c>
      <c r="B9082" s="102" t="s">
        <v>3702</v>
      </c>
      <c r="C9082" s="103">
        <v>7500</v>
      </c>
    </row>
    <row r="9083" spans="1:3">
      <c r="A9083" s="112">
        <v>85036</v>
      </c>
      <c r="B9083" s="102" t="s">
        <v>3703</v>
      </c>
      <c r="C9083" s="103">
        <v>2916.67</v>
      </c>
    </row>
    <row r="9084" spans="1:3">
      <c r="A9084" s="112">
        <v>85037</v>
      </c>
      <c r="B9084" s="102" t="s">
        <v>3704</v>
      </c>
      <c r="C9084" s="103">
        <v>8424.49</v>
      </c>
    </row>
    <row r="9085" spans="1:3">
      <c r="A9085" s="112">
        <v>85038</v>
      </c>
      <c r="B9085" s="102" t="s">
        <v>3705</v>
      </c>
      <c r="C9085" s="103">
        <v>8499.99</v>
      </c>
    </row>
    <row r="9086" spans="1:3">
      <c r="A9086" s="112">
        <v>85039</v>
      </c>
      <c r="B9086" s="102" t="s">
        <v>3705</v>
      </c>
      <c r="C9086" s="103">
        <v>8499.99</v>
      </c>
    </row>
    <row r="9087" spans="1:3">
      <c r="A9087" s="112">
        <v>85040</v>
      </c>
      <c r="B9087" s="102" t="s">
        <v>3706</v>
      </c>
      <c r="C9087" s="103">
        <v>25350.46</v>
      </c>
    </row>
    <row r="9088" spans="1:3">
      <c r="A9088" s="112">
        <v>85041</v>
      </c>
      <c r="B9088" s="102" t="s">
        <v>3707</v>
      </c>
      <c r="C9088" s="103">
        <v>5900</v>
      </c>
    </row>
    <row r="9089" spans="1:3">
      <c r="A9089" s="112">
        <v>85042</v>
      </c>
      <c r="B9089" s="102" t="s">
        <v>14334</v>
      </c>
      <c r="C9089" s="103">
        <v>4579</v>
      </c>
    </row>
    <row r="9090" spans="1:3">
      <c r="A9090" s="112">
        <v>85043</v>
      </c>
      <c r="B9090" s="102" t="s">
        <v>3708</v>
      </c>
      <c r="C9090" s="103">
        <v>16220</v>
      </c>
    </row>
    <row r="9091" spans="1:3">
      <c r="A9091" s="112">
        <v>85044</v>
      </c>
      <c r="B9091" s="102" t="s">
        <v>3709</v>
      </c>
      <c r="C9091" s="103">
        <v>926.76</v>
      </c>
    </row>
    <row r="9092" spans="1:3">
      <c r="A9092" s="112">
        <v>85044</v>
      </c>
      <c r="B9092" s="102" t="s">
        <v>3710</v>
      </c>
      <c r="C9092" s="103">
        <v>3900</v>
      </c>
    </row>
    <row r="9093" spans="1:3">
      <c r="A9093" s="112">
        <v>85045</v>
      </c>
      <c r="B9093" s="102" t="s">
        <v>3711</v>
      </c>
      <c r="C9093" s="103">
        <v>26561.4</v>
      </c>
    </row>
    <row r="9094" spans="1:3">
      <c r="A9094" s="112">
        <v>85046</v>
      </c>
      <c r="B9094" s="102" t="s">
        <v>3712</v>
      </c>
      <c r="C9094" s="103">
        <v>25000</v>
      </c>
    </row>
    <row r="9095" spans="1:3">
      <c r="A9095" s="112">
        <v>85047</v>
      </c>
      <c r="B9095" s="102" t="s">
        <v>3713</v>
      </c>
      <c r="C9095" s="103">
        <v>11329</v>
      </c>
    </row>
    <row r="9096" spans="1:3">
      <c r="A9096" s="112">
        <v>85048</v>
      </c>
      <c r="B9096" s="102" t="s">
        <v>3714</v>
      </c>
      <c r="C9096" s="103">
        <v>9899</v>
      </c>
    </row>
    <row r="9097" spans="1:3">
      <c r="A9097" s="112">
        <v>85049</v>
      </c>
      <c r="B9097" s="102" t="s">
        <v>3715</v>
      </c>
      <c r="C9097" s="103">
        <v>1552</v>
      </c>
    </row>
    <row r="9098" spans="1:3">
      <c r="A9098" s="112">
        <v>85050</v>
      </c>
      <c r="B9098" s="102" t="s">
        <v>3716</v>
      </c>
      <c r="C9098" s="103">
        <v>2599</v>
      </c>
    </row>
    <row r="9099" spans="1:3">
      <c r="A9099" s="112">
        <v>85051</v>
      </c>
      <c r="B9099" s="102" t="s">
        <v>3717</v>
      </c>
      <c r="C9099" s="103">
        <v>84680</v>
      </c>
    </row>
    <row r="9100" spans="1:3">
      <c r="A9100" s="112">
        <v>85052</v>
      </c>
      <c r="B9100" s="102" t="s">
        <v>3718</v>
      </c>
      <c r="C9100" s="103">
        <v>8002</v>
      </c>
    </row>
    <row r="9101" spans="1:3">
      <c r="A9101" s="112">
        <v>85053</v>
      </c>
      <c r="B9101" s="102" t="s">
        <v>3719</v>
      </c>
      <c r="C9101" s="103">
        <v>28675.200000000001</v>
      </c>
    </row>
    <row r="9102" spans="1:3">
      <c r="A9102" s="112">
        <v>85054</v>
      </c>
      <c r="B9102" s="102" t="s">
        <v>3720</v>
      </c>
      <c r="C9102" s="103">
        <v>33679.71</v>
      </c>
    </row>
    <row r="9103" spans="1:3">
      <c r="A9103" s="112">
        <v>85055</v>
      </c>
      <c r="B9103" s="102" t="s">
        <v>3721</v>
      </c>
      <c r="C9103" s="103">
        <v>2428.9699999999998</v>
      </c>
    </row>
    <row r="9104" spans="1:3">
      <c r="A9104" s="112">
        <v>85056</v>
      </c>
      <c r="B9104" s="102" t="s">
        <v>3722</v>
      </c>
      <c r="C9104" s="103">
        <v>6390.79</v>
      </c>
    </row>
    <row r="9105" spans="1:3">
      <c r="A9105" s="112">
        <v>85057</v>
      </c>
      <c r="B9105" s="102" t="s">
        <v>3723</v>
      </c>
      <c r="C9105" s="103">
        <v>9512</v>
      </c>
    </row>
    <row r="9106" spans="1:3">
      <c r="A9106" s="112">
        <v>85058</v>
      </c>
      <c r="B9106" s="102" t="s">
        <v>3725</v>
      </c>
      <c r="C9106" s="103">
        <v>2500</v>
      </c>
    </row>
    <row r="9107" spans="1:3">
      <c r="A9107" s="112">
        <v>85058</v>
      </c>
      <c r="B9107" s="102" t="s">
        <v>3724</v>
      </c>
      <c r="C9107" s="103">
        <v>4990</v>
      </c>
    </row>
    <row r="9108" spans="1:3">
      <c r="A9108" s="112">
        <v>85059</v>
      </c>
      <c r="B9108" s="102" t="s">
        <v>3726</v>
      </c>
      <c r="C9108" s="103">
        <v>2500</v>
      </c>
    </row>
    <row r="9109" spans="1:3">
      <c r="A9109" s="112">
        <v>85059</v>
      </c>
      <c r="B9109" s="102" t="s">
        <v>3724</v>
      </c>
      <c r="C9109" s="103">
        <v>4990</v>
      </c>
    </row>
    <row r="9110" spans="1:3">
      <c r="A9110" s="112">
        <v>85060</v>
      </c>
      <c r="B9110" s="102" t="s">
        <v>3727</v>
      </c>
      <c r="C9110" s="103">
        <v>2500</v>
      </c>
    </row>
    <row r="9111" spans="1:3">
      <c r="A9111" s="112">
        <v>85060</v>
      </c>
      <c r="B9111" s="102" t="s">
        <v>3724</v>
      </c>
      <c r="C9111" s="103">
        <v>4990</v>
      </c>
    </row>
    <row r="9112" spans="1:3">
      <c r="A9112" s="112">
        <v>85061</v>
      </c>
      <c r="B9112" s="102" t="s">
        <v>3724</v>
      </c>
      <c r="C9112" s="103">
        <v>4990</v>
      </c>
    </row>
    <row r="9113" spans="1:3">
      <c r="A9113" s="112">
        <v>85061</v>
      </c>
      <c r="B9113" s="102" t="s">
        <v>3726</v>
      </c>
      <c r="C9113" s="103">
        <v>2500</v>
      </c>
    </row>
    <row r="9114" spans="1:3">
      <c r="A9114" s="112">
        <v>85062</v>
      </c>
      <c r="B9114" s="102" t="s">
        <v>3724</v>
      </c>
      <c r="C9114" s="103">
        <v>4990</v>
      </c>
    </row>
    <row r="9115" spans="1:3">
      <c r="A9115" s="112">
        <v>85062</v>
      </c>
      <c r="B9115" s="102" t="s">
        <v>3728</v>
      </c>
      <c r="C9115" s="103">
        <v>2500</v>
      </c>
    </row>
    <row r="9116" spans="1:3">
      <c r="A9116" s="112">
        <v>85063</v>
      </c>
      <c r="B9116" s="102" t="s">
        <v>3724</v>
      </c>
      <c r="C9116" s="103">
        <v>4990</v>
      </c>
    </row>
    <row r="9117" spans="1:3">
      <c r="A9117" s="112">
        <v>85063</v>
      </c>
      <c r="B9117" s="102" t="s">
        <v>3729</v>
      </c>
      <c r="C9117" s="103">
        <v>2500</v>
      </c>
    </row>
    <row r="9118" spans="1:3">
      <c r="A9118" s="112">
        <v>85064</v>
      </c>
      <c r="B9118" s="102" t="s">
        <v>3730</v>
      </c>
      <c r="C9118" s="103">
        <v>8999.24</v>
      </c>
    </row>
    <row r="9119" spans="1:3">
      <c r="A9119" s="112">
        <v>85065</v>
      </c>
      <c r="B9119" s="102" t="s">
        <v>3731</v>
      </c>
      <c r="C9119" s="103">
        <v>17854.72</v>
      </c>
    </row>
    <row r="9120" spans="1:3">
      <c r="A9120" s="112">
        <v>85066</v>
      </c>
      <c r="B9120" s="102" t="s">
        <v>6299</v>
      </c>
      <c r="C9120" s="103">
        <v>250000</v>
      </c>
    </row>
    <row r="9121" spans="1:3">
      <c r="A9121" s="112">
        <v>85067</v>
      </c>
      <c r="B9121" s="102" t="s">
        <v>3732</v>
      </c>
      <c r="C9121" s="103">
        <v>1394.32</v>
      </c>
    </row>
    <row r="9122" spans="1:3">
      <c r="A9122" s="112">
        <v>85068</v>
      </c>
      <c r="B9122" s="102" t="s">
        <v>3732</v>
      </c>
      <c r="C9122" s="103">
        <v>1394.32</v>
      </c>
    </row>
    <row r="9123" spans="1:3">
      <c r="A9123" s="112">
        <v>85069</v>
      </c>
      <c r="B9123" s="102" t="s">
        <v>3732</v>
      </c>
      <c r="C9123" s="103">
        <v>1394.32</v>
      </c>
    </row>
    <row r="9124" spans="1:3">
      <c r="A9124" s="112">
        <v>85070</v>
      </c>
      <c r="B9124" s="102" t="s">
        <v>3732</v>
      </c>
      <c r="C9124" s="103">
        <v>1394.32</v>
      </c>
    </row>
    <row r="9125" spans="1:3">
      <c r="A9125" s="112">
        <v>85071</v>
      </c>
      <c r="B9125" s="102" t="s">
        <v>3733</v>
      </c>
      <c r="C9125" s="103">
        <v>3155.2</v>
      </c>
    </row>
    <row r="9126" spans="1:3">
      <c r="A9126" s="112">
        <v>85072</v>
      </c>
      <c r="B9126" s="102" t="s">
        <v>3734</v>
      </c>
      <c r="C9126" s="103">
        <v>13988.44</v>
      </c>
    </row>
    <row r="9127" spans="1:3">
      <c r="A9127" s="112">
        <v>85073</v>
      </c>
      <c r="B9127" s="102" t="s">
        <v>3735</v>
      </c>
      <c r="C9127" s="103">
        <v>3554</v>
      </c>
    </row>
    <row r="9128" spans="1:3">
      <c r="A9128" s="112">
        <v>85074</v>
      </c>
      <c r="B9128" s="102" t="s">
        <v>3736</v>
      </c>
      <c r="C9128" s="103">
        <v>2599</v>
      </c>
    </row>
    <row r="9129" spans="1:3">
      <c r="A9129" s="112">
        <v>85076</v>
      </c>
      <c r="B9129" s="102" t="s">
        <v>3737</v>
      </c>
      <c r="C9129" s="103">
        <v>17499.990000000002</v>
      </c>
    </row>
    <row r="9130" spans="1:3">
      <c r="A9130" s="112">
        <v>85077</v>
      </c>
      <c r="B9130" s="102" t="s">
        <v>3738</v>
      </c>
      <c r="C9130" s="103">
        <v>24000</v>
      </c>
    </row>
    <row r="9131" spans="1:3">
      <c r="A9131" s="112">
        <v>85078</v>
      </c>
      <c r="B9131" s="102" t="s">
        <v>3739</v>
      </c>
      <c r="C9131" s="103">
        <v>24000</v>
      </c>
    </row>
    <row r="9132" spans="1:3">
      <c r="A9132" s="112">
        <v>85080</v>
      </c>
      <c r="B9132" s="102" t="s">
        <v>3740</v>
      </c>
      <c r="C9132" s="103">
        <v>419779.84000000003</v>
      </c>
    </row>
    <row r="9133" spans="1:3">
      <c r="A9133" s="112">
        <v>85081</v>
      </c>
      <c r="B9133" s="102" t="s">
        <v>3741</v>
      </c>
      <c r="C9133" s="103">
        <v>13888.44</v>
      </c>
    </row>
    <row r="9134" spans="1:3">
      <c r="A9134" s="112">
        <v>85083</v>
      </c>
      <c r="B9134" s="102" t="s">
        <v>3742</v>
      </c>
      <c r="C9134" s="103">
        <v>23357</v>
      </c>
    </row>
    <row r="9135" spans="1:3">
      <c r="A9135" s="112">
        <v>85083</v>
      </c>
      <c r="B9135" s="102" t="s">
        <v>3743</v>
      </c>
      <c r="C9135" s="103">
        <v>8661</v>
      </c>
    </row>
    <row r="9136" spans="1:3">
      <c r="A9136" s="112">
        <v>85083</v>
      </c>
      <c r="B9136" s="102" t="s">
        <v>3744</v>
      </c>
      <c r="C9136" s="103">
        <v>23357</v>
      </c>
    </row>
    <row r="9137" spans="1:3">
      <c r="A9137" s="112">
        <v>85084</v>
      </c>
      <c r="B9137" s="102" t="s">
        <v>3745</v>
      </c>
      <c r="C9137" s="103">
        <v>5025.99</v>
      </c>
    </row>
    <row r="9138" spans="1:3">
      <c r="A9138" s="112">
        <v>85085</v>
      </c>
      <c r="B9138" s="102" t="s">
        <v>3745</v>
      </c>
      <c r="C9138" s="103">
        <v>5025.99</v>
      </c>
    </row>
    <row r="9139" spans="1:3">
      <c r="A9139" s="112">
        <v>85088</v>
      </c>
      <c r="B9139" s="102" t="s">
        <v>3746</v>
      </c>
      <c r="C9139" s="103">
        <v>12503.64</v>
      </c>
    </row>
    <row r="9140" spans="1:3">
      <c r="A9140" s="112">
        <v>85089</v>
      </c>
      <c r="B9140" s="102" t="s">
        <v>3746</v>
      </c>
      <c r="C9140" s="103">
        <v>12503.64</v>
      </c>
    </row>
    <row r="9141" spans="1:3">
      <c r="A9141" s="112">
        <v>85090</v>
      </c>
      <c r="B9141" s="102" t="s">
        <v>3747</v>
      </c>
      <c r="C9141" s="103">
        <v>5086.6000000000004</v>
      </c>
    </row>
    <row r="9142" spans="1:3">
      <c r="A9142" s="112">
        <v>85091</v>
      </c>
      <c r="B9142" s="102" t="s">
        <v>3747</v>
      </c>
      <c r="C9142" s="103">
        <v>5086.6000000000004</v>
      </c>
    </row>
    <row r="9143" spans="1:3">
      <c r="A9143" s="112">
        <v>85092</v>
      </c>
      <c r="B9143" s="102" t="s">
        <v>3748</v>
      </c>
      <c r="C9143" s="103">
        <v>5086.6000000000004</v>
      </c>
    </row>
    <row r="9144" spans="1:3">
      <c r="A9144" s="112">
        <v>85093</v>
      </c>
      <c r="B9144" s="102" t="s">
        <v>3748</v>
      </c>
      <c r="C9144" s="103">
        <v>5086.6000000000004</v>
      </c>
    </row>
    <row r="9145" spans="1:3">
      <c r="A9145" s="112">
        <v>85094</v>
      </c>
      <c r="B9145" s="102" t="s">
        <v>3749</v>
      </c>
      <c r="C9145" s="103">
        <v>5086.6000000000004</v>
      </c>
    </row>
    <row r="9146" spans="1:3">
      <c r="A9146" s="112">
        <v>85095</v>
      </c>
      <c r="B9146" s="102" t="s">
        <v>3749</v>
      </c>
      <c r="C9146" s="103">
        <v>5086.6000000000004</v>
      </c>
    </row>
    <row r="9147" spans="1:3">
      <c r="A9147" s="112">
        <v>85096</v>
      </c>
      <c r="B9147" s="102" t="s">
        <v>3750</v>
      </c>
      <c r="C9147" s="103">
        <v>16509.580000000002</v>
      </c>
    </row>
    <row r="9148" spans="1:3">
      <c r="A9148" s="112">
        <v>85099</v>
      </c>
      <c r="B9148" s="102" t="s">
        <v>3751</v>
      </c>
      <c r="C9148" s="103">
        <v>5198.99</v>
      </c>
    </row>
    <row r="9149" spans="1:3">
      <c r="A9149" s="112">
        <v>85100</v>
      </c>
      <c r="B9149" s="102" t="s">
        <v>3752</v>
      </c>
      <c r="C9149" s="103">
        <v>2668</v>
      </c>
    </row>
    <row r="9150" spans="1:3">
      <c r="A9150" s="112">
        <v>85101</v>
      </c>
      <c r="B9150" s="102" t="s">
        <v>3753</v>
      </c>
      <c r="C9150" s="103">
        <v>11664.38</v>
      </c>
    </row>
    <row r="9151" spans="1:3">
      <c r="A9151" s="112">
        <v>85102</v>
      </c>
      <c r="B9151" s="102" t="s">
        <v>3754</v>
      </c>
      <c r="C9151" s="103">
        <v>6801.23</v>
      </c>
    </row>
    <row r="9152" spans="1:3">
      <c r="A9152" s="112">
        <v>85103</v>
      </c>
      <c r="B9152" s="102" t="s">
        <v>3755</v>
      </c>
      <c r="C9152" s="103">
        <v>4547.2</v>
      </c>
    </row>
    <row r="9153" spans="1:3">
      <c r="A9153" s="112">
        <v>85104</v>
      </c>
      <c r="B9153" s="102" t="s">
        <v>3755</v>
      </c>
      <c r="C9153" s="103">
        <v>4547.2</v>
      </c>
    </row>
    <row r="9154" spans="1:3">
      <c r="A9154" s="112">
        <v>85105</v>
      </c>
      <c r="B9154" s="102" t="s">
        <v>3755</v>
      </c>
      <c r="C9154" s="103">
        <v>4547.2</v>
      </c>
    </row>
    <row r="9155" spans="1:3">
      <c r="A9155" s="112">
        <v>85106</v>
      </c>
      <c r="B9155" s="102" t="s">
        <v>3755</v>
      </c>
      <c r="C9155" s="103">
        <v>4547.2</v>
      </c>
    </row>
    <row r="9156" spans="1:3">
      <c r="A9156" s="112">
        <v>85107</v>
      </c>
      <c r="B9156" s="102" t="s">
        <v>3755</v>
      </c>
      <c r="C9156" s="103">
        <v>4547.2</v>
      </c>
    </row>
    <row r="9157" spans="1:3">
      <c r="A9157" s="112">
        <v>85108</v>
      </c>
      <c r="B9157" s="102" t="s">
        <v>3755</v>
      </c>
      <c r="C9157" s="103">
        <v>4547.2</v>
      </c>
    </row>
    <row r="9158" spans="1:3">
      <c r="A9158" s="112">
        <v>85109</v>
      </c>
      <c r="B9158" s="102" t="s">
        <v>3755</v>
      </c>
      <c r="C9158" s="103">
        <v>4547.2</v>
      </c>
    </row>
    <row r="9159" spans="1:3">
      <c r="A9159" s="112">
        <v>85110</v>
      </c>
      <c r="B9159" s="102" t="s">
        <v>3756</v>
      </c>
      <c r="C9159" s="103">
        <v>4547.2</v>
      </c>
    </row>
    <row r="9160" spans="1:3">
      <c r="A9160" s="112">
        <v>85111</v>
      </c>
      <c r="B9160" s="102" t="s">
        <v>3755</v>
      </c>
      <c r="C9160" s="103">
        <v>4547.2</v>
      </c>
    </row>
    <row r="9161" spans="1:3">
      <c r="A9161" s="112">
        <v>85112</v>
      </c>
      <c r="B9161" s="102" t="s">
        <v>3757</v>
      </c>
      <c r="C9161" s="103">
        <v>5706.57</v>
      </c>
    </row>
    <row r="9162" spans="1:3">
      <c r="A9162" s="112">
        <v>85113</v>
      </c>
      <c r="B9162" s="102" t="s">
        <v>3758</v>
      </c>
      <c r="C9162" s="103">
        <v>2871.23</v>
      </c>
    </row>
    <row r="9163" spans="1:3">
      <c r="A9163" s="112">
        <v>85114</v>
      </c>
      <c r="B9163" s="102" t="s">
        <v>3759</v>
      </c>
      <c r="C9163" s="103">
        <v>29514</v>
      </c>
    </row>
    <row r="9164" spans="1:3">
      <c r="A9164" s="112">
        <v>85115</v>
      </c>
      <c r="B9164" s="102" t="s">
        <v>3760</v>
      </c>
      <c r="C9164" s="103">
        <v>15666.16</v>
      </c>
    </row>
    <row r="9165" spans="1:3">
      <c r="A9165" s="112">
        <v>85117</v>
      </c>
      <c r="B9165" s="102" t="s">
        <v>3761</v>
      </c>
      <c r="C9165" s="103">
        <v>84614.23</v>
      </c>
    </row>
    <row r="9166" spans="1:3">
      <c r="A9166" s="112">
        <v>85118</v>
      </c>
      <c r="B9166" s="102" t="s">
        <v>3762</v>
      </c>
      <c r="C9166" s="103">
        <v>6224.56</v>
      </c>
    </row>
    <row r="9167" spans="1:3">
      <c r="A9167" s="112">
        <v>85119</v>
      </c>
      <c r="B9167" s="102" t="s">
        <v>3762</v>
      </c>
      <c r="C9167" s="103">
        <v>6224.56</v>
      </c>
    </row>
    <row r="9168" spans="1:3">
      <c r="A9168" s="112">
        <v>85120</v>
      </c>
      <c r="B9168" s="102" t="s">
        <v>3762</v>
      </c>
      <c r="C9168" s="103">
        <v>6224.56</v>
      </c>
    </row>
    <row r="9169" spans="1:3">
      <c r="A9169" s="112">
        <v>85121</v>
      </c>
      <c r="B9169" s="102" t="s">
        <v>3762</v>
      </c>
      <c r="C9169" s="103">
        <v>6224.56</v>
      </c>
    </row>
    <row r="9170" spans="1:3">
      <c r="A9170" s="112">
        <v>85123</v>
      </c>
      <c r="B9170" s="102" t="s">
        <v>3763</v>
      </c>
      <c r="C9170" s="103">
        <v>10103.879999999999</v>
      </c>
    </row>
    <row r="9171" spans="1:3">
      <c r="A9171" s="112">
        <v>85124</v>
      </c>
      <c r="B9171" s="102" t="s">
        <v>3764</v>
      </c>
      <c r="C9171" s="103">
        <v>28866.26</v>
      </c>
    </row>
    <row r="9172" spans="1:3">
      <c r="A9172" s="112">
        <v>85125</v>
      </c>
      <c r="B9172" s="102" t="s">
        <v>3765</v>
      </c>
      <c r="C9172" s="103">
        <v>9430</v>
      </c>
    </row>
    <row r="9173" spans="1:3">
      <c r="A9173" s="112">
        <v>85126</v>
      </c>
      <c r="B9173" s="102" t="s">
        <v>3766</v>
      </c>
      <c r="C9173" s="103">
        <v>46000</v>
      </c>
    </row>
    <row r="9174" spans="1:3">
      <c r="A9174" s="112">
        <v>85126</v>
      </c>
      <c r="B9174" s="102" t="s">
        <v>3767</v>
      </c>
      <c r="C9174" s="103">
        <v>19522.599999999999</v>
      </c>
    </row>
    <row r="9175" spans="1:3">
      <c r="A9175" s="112">
        <v>85127</v>
      </c>
      <c r="B9175" s="102" t="s">
        <v>3768</v>
      </c>
      <c r="C9175" s="103">
        <v>7667.6</v>
      </c>
    </row>
    <row r="9176" spans="1:3">
      <c r="A9176" s="112">
        <v>85128</v>
      </c>
      <c r="B9176" s="102" t="s">
        <v>3769</v>
      </c>
      <c r="C9176" s="103">
        <v>27964.19</v>
      </c>
    </row>
    <row r="9177" spans="1:3">
      <c r="A9177" s="112">
        <v>85129</v>
      </c>
      <c r="B9177" s="102" t="s">
        <v>3770</v>
      </c>
      <c r="C9177" s="103">
        <v>15000</v>
      </c>
    </row>
    <row r="9178" spans="1:3">
      <c r="A9178" s="112">
        <v>85130</v>
      </c>
      <c r="B9178" s="102" t="s">
        <v>3770</v>
      </c>
      <c r="C9178" s="103">
        <v>15000</v>
      </c>
    </row>
    <row r="9179" spans="1:3">
      <c r="A9179" s="112">
        <v>85131</v>
      </c>
      <c r="B9179" s="102" t="s">
        <v>3771</v>
      </c>
      <c r="C9179" s="103">
        <v>21402</v>
      </c>
    </row>
    <row r="9180" spans="1:3">
      <c r="A9180" s="112">
        <v>85132</v>
      </c>
      <c r="B9180" s="102" t="s">
        <v>3772</v>
      </c>
      <c r="C9180" s="103">
        <v>43299.4</v>
      </c>
    </row>
    <row r="9181" spans="1:3">
      <c r="A9181" s="112">
        <v>85134</v>
      </c>
      <c r="B9181" s="102" t="s">
        <v>3773</v>
      </c>
      <c r="C9181" s="103">
        <v>3700.4</v>
      </c>
    </row>
    <row r="9182" spans="1:3">
      <c r="A9182" s="112">
        <v>85135</v>
      </c>
      <c r="B9182" s="102" t="s">
        <v>3774</v>
      </c>
      <c r="C9182" s="103">
        <v>19936.919999999998</v>
      </c>
    </row>
    <row r="9183" spans="1:3">
      <c r="A9183" s="112">
        <v>85136</v>
      </c>
      <c r="B9183" s="102" t="s">
        <v>3775</v>
      </c>
      <c r="C9183" s="103">
        <v>60374.52</v>
      </c>
    </row>
    <row r="9184" spans="1:3">
      <c r="A9184" s="112">
        <v>85137</v>
      </c>
      <c r="B9184" s="102" t="s">
        <v>3776</v>
      </c>
      <c r="C9184" s="103">
        <v>15876.44</v>
      </c>
    </row>
    <row r="9185" spans="1:3">
      <c r="A9185" s="112">
        <v>85138</v>
      </c>
      <c r="B9185" s="102" t="s">
        <v>3777</v>
      </c>
      <c r="C9185" s="103">
        <v>6049.4</v>
      </c>
    </row>
    <row r="9186" spans="1:3">
      <c r="A9186" s="112">
        <v>85139</v>
      </c>
      <c r="B9186" s="102" t="s">
        <v>3778</v>
      </c>
      <c r="C9186" s="103">
        <v>3029.21</v>
      </c>
    </row>
    <row r="9187" spans="1:3">
      <c r="A9187" s="112">
        <v>85140</v>
      </c>
      <c r="B9187" s="102" t="s">
        <v>3779</v>
      </c>
      <c r="C9187" s="103">
        <v>4910</v>
      </c>
    </row>
    <row r="9188" spans="1:3">
      <c r="A9188" s="112">
        <v>85141</v>
      </c>
      <c r="B9188" s="102" t="s">
        <v>3780</v>
      </c>
      <c r="C9188" s="103">
        <v>24496.15</v>
      </c>
    </row>
    <row r="9189" spans="1:3">
      <c r="A9189" s="112">
        <v>85142</v>
      </c>
      <c r="B9189" s="102" t="s">
        <v>3781</v>
      </c>
      <c r="C9189" s="103">
        <v>76358.16</v>
      </c>
    </row>
    <row r="9190" spans="1:3">
      <c r="A9190" s="112">
        <v>85143</v>
      </c>
      <c r="B9190" s="102" t="s">
        <v>3782</v>
      </c>
      <c r="C9190" s="103">
        <v>3090.65</v>
      </c>
    </row>
    <row r="9191" spans="1:3">
      <c r="A9191" s="112">
        <v>85144</v>
      </c>
      <c r="B9191" s="102" t="s">
        <v>3783</v>
      </c>
      <c r="C9191" s="103">
        <v>2413.1999999999998</v>
      </c>
    </row>
    <row r="9192" spans="1:3">
      <c r="A9192" s="112">
        <v>85145</v>
      </c>
      <c r="B9192" s="102" t="s">
        <v>3784</v>
      </c>
      <c r="C9192" s="103">
        <v>7838.12</v>
      </c>
    </row>
    <row r="9193" spans="1:3">
      <c r="A9193" s="112">
        <v>85147</v>
      </c>
      <c r="B9193" s="102" t="s">
        <v>3785</v>
      </c>
      <c r="C9193" s="103">
        <v>10856</v>
      </c>
    </row>
    <row r="9194" spans="1:3">
      <c r="A9194" s="112">
        <v>85148</v>
      </c>
      <c r="B9194" s="102" t="s">
        <v>3786</v>
      </c>
      <c r="C9194" s="103">
        <v>9746</v>
      </c>
    </row>
    <row r="9195" spans="1:3">
      <c r="A9195" s="112">
        <v>85149</v>
      </c>
      <c r="B9195" s="102" t="s">
        <v>3787</v>
      </c>
      <c r="C9195" s="103">
        <v>10857.6</v>
      </c>
    </row>
    <row r="9196" spans="1:3">
      <c r="A9196" s="112">
        <v>85150</v>
      </c>
      <c r="B9196" s="102" t="s">
        <v>3788</v>
      </c>
      <c r="C9196" s="103">
        <v>10857.6</v>
      </c>
    </row>
    <row r="9197" spans="1:3">
      <c r="A9197" s="112">
        <v>85151</v>
      </c>
      <c r="B9197" s="102" t="s">
        <v>3789</v>
      </c>
      <c r="C9197" s="103">
        <v>2960.32</v>
      </c>
    </row>
    <row r="9198" spans="1:3">
      <c r="A9198" s="112">
        <v>85153</v>
      </c>
      <c r="B9198" s="102" t="s">
        <v>3790</v>
      </c>
      <c r="C9198" s="103">
        <v>4242.1400000000003</v>
      </c>
    </row>
    <row r="9199" spans="1:3">
      <c r="A9199" s="112">
        <v>85154</v>
      </c>
      <c r="B9199" s="102" t="s">
        <v>3791</v>
      </c>
      <c r="C9199" s="103">
        <v>4130.76</v>
      </c>
    </row>
    <row r="9200" spans="1:3">
      <c r="A9200" s="112">
        <v>85155</v>
      </c>
      <c r="B9200" s="102" t="s">
        <v>3792</v>
      </c>
      <c r="C9200" s="103">
        <v>4245.6000000000004</v>
      </c>
    </row>
    <row r="9201" spans="1:3">
      <c r="A9201" s="112">
        <v>85156</v>
      </c>
      <c r="B9201" s="102" t="s">
        <v>3793</v>
      </c>
      <c r="C9201" s="103">
        <v>12142.87</v>
      </c>
    </row>
    <row r="9202" spans="1:3">
      <c r="A9202" s="112">
        <v>85157</v>
      </c>
      <c r="B9202" s="102" t="s">
        <v>3794</v>
      </c>
      <c r="C9202" s="103">
        <v>8785.84</v>
      </c>
    </row>
    <row r="9203" spans="1:3">
      <c r="A9203" s="112">
        <v>85158</v>
      </c>
      <c r="B9203" s="102" t="s">
        <v>3795</v>
      </c>
      <c r="C9203" s="103">
        <v>6445.07</v>
      </c>
    </row>
    <row r="9204" spans="1:3">
      <c r="A9204" s="112">
        <v>85159</v>
      </c>
      <c r="B9204" s="102" t="s">
        <v>3796</v>
      </c>
      <c r="C9204" s="103">
        <v>8999</v>
      </c>
    </row>
    <row r="9205" spans="1:3">
      <c r="A9205" s="112">
        <v>85160</v>
      </c>
      <c r="B9205" s="102" t="s">
        <v>3796</v>
      </c>
      <c r="C9205" s="103">
        <v>8999</v>
      </c>
    </row>
    <row r="9206" spans="1:3">
      <c r="A9206" s="112">
        <v>85161</v>
      </c>
      <c r="B9206" s="102" t="s">
        <v>3777</v>
      </c>
      <c r="C9206" s="103">
        <v>3442.88</v>
      </c>
    </row>
    <row r="9207" spans="1:3">
      <c r="A9207" s="112">
        <v>85162</v>
      </c>
      <c r="B9207" s="102" t="s">
        <v>3797</v>
      </c>
      <c r="C9207" s="103">
        <v>18827.12</v>
      </c>
    </row>
    <row r="9208" spans="1:3">
      <c r="A9208" s="112">
        <v>85163</v>
      </c>
      <c r="B9208" s="102" t="s">
        <v>3797</v>
      </c>
      <c r="C9208" s="103">
        <v>18827.12</v>
      </c>
    </row>
    <row r="9209" spans="1:3">
      <c r="A9209" s="112">
        <v>85164</v>
      </c>
      <c r="B9209" s="102" t="s">
        <v>3797</v>
      </c>
      <c r="C9209" s="103">
        <v>18827.12</v>
      </c>
    </row>
    <row r="9210" spans="1:3">
      <c r="A9210" s="112">
        <v>85165</v>
      </c>
      <c r="B9210" s="102" t="s">
        <v>3798</v>
      </c>
      <c r="C9210" s="103">
        <v>150000.06</v>
      </c>
    </row>
    <row r="9211" spans="1:3">
      <c r="A9211" s="112">
        <v>85166</v>
      </c>
      <c r="B9211" s="102" t="s">
        <v>3799</v>
      </c>
      <c r="C9211" s="103">
        <v>9800</v>
      </c>
    </row>
    <row r="9212" spans="1:3">
      <c r="A9212" s="112">
        <v>85166</v>
      </c>
      <c r="B9212" s="102" t="s">
        <v>3799</v>
      </c>
      <c r="C9212" s="103">
        <v>999.95</v>
      </c>
    </row>
    <row r="9213" spans="1:3">
      <c r="A9213" s="112">
        <v>85167</v>
      </c>
      <c r="B9213" s="102" t="s">
        <v>3799</v>
      </c>
      <c r="C9213" s="103">
        <v>999.95</v>
      </c>
    </row>
    <row r="9214" spans="1:3">
      <c r="A9214" s="112">
        <v>85167</v>
      </c>
      <c r="B9214" s="102" t="s">
        <v>3799</v>
      </c>
      <c r="C9214" s="103">
        <v>9800</v>
      </c>
    </row>
    <row r="9215" spans="1:3">
      <c r="A9215" s="112">
        <v>85168</v>
      </c>
      <c r="B9215" s="102" t="s">
        <v>3800</v>
      </c>
      <c r="C9215" s="103">
        <v>29999</v>
      </c>
    </row>
    <row r="9216" spans="1:3">
      <c r="A9216" s="112">
        <v>85169</v>
      </c>
      <c r="B9216" s="102" t="s">
        <v>3801</v>
      </c>
      <c r="C9216" s="103">
        <v>2165.48</v>
      </c>
    </row>
    <row r="9217" spans="1:3">
      <c r="A9217" s="112">
        <v>85170</v>
      </c>
      <c r="B9217" s="102" t="s">
        <v>3802</v>
      </c>
      <c r="C9217" s="103">
        <v>70900</v>
      </c>
    </row>
    <row r="9218" spans="1:3">
      <c r="A9218" s="112">
        <v>85171</v>
      </c>
      <c r="B9218" s="102" t="s">
        <v>3803</v>
      </c>
      <c r="C9218" s="103">
        <v>7092.87</v>
      </c>
    </row>
    <row r="9219" spans="1:3">
      <c r="A9219" s="112">
        <v>85172</v>
      </c>
      <c r="B9219" s="102" t="s">
        <v>3803</v>
      </c>
      <c r="C9219" s="103">
        <v>7092.87</v>
      </c>
    </row>
    <row r="9220" spans="1:3">
      <c r="A9220" s="112">
        <v>85173</v>
      </c>
      <c r="B9220" s="102" t="s">
        <v>3803</v>
      </c>
      <c r="C9220" s="103">
        <v>7092.87</v>
      </c>
    </row>
    <row r="9221" spans="1:3">
      <c r="A9221" s="112">
        <v>85174</v>
      </c>
      <c r="B9221" s="102" t="s">
        <v>3803</v>
      </c>
      <c r="C9221" s="103">
        <v>7092.87</v>
      </c>
    </row>
    <row r="9222" spans="1:3">
      <c r="A9222" s="112">
        <v>85175</v>
      </c>
      <c r="B9222" s="102" t="s">
        <v>3803</v>
      </c>
      <c r="C9222" s="103">
        <v>7092.87</v>
      </c>
    </row>
    <row r="9223" spans="1:3">
      <c r="A9223" s="112">
        <v>85176</v>
      </c>
      <c r="B9223" s="102" t="s">
        <v>3803</v>
      </c>
      <c r="C9223" s="103">
        <v>7092.87</v>
      </c>
    </row>
    <row r="9224" spans="1:3">
      <c r="A9224" s="112">
        <v>85177</v>
      </c>
      <c r="B9224" s="102" t="s">
        <v>3804</v>
      </c>
      <c r="C9224" s="103">
        <v>2999.99</v>
      </c>
    </row>
    <row r="9225" spans="1:3">
      <c r="A9225" s="112">
        <v>85178</v>
      </c>
      <c r="B9225" s="102" t="s">
        <v>3804</v>
      </c>
      <c r="C9225" s="103">
        <v>2999.99</v>
      </c>
    </row>
    <row r="9226" spans="1:3">
      <c r="A9226" s="112">
        <v>85179</v>
      </c>
      <c r="B9226" s="102" t="s">
        <v>3804</v>
      </c>
      <c r="C9226" s="103">
        <v>2999.99</v>
      </c>
    </row>
    <row r="9227" spans="1:3">
      <c r="A9227" s="112">
        <v>85180</v>
      </c>
      <c r="B9227" s="102" t="s">
        <v>3804</v>
      </c>
      <c r="C9227" s="103">
        <v>2999.99</v>
      </c>
    </row>
    <row r="9228" spans="1:3">
      <c r="A9228" s="112">
        <v>85181</v>
      </c>
      <c r="B9228" s="102" t="s">
        <v>3804</v>
      </c>
      <c r="C9228" s="103">
        <v>2999.99</v>
      </c>
    </row>
    <row r="9229" spans="1:3">
      <c r="A9229" s="112">
        <v>85182</v>
      </c>
      <c r="B9229" s="102" t="s">
        <v>3804</v>
      </c>
      <c r="C9229" s="103">
        <v>2999.99</v>
      </c>
    </row>
    <row r="9230" spans="1:3">
      <c r="A9230" s="112">
        <v>85183</v>
      </c>
      <c r="B9230" s="102" t="s">
        <v>3804</v>
      </c>
      <c r="C9230" s="103">
        <v>2999.99</v>
      </c>
    </row>
    <row r="9231" spans="1:3">
      <c r="A9231" s="112">
        <v>85184</v>
      </c>
      <c r="B9231" s="102" t="s">
        <v>3804</v>
      </c>
      <c r="C9231" s="103">
        <v>2999.99</v>
      </c>
    </row>
    <row r="9232" spans="1:3">
      <c r="A9232" s="112">
        <v>85185</v>
      </c>
      <c r="B9232" s="102" t="s">
        <v>3804</v>
      </c>
      <c r="C9232" s="103">
        <v>2999.99</v>
      </c>
    </row>
    <row r="9233" spans="1:3">
      <c r="A9233" s="112">
        <v>85186</v>
      </c>
      <c r="B9233" s="102" t="s">
        <v>3804</v>
      </c>
      <c r="C9233" s="103">
        <v>2999.99</v>
      </c>
    </row>
    <row r="9234" spans="1:3">
      <c r="A9234" s="112">
        <v>85187</v>
      </c>
      <c r="B9234" s="102" t="s">
        <v>3804</v>
      </c>
      <c r="C9234" s="103">
        <v>2999.99</v>
      </c>
    </row>
    <row r="9235" spans="1:3">
      <c r="A9235" s="112">
        <v>85188</v>
      </c>
      <c r="B9235" s="102" t="s">
        <v>3804</v>
      </c>
      <c r="C9235" s="103">
        <v>2999.99</v>
      </c>
    </row>
    <row r="9236" spans="1:3">
      <c r="A9236" s="112">
        <v>85189</v>
      </c>
      <c r="B9236" s="102" t="s">
        <v>3806</v>
      </c>
      <c r="C9236" s="103">
        <v>24306.36</v>
      </c>
    </row>
    <row r="9237" spans="1:3">
      <c r="A9237" s="112">
        <v>85189</v>
      </c>
      <c r="B9237" s="102" t="s">
        <v>3805</v>
      </c>
      <c r="C9237" s="103">
        <v>37500</v>
      </c>
    </row>
    <row r="9238" spans="1:3">
      <c r="A9238" s="112">
        <v>85189</v>
      </c>
      <c r="B9238" s="102" t="s">
        <v>3806</v>
      </c>
      <c r="C9238" s="103">
        <v>2577.12</v>
      </c>
    </row>
    <row r="9239" spans="1:3">
      <c r="A9239" s="112">
        <v>85190</v>
      </c>
      <c r="B9239" s="102" t="s">
        <v>3807</v>
      </c>
      <c r="C9239" s="103">
        <v>21341.68</v>
      </c>
    </row>
    <row r="9240" spans="1:3">
      <c r="A9240" s="112">
        <v>85190</v>
      </c>
      <c r="B9240" s="102" t="s">
        <v>3808</v>
      </c>
      <c r="C9240" s="103">
        <v>6750.28</v>
      </c>
    </row>
    <row r="9241" spans="1:3">
      <c r="A9241" s="112">
        <v>85191</v>
      </c>
      <c r="B9241" s="102" t="s">
        <v>3809</v>
      </c>
      <c r="C9241" s="103">
        <v>11799.98</v>
      </c>
    </row>
    <row r="9242" spans="1:3">
      <c r="A9242" s="112">
        <v>85192</v>
      </c>
      <c r="B9242" s="102" t="s">
        <v>3810</v>
      </c>
      <c r="C9242" s="103">
        <v>7200</v>
      </c>
    </row>
    <row r="9243" spans="1:3">
      <c r="A9243" s="112">
        <v>85193</v>
      </c>
      <c r="B9243" s="102" t="s">
        <v>3811</v>
      </c>
      <c r="C9243" s="103">
        <v>7482</v>
      </c>
    </row>
    <row r="9244" spans="1:3">
      <c r="A9244" s="112">
        <v>85195</v>
      </c>
      <c r="B9244" s="102" t="s">
        <v>3812</v>
      </c>
      <c r="C9244" s="103">
        <v>20494.54</v>
      </c>
    </row>
    <row r="9245" spans="1:3">
      <c r="A9245" s="112">
        <v>85196</v>
      </c>
      <c r="B9245" s="102" t="s">
        <v>3813</v>
      </c>
      <c r="C9245" s="103">
        <v>112.92</v>
      </c>
    </row>
    <row r="9246" spans="1:3">
      <c r="A9246" s="112">
        <v>85196</v>
      </c>
      <c r="B9246" s="102" t="s">
        <v>3813</v>
      </c>
      <c r="C9246" s="103">
        <v>5000</v>
      </c>
    </row>
    <row r="9247" spans="1:3">
      <c r="A9247" s="112">
        <v>85197</v>
      </c>
      <c r="B9247" s="102" t="s">
        <v>3814</v>
      </c>
      <c r="C9247" s="103">
        <v>5999</v>
      </c>
    </row>
    <row r="9248" spans="1:3">
      <c r="A9248" s="112">
        <v>85198</v>
      </c>
      <c r="B9248" s="102" t="s">
        <v>3815</v>
      </c>
      <c r="C9248" s="103">
        <v>4199</v>
      </c>
    </row>
    <row r="9249" spans="1:3">
      <c r="A9249" s="112">
        <v>85202</v>
      </c>
      <c r="B9249" s="102" t="s">
        <v>3816</v>
      </c>
      <c r="C9249" s="103">
        <v>3004.4</v>
      </c>
    </row>
    <row r="9250" spans="1:3">
      <c r="A9250" s="112">
        <v>85203</v>
      </c>
      <c r="B9250" s="102" t="s">
        <v>3817</v>
      </c>
      <c r="C9250" s="103">
        <v>2199</v>
      </c>
    </row>
    <row r="9251" spans="1:3">
      <c r="A9251" s="112">
        <v>85204</v>
      </c>
      <c r="B9251" s="102" t="s">
        <v>3818</v>
      </c>
      <c r="C9251" s="103">
        <v>12899</v>
      </c>
    </row>
    <row r="9252" spans="1:3">
      <c r="A9252" s="112">
        <v>85205</v>
      </c>
      <c r="B9252" s="102" t="s">
        <v>3819</v>
      </c>
      <c r="C9252" s="103">
        <v>20699.099999999999</v>
      </c>
    </row>
    <row r="9253" spans="1:3">
      <c r="A9253" s="112">
        <v>85207</v>
      </c>
      <c r="B9253" s="102" t="s">
        <v>3820</v>
      </c>
      <c r="C9253" s="103">
        <v>2499</v>
      </c>
    </row>
    <row r="9254" spans="1:3">
      <c r="A9254" s="112">
        <v>85208</v>
      </c>
      <c r="B9254" s="102" t="s">
        <v>3821</v>
      </c>
      <c r="C9254" s="103">
        <v>4899</v>
      </c>
    </row>
    <row r="9255" spans="1:3">
      <c r="A9255" s="112">
        <v>85209</v>
      </c>
      <c r="B9255" s="102" t="s">
        <v>3822</v>
      </c>
      <c r="C9255" s="103">
        <v>15544</v>
      </c>
    </row>
    <row r="9256" spans="1:3">
      <c r="A9256" s="112">
        <v>85210</v>
      </c>
      <c r="B9256" s="102" t="s">
        <v>3822</v>
      </c>
      <c r="C9256" s="103">
        <v>15544</v>
      </c>
    </row>
    <row r="9257" spans="1:3">
      <c r="A9257" s="112">
        <v>85211</v>
      </c>
      <c r="B9257" s="102" t="s">
        <v>3822</v>
      </c>
      <c r="C9257" s="103">
        <v>15544</v>
      </c>
    </row>
    <row r="9258" spans="1:3">
      <c r="A9258" s="112">
        <v>85212</v>
      </c>
      <c r="B9258" s="102" t="s">
        <v>3822</v>
      </c>
      <c r="C9258" s="103">
        <v>15544</v>
      </c>
    </row>
    <row r="9259" spans="1:3">
      <c r="A9259" s="112">
        <v>85213</v>
      </c>
      <c r="B9259" s="102" t="s">
        <v>3822</v>
      </c>
      <c r="C9259" s="103">
        <v>15544</v>
      </c>
    </row>
    <row r="9260" spans="1:3">
      <c r="A9260" s="112">
        <v>85214</v>
      </c>
      <c r="B9260" s="102" t="s">
        <v>3822</v>
      </c>
      <c r="C9260" s="103">
        <v>15544</v>
      </c>
    </row>
    <row r="9261" spans="1:3">
      <c r="A9261" s="112">
        <v>85215</v>
      </c>
      <c r="B9261" s="102" t="s">
        <v>3822</v>
      </c>
      <c r="C9261" s="103">
        <v>15544</v>
      </c>
    </row>
    <row r="9262" spans="1:3">
      <c r="A9262" s="112">
        <v>85216</v>
      </c>
      <c r="B9262" s="102" t="s">
        <v>3822</v>
      </c>
      <c r="C9262" s="103">
        <v>15544</v>
      </c>
    </row>
    <row r="9263" spans="1:3">
      <c r="A9263" s="112">
        <v>85217</v>
      </c>
      <c r="B9263" s="102" t="s">
        <v>3823</v>
      </c>
      <c r="C9263" s="103">
        <v>15544</v>
      </c>
    </row>
    <row r="9264" spans="1:3">
      <c r="A9264" s="112">
        <v>85218</v>
      </c>
      <c r="B9264" s="102" t="s">
        <v>3823</v>
      </c>
      <c r="C9264" s="103">
        <v>15544</v>
      </c>
    </row>
    <row r="9265" spans="1:3">
      <c r="A9265" s="112">
        <v>85219</v>
      </c>
      <c r="B9265" s="102" t="s">
        <v>3824</v>
      </c>
      <c r="C9265" s="103">
        <v>15544</v>
      </c>
    </row>
    <row r="9266" spans="1:3">
      <c r="A9266" s="112">
        <v>85220</v>
      </c>
      <c r="B9266" s="102" t="s">
        <v>3825</v>
      </c>
      <c r="C9266" s="103">
        <v>3245.02</v>
      </c>
    </row>
    <row r="9267" spans="1:3">
      <c r="A9267" s="112">
        <v>85220</v>
      </c>
      <c r="B9267" s="102" t="s">
        <v>3826</v>
      </c>
      <c r="C9267" s="103">
        <v>5744.98</v>
      </c>
    </row>
    <row r="9268" spans="1:3">
      <c r="A9268" s="112">
        <v>85221</v>
      </c>
      <c r="B9268" s="104" t="s">
        <v>14335</v>
      </c>
      <c r="C9268" s="103">
        <v>15000</v>
      </c>
    </row>
    <row r="9269" spans="1:3">
      <c r="A9269" s="112">
        <v>85222</v>
      </c>
      <c r="B9269" s="102" t="s">
        <v>3828</v>
      </c>
      <c r="C9269" s="103">
        <v>2999</v>
      </c>
    </row>
    <row r="9270" spans="1:3">
      <c r="A9270" s="112">
        <v>85224</v>
      </c>
      <c r="B9270" s="102" t="s">
        <v>3829</v>
      </c>
      <c r="C9270" s="103">
        <v>16817.36</v>
      </c>
    </row>
    <row r="9271" spans="1:3">
      <c r="A9271" s="112">
        <v>85225</v>
      </c>
      <c r="B9271" s="102" t="s">
        <v>3829</v>
      </c>
      <c r="C9271" s="103">
        <v>16817.36</v>
      </c>
    </row>
    <row r="9272" spans="1:3">
      <c r="A9272" s="112">
        <v>85226</v>
      </c>
      <c r="B9272" s="102" t="s">
        <v>3829</v>
      </c>
      <c r="C9272" s="103">
        <v>16817.36</v>
      </c>
    </row>
    <row r="9273" spans="1:3">
      <c r="A9273" s="112">
        <v>85227</v>
      </c>
      <c r="B9273" s="102" t="s">
        <v>3829</v>
      </c>
      <c r="C9273" s="103">
        <v>16817.36</v>
      </c>
    </row>
    <row r="9274" spans="1:3">
      <c r="A9274" s="112">
        <v>85228</v>
      </c>
      <c r="B9274" s="102" t="s">
        <v>3829</v>
      </c>
      <c r="C9274" s="103">
        <v>16817.36</v>
      </c>
    </row>
    <row r="9275" spans="1:3">
      <c r="A9275" s="112">
        <v>85229</v>
      </c>
      <c r="B9275" s="102" t="s">
        <v>3829</v>
      </c>
      <c r="C9275" s="103">
        <v>16817.36</v>
      </c>
    </row>
    <row r="9276" spans="1:3">
      <c r="A9276" s="112">
        <v>85230</v>
      </c>
      <c r="B9276" s="102" t="s">
        <v>3829</v>
      </c>
      <c r="C9276" s="103">
        <v>16817.36</v>
      </c>
    </row>
    <row r="9277" spans="1:3">
      <c r="A9277" s="112">
        <v>85231</v>
      </c>
      <c r="B9277" s="102" t="s">
        <v>3829</v>
      </c>
      <c r="C9277" s="103">
        <v>16817.36</v>
      </c>
    </row>
    <row r="9278" spans="1:3">
      <c r="A9278" s="112">
        <v>85232</v>
      </c>
      <c r="B9278" s="102" t="s">
        <v>3829</v>
      </c>
      <c r="C9278" s="103">
        <v>16817.36</v>
      </c>
    </row>
    <row r="9279" spans="1:3">
      <c r="A9279" s="112">
        <v>85233</v>
      </c>
      <c r="B9279" s="102" t="s">
        <v>3829</v>
      </c>
      <c r="C9279" s="103">
        <v>16817.36</v>
      </c>
    </row>
    <row r="9280" spans="1:3">
      <c r="A9280" s="112">
        <v>85234</v>
      </c>
      <c r="B9280" s="102" t="s">
        <v>3829</v>
      </c>
      <c r="C9280" s="103">
        <v>16817.36</v>
      </c>
    </row>
    <row r="9281" spans="1:3">
      <c r="A9281" s="112">
        <v>85235</v>
      </c>
      <c r="B9281" s="102" t="s">
        <v>3829</v>
      </c>
      <c r="C9281" s="103">
        <v>16817.36</v>
      </c>
    </row>
    <row r="9282" spans="1:3">
      <c r="A9282" s="112">
        <v>85236</v>
      </c>
      <c r="B9282" s="102" t="s">
        <v>3829</v>
      </c>
      <c r="C9282" s="103">
        <v>16817.36</v>
      </c>
    </row>
    <row r="9283" spans="1:3">
      <c r="A9283" s="112">
        <v>85237</v>
      </c>
      <c r="B9283" s="102" t="s">
        <v>3829</v>
      </c>
      <c r="C9283" s="103">
        <v>16817.36</v>
      </c>
    </row>
    <row r="9284" spans="1:3">
      <c r="A9284" s="112">
        <v>85238</v>
      </c>
      <c r="B9284" s="102" t="s">
        <v>3829</v>
      </c>
      <c r="C9284" s="103">
        <v>16817.36</v>
      </c>
    </row>
    <row r="9285" spans="1:3">
      <c r="A9285" s="112">
        <v>85239</v>
      </c>
      <c r="B9285" s="102" t="s">
        <v>3829</v>
      </c>
      <c r="C9285" s="103">
        <v>16817.36</v>
      </c>
    </row>
    <row r="9286" spans="1:3">
      <c r="A9286" s="112">
        <v>85240</v>
      </c>
      <c r="B9286" s="102" t="s">
        <v>3829</v>
      </c>
      <c r="C9286" s="103">
        <v>16817.36</v>
      </c>
    </row>
    <row r="9287" spans="1:3">
      <c r="A9287" s="112">
        <v>85241</v>
      </c>
      <c r="B9287" s="102" t="s">
        <v>3829</v>
      </c>
      <c r="C9287" s="103">
        <v>16817.36</v>
      </c>
    </row>
    <row r="9288" spans="1:3">
      <c r="A9288" s="112">
        <v>85242</v>
      </c>
      <c r="B9288" s="102" t="s">
        <v>3829</v>
      </c>
      <c r="C9288" s="103">
        <v>16817.36</v>
      </c>
    </row>
    <row r="9289" spans="1:3">
      <c r="A9289" s="112">
        <v>85243</v>
      </c>
      <c r="B9289" s="102" t="s">
        <v>3829</v>
      </c>
      <c r="C9289" s="103">
        <v>16817.36</v>
      </c>
    </row>
    <row r="9290" spans="1:3">
      <c r="A9290" s="112">
        <v>85244</v>
      </c>
      <c r="B9290" s="102" t="s">
        <v>3830</v>
      </c>
      <c r="C9290" s="103">
        <v>13652.9</v>
      </c>
    </row>
    <row r="9291" spans="1:3">
      <c r="A9291" s="112">
        <v>85245</v>
      </c>
      <c r="B9291" s="102" t="s">
        <v>3831</v>
      </c>
      <c r="C9291" s="103">
        <v>3818.27</v>
      </c>
    </row>
    <row r="9292" spans="1:3">
      <c r="A9292" s="112">
        <v>85246</v>
      </c>
      <c r="B9292" s="102" t="s">
        <v>855</v>
      </c>
      <c r="C9292" s="103">
        <v>6789.6</v>
      </c>
    </row>
    <row r="9293" spans="1:3">
      <c r="A9293" s="112">
        <v>85247</v>
      </c>
      <c r="B9293" s="102" t="s">
        <v>3832</v>
      </c>
      <c r="C9293" s="103">
        <v>82006</v>
      </c>
    </row>
    <row r="9294" spans="1:3">
      <c r="A9294" s="112">
        <v>85248</v>
      </c>
      <c r="B9294" s="102" t="s">
        <v>3833</v>
      </c>
      <c r="C9294" s="103">
        <v>21630</v>
      </c>
    </row>
    <row r="9295" spans="1:3">
      <c r="A9295" s="112">
        <v>85248</v>
      </c>
      <c r="B9295" s="102" t="s">
        <v>3833</v>
      </c>
      <c r="C9295" s="103">
        <v>3518.63</v>
      </c>
    </row>
    <row r="9296" spans="1:3">
      <c r="A9296" s="112">
        <v>85249</v>
      </c>
      <c r="B9296" s="102" t="s">
        <v>3312</v>
      </c>
      <c r="C9296" s="103">
        <v>5899</v>
      </c>
    </row>
    <row r="9297" spans="1:3">
      <c r="A9297" s="112">
        <v>85250</v>
      </c>
      <c r="B9297" s="102" t="s">
        <v>3312</v>
      </c>
      <c r="C9297" s="103">
        <v>5899</v>
      </c>
    </row>
    <row r="9298" spans="1:3">
      <c r="A9298" s="112">
        <v>85251</v>
      </c>
      <c r="B9298" s="102" t="s">
        <v>3834</v>
      </c>
      <c r="C9298" s="103">
        <v>14636.18</v>
      </c>
    </row>
    <row r="9299" spans="1:3">
      <c r="A9299" s="112">
        <v>85252</v>
      </c>
      <c r="B9299" s="102" t="s">
        <v>3835</v>
      </c>
      <c r="C9299" s="103">
        <v>39912</v>
      </c>
    </row>
    <row r="9300" spans="1:3">
      <c r="A9300" s="112">
        <v>85253</v>
      </c>
      <c r="B9300" s="102" t="s">
        <v>3836</v>
      </c>
      <c r="C9300" s="103">
        <v>19662</v>
      </c>
    </row>
    <row r="9301" spans="1:3">
      <c r="A9301" s="112">
        <v>85254</v>
      </c>
      <c r="B9301" s="102" t="s">
        <v>3837</v>
      </c>
      <c r="C9301" s="103">
        <v>3099</v>
      </c>
    </row>
    <row r="9302" spans="1:3">
      <c r="A9302" s="112">
        <v>85255</v>
      </c>
      <c r="B9302" s="102" t="s">
        <v>3838</v>
      </c>
      <c r="C9302" s="103">
        <v>8337.99</v>
      </c>
    </row>
    <row r="9303" spans="1:3">
      <c r="A9303" s="112">
        <v>85256</v>
      </c>
      <c r="B9303" s="102" t="s">
        <v>3839</v>
      </c>
      <c r="C9303" s="103">
        <v>2552</v>
      </c>
    </row>
    <row r="9304" spans="1:3">
      <c r="A9304" s="112">
        <v>85257</v>
      </c>
      <c r="B9304" s="102" t="s">
        <v>3839</v>
      </c>
      <c r="C9304" s="103">
        <v>2552</v>
      </c>
    </row>
    <row r="9305" spans="1:3">
      <c r="A9305" s="112">
        <v>85258</v>
      </c>
      <c r="B9305" s="102" t="s">
        <v>3840</v>
      </c>
      <c r="C9305" s="103">
        <v>6606.2</v>
      </c>
    </row>
    <row r="9306" spans="1:3">
      <c r="A9306" s="112">
        <v>85259</v>
      </c>
      <c r="B9306" s="102" t="s">
        <v>3841</v>
      </c>
      <c r="C9306" s="103">
        <v>5393.8</v>
      </c>
    </row>
    <row r="9307" spans="1:3">
      <c r="A9307" s="112">
        <v>85261</v>
      </c>
      <c r="B9307" s="102" t="s">
        <v>3842</v>
      </c>
      <c r="C9307" s="103">
        <v>9170.99</v>
      </c>
    </row>
    <row r="9308" spans="1:3">
      <c r="A9308" s="112">
        <v>85262</v>
      </c>
      <c r="B9308" s="102" t="s">
        <v>3843</v>
      </c>
      <c r="C9308" s="103">
        <v>69800</v>
      </c>
    </row>
    <row r="9309" spans="1:3">
      <c r="A9309" s="112">
        <v>85263</v>
      </c>
      <c r="B9309" s="102" t="s">
        <v>3844</v>
      </c>
      <c r="C9309" s="103">
        <v>3890</v>
      </c>
    </row>
    <row r="9310" spans="1:3">
      <c r="A9310" s="112">
        <v>85264</v>
      </c>
      <c r="B9310" s="102" t="s">
        <v>3845</v>
      </c>
      <c r="C9310" s="103">
        <v>149900</v>
      </c>
    </row>
    <row r="9311" spans="1:3">
      <c r="A9311" s="112">
        <v>85265</v>
      </c>
      <c r="B9311" s="102" t="s">
        <v>3846</v>
      </c>
      <c r="C9311" s="103">
        <v>30000</v>
      </c>
    </row>
    <row r="9312" spans="1:3">
      <c r="A9312" s="112">
        <v>85266</v>
      </c>
      <c r="B9312" s="102" t="s">
        <v>3846</v>
      </c>
      <c r="C9312" s="103">
        <v>30000</v>
      </c>
    </row>
    <row r="9313" spans="1:3">
      <c r="A9313" s="112">
        <v>85267</v>
      </c>
      <c r="B9313" s="102" t="s">
        <v>3623</v>
      </c>
      <c r="C9313" s="103">
        <v>48397.2</v>
      </c>
    </row>
    <row r="9314" spans="1:3">
      <c r="A9314" s="112">
        <v>85272</v>
      </c>
      <c r="B9314" s="102" t="s">
        <v>3312</v>
      </c>
      <c r="C9314" s="103">
        <v>6199</v>
      </c>
    </row>
    <row r="9315" spans="1:3">
      <c r="A9315" s="112">
        <v>85273</v>
      </c>
      <c r="B9315" s="102" t="s">
        <v>3847</v>
      </c>
      <c r="C9315" s="103">
        <v>8096.8</v>
      </c>
    </row>
    <row r="9316" spans="1:3">
      <c r="A9316" s="112">
        <v>85274</v>
      </c>
      <c r="B9316" s="104" t="s">
        <v>3848</v>
      </c>
      <c r="C9316" s="103">
        <v>3870.8</v>
      </c>
    </row>
    <row r="9317" spans="1:3">
      <c r="A9317" s="112">
        <v>85281</v>
      </c>
      <c r="B9317" s="102" t="s">
        <v>3849</v>
      </c>
      <c r="C9317" s="103">
        <v>28994.2</v>
      </c>
    </row>
    <row r="9318" spans="1:3">
      <c r="A9318" s="112">
        <v>85282</v>
      </c>
      <c r="B9318" s="102" t="s">
        <v>3849</v>
      </c>
      <c r="C9318" s="103">
        <v>28994.2</v>
      </c>
    </row>
    <row r="9319" spans="1:3">
      <c r="A9319" s="112">
        <v>85283</v>
      </c>
      <c r="B9319" s="102" t="s">
        <v>3850</v>
      </c>
      <c r="C9319" s="103">
        <v>97614</v>
      </c>
    </row>
    <row r="9320" spans="1:3">
      <c r="A9320" s="112">
        <v>85284</v>
      </c>
      <c r="B9320" s="102" t="s">
        <v>3851</v>
      </c>
      <c r="C9320" s="103">
        <v>101876.87</v>
      </c>
    </row>
    <row r="9321" spans="1:3">
      <c r="A9321" s="112">
        <v>85285</v>
      </c>
      <c r="B9321" s="102" t="s">
        <v>3852</v>
      </c>
      <c r="C9321" s="103">
        <v>10614</v>
      </c>
    </row>
    <row r="9322" spans="1:3">
      <c r="A9322" s="112">
        <v>85287</v>
      </c>
      <c r="B9322" s="102" t="s">
        <v>3854</v>
      </c>
      <c r="C9322" s="103">
        <v>3500</v>
      </c>
    </row>
    <row r="9323" spans="1:3">
      <c r="A9323" s="112">
        <v>85287</v>
      </c>
      <c r="B9323" s="102" t="s">
        <v>3853</v>
      </c>
      <c r="C9323" s="103">
        <v>96</v>
      </c>
    </row>
    <row r="9324" spans="1:3">
      <c r="A9324" s="112">
        <v>85288</v>
      </c>
      <c r="B9324" s="102" t="s">
        <v>3854</v>
      </c>
      <c r="C9324" s="103">
        <v>3500</v>
      </c>
    </row>
    <row r="9325" spans="1:3">
      <c r="A9325" s="112">
        <v>85288</v>
      </c>
      <c r="B9325" s="102" t="s">
        <v>3853</v>
      </c>
      <c r="C9325" s="103">
        <v>96</v>
      </c>
    </row>
    <row r="9326" spans="1:3">
      <c r="A9326" s="112">
        <v>85289</v>
      </c>
      <c r="B9326" s="102" t="s">
        <v>3854</v>
      </c>
      <c r="C9326" s="103">
        <v>3500</v>
      </c>
    </row>
    <row r="9327" spans="1:3">
      <c r="A9327" s="112">
        <v>85289</v>
      </c>
      <c r="B9327" s="102" t="s">
        <v>3853</v>
      </c>
      <c r="C9327" s="103">
        <v>96</v>
      </c>
    </row>
    <row r="9328" spans="1:3">
      <c r="A9328" s="112">
        <v>85290</v>
      </c>
      <c r="B9328" s="102" t="s">
        <v>3853</v>
      </c>
      <c r="C9328" s="103">
        <v>96</v>
      </c>
    </row>
    <row r="9329" spans="1:3">
      <c r="A9329" s="112">
        <v>85290</v>
      </c>
      <c r="B9329" s="102" t="s">
        <v>3854</v>
      </c>
      <c r="C9329" s="103">
        <v>3500</v>
      </c>
    </row>
    <row r="9330" spans="1:3">
      <c r="A9330" s="112">
        <v>85291</v>
      </c>
      <c r="B9330" s="102" t="s">
        <v>3853</v>
      </c>
      <c r="C9330" s="103">
        <v>96</v>
      </c>
    </row>
    <row r="9331" spans="1:3">
      <c r="A9331" s="112">
        <v>85291</v>
      </c>
      <c r="B9331" s="102" t="s">
        <v>3854</v>
      </c>
      <c r="C9331" s="103">
        <v>3500</v>
      </c>
    </row>
    <row r="9332" spans="1:3">
      <c r="A9332" s="112">
        <v>85292</v>
      </c>
      <c r="B9332" s="102" t="s">
        <v>3853</v>
      </c>
      <c r="C9332" s="103">
        <v>96</v>
      </c>
    </row>
    <row r="9333" spans="1:3">
      <c r="A9333" s="112">
        <v>85292</v>
      </c>
      <c r="B9333" s="102" t="s">
        <v>3854</v>
      </c>
      <c r="C9333" s="103">
        <v>3500</v>
      </c>
    </row>
    <row r="9334" spans="1:3">
      <c r="A9334" s="112">
        <v>85293</v>
      </c>
      <c r="B9334" s="102" t="s">
        <v>3853</v>
      </c>
      <c r="C9334" s="103">
        <v>96</v>
      </c>
    </row>
    <row r="9335" spans="1:3">
      <c r="A9335" s="112">
        <v>85293</v>
      </c>
      <c r="B9335" s="102" t="s">
        <v>3854</v>
      </c>
      <c r="C9335" s="103">
        <v>3500</v>
      </c>
    </row>
    <row r="9336" spans="1:3">
      <c r="A9336" s="112">
        <v>85294</v>
      </c>
      <c r="B9336" s="102" t="s">
        <v>3853</v>
      </c>
      <c r="C9336" s="103">
        <v>96</v>
      </c>
    </row>
    <row r="9337" spans="1:3">
      <c r="A9337" s="112">
        <v>85294</v>
      </c>
      <c r="B9337" s="102" t="s">
        <v>3854</v>
      </c>
      <c r="C9337" s="103">
        <v>3500</v>
      </c>
    </row>
    <row r="9338" spans="1:3">
      <c r="A9338" s="112">
        <v>85295</v>
      </c>
      <c r="B9338" s="102" t="s">
        <v>3853</v>
      </c>
      <c r="C9338" s="103">
        <v>96</v>
      </c>
    </row>
    <row r="9339" spans="1:3">
      <c r="A9339" s="112">
        <v>85295</v>
      </c>
      <c r="B9339" s="102" t="s">
        <v>3854</v>
      </c>
      <c r="C9339" s="103">
        <v>3500</v>
      </c>
    </row>
    <row r="9340" spans="1:3">
      <c r="A9340" s="112">
        <v>85296</v>
      </c>
      <c r="B9340" s="102" t="s">
        <v>3853</v>
      </c>
      <c r="C9340" s="103">
        <v>96</v>
      </c>
    </row>
    <row r="9341" spans="1:3">
      <c r="A9341" s="112">
        <v>85296</v>
      </c>
      <c r="B9341" s="102" t="s">
        <v>3854</v>
      </c>
      <c r="C9341" s="103">
        <v>3500</v>
      </c>
    </row>
    <row r="9342" spans="1:3">
      <c r="A9342" s="112">
        <v>85297</v>
      </c>
      <c r="B9342" s="102" t="s">
        <v>3855</v>
      </c>
      <c r="C9342" s="103">
        <v>4408</v>
      </c>
    </row>
    <row r="9343" spans="1:3">
      <c r="A9343" s="112">
        <v>85298</v>
      </c>
      <c r="B9343" s="102" t="s">
        <v>3855</v>
      </c>
      <c r="C9343" s="103">
        <v>4408</v>
      </c>
    </row>
    <row r="9344" spans="1:3">
      <c r="A9344" s="112">
        <v>85299</v>
      </c>
      <c r="B9344" s="102" t="s">
        <v>3856</v>
      </c>
      <c r="C9344" s="103">
        <v>12689.32</v>
      </c>
    </row>
    <row r="9345" spans="1:3">
      <c r="A9345" s="112">
        <v>85300</v>
      </c>
      <c r="B9345" s="102" t="s">
        <v>3856</v>
      </c>
      <c r="C9345" s="103">
        <v>12689.32</v>
      </c>
    </row>
    <row r="9346" spans="1:3">
      <c r="A9346" s="112">
        <v>85303</v>
      </c>
      <c r="B9346" s="102" t="s">
        <v>3857</v>
      </c>
      <c r="C9346" s="103">
        <v>3455</v>
      </c>
    </row>
    <row r="9347" spans="1:3">
      <c r="A9347" s="112">
        <v>85305</v>
      </c>
      <c r="B9347" s="102" t="s">
        <v>3858</v>
      </c>
      <c r="C9347" s="103">
        <v>6225</v>
      </c>
    </row>
    <row r="9348" spans="1:3">
      <c r="A9348" s="112">
        <v>85306</v>
      </c>
      <c r="B9348" s="102" t="s">
        <v>3859</v>
      </c>
      <c r="C9348" s="103">
        <v>6225</v>
      </c>
    </row>
    <row r="9349" spans="1:3">
      <c r="A9349" s="112">
        <v>85307</v>
      </c>
      <c r="B9349" s="102" t="s">
        <v>3860</v>
      </c>
      <c r="C9349" s="103">
        <v>6225</v>
      </c>
    </row>
    <row r="9350" spans="1:3">
      <c r="A9350" s="112">
        <v>85308</v>
      </c>
      <c r="B9350" s="102" t="s">
        <v>3861</v>
      </c>
      <c r="C9350" s="103">
        <v>12689.32</v>
      </c>
    </row>
    <row r="9351" spans="1:3">
      <c r="A9351" s="112">
        <v>85309</v>
      </c>
      <c r="B9351" s="102" t="s">
        <v>2724</v>
      </c>
      <c r="C9351" s="103">
        <v>9000</v>
      </c>
    </row>
    <row r="9352" spans="1:3">
      <c r="A9352" s="112">
        <v>85310</v>
      </c>
      <c r="B9352" s="102" t="s">
        <v>3862</v>
      </c>
      <c r="C9352" s="103">
        <v>4552.5</v>
      </c>
    </row>
    <row r="9353" spans="1:3">
      <c r="A9353" s="112">
        <v>85311</v>
      </c>
      <c r="B9353" s="102" t="s">
        <v>3862</v>
      </c>
      <c r="C9353" s="103">
        <v>4552.5</v>
      </c>
    </row>
    <row r="9354" spans="1:3">
      <c r="A9354" s="112">
        <v>85312</v>
      </c>
      <c r="B9354" s="102" t="s">
        <v>3862</v>
      </c>
      <c r="C9354" s="103">
        <v>4552.5</v>
      </c>
    </row>
    <row r="9355" spans="1:3">
      <c r="A9355" s="112">
        <v>85313</v>
      </c>
      <c r="B9355" s="102" t="s">
        <v>3862</v>
      </c>
      <c r="C9355" s="103">
        <v>4552.5</v>
      </c>
    </row>
    <row r="9356" spans="1:3">
      <c r="A9356" s="112">
        <v>85314</v>
      </c>
      <c r="B9356" s="102" t="s">
        <v>3864</v>
      </c>
      <c r="C9356" s="103">
        <v>3620.3</v>
      </c>
    </row>
    <row r="9357" spans="1:3">
      <c r="A9357" s="112">
        <v>85314</v>
      </c>
      <c r="B9357" s="102" t="s">
        <v>3863</v>
      </c>
      <c r="C9357" s="103">
        <v>37000</v>
      </c>
    </row>
    <row r="9358" spans="1:3">
      <c r="A9358" s="112">
        <v>85315</v>
      </c>
      <c r="B9358" s="102" t="s">
        <v>3865</v>
      </c>
      <c r="C9358" s="103">
        <v>2852</v>
      </c>
    </row>
    <row r="9359" spans="1:3">
      <c r="A9359" s="112">
        <v>85316</v>
      </c>
      <c r="B9359" s="102" t="s">
        <v>3866</v>
      </c>
      <c r="C9359" s="103">
        <v>29499.99</v>
      </c>
    </row>
    <row r="9360" spans="1:3">
      <c r="A9360" s="112">
        <v>85317</v>
      </c>
      <c r="B9360" s="102" t="s">
        <v>3866</v>
      </c>
      <c r="C9360" s="103">
        <v>29499.99</v>
      </c>
    </row>
    <row r="9361" spans="1:3">
      <c r="A9361" s="112">
        <v>85318</v>
      </c>
      <c r="B9361" s="102" t="s">
        <v>3867</v>
      </c>
      <c r="C9361" s="103">
        <v>49703</v>
      </c>
    </row>
    <row r="9362" spans="1:3">
      <c r="A9362" s="112">
        <v>85318</v>
      </c>
      <c r="B9362" s="102" t="s">
        <v>3868</v>
      </c>
      <c r="C9362" s="103">
        <v>287</v>
      </c>
    </row>
    <row r="9363" spans="1:3">
      <c r="A9363" s="112">
        <v>85320</v>
      </c>
      <c r="B9363" s="102" t="s">
        <v>3869</v>
      </c>
      <c r="C9363" s="103">
        <v>156999.99</v>
      </c>
    </row>
    <row r="9364" spans="1:3">
      <c r="A9364" s="112">
        <v>85321</v>
      </c>
      <c r="B9364" s="102" t="s">
        <v>3870</v>
      </c>
      <c r="C9364" s="103">
        <v>26053.599999999999</v>
      </c>
    </row>
    <row r="9365" spans="1:3">
      <c r="A9365" s="112">
        <v>85322</v>
      </c>
      <c r="B9365" s="102" t="s">
        <v>3871</v>
      </c>
      <c r="C9365" s="103">
        <v>6010</v>
      </c>
    </row>
    <row r="9366" spans="1:3">
      <c r="A9366" s="112">
        <v>85323</v>
      </c>
      <c r="B9366" s="102" t="s">
        <v>3872</v>
      </c>
      <c r="C9366" s="103">
        <v>39996.800000000003</v>
      </c>
    </row>
    <row r="9367" spans="1:3">
      <c r="A9367" s="112">
        <v>85324</v>
      </c>
      <c r="B9367" s="102" t="s">
        <v>3873</v>
      </c>
      <c r="C9367" s="103">
        <v>60675.19</v>
      </c>
    </row>
    <row r="9368" spans="1:3">
      <c r="A9368" s="112">
        <v>85330</v>
      </c>
      <c r="B9368" s="102" t="s">
        <v>3875</v>
      </c>
      <c r="C9368" s="103">
        <v>25900</v>
      </c>
    </row>
    <row r="9369" spans="1:3">
      <c r="A9369" s="112">
        <v>85331</v>
      </c>
      <c r="B9369" s="102" t="s">
        <v>3876</v>
      </c>
      <c r="C9369" s="103">
        <v>10872.72</v>
      </c>
    </row>
    <row r="9370" spans="1:3">
      <c r="A9370" s="112">
        <v>85332</v>
      </c>
      <c r="B9370" s="102" t="s">
        <v>3877</v>
      </c>
      <c r="C9370" s="103">
        <v>6728</v>
      </c>
    </row>
    <row r="9371" spans="1:3">
      <c r="A9371" s="112">
        <v>85333</v>
      </c>
      <c r="B9371" s="102" t="s">
        <v>3878</v>
      </c>
      <c r="C9371" s="103">
        <v>4628.3999999999996</v>
      </c>
    </row>
    <row r="9372" spans="1:3">
      <c r="A9372" s="112">
        <v>85334</v>
      </c>
      <c r="B9372" s="102" t="s">
        <v>3879</v>
      </c>
      <c r="C9372" s="103">
        <v>8062</v>
      </c>
    </row>
    <row r="9373" spans="1:3">
      <c r="A9373" s="112">
        <v>85335</v>
      </c>
      <c r="B9373" s="102" t="s">
        <v>3880</v>
      </c>
      <c r="C9373" s="103">
        <v>6844</v>
      </c>
    </row>
    <row r="9374" spans="1:3">
      <c r="A9374" s="112">
        <v>85336</v>
      </c>
      <c r="B9374" s="102" t="s">
        <v>1362</v>
      </c>
      <c r="C9374" s="103">
        <v>3190</v>
      </c>
    </row>
    <row r="9375" spans="1:3">
      <c r="A9375" s="112">
        <v>85337</v>
      </c>
      <c r="B9375" s="102" t="s">
        <v>3881</v>
      </c>
      <c r="C9375" s="103">
        <v>2668</v>
      </c>
    </row>
    <row r="9376" spans="1:3">
      <c r="A9376" s="112">
        <v>85338</v>
      </c>
      <c r="B9376" s="102" t="s">
        <v>3882</v>
      </c>
      <c r="C9376" s="103">
        <v>2621.6</v>
      </c>
    </row>
    <row r="9377" spans="1:3">
      <c r="A9377" s="112">
        <v>85339</v>
      </c>
      <c r="B9377" s="102" t="s">
        <v>3883</v>
      </c>
      <c r="C9377" s="103">
        <v>19900</v>
      </c>
    </row>
    <row r="9378" spans="1:3">
      <c r="A9378" s="112">
        <v>85340</v>
      </c>
      <c r="B9378" s="102" t="s">
        <v>3884</v>
      </c>
      <c r="C9378" s="103">
        <v>8363.6</v>
      </c>
    </row>
    <row r="9379" spans="1:3">
      <c r="A9379" s="112">
        <v>85341</v>
      </c>
      <c r="B9379" s="102" t="s">
        <v>3885</v>
      </c>
      <c r="C9379" s="103">
        <v>4000</v>
      </c>
    </row>
    <row r="9380" spans="1:3">
      <c r="A9380" s="112">
        <v>85342</v>
      </c>
      <c r="B9380" s="102" t="s">
        <v>3885</v>
      </c>
      <c r="C9380" s="103">
        <v>4000</v>
      </c>
    </row>
    <row r="9381" spans="1:3">
      <c r="A9381" s="112">
        <v>85346</v>
      </c>
      <c r="B9381" s="102" t="s">
        <v>3886</v>
      </c>
      <c r="C9381" s="103">
        <v>5635.78</v>
      </c>
    </row>
    <row r="9382" spans="1:3">
      <c r="A9382" s="112">
        <v>85347</v>
      </c>
      <c r="B9382" s="102" t="s">
        <v>3886</v>
      </c>
      <c r="C9382" s="103">
        <v>5635.78</v>
      </c>
    </row>
    <row r="9383" spans="1:3">
      <c r="A9383" s="112">
        <v>85348</v>
      </c>
      <c r="B9383" s="102" t="s">
        <v>3886</v>
      </c>
      <c r="C9383" s="103">
        <v>5635.78</v>
      </c>
    </row>
    <row r="9384" spans="1:3">
      <c r="A9384" s="112">
        <v>85349</v>
      </c>
      <c r="B9384" s="102" t="s">
        <v>3886</v>
      </c>
      <c r="C9384" s="103">
        <v>5635.78</v>
      </c>
    </row>
    <row r="9385" spans="1:3">
      <c r="A9385" s="112">
        <v>85350</v>
      </c>
      <c r="B9385" s="102" t="s">
        <v>3886</v>
      </c>
      <c r="C9385" s="103">
        <v>5635.78</v>
      </c>
    </row>
    <row r="9386" spans="1:3">
      <c r="A9386" s="112">
        <v>85351</v>
      </c>
      <c r="B9386" s="102" t="s">
        <v>3886</v>
      </c>
      <c r="C9386" s="103">
        <v>5635.78</v>
      </c>
    </row>
    <row r="9387" spans="1:3">
      <c r="A9387" s="112">
        <v>85352</v>
      </c>
      <c r="B9387" s="102" t="s">
        <v>3887</v>
      </c>
      <c r="C9387" s="103">
        <v>17302.560000000001</v>
      </c>
    </row>
    <row r="9388" spans="1:3">
      <c r="A9388" s="112">
        <v>85353</v>
      </c>
      <c r="B9388" s="102" t="s">
        <v>3888</v>
      </c>
      <c r="C9388" s="103">
        <v>17302.560000000001</v>
      </c>
    </row>
    <row r="9389" spans="1:3">
      <c r="A9389" s="112">
        <v>85354</v>
      </c>
      <c r="B9389" s="102" t="s">
        <v>3890</v>
      </c>
      <c r="C9389" s="103">
        <v>166947.20000000001</v>
      </c>
    </row>
    <row r="9390" spans="1:3">
      <c r="A9390" s="112">
        <v>85354</v>
      </c>
      <c r="B9390" s="102" t="s">
        <v>3889</v>
      </c>
      <c r="C9390" s="103">
        <v>13319.29</v>
      </c>
    </row>
    <row r="9391" spans="1:3">
      <c r="A9391" s="112">
        <v>85355</v>
      </c>
      <c r="B9391" s="102" t="s">
        <v>3891</v>
      </c>
      <c r="C9391" s="103">
        <v>3420.02</v>
      </c>
    </row>
    <row r="9392" spans="1:3">
      <c r="A9392" s="112">
        <v>85356</v>
      </c>
      <c r="B9392" s="102" t="s">
        <v>3816</v>
      </c>
      <c r="C9392" s="103">
        <v>2999</v>
      </c>
    </row>
    <row r="9393" spans="1:3">
      <c r="A9393" s="112">
        <v>85357</v>
      </c>
      <c r="B9393" s="102" t="s">
        <v>3892</v>
      </c>
      <c r="C9393" s="103">
        <v>26725.24</v>
      </c>
    </row>
    <row r="9394" spans="1:3">
      <c r="A9394" s="112">
        <v>85358</v>
      </c>
      <c r="B9394" s="102" t="s">
        <v>3893</v>
      </c>
      <c r="C9394" s="103">
        <v>4616.8</v>
      </c>
    </row>
    <row r="9395" spans="1:3">
      <c r="A9395" s="112">
        <v>85359</v>
      </c>
      <c r="B9395" s="102" t="s">
        <v>3894</v>
      </c>
      <c r="C9395" s="103">
        <v>11923.1</v>
      </c>
    </row>
    <row r="9396" spans="1:3">
      <c r="A9396" s="112">
        <v>85360</v>
      </c>
      <c r="B9396" s="102" t="s">
        <v>3894</v>
      </c>
      <c r="C9396" s="103">
        <v>11923.1</v>
      </c>
    </row>
    <row r="9397" spans="1:3">
      <c r="A9397" s="112">
        <v>85361</v>
      </c>
      <c r="B9397" s="102" t="s">
        <v>3895</v>
      </c>
      <c r="C9397" s="103">
        <v>149904.48000000001</v>
      </c>
    </row>
    <row r="9398" spans="1:3">
      <c r="A9398" s="112">
        <v>85363</v>
      </c>
      <c r="B9398" s="102" t="s">
        <v>3896</v>
      </c>
      <c r="C9398" s="103">
        <v>21286.68</v>
      </c>
    </row>
    <row r="9399" spans="1:3">
      <c r="A9399" s="112">
        <v>85364</v>
      </c>
      <c r="B9399" s="102" t="s">
        <v>3897</v>
      </c>
      <c r="C9399" s="103">
        <v>6476</v>
      </c>
    </row>
    <row r="9400" spans="1:3">
      <c r="A9400" s="112">
        <v>85366</v>
      </c>
      <c r="B9400" s="102" t="s">
        <v>3898</v>
      </c>
      <c r="C9400" s="103">
        <v>2999</v>
      </c>
    </row>
    <row r="9401" spans="1:3">
      <c r="A9401" s="112">
        <v>85367</v>
      </c>
      <c r="B9401" s="102" t="s">
        <v>3899</v>
      </c>
      <c r="C9401" s="103">
        <v>2410.02</v>
      </c>
    </row>
    <row r="9402" spans="1:3">
      <c r="A9402" s="112">
        <v>85368</v>
      </c>
      <c r="B9402" s="102" t="s">
        <v>3900</v>
      </c>
      <c r="C9402" s="103">
        <v>9899.1</v>
      </c>
    </row>
    <row r="9403" spans="1:3">
      <c r="A9403" s="112">
        <v>85369</v>
      </c>
      <c r="B9403" s="102" t="s">
        <v>3901</v>
      </c>
      <c r="C9403" s="103">
        <v>6116.77</v>
      </c>
    </row>
    <row r="9404" spans="1:3">
      <c r="A9404" s="112">
        <v>85370</v>
      </c>
      <c r="B9404" s="102" t="s">
        <v>3901</v>
      </c>
      <c r="C9404" s="103">
        <v>6116.77</v>
      </c>
    </row>
    <row r="9405" spans="1:3">
      <c r="A9405" s="112">
        <v>85372</v>
      </c>
      <c r="B9405" s="102" t="s">
        <v>3902</v>
      </c>
      <c r="C9405" s="103">
        <v>19528.599999999999</v>
      </c>
    </row>
    <row r="9406" spans="1:3">
      <c r="A9406" s="112">
        <v>85373</v>
      </c>
      <c r="B9406" s="102" t="s">
        <v>3903</v>
      </c>
      <c r="C9406" s="103">
        <v>2365</v>
      </c>
    </row>
    <row r="9407" spans="1:3">
      <c r="A9407" s="112">
        <v>85374</v>
      </c>
      <c r="B9407" s="102" t="s">
        <v>3904</v>
      </c>
      <c r="C9407" s="103">
        <v>18000</v>
      </c>
    </row>
    <row r="9408" spans="1:3">
      <c r="A9408" s="112">
        <v>85375</v>
      </c>
      <c r="B9408" s="102" t="s">
        <v>3904</v>
      </c>
      <c r="C9408" s="103">
        <v>18000</v>
      </c>
    </row>
    <row r="9409" spans="1:3">
      <c r="A9409" s="112">
        <v>85376</v>
      </c>
      <c r="B9409" s="102" t="s">
        <v>3905</v>
      </c>
      <c r="C9409" s="103">
        <v>3263.08</v>
      </c>
    </row>
    <row r="9410" spans="1:3">
      <c r="A9410" s="112">
        <v>85377</v>
      </c>
      <c r="B9410" s="102" t="s">
        <v>3906</v>
      </c>
      <c r="C9410" s="103">
        <v>1907.82</v>
      </c>
    </row>
    <row r="9411" spans="1:3">
      <c r="A9411" s="112">
        <v>85379</v>
      </c>
      <c r="B9411" s="102" t="s">
        <v>3907</v>
      </c>
      <c r="C9411" s="103">
        <v>6957.69</v>
      </c>
    </row>
    <row r="9412" spans="1:3">
      <c r="A9412" s="112">
        <v>85380</v>
      </c>
      <c r="B9412" s="102" t="s">
        <v>3908</v>
      </c>
      <c r="C9412" s="103">
        <v>15040.31</v>
      </c>
    </row>
    <row r="9413" spans="1:3">
      <c r="A9413" s="112">
        <v>85381</v>
      </c>
      <c r="B9413" s="102" t="s">
        <v>3909</v>
      </c>
      <c r="C9413" s="103">
        <v>2794</v>
      </c>
    </row>
    <row r="9414" spans="1:3">
      <c r="A9414" s="112">
        <v>85385</v>
      </c>
      <c r="B9414" s="102" t="s">
        <v>3910</v>
      </c>
      <c r="C9414" s="103">
        <v>2113.35</v>
      </c>
    </row>
    <row r="9415" spans="1:3">
      <c r="A9415" s="112">
        <v>85385</v>
      </c>
      <c r="B9415" s="102" t="s">
        <v>3911</v>
      </c>
      <c r="C9415" s="103">
        <v>45070.73</v>
      </c>
    </row>
    <row r="9416" spans="1:3">
      <c r="A9416" s="112">
        <v>85386</v>
      </c>
      <c r="B9416" s="102" t="s">
        <v>3913</v>
      </c>
      <c r="C9416" s="103">
        <v>32852.03</v>
      </c>
    </row>
    <row r="9417" spans="1:3">
      <c r="A9417" s="112">
        <v>85386</v>
      </c>
      <c r="B9417" s="102" t="s">
        <v>3912</v>
      </c>
      <c r="C9417" s="103">
        <v>41470</v>
      </c>
    </row>
    <row r="9418" spans="1:3">
      <c r="A9418" s="112">
        <v>85386</v>
      </c>
      <c r="B9418" s="102" t="s">
        <v>3913</v>
      </c>
      <c r="C9418" s="103">
        <v>8617.9699999999993</v>
      </c>
    </row>
    <row r="9419" spans="1:3">
      <c r="A9419" s="112">
        <v>85387</v>
      </c>
      <c r="B9419" s="102" t="s">
        <v>3914</v>
      </c>
      <c r="C9419" s="103">
        <v>374.3</v>
      </c>
    </row>
    <row r="9420" spans="1:3">
      <c r="A9420" s="112">
        <v>85387</v>
      </c>
      <c r="B9420" s="102" t="s">
        <v>3915</v>
      </c>
      <c r="C9420" s="103">
        <v>7983.26</v>
      </c>
    </row>
    <row r="9421" spans="1:3">
      <c r="A9421" s="112">
        <v>85388</v>
      </c>
      <c r="B9421" s="102" t="s">
        <v>3916</v>
      </c>
      <c r="C9421" s="103">
        <v>8404.2000000000007</v>
      </c>
    </row>
    <row r="9422" spans="1:3">
      <c r="A9422" s="112">
        <v>85389</v>
      </c>
      <c r="B9422" s="102" t="s">
        <v>3917</v>
      </c>
      <c r="C9422" s="103">
        <v>9903.27</v>
      </c>
    </row>
    <row r="9423" spans="1:3">
      <c r="A9423" s="112">
        <v>85389</v>
      </c>
      <c r="B9423" s="102" t="s">
        <v>3918</v>
      </c>
      <c r="C9423" s="103">
        <v>464.22</v>
      </c>
    </row>
    <row r="9424" spans="1:3">
      <c r="A9424" s="112">
        <v>85390</v>
      </c>
      <c r="B9424" s="102" t="s">
        <v>3919</v>
      </c>
      <c r="C9424" s="103">
        <v>2773.15</v>
      </c>
    </row>
    <row r="9425" spans="1:3">
      <c r="A9425" s="112">
        <v>85391</v>
      </c>
      <c r="B9425" s="102" t="s">
        <v>3919</v>
      </c>
      <c r="C9425" s="103">
        <v>2773.15</v>
      </c>
    </row>
    <row r="9426" spans="1:3">
      <c r="A9426" s="112">
        <v>85392</v>
      </c>
      <c r="B9426" s="102" t="s">
        <v>3919</v>
      </c>
      <c r="C9426" s="103">
        <v>2773.15</v>
      </c>
    </row>
    <row r="9427" spans="1:3">
      <c r="A9427" s="112">
        <v>85393</v>
      </c>
      <c r="B9427" s="102" t="s">
        <v>3920</v>
      </c>
      <c r="C9427" s="103">
        <v>16323.84</v>
      </c>
    </row>
    <row r="9428" spans="1:3">
      <c r="A9428" s="112">
        <v>85394</v>
      </c>
      <c r="B9428" s="102" t="s">
        <v>3920</v>
      </c>
      <c r="C9428" s="103">
        <v>16323.84</v>
      </c>
    </row>
    <row r="9429" spans="1:3">
      <c r="A9429" s="112">
        <v>85395</v>
      </c>
      <c r="B9429" s="102" t="s">
        <v>3921</v>
      </c>
      <c r="C9429" s="103">
        <v>940.84</v>
      </c>
    </row>
    <row r="9430" spans="1:3">
      <c r="A9430" s="112">
        <v>85395</v>
      </c>
      <c r="B9430" s="102" t="s">
        <v>3922</v>
      </c>
      <c r="C9430" s="103">
        <v>20067.98</v>
      </c>
    </row>
    <row r="9431" spans="1:3">
      <c r="A9431" s="112">
        <v>85396</v>
      </c>
      <c r="B9431" s="102" t="s">
        <v>3923</v>
      </c>
      <c r="C9431" s="103">
        <v>2679.77</v>
      </c>
    </row>
    <row r="9432" spans="1:3">
      <c r="A9432" s="112">
        <v>85397</v>
      </c>
      <c r="B9432" s="102" t="s">
        <v>3827</v>
      </c>
      <c r="C9432" s="103">
        <v>10000</v>
      </c>
    </row>
    <row r="9433" spans="1:3">
      <c r="A9433" s="112">
        <v>85400</v>
      </c>
      <c r="B9433" s="102" t="s">
        <v>3924</v>
      </c>
      <c r="C9433" s="103">
        <v>24708</v>
      </c>
    </row>
    <row r="9434" spans="1:3">
      <c r="A9434" s="112">
        <v>85401</v>
      </c>
      <c r="B9434" s="102" t="s">
        <v>3925</v>
      </c>
      <c r="C9434" s="103">
        <v>8367.25</v>
      </c>
    </row>
    <row r="9435" spans="1:3">
      <c r="A9435" s="112">
        <v>85402</v>
      </c>
      <c r="B9435" s="102" t="s">
        <v>3926</v>
      </c>
      <c r="C9435" s="103">
        <v>2865.2</v>
      </c>
    </row>
    <row r="9436" spans="1:3">
      <c r="A9436" s="112">
        <v>85403</v>
      </c>
      <c r="B9436" s="102" t="s">
        <v>3927</v>
      </c>
      <c r="C9436" s="103">
        <v>21265.119999999999</v>
      </c>
    </row>
    <row r="9437" spans="1:3">
      <c r="A9437" s="112">
        <v>85404</v>
      </c>
      <c r="B9437" s="102" t="s">
        <v>3928</v>
      </c>
      <c r="C9437" s="103">
        <v>3800</v>
      </c>
    </row>
    <row r="9438" spans="1:3">
      <c r="A9438" s="112">
        <v>85405</v>
      </c>
      <c r="B9438" s="102" t="s">
        <v>3928</v>
      </c>
      <c r="C9438" s="103">
        <v>3800</v>
      </c>
    </row>
    <row r="9439" spans="1:3">
      <c r="A9439" s="112">
        <v>85407</v>
      </c>
      <c r="B9439" s="102" t="s">
        <v>3929</v>
      </c>
      <c r="C9439" s="103">
        <v>327900</v>
      </c>
    </row>
    <row r="9440" spans="1:3">
      <c r="A9440" s="112">
        <v>85408</v>
      </c>
      <c r="B9440" s="102" t="s">
        <v>3930</v>
      </c>
      <c r="C9440" s="103">
        <v>9754.0300000000007</v>
      </c>
    </row>
    <row r="9441" spans="1:3">
      <c r="A9441" s="112">
        <v>85409</v>
      </c>
      <c r="B9441" s="102" t="s">
        <v>3931</v>
      </c>
      <c r="C9441" s="103">
        <v>1163069.45</v>
      </c>
    </row>
    <row r="9442" spans="1:3">
      <c r="A9442" s="112">
        <v>85410</v>
      </c>
      <c r="B9442" s="102" t="s">
        <v>3932</v>
      </c>
      <c r="C9442" s="103">
        <v>8000</v>
      </c>
    </row>
    <row r="9443" spans="1:3">
      <c r="A9443" s="112">
        <v>85411</v>
      </c>
      <c r="B9443" s="102" t="s">
        <v>3933</v>
      </c>
      <c r="C9443" s="103">
        <v>4638.84</v>
      </c>
    </row>
    <row r="9444" spans="1:3">
      <c r="A9444" s="112">
        <v>85412</v>
      </c>
      <c r="B9444" s="102" t="s">
        <v>3933</v>
      </c>
      <c r="C9444" s="103">
        <v>4638.84</v>
      </c>
    </row>
    <row r="9445" spans="1:3">
      <c r="A9445" s="112">
        <v>85413</v>
      </c>
      <c r="B9445" s="102" t="s">
        <v>3934</v>
      </c>
      <c r="C9445" s="103">
        <v>4638.84</v>
      </c>
    </row>
    <row r="9446" spans="1:3">
      <c r="A9446" s="112">
        <v>85414</v>
      </c>
      <c r="B9446" s="102" t="s">
        <v>3934</v>
      </c>
      <c r="C9446" s="103">
        <v>4638.84</v>
      </c>
    </row>
    <row r="9447" spans="1:3">
      <c r="A9447" s="112">
        <v>85415</v>
      </c>
      <c r="B9447" s="102" t="s">
        <v>3934</v>
      </c>
      <c r="C9447" s="103">
        <v>4638.84</v>
      </c>
    </row>
    <row r="9448" spans="1:3">
      <c r="A9448" s="112">
        <v>85416</v>
      </c>
      <c r="B9448" s="102" t="s">
        <v>3934</v>
      </c>
      <c r="C9448" s="103">
        <v>4638.84</v>
      </c>
    </row>
    <row r="9449" spans="1:3">
      <c r="A9449" s="112">
        <v>85418</v>
      </c>
      <c r="B9449" s="102" t="s">
        <v>3935</v>
      </c>
      <c r="C9449" s="103">
        <v>2500</v>
      </c>
    </row>
    <row r="9450" spans="1:3">
      <c r="A9450" s="112">
        <v>85419</v>
      </c>
      <c r="B9450" s="102" t="s">
        <v>3936</v>
      </c>
      <c r="C9450" s="103">
        <v>7888</v>
      </c>
    </row>
    <row r="9451" spans="1:3">
      <c r="A9451" s="112">
        <v>85423</v>
      </c>
      <c r="B9451" s="102" t="s">
        <v>3937</v>
      </c>
      <c r="C9451" s="103">
        <v>32258</v>
      </c>
    </row>
    <row r="9452" spans="1:3">
      <c r="A9452" s="112">
        <v>85423</v>
      </c>
      <c r="B9452" s="102" t="s">
        <v>3938</v>
      </c>
      <c r="C9452" s="103">
        <v>10522.99</v>
      </c>
    </row>
    <row r="9453" spans="1:3">
      <c r="A9453" s="112">
        <v>85424</v>
      </c>
      <c r="B9453" s="102" t="s">
        <v>3939</v>
      </c>
      <c r="C9453" s="103">
        <v>32258</v>
      </c>
    </row>
    <row r="9454" spans="1:3">
      <c r="A9454" s="112">
        <v>85424</v>
      </c>
      <c r="B9454" s="102" t="s">
        <v>3938</v>
      </c>
      <c r="C9454" s="103">
        <v>10522.99</v>
      </c>
    </row>
    <row r="9455" spans="1:3">
      <c r="A9455" s="112">
        <v>85425</v>
      </c>
      <c r="B9455" s="102" t="s">
        <v>3940</v>
      </c>
      <c r="C9455" s="103">
        <v>35403.78</v>
      </c>
    </row>
    <row r="9456" spans="1:3">
      <c r="A9456" s="112">
        <v>85426</v>
      </c>
      <c r="B9456" s="102" t="s">
        <v>3940</v>
      </c>
      <c r="C9456" s="103">
        <v>35403.78</v>
      </c>
    </row>
    <row r="9457" spans="1:3">
      <c r="A9457" s="112">
        <v>85427</v>
      </c>
      <c r="B9457" s="102" t="s">
        <v>3940</v>
      </c>
      <c r="C9457" s="103">
        <v>35403.78</v>
      </c>
    </row>
    <row r="9458" spans="1:3">
      <c r="A9458" s="112">
        <v>85428</v>
      </c>
      <c r="B9458" s="102" t="s">
        <v>3940</v>
      </c>
      <c r="C9458" s="103">
        <v>35403.78</v>
      </c>
    </row>
    <row r="9459" spans="1:3">
      <c r="A9459" s="112">
        <v>85429</v>
      </c>
      <c r="B9459" s="102" t="s">
        <v>3940</v>
      </c>
      <c r="C9459" s="103">
        <v>35403.78</v>
      </c>
    </row>
    <row r="9460" spans="1:3">
      <c r="A9460" s="112">
        <v>85430</v>
      </c>
      <c r="B9460" s="102" t="s">
        <v>3941</v>
      </c>
      <c r="C9460" s="103">
        <v>33424.370000000003</v>
      </c>
    </row>
    <row r="9461" spans="1:3">
      <c r="A9461" s="112">
        <v>85431</v>
      </c>
      <c r="B9461" s="102" t="s">
        <v>3941</v>
      </c>
      <c r="C9461" s="103">
        <v>33424.370000000003</v>
      </c>
    </row>
    <row r="9462" spans="1:3">
      <c r="A9462" s="112">
        <v>85432</v>
      </c>
      <c r="B9462" s="102" t="s">
        <v>3941</v>
      </c>
      <c r="C9462" s="103">
        <v>33424.370000000003</v>
      </c>
    </row>
    <row r="9463" spans="1:3">
      <c r="A9463" s="112">
        <v>85433</v>
      </c>
      <c r="B9463" s="102" t="s">
        <v>3941</v>
      </c>
      <c r="C9463" s="103">
        <v>33424.370000000003</v>
      </c>
    </row>
    <row r="9464" spans="1:3">
      <c r="A9464" s="112">
        <v>85434</v>
      </c>
      <c r="B9464" s="102" t="s">
        <v>3941</v>
      </c>
      <c r="C9464" s="103">
        <v>33424.370000000003</v>
      </c>
    </row>
    <row r="9465" spans="1:3">
      <c r="A9465" s="112">
        <v>85435</v>
      </c>
      <c r="B9465" s="102" t="s">
        <v>3942</v>
      </c>
      <c r="C9465" s="103">
        <v>7499</v>
      </c>
    </row>
    <row r="9466" spans="1:3">
      <c r="A9466" s="112">
        <v>85437</v>
      </c>
      <c r="B9466" s="102" t="s">
        <v>3943</v>
      </c>
      <c r="C9466" s="103">
        <v>1698.99</v>
      </c>
    </row>
    <row r="9467" spans="1:3">
      <c r="A9467" s="112">
        <v>85438</v>
      </c>
      <c r="B9467" s="102" t="s">
        <v>3944</v>
      </c>
      <c r="C9467" s="103">
        <v>8000</v>
      </c>
    </row>
    <row r="9468" spans="1:3">
      <c r="A9468" s="112">
        <v>85439</v>
      </c>
      <c r="B9468" s="102" t="s">
        <v>3945</v>
      </c>
      <c r="C9468" s="103">
        <v>11479.1</v>
      </c>
    </row>
    <row r="9469" spans="1:3">
      <c r="A9469" s="112">
        <v>85439</v>
      </c>
      <c r="B9469" s="102" t="s">
        <v>3945</v>
      </c>
      <c r="C9469" s="103">
        <v>3319.9</v>
      </c>
    </row>
    <row r="9470" spans="1:3">
      <c r="A9470" s="112">
        <v>85440</v>
      </c>
      <c r="B9470" s="102" t="s">
        <v>3946</v>
      </c>
      <c r="C9470" s="103">
        <v>3449</v>
      </c>
    </row>
    <row r="9471" spans="1:3">
      <c r="A9471" s="112">
        <v>85441</v>
      </c>
      <c r="B9471" s="102" t="s">
        <v>3946</v>
      </c>
      <c r="C9471" s="103">
        <v>3449</v>
      </c>
    </row>
    <row r="9472" spans="1:3">
      <c r="A9472" s="112">
        <v>85442</v>
      </c>
      <c r="B9472" s="102" t="s">
        <v>3947</v>
      </c>
      <c r="C9472" s="103">
        <v>4478.8999999999996</v>
      </c>
    </row>
    <row r="9473" spans="1:3">
      <c r="A9473" s="112">
        <v>85443</v>
      </c>
      <c r="B9473" s="102" t="s">
        <v>3948</v>
      </c>
      <c r="C9473" s="103">
        <v>65000</v>
      </c>
    </row>
    <row r="9474" spans="1:3">
      <c r="A9474" s="112">
        <v>85444</v>
      </c>
      <c r="B9474" s="102" t="s">
        <v>3949</v>
      </c>
      <c r="C9474" s="103">
        <v>12000</v>
      </c>
    </row>
    <row r="9475" spans="1:3">
      <c r="A9475" s="112">
        <v>85444</v>
      </c>
      <c r="B9475" s="102" t="s">
        <v>3949</v>
      </c>
      <c r="C9475" s="103">
        <v>870</v>
      </c>
    </row>
    <row r="9476" spans="1:3">
      <c r="A9476" s="112">
        <v>85446</v>
      </c>
      <c r="B9476" s="102" t="s">
        <v>3950</v>
      </c>
      <c r="C9476" s="103">
        <v>150000</v>
      </c>
    </row>
    <row r="9477" spans="1:3">
      <c r="A9477" s="112">
        <v>85447</v>
      </c>
      <c r="B9477" s="102" t="s">
        <v>3951</v>
      </c>
      <c r="C9477" s="103">
        <v>15887</v>
      </c>
    </row>
    <row r="9478" spans="1:3">
      <c r="A9478" s="112">
        <v>85448</v>
      </c>
      <c r="B9478" s="102" t="s">
        <v>3951</v>
      </c>
      <c r="C9478" s="103">
        <v>15887</v>
      </c>
    </row>
    <row r="9479" spans="1:3">
      <c r="A9479" s="112">
        <v>85449</v>
      </c>
      <c r="B9479" s="102" t="s">
        <v>3952</v>
      </c>
      <c r="C9479" s="103">
        <v>24999</v>
      </c>
    </row>
    <row r="9480" spans="1:3">
      <c r="A9480" s="112">
        <v>85450</v>
      </c>
      <c r="B9480" s="102" t="s">
        <v>3953</v>
      </c>
      <c r="C9480" s="103">
        <v>15887</v>
      </c>
    </row>
    <row r="9481" spans="1:3">
      <c r="A9481" s="112">
        <v>85451</v>
      </c>
      <c r="B9481" s="102" t="s">
        <v>3953</v>
      </c>
      <c r="C9481" s="103">
        <v>15887</v>
      </c>
    </row>
    <row r="9482" spans="1:3">
      <c r="A9482" s="112">
        <v>85452</v>
      </c>
      <c r="B9482" s="102" t="s">
        <v>3954</v>
      </c>
      <c r="C9482" s="103">
        <v>18652.54</v>
      </c>
    </row>
    <row r="9483" spans="1:3">
      <c r="A9483" s="112">
        <v>85453</v>
      </c>
      <c r="B9483" s="102" t="s">
        <v>3955</v>
      </c>
      <c r="C9483" s="103">
        <v>8226</v>
      </c>
    </row>
    <row r="9484" spans="1:3">
      <c r="A9484" s="112">
        <v>85454</v>
      </c>
      <c r="B9484" s="102" t="s">
        <v>3957</v>
      </c>
      <c r="C9484" s="103">
        <v>10000</v>
      </c>
    </row>
    <row r="9485" spans="1:3">
      <c r="A9485" s="112">
        <v>85454</v>
      </c>
      <c r="B9485" s="102" t="s">
        <v>3956</v>
      </c>
      <c r="C9485" s="103">
        <v>7980</v>
      </c>
    </row>
    <row r="9486" spans="1:3">
      <c r="A9486" s="112">
        <v>85458</v>
      </c>
      <c r="B9486" s="102" t="s">
        <v>3958</v>
      </c>
      <c r="C9486" s="103">
        <v>6400</v>
      </c>
    </row>
    <row r="9487" spans="1:3">
      <c r="A9487" s="112">
        <v>85459</v>
      </c>
      <c r="B9487" s="102" t="s">
        <v>3959</v>
      </c>
      <c r="C9487" s="103">
        <v>69600</v>
      </c>
    </row>
    <row r="9488" spans="1:3">
      <c r="A9488" s="112">
        <v>85460</v>
      </c>
      <c r="B9488" s="102" t="s">
        <v>3960</v>
      </c>
      <c r="C9488" s="103">
        <v>1596.07</v>
      </c>
    </row>
    <row r="9489" spans="1:3">
      <c r="A9489" s="112">
        <v>85461</v>
      </c>
      <c r="B9489" s="102" t="s">
        <v>3961</v>
      </c>
      <c r="C9489" s="103">
        <v>3040.13</v>
      </c>
    </row>
    <row r="9490" spans="1:3">
      <c r="A9490" s="112">
        <v>85462</v>
      </c>
      <c r="B9490" s="102" t="s">
        <v>3962</v>
      </c>
      <c r="C9490" s="103">
        <v>7980.34</v>
      </c>
    </row>
    <row r="9491" spans="1:3">
      <c r="A9491" s="112">
        <v>85463</v>
      </c>
      <c r="B9491" s="102" t="s">
        <v>3963</v>
      </c>
      <c r="C9491" s="103">
        <v>6365.27</v>
      </c>
    </row>
    <row r="9492" spans="1:3">
      <c r="A9492" s="112">
        <v>85464</v>
      </c>
      <c r="B9492" s="102" t="s">
        <v>3964</v>
      </c>
      <c r="C9492" s="103">
        <v>12261.2</v>
      </c>
    </row>
    <row r="9493" spans="1:3">
      <c r="A9493" s="112">
        <v>85465</v>
      </c>
      <c r="B9493" s="102" t="s">
        <v>3964</v>
      </c>
      <c r="C9493" s="103">
        <v>12261.2</v>
      </c>
    </row>
    <row r="9494" spans="1:3">
      <c r="A9494" s="112">
        <v>85466</v>
      </c>
      <c r="B9494" s="102" t="s">
        <v>3965</v>
      </c>
      <c r="C9494" s="103">
        <v>11821.56</v>
      </c>
    </row>
    <row r="9495" spans="1:3">
      <c r="A9495" s="112">
        <v>85467</v>
      </c>
      <c r="B9495" s="102" t="s">
        <v>3965</v>
      </c>
      <c r="C9495" s="103">
        <v>11821.56</v>
      </c>
    </row>
    <row r="9496" spans="1:3">
      <c r="A9496" s="112">
        <v>85468</v>
      </c>
      <c r="B9496" s="102" t="s">
        <v>3965</v>
      </c>
      <c r="C9496" s="103">
        <v>11821.56</v>
      </c>
    </row>
    <row r="9497" spans="1:3">
      <c r="A9497" s="112">
        <v>85469</v>
      </c>
      <c r="B9497" s="102" t="s">
        <v>3965</v>
      </c>
      <c r="C9497" s="103">
        <v>11821.56</v>
      </c>
    </row>
    <row r="9498" spans="1:3">
      <c r="A9498" s="112">
        <v>85470</v>
      </c>
      <c r="B9498" s="102" t="s">
        <v>3965</v>
      </c>
      <c r="C9498" s="103">
        <v>11821.56</v>
      </c>
    </row>
    <row r="9499" spans="1:3">
      <c r="A9499" s="112">
        <v>85471</v>
      </c>
      <c r="B9499" s="102" t="s">
        <v>3966</v>
      </c>
      <c r="C9499" s="103">
        <v>22852</v>
      </c>
    </row>
    <row r="9500" spans="1:3">
      <c r="A9500" s="112">
        <v>85472</v>
      </c>
      <c r="B9500" s="102" t="s">
        <v>3967</v>
      </c>
      <c r="C9500" s="103">
        <v>22533</v>
      </c>
    </row>
    <row r="9501" spans="1:3">
      <c r="A9501" s="112">
        <v>85474</v>
      </c>
      <c r="B9501" s="102" t="s">
        <v>3969</v>
      </c>
      <c r="C9501" s="103">
        <v>588000</v>
      </c>
    </row>
    <row r="9502" spans="1:3">
      <c r="A9502" s="112">
        <v>85474</v>
      </c>
      <c r="B9502" s="102" t="s">
        <v>3968</v>
      </c>
      <c r="C9502" s="103">
        <v>149999.99</v>
      </c>
    </row>
    <row r="9503" spans="1:3">
      <c r="A9503" s="112">
        <v>85475</v>
      </c>
      <c r="B9503" s="102" t="s">
        <v>3970</v>
      </c>
      <c r="C9503" s="103">
        <v>15000</v>
      </c>
    </row>
    <row r="9504" spans="1:3">
      <c r="A9504" s="112">
        <v>85476</v>
      </c>
      <c r="B9504" s="102" t="s">
        <v>3971</v>
      </c>
      <c r="C9504" s="103">
        <v>2579</v>
      </c>
    </row>
    <row r="9505" spans="1:3">
      <c r="A9505" s="112">
        <v>85477</v>
      </c>
      <c r="B9505" s="102" t="s">
        <v>3972</v>
      </c>
      <c r="C9505" s="103">
        <v>580000</v>
      </c>
    </row>
    <row r="9506" spans="1:3">
      <c r="A9506" s="112">
        <v>85478</v>
      </c>
      <c r="B9506" s="102" t="s">
        <v>3973</v>
      </c>
      <c r="C9506" s="103">
        <v>4276.53</v>
      </c>
    </row>
    <row r="9507" spans="1:3">
      <c r="A9507" s="112">
        <v>85479</v>
      </c>
      <c r="B9507" s="102" t="s">
        <v>3974</v>
      </c>
      <c r="C9507" s="103">
        <v>10000</v>
      </c>
    </row>
    <row r="9508" spans="1:3">
      <c r="A9508" s="112">
        <v>85480</v>
      </c>
      <c r="B9508" s="102" t="s">
        <v>3974</v>
      </c>
      <c r="C9508" s="103">
        <v>10000</v>
      </c>
    </row>
    <row r="9509" spans="1:3">
      <c r="A9509" s="112">
        <v>85481</v>
      </c>
      <c r="B9509" s="102" t="s">
        <v>3974</v>
      </c>
      <c r="C9509" s="103">
        <v>10000</v>
      </c>
    </row>
    <row r="9510" spans="1:3">
      <c r="A9510" s="112">
        <v>85482</v>
      </c>
      <c r="B9510" s="102" t="s">
        <v>3974</v>
      </c>
      <c r="C9510" s="103">
        <v>10000</v>
      </c>
    </row>
    <row r="9511" spans="1:3">
      <c r="A9511" s="112">
        <v>85483</v>
      </c>
      <c r="B9511" s="102" t="s">
        <v>3974</v>
      </c>
      <c r="C9511" s="103">
        <v>10000</v>
      </c>
    </row>
    <row r="9512" spans="1:3">
      <c r="A9512" s="112">
        <v>85484</v>
      </c>
      <c r="B9512" s="102" t="s">
        <v>3975</v>
      </c>
      <c r="C9512" s="103">
        <v>20244.5</v>
      </c>
    </row>
    <row r="9513" spans="1:3">
      <c r="A9513" s="112">
        <v>85484</v>
      </c>
      <c r="B9513" s="102" t="s">
        <v>3975</v>
      </c>
      <c r="C9513" s="103">
        <v>15295</v>
      </c>
    </row>
    <row r="9514" spans="1:3">
      <c r="A9514" s="112">
        <v>85485</v>
      </c>
      <c r="B9514" s="102" t="s">
        <v>3976</v>
      </c>
      <c r="C9514" s="103">
        <v>2840</v>
      </c>
    </row>
    <row r="9515" spans="1:3">
      <c r="A9515" s="112">
        <v>85486</v>
      </c>
      <c r="B9515" s="102" t="s">
        <v>3977</v>
      </c>
      <c r="C9515" s="103">
        <v>7373.84</v>
      </c>
    </row>
    <row r="9516" spans="1:3">
      <c r="A9516" s="112">
        <v>85487</v>
      </c>
      <c r="B9516" s="102" t="s">
        <v>3978</v>
      </c>
      <c r="C9516" s="103">
        <v>3944</v>
      </c>
    </row>
    <row r="9517" spans="1:3">
      <c r="A9517" s="112">
        <v>85488</v>
      </c>
      <c r="B9517" s="102" t="s">
        <v>3978</v>
      </c>
      <c r="C9517" s="103">
        <v>3944</v>
      </c>
    </row>
    <row r="9518" spans="1:3">
      <c r="A9518" s="112">
        <v>85489</v>
      </c>
      <c r="B9518" s="102" t="s">
        <v>3979</v>
      </c>
      <c r="C9518" s="103">
        <v>23153</v>
      </c>
    </row>
    <row r="9519" spans="1:3">
      <c r="A9519" s="112">
        <v>85491</v>
      </c>
      <c r="B9519" s="102" t="s">
        <v>3980</v>
      </c>
      <c r="C9519" s="103">
        <v>12291.66</v>
      </c>
    </row>
    <row r="9520" spans="1:3">
      <c r="A9520" s="112">
        <v>85492</v>
      </c>
      <c r="B9520" s="102" t="s">
        <v>3980</v>
      </c>
      <c r="C9520" s="103">
        <v>12291.66</v>
      </c>
    </row>
    <row r="9521" spans="1:3">
      <c r="A9521" s="112">
        <v>85493</v>
      </c>
      <c r="B9521" s="102" t="s">
        <v>3980</v>
      </c>
      <c r="C9521" s="103">
        <v>12291.66</v>
      </c>
    </row>
    <row r="9522" spans="1:3">
      <c r="A9522" s="112">
        <v>85494</v>
      </c>
      <c r="B9522" s="102" t="s">
        <v>3980</v>
      </c>
      <c r="C9522" s="103">
        <v>12291.66</v>
      </c>
    </row>
    <row r="9523" spans="1:3">
      <c r="A9523" s="112">
        <v>85495</v>
      </c>
      <c r="B9523" s="102" t="s">
        <v>3980</v>
      </c>
      <c r="C9523" s="103">
        <v>12291.66</v>
      </c>
    </row>
    <row r="9524" spans="1:3">
      <c r="A9524" s="112">
        <v>85496</v>
      </c>
      <c r="B9524" s="102" t="s">
        <v>3980</v>
      </c>
      <c r="C9524" s="103">
        <v>12291.66</v>
      </c>
    </row>
    <row r="9525" spans="1:3">
      <c r="A9525" s="112">
        <v>85497</v>
      </c>
      <c r="B9525" s="102" t="s">
        <v>3980</v>
      </c>
      <c r="C9525" s="103">
        <v>12291.66</v>
      </c>
    </row>
    <row r="9526" spans="1:3">
      <c r="A9526" s="112">
        <v>85498</v>
      </c>
      <c r="B9526" s="102" t="s">
        <v>3980</v>
      </c>
      <c r="C9526" s="103">
        <v>12291.66</v>
      </c>
    </row>
    <row r="9527" spans="1:3">
      <c r="A9527" s="112">
        <v>85499</v>
      </c>
      <c r="B9527" s="102" t="s">
        <v>3980</v>
      </c>
      <c r="C9527" s="103">
        <v>12291.66</v>
      </c>
    </row>
    <row r="9528" spans="1:3">
      <c r="A9528" s="112">
        <v>85500</v>
      </c>
      <c r="B9528" s="102" t="s">
        <v>3980</v>
      </c>
      <c r="C9528" s="103">
        <v>12291.66</v>
      </c>
    </row>
    <row r="9529" spans="1:3">
      <c r="A9529" s="112">
        <v>85501</v>
      </c>
      <c r="B9529" s="102" t="s">
        <v>3980</v>
      </c>
      <c r="C9529" s="103">
        <v>12291.66</v>
      </c>
    </row>
    <row r="9530" spans="1:3">
      <c r="A9530" s="112">
        <v>85502</v>
      </c>
      <c r="B9530" s="102" t="s">
        <v>3980</v>
      </c>
      <c r="C9530" s="103">
        <v>12291.66</v>
      </c>
    </row>
    <row r="9531" spans="1:3">
      <c r="A9531" s="112">
        <v>85504</v>
      </c>
      <c r="B9531" s="102" t="s">
        <v>3981</v>
      </c>
      <c r="C9531" s="103">
        <v>5342.67</v>
      </c>
    </row>
    <row r="9532" spans="1:3">
      <c r="A9532" s="112">
        <v>85505</v>
      </c>
      <c r="B9532" s="102" t="s">
        <v>3981</v>
      </c>
      <c r="C9532" s="103">
        <v>5342.67</v>
      </c>
    </row>
    <row r="9533" spans="1:3">
      <c r="A9533" s="112">
        <v>85506</v>
      </c>
      <c r="B9533" s="102" t="s">
        <v>3982</v>
      </c>
      <c r="C9533" s="103">
        <v>7999</v>
      </c>
    </row>
    <row r="9534" spans="1:3">
      <c r="A9534" s="112">
        <v>85507</v>
      </c>
      <c r="B9534" s="102" t="s">
        <v>3983</v>
      </c>
      <c r="C9534" s="103">
        <v>16999.810000000001</v>
      </c>
    </row>
    <row r="9535" spans="1:3">
      <c r="A9535" s="112">
        <v>85508</v>
      </c>
      <c r="B9535" s="102" t="s">
        <v>3984</v>
      </c>
      <c r="C9535" s="103">
        <v>4008.96</v>
      </c>
    </row>
    <row r="9536" spans="1:3">
      <c r="A9536" s="112">
        <v>85509</v>
      </c>
      <c r="B9536" s="102" t="s">
        <v>3984</v>
      </c>
      <c r="C9536" s="103">
        <v>4008.96</v>
      </c>
    </row>
    <row r="9537" spans="1:3">
      <c r="A9537" s="112">
        <v>85510</v>
      </c>
      <c r="B9537" s="102" t="s">
        <v>3985</v>
      </c>
      <c r="C9537" s="103">
        <v>2698.99</v>
      </c>
    </row>
    <row r="9538" spans="1:3">
      <c r="A9538" s="112">
        <v>85511</v>
      </c>
      <c r="B9538" s="102" t="s">
        <v>3986</v>
      </c>
      <c r="C9538" s="103">
        <v>4698.99</v>
      </c>
    </row>
    <row r="9539" spans="1:3">
      <c r="A9539" s="112">
        <v>85512</v>
      </c>
      <c r="B9539" s="102" t="s">
        <v>3987</v>
      </c>
      <c r="C9539" s="103">
        <v>15000</v>
      </c>
    </row>
    <row r="9540" spans="1:3">
      <c r="A9540" s="112">
        <v>85513</v>
      </c>
      <c r="B9540" s="102" t="s">
        <v>2095</v>
      </c>
      <c r="C9540" s="103">
        <v>3000</v>
      </c>
    </row>
    <row r="9541" spans="1:3">
      <c r="A9541" s="112">
        <v>85514</v>
      </c>
      <c r="B9541" s="102" t="s">
        <v>3988</v>
      </c>
      <c r="C9541" s="103">
        <v>6903.38</v>
      </c>
    </row>
    <row r="9542" spans="1:3">
      <c r="A9542" s="112">
        <v>85515</v>
      </c>
      <c r="B9542" s="102" t="s">
        <v>3989</v>
      </c>
      <c r="C9542" s="103">
        <v>7366</v>
      </c>
    </row>
    <row r="9543" spans="1:3">
      <c r="A9543" s="112">
        <v>85516</v>
      </c>
      <c r="B9543" s="102" t="s">
        <v>3990</v>
      </c>
      <c r="C9543" s="103">
        <v>21753.26</v>
      </c>
    </row>
    <row r="9544" spans="1:3">
      <c r="A9544" s="112">
        <v>85517</v>
      </c>
      <c r="B9544" s="102" t="s">
        <v>3990</v>
      </c>
      <c r="C9544" s="103">
        <v>21753.26</v>
      </c>
    </row>
    <row r="9545" spans="1:3">
      <c r="A9545" s="112">
        <v>85519</v>
      </c>
      <c r="B9545" s="102" t="s">
        <v>3989</v>
      </c>
      <c r="C9545" s="103">
        <v>7366</v>
      </c>
    </row>
    <row r="9546" spans="1:3">
      <c r="A9546" s="112">
        <v>85520</v>
      </c>
      <c r="B9546" s="102" t="s">
        <v>3989</v>
      </c>
      <c r="C9546" s="103">
        <v>7366</v>
      </c>
    </row>
    <row r="9547" spans="1:3">
      <c r="A9547" s="112">
        <v>85522</v>
      </c>
      <c r="B9547" s="102" t="s">
        <v>3991</v>
      </c>
      <c r="C9547" s="103">
        <v>71050</v>
      </c>
    </row>
    <row r="9548" spans="1:3">
      <c r="A9548" s="112">
        <v>85525</v>
      </c>
      <c r="B9548" s="102" t="s">
        <v>3992</v>
      </c>
      <c r="C9548" s="103">
        <v>24766</v>
      </c>
    </row>
    <row r="9549" spans="1:3">
      <c r="A9549" s="112">
        <v>85528</v>
      </c>
      <c r="B9549" s="102" t="s">
        <v>3816</v>
      </c>
      <c r="C9549" s="103">
        <v>2760.8</v>
      </c>
    </row>
    <row r="9550" spans="1:3">
      <c r="A9550" s="112">
        <v>85529</v>
      </c>
      <c r="B9550" s="102" t="s">
        <v>3993</v>
      </c>
      <c r="C9550" s="103">
        <v>323919.73</v>
      </c>
    </row>
    <row r="9551" spans="1:3">
      <c r="A9551" s="112">
        <v>85530</v>
      </c>
      <c r="B9551" s="102" t="s">
        <v>3994</v>
      </c>
      <c r="C9551" s="103">
        <v>6728</v>
      </c>
    </row>
    <row r="9552" spans="1:3">
      <c r="A9552" s="112">
        <v>85531</v>
      </c>
      <c r="B9552" s="102" t="s">
        <v>3995</v>
      </c>
      <c r="C9552" s="103">
        <v>5568</v>
      </c>
    </row>
    <row r="9553" spans="1:3">
      <c r="A9553" s="112">
        <v>85532</v>
      </c>
      <c r="B9553" s="102" t="s">
        <v>3996</v>
      </c>
      <c r="C9553" s="103">
        <v>7772</v>
      </c>
    </row>
    <row r="9554" spans="1:3">
      <c r="A9554" s="112">
        <v>85533</v>
      </c>
      <c r="B9554" s="102" t="s">
        <v>3997</v>
      </c>
      <c r="C9554" s="103">
        <v>18560</v>
      </c>
    </row>
    <row r="9555" spans="1:3">
      <c r="A9555" s="112">
        <v>85534</v>
      </c>
      <c r="B9555" s="102" t="s">
        <v>3997</v>
      </c>
      <c r="C9555" s="103">
        <v>18560</v>
      </c>
    </row>
    <row r="9556" spans="1:3">
      <c r="A9556" s="112">
        <v>85542</v>
      </c>
      <c r="B9556" s="102" t="s">
        <v>3998</v>
      </c>
      <c r="C9556" s="103">
        <v>25000</v>
      </c>
    </row>
    <row r="9557" spans="1:3">
      <c r="A9557" s="112">
        <v>85547</v>
      </c>
      <c r="B9557" s="102" t="s">
        <v>2719</v>
      </c>
      <c r="C9557" s="103">
        <v>269890.01</v>
      </c>
    </row>
    <row r="9558" spans="1:3">
      <c r="A9558" s="112">
        <v>85548</v>
      </c>
      <c r="B9558" s="102" t="s">
        <v>3999</v>
      </c>
      <c r="C9558" s="103">
        <v>2380.9</v>
      </c>
    </row>
    <row r="9559" spans="1:3">
      <c r="A9559" s="112">
        <v>85549</v>
      </c>
      <c r="B9559" s="102" t="s">
        <v>4000</v>
      </c>
      <c r="C9559" s="103">
        <v>3497.98</v>
      </c>
    </row>
    <row r="9560" spans="1:3">
      <c r="A9560" s="112">
        <v>85550</v>
      </c>
      <c r="B9560" s="102" t="s">
        <v>4002</v>
      </c>
      <c r="C9560" s="103">
        <v>14865</v>
      </c>
    </row>
    <row r="9561" spans="1:3">
      <c r="A9561" s="112">
        <v>85550</v>
      </c>
      <c r="B9561" s="102" t="s">
        <v>4001</v>
      </c>
      <c r="C9561" s="103">
        <v>14865</v>
      </c>
    </row>
    <row r="9562" spans="1:3">
      <c r="A9562" s="112">
        <v>85551</v>
      </c>
      <c r="B9562" s="102" t="s">
        <v>4003</v>
      </c>
      <c r="C9562" s="103">
        <v>1676.2</v>
      </c>
    </row>
    <row r="9563" spans="1:3">
      <c r="A9563" s="112">
        <v>85552</v>
      </c>
      <c r="B9563" s="102" t="s">
        <v>4005</v>
      </c>
      <c r="C9563" s="103">
        <v>15544</v>
      </c>
    </row>
    <row r="9564" spans="1:3">
      <c r="A9564" s="112">
        <v>85552</v>
      </c>
      <c r="B9564" s="102" t="s">
        <v>4004</v>
      </c>
      <c r="C9564" s="103">
        <v>15544</v>
      </c>
    </row>
    <row r="9565" spans="1:3">
      <c r="A9565" s="112">
        <v>85553</v>
      </c>
      <c r="B9565" s="102" t="s">
        <v>4006</v>
      </c>
      <c r="C9565" s="103">
        <v>1676.2</v>
      </c>
    </row>
    <row r="9566" spans="1:3">
      <c r="A9566" s="112">
        <v>85554</v>
      </c>
      <c r="B9566" s="102" t="s">
        <v>4006</v>
      </c>
      <c r="C9566" s="103">
        <v>1676.2</v>
      </c>
    </row>
    <row r="9567" spans="1:3">
      <c r="A9567" s="112">
        <v>85555</v>
      </c>
      <c r="B9567" s="102" t="s">
        <v>4006</v>
      </c>
      <c r="C9567" s="103">
        <v>1676.2</v>
      </c>
    </row>
    <row r="9568" spans="1:3">
      <c r="A9568" s="112">
        <v>85556</v>
      </c>
      <c r="B9568" s="102" t="s">
        <v>4006</v>
      </c>
      <c r="C9568" s="103">
        <v>1676.2</v>
      </c>
    </row>
    <row r="9569" spans="1:3">
      <c r="A9569" s="112">
        <v>85557</v>
      </c>
      <c r="B9569" s="102" t="s">
        <v>4007</v>
      </c>
      <c r="C9569" s="103">
        <v>986.8</v>
      </c>
    </row>
    <row r="9570" spans="1:3">
      <c r="A9570" s="112">
        <v>85557</v>
      </c>
      <c r="B9570" s="102" t="s">
        <v>4008</v>
      </c>
      <c r="C9570" s="103">
        <v>4500</v>
      </c>
    </row>
    <row r="9571" spans="1:3">
      <c r="A9571" s="112">
        <v>85558</v>
      </c>
      <c r="B9571" s="102" t="s">
        <v>4008</v>
      </c>
      <c r="C9571" s="103">
        <v>4500</v>
      </c>
    </row>
    <row r="9572" spans="1:3">
      <c r="A9572" s="112">
        <v>85558</v>
      </c>
      <c r="B9572" s="102" t="s">
        <v>4007</v>
      </c>
      <c r="C9572" s="103">
        <v>986.8</v>
      </c>
    </row>
    <row r="9573" spans="1:3">
      <c r="A9573" s="112">
        <v>85559</v>
      </c>
      <c r="B9573" s="102" t="s">
        <v>4009</v>
      </c>
      <c r="C9573" s="103">
        <v>6499</v>
      </c>
    </row>
    <row r="9574" spans="1:3">
      <c r="A9574" s="112">
        <v>85560</v>
      </c>
      <c r="B9574" s="102" t="s">
        <v>4010</v>
      </c>
      <c r="C9574" s="103">
        <v>2389.6</v>
      </c>
    </row>
    <row r="9575" spans="1:3">
      <c r="A9575" s="112">
        <v>85561</v>
      </c>
      <c r="B9575" s="102" t="s">
        <v>4011</v>
      </c>
      <c r="C9575" s="103">
        <v>11329.72</v>
      </c>
    </row>
    <row r="9576" spans="1:3">
      <c r="A9576" s="112">
        <v>85562</v>
      </c>
      <c r="B9576" s="102" t="s">
        <v>4011</v>
      </c>
      <c r="C9576" s="103">
        <v>11329.72</v>
      </c>
    </row>
    <row r="9577" spans="1:3">
      <c r="A9577" s="112">
        <v>85563</v>
      </c>
      <c r="B9577" s="102" t="s">
        <v>4012</v>
      </c>
      <c r="C9577" s="103">
        <v>26988.21</v>
      </c>
    </row>
    <row r="9578" spans="1:3">
      <c r="A9578" s="112">
        <v>85564</v>
      </c>
      <c r="B9578" s="102" t="s">
        <v>4013</v>
      </c>
      <c r="C9578" s="103">
        <v>7826.8</v>
      </c>
    </row>
    <row r="9579" spans="1:3">
      <c r="A9579" s="112">
        <v>85566</v>
      </c>
      <c r="B9579" s="102" t="s">
        <v>4014</v>
      </c>
      <c r="C9579" s="103">
        <v>9156.83</v>
      </c>
    </row>
    <row r="9580" spans="1:3">
      <c r="A9580" s="112">
        <v>85567</v>
      </c>
      <c r="B9580" s="102" t="s">
        <v>4014</v>
      </c>
      <c r="C9580" s="103">
        <v>9156.83</v>
      </c>
    </row>
    <row r="9581" spans="1:3">
      <c r="A9581" s="112">
        <v>85568</v>
      </c>
      <c r="B9581" s="102" t="s">
        <v>4014</v>
      </c>
      <c r="C9581" s="103">
        <v>9156.83</v>
      </c>
    </row>
    <row r="9582" spans="1:3">
      <c r="A9582" s="112">
        <v>85569</v>
      </c>
      <c r="B9582" s="102" t="s">
        <v>4014</v>
      </c>
      <c r="C9582" s="103">
        <v>9156.83</v>
      </c>
    </row>
    <row r="9583" spans="1:3">
      <c r="A9583" s="112">
        <v>85570</v>
      </c>
      <c r="B9583" s="102" t="s">
        <v>4014</v>
      </c>
      <c r="C9583" s="103">
        <v>9156.83</v>
      </c>
    </row>
    <row r="9584" spans="1:3">
      <c r="A9584" s="112">
        <v>85571</v>
      </c>
      <c r="B9584" s="102" t="s">
        <v>4014</v>
      </c>
      <c r="C9584" s="103">
        <v>9156.83</v>
      </c>
    </row>
    <row r="9585" spans="1:3">
      <c r="A9585" s="112">
        <v>85572</v>
      </c>
      <c r="B9585" s="102" t="s">
        <v>4014</v>
      </c>
      <c r="C9585" s="103">
        <v>9156.83</v>
      </c>
    </row>
    <row r="9586" spans="1:3">
      <c r="A9586" s="112">
        <v>85573</v>
      </c>
      <c r="B9586" s="102" t="s">
        <v>4014</v>
      </c>
      <c r="C9586" s="103">
        <v>9156.83</v>
      </c>
    </row>
    <row r="9587" spans="1:3">
      <c r="A9587" s="112">
        <v>85574</v>
      </c>
      <c r="B9587" s="102" t="s">
        <v>4014</v>
      </c>
      <c r="C9587" s="103">
        <v>9156.83</v>
      </c>
    </row>
    <row r="9588" spans="1:3">
      <c r="A9588" s="112">
        <v>85575</v>
      </c>
      <c r="B9588" s="102" t="s">
        <v>4014</v>
      </c>
      <c r="C9588" s="103">
        <v>9156.83</v>
      </c>
    </row>
    <row r="9589" spans="1:3">
      <c r="A9589" s="112">
        <v>85576</v>
      </c>
      <c r="B9589" s="102" t="s">
        <v>4014</v>
      </c>
      <c r="C9589" s="103">
        <v>9156.83</v>
      </c>
    </row>
    <row r="9590" spans="1:3">
      <c r="A9590" s="112">
        <v>85577</v>
      </c>
      <c r="B9590" s="102" t="s">
        <v>4014</v>
      </c>
      <c r="C9590" s="103">
        <v>9156.83</v>
      </c>
    </row>
    <row r="9591" spans="1:3">
      <c r="A9591" s="112">
        <v>85578</v>
      </c>
      <c r="B9591" s="102" t="s">
        <v>4014</v>
      </c>
      <c r="C9591" s="103">
        <v>9156.83</v>
      </c>
    </row>
    <row r="9592" spans="1:3">
      <c r="A9592" s="112">
        <v>85579</v>
      </c>
      <c r="B9592" s="102" t="s">
        <v>4014</v>
      </c>
      <c r="C9592" s="103">
        <v>9156.83</v>
      </c>
    </row>
    <row r="9593" spans="1:3">
      <c r="A9593" s="112">
        <v>85580</v>
      </c>
      <c r="B9593" s="102" t="s">
        <v>4014</v>
      </c>
      <c r="C9593" s="103">
        <v>9156.83</v>
      </c>
    </row>
    <row r="9594" spans="1:3">
      <c r="A9594" s="112">
        <v>85581</v>
      </c>
      <c r="B9594" s="102" t="s">
        <v>4014</v>
      </c>
      <c r="C9594" s="103">
        <v>9156.83</v>
      </c>
    </row>
    <row r="9595" spans="1:3">
      <c r="A9595" s="112">
        <v>85582</v>
      </c>
      <c r="B9595" s="102" t="s">
        <v>4014</v>
      </c>
      <c r="C9595" s="103">
        <v>9156.83</v>
      </c>
    </row>
    <row r="9596" spans="1:3">
      <c r="A9596" s="112">
        <v>85583</v>
      </c>
      <c r="B9596" s="102" t="s">
        <v>4014</v>
      </c>
      <c r="C9596" s="103">
        <v>9156.83</v>
      </c>
    </row>
    <row r="9597" spans="1:3">
      <c r="A9597" s="112">
        <v>85584</v>
      </c>
      <c r="B9597" s="102" t="s">
        <v>4014</v>
      </c>
      <c r="C9597" s="103">
        <v>9156.83</v>
      </c>
    </row>
    <row r="9598" spans="1:3">
      <c r="A9598" s="112">
        <v>85585</v>
      </c>
      <c r="B9598" s="102" t="s">
        <v>4014</v>
      </c>
      <c r="C9598" s="103">
        <v>9156.83</v>
      </c>
    </row>
    <row r="9599" spans="1:3">
      <c r="A9599" s="112">
        <v>85586</v>
      </c>
      <c r="B9599" s="102" t="s">
        <v>4014</v>
      </c>
      <c r="C9599" s="103">
        <v>9156.83</v>
      </c>
    </row>
    <row r="9600" spans="1:3">
      <c r="A9600" s="112">
        <v>85587</v>
      </c>
      <c r="B9600" s="102" t="s">
        <v>4014</v>
      </c>
      <c r="C9600" s="103">
        <v>9156.83</v>
      </c>
    </row>
    <row r="9601" spans="1:3">
      <c r="A9601" s="112">
        <v>85588</v>
      </c>
      <c r="B9601" s="102" t="s">
        <v>4014</v>
      </c>
      <c r="C9601" s="103">
        <v>9156.83</v>
      </c>
    </row>
    <row r="9602" spans="1:3">
      <c r="A9602" s="112">
        <v>85589</v>
      </c>
      <c r="B9602" s="102" t="s">
        <v>4014</v>
      </c>
      <c r="C9602" s="103">
        <v>9156.83</v>
      </c>
    </row>
    <row r="9603" spans="1:3">
      <c r="A9603" s="112">
        <v>85590</v>
      </c>
      <c r="B9603" s="102" t="s">
        <v>4014</v>
      </c>
      <c r="C9603" s="103">
        <v>9156.83</v>
      </c>
    </row>
    <row r="9604" spans="1:3">
      <c r="A9604" s="112">
        <v>85591</v>
      </c>
      <c r="B9604" s="102" t="s">
        <v>4014</v>
      </c>
      <c r="C9604" s="103">
        <v>9156.83</v>
      </c>
    </row>
    <row r="9605" spans="1:3">
      <c r="A9605" s="112">
        <v>85592</v>
      </c>
      <c r="B9605" s="102" t="s">
        <v>4014</v>
      </c>
      <c r="C9605" s="103">
        <v>9156.83</v>
      </c>
    </row>
    <row r="9606" spans="1:3">
      <c r="A9606" s="112">
        <v>85593</v>
      </c>
      <c r="B9606" s="102" t="s">
        <v>4014</v>
      </c>
      <c r="C9606" s="103">
        <v>9156.83</v>
      </c>
    </row>
    <row r="9607" spans="1:3">
      <c r="A9607" s="112">
        <v>85594</v>
      </c>
      <c r="B9607" s="102" t="s">
        <v>4014</v>
      </c>
      <c r="C9607" s="103">
        <v>9156.83</v>
      </c>
    </row>
    <row r="9608" spans="1:3">
      <c r="A9608" s="112">
        <v>85595</v>
      </c>
      <c r="B9608" s="102" t="s">
        <v>4014</v>
      </c>
      <c r="C9608" s="103">
        <v>9156.83</v>
      </c>
    </row>
    <row r="9609" spans="1:3">
      <c r="A9609" s="112">
        <v>85596</v>
      </c>
      <c r="B9609" s="102" t="s">
        <v>4014</v>
      </c>
      <c r="C9609" s="103">
        <v>9156.83</v>
      </c>
    </row>
    <row r="9610" spans="1:3">
      <c r="A9610" s="112">
        <v>85597</v>
      </c>
      <c r="B9610" s="102" t="s">
        <v>4014</v>
      </c>
      <c r="C9610" s="103">
        <v>9156.83</v>
      </c>
    </row>
    <row r="9611" spans="1:3">
      <c r="A9611" s="112">
        <v>85598</v>
      </c>
      <c r="B9611" s="102" t="s">
        <v>4014</v>
      </c>
      <c r="C9611" s="103">
        <v>9156.83</v>
      </c>
    </row>
    <row r="9612" spans="1:3">
      <c r="A9612" s="112">
        <v>85599</v>
      </c>
      <c r="B9612" s="102" t="s">
        <v>4015</v>
      </c>
      <c r="C9612" s="103">
        <v>64601.56</v>
      </c>
    </row>
    <row r="9613" spans="1:3">
      <c r="A9613" s="112">
        <v>85600</v>
      </c>
      <c r="B9613" s="102" t="s">
        <v>4016</v>
      </c>
      <c r="C9613" s="103">
        <v>5795.99</v>
      </c>
    </row>
    <row r="9614" spans="1:3">
      <c r="A9614" s="112">
        <v>85601</v>
      </c>
      <c r="B9614" s="102" t="s">
        <v>4017</v>
      </c>
      <c r="C9614" s="103">
        <v>3074</v>
      </c>
    </row>
    <row r="9615" spans="1:3">
      <c r="A9615" s="112">
        <v>85602</v>
      </c>
      <c r="B9615" s="102" t="s">
        <v>4018</v>
      </c>
      <c r="C9615" s="103">
        <v>5672.55</v>
      </c>
    </row>
    <row r="9616" spans="1:3">
      <c r="A9616" s="112">
        <v>85603</v>
      </c>
      <c r="B9616" s="102" t="s">
        <v>4013</v>
      </c>
      <c r="C9616" s="103">
        <v>7906.83</v>
      </c>
    </row>
    <row r="9617" spans="1:3">
      <c r="A9617" s="112">
        <v>85604</v>
      </c>
      <c r="B9617" s="102" t="s">
        <v>4019</v>
      </c>
      <c r="C9617" s="103">
        <v>2186.6</v>
      </c>
    </row>
    <row r="9618" spans="1:3">
      <c r="A9618" s="112">
        <v>85606</v>
      </c>
      <c r="B9618" s="102" t="s">
        <v>4020</v>
      </c>
      <c r="C9618" s="103">
        <v>25520</v>
      </c>
    </row>
    <row r="9619" spans="1:3">
      <c r="A9619" s="112">
        <v>85607</v>
      </c>
      <c r="B9619" s="102" t="s">
        <v>4020</v>
      </c>
      <c r="C9619" s="103">
        <v>25520</v>
      </c>
    </row>
    <row r="9620" spans="1:3">
      <c r="A9620" s="112">
        <v>85608</v>
      </c>
      <c r="B9620" s="102" t="s">
        <v>4023</v>
      </c>
      <c r="C9620" s="103">
        <v>31774</v>
      </c>
    </row>
    <row r="9621" spans="1:3">
      <c r="A9621" s="112">
        <v>85608</v>
      </c>
      <c r="B9621" s="102" t="s">
        <v>4023</v>
      </c>
      <c r="C9621" s="103">
        <v>108411</v>
      </c>
    </row>
    <row r="9622" spans="1:3">
      <c r="A9622" s="112">
        <v>85608</v>
      </c>
      <c r="B9622" s="102" t="s">
        <v>4023</v>
      </c>
      <c r="C9622" s="103">
        <v>76201</v>
      </c>
    </row>
    <row r="9623" spans="1:3">
      <c r="A9623" s="112">
        <v>85608</v>
      </c>
      <c r="B9623" s="102" t="s">
        <v>4023</v>
      </c>
      <c r="C9623" s="103">
        <v>40276</v>
      </c>
    </row>
    <row r="9624" spans="1:3">
      <c r="A9624" s="112">
        <v>85608</v>
      </c>
      <c r="B9624" s="102" t="s">
        <v>4021</v>
      </c>
      <c r="C9624" s="103">
        <v>132230.29</v>
      </c>
    </row>
    <row r="9625" spans="1:3">
      <c r="A9625" s="112">
        <v>85608</v>
      </c>
      <c r="B9625" s="102" t="s">
        <v>4022</v>
      </c>
      <c r="C9625" s="103">
        <v>144516</v>
      </c>
    </row>
    <row r="9626" spans="1:3">
      <c r="A9626" s="112">
        <v>85609</v>
      </c>
      <c r="B9626" s="102" t="s">
        <v>3774</v>
      </c>
      <c r="C9626" s="103">
        <v>20924.080000000002</v>
      </c>
    </row>
    <row r="9627" spans="1:3">
      <c r="A9627" s="112">
        <v>85613</v>
      </c>
      <c r="B9627" s="102" t="s">
        <v>4024</v>
      </c>
      <c r="C9627" s="103">
        <v>6430</v>
      </c>
    </row>
    <row r="9628" spans="1:3">
      <c r="A9628" s="112">
        <v>85616</v>
      </c>
      <c r="B9628" s="102" t="s">
        <v>4024</v>
      </c>
      <c r="C9628" s="103">
        <v>32092</v>
      </c>
    </row>
    <row r="9629" spans="1:3">
      <c r="A9629" s="112">
        <v>85618</v>
      </c>
      <c r="B9629" s="102" t="s">
        <v>4025</v>
      </c>
      <c r="C9629" s="103">
        <v>3307</v>
      </c>
    </row>
    <row r="9630" spans="1:3">
      <c r="A9630" s="112">
        <v>85619</v>
      </c>
      <c r="B9630" s="102" t="s">
        <v>4025</v>
      </c>
      <c r="C9630" s="103">
        <v>3307</v>
      </c>
    </row>
    <row r="9631" spans="1:3">
      <c r="A9631" s="112">
        <v>85620</v>
      </c>
      <c r="B9631" s="102" t="s">
        <v>4026</v>
      </c>
      <c r="C9631" s="103">
        <v>4017.99</v>
      </c>
    </row>
    <row r="9632" spans="1:3">
      <c r="A9632" s="112">
        <v>85627</v>
      </c>
      <c r="B9632" s="102" t="s">
        <v>4027</v>
      </c>
      <c r="C9632" s="103">
        <v>25000</v>
      </c>
    </row>
    <row r="9633" spans="1:3">
      <c r="A9633" s="112">
        <v>85628</v>
      </c>
      <c r="B9633" s="102" t="s">
        <v>4028</v>
      </c>
      <c r="C9633" s="103">
        <v>944264.97</v>
      </c>
    </row>
    <row r="9634" spans="1:3">
      <c r="A9634" s="112">
        <v>85628</v>
      </c>
      <c r="B9634" s="102" t="s">
        <v>4029</v>
      </c>
      <c r="C9634" s="103">
        <v>230129.76</v>
      </c>
    </row>
    <row r="9635" spans="1:3">
      <c r="A9635" s="112">
        <v>85629</v>
      </c>
      <c r="B9635" s="102" t="s">
        <v>4030</v>
      </c>
      <c r="C9635" s="103">
        <v>131364.53</v>
      </c>
    </row>
    <row r="9636" spans="1:3">
      <c r="A9636" s="112">
        <v>85630</v>
      </c>
      <c r="B9636" s="102" t="s">
        <v>4030</v>
      </c>
      <c r="C9636" s="103">
        <v>131364.53</v>
      </c>
    </row>
    <row r="9637" spans="1:3">
      <c r="A9637" s="112">
        <v>85631</v>
      </c>
      <c r="B9637" s="102" t="s">
        <v>4031</v>
      </c>
      <c r="C9637" s="103">
        <v>3897.6</v>
      </c>
    </row>
    <row r="9638" spans="1:3">
      <c r="A9638" s="112">
        <v>85632</v>
      </c>
      <c r="B9638" s="102" t="s">
        <v>4032</v>
      </c>
      <c r="C9638" s="103">
        <v>3596.6</v>
      </c>
    </row>
    <row r="9639" spans="1:3">
      <c r="A9639" s="112">
        <v>85633</v>
      </c>
      <c r="B9639" s="102" t="s">
        <v>4033</v>
      </c>
      <c r="C9639" s="103">
        <v>7596</v>
      </c>
    </row>
    <row r="9640" spans="1:3">
      <c r="A9640" s="112">
        <v>85634</v>
      </c>
      <c r="B9640" s="102" t="s">
        <v>4033</v>
      </c>
      <c r="C9640" s="103">
        <v>7596</v>
      </c>
    </row>
    <row r="9641" spans="1:3">
      <c r="A9641" s="112">
        <v>85635</v>
      </c>
      <c r="B9641" s="102" t="s">
        <v>4033</v>
      </c>
      <c r="C9641" s="103">
        <v>7596</v>
      </c>
    </row>
    <row r="9642" spans="1:3">
      <c r="A9642" s="112">
        <v>85636</v>
      </c>
      <c r="B9642" s="102" t="s">
        <v>4034</v>
      </c>
      <c r="C9642" s="103">
        <v>7596</v>
      </c>
    </row>
    <row r="9643" spans="1:3">
      <c r="A9643" s="112">
        <v>85637</v>
      </c>
      <c r="B9643" s="102" t="s">
        <v>4035</v>
      </c>
      <c r="C9643" s="103">
        <v>2200</v>
      </c>
    </row>
    <row r="9644" spans="1:3">
      <c r="A9644" s="112">
        <v>85638</v>
      </c>
      <c r="B9644" s="102" t="s">
        <v>4035</v>
      </c>
      <c r="C9644" s="103">
        <v>2200</v>
      </c>
    </row>
    <row r="9645" spans="1:3">
      <c r="A9645" s="112">
        <v>85639</v>
      </c>
      <c r="B9645" s="102" t="s">
        <v>4035</v>
      </c>
      <c r="C9645" s="103">
        <v>2200</v>
      </c>
    </row>
    <row r="9646" spans="1:3">
      <c r="A9646" s="112">
        <v>85640</v>
      </c>
      <c r="B9646" s="102" t="s">
        <v>4036</v>
      </c>
      <c r="C9646" s="103">
        <v>2200</v>
      </c>
    </row>
    <row r="9647" spans="1:3">
      <c r="A9647" s="112">
        <v>85641</v>
      </c>
      <c r="B9647" s="102" t="s">
        <v>4037</v>
      </c>
      <c r="C9647" s="103">
        <v>15858.36</v>
      </c>
    </row>
    <row r="9648" spans="1:3">
      <c r="A9648" s="112">
        <v>85642</v>
      </c>
      <c r="B9648" s="102" t="s">
        <v>4038</v>
      </c>
      <c r="C9648" s="103">
        <v>11871.85</v>
      </c>
    </row>
    <row r="9649" spans="1:3">
      <c r="A9649" s="112">
        <v>85643</v>
      </c>
      <c r="B9649" s="102" t="s">
        <v>4039</v>
      </c>
      <c r="C9649" s="103">
        <v>7653.52</v>
      </c>
    </row>
    <row r="9650" spans="1:3">
      <c r="A9650" s="112">
        <v>85644</v>
      </c>
      <c r="B9650" s="102" t="s">
        <v>4040</v>
      </c>
      <c r="C9650" s="103">
        <v>5760.48</v>
      </c>
    </row>
    <row r="9651" spans="1:3">
      <c r="A9651" s="112">
        <v>85645</v>
      </c>
      <c r="B9651" s="102" t="s">
        <v>4041</v>
      </c>
      <c r="C9651" s="103">
        <v>2519.16</v>
      </c>
    </row>
    <row r="9652" spans="1:3">
      <c r="A9652" s="112">
        <v>85646</v>
      </c>
      <c r="B9652" s="102" t="s">
        <v>4042</v>
      </c>
      <c r="C9652" s="103">
        <v>4988</v>
      </c>
    </row>
    <row r="9653" spans="1:3">
      <c r="A9653" s="112">
        <v>85647</v>
      </c>
      <c r="B9653" s="102" t="s">
        <v>4043</v>
      </c>
      <c r="C9653" s="103">
        <v>10292.86</v>
      </c>
    </row>
    <row r="9654" spans="1:3">
      <c r="A9654" s="112">
        <v>85647</v>
      </c>
      <c r="B9654" s="102" t="s">
        <v>4043</v>
      </c>
      <c r="C9654" s="103">
        <v>10292.86</v>
      </c>
    </row>
    <row r="9655" spans="1:3">
      <c r="A9655" s="112">
        <v>85647</v>
      </c>
      <c r="B9655" s="102" t="s">
        <v>4043</v>
      </c>
      <c r="C9655" s="103">
        <v>128885.28</v>
      </c>
    </row>
    <row r="9656" spans="1:3">
      <c r="A9656" s="112">
        <v>85648</v>
      </c>
      <c r="B9656" s="102" t="s">
        <v>4044</v>
      </c>
      <c r="C9656" s="103">
        <v>51486.25</v>
      </c>
    </row>
    <row r="9657" spans="1:3">
      <c r="A9657" s="112">
        <v>85650</v>
      </c>
      <c r="B9657" s="102" t="s">
        <v>4045</v>
      </c>
      <c r="C9657" s="103">
        <v>5649.7</v>
      </c>
    </row>
    <row r="9658" spans="1:3">
      <c r="A9658" s="112">
        <v>85654</v>
      </c>
      <c r="B9658" s="102" t="s">
        <v>4046</v>
      </c>
      <c r="C9658" s="103">
        <v>17597.32</v>
      </c>
    </row>
    <row r="9659" spans="1:3">
      <c r="A9659" s="112">
        <v>85654</v>
      </c>
      <c r="B9659" s="102" t="s">
        <v>4046</v>
      </c>
      <c r="C9659" s="103">
        <v>100000</v>
      </c>
    </row>
    <row r="9660" spans="1:3">
      <c r="A9660" s="112">
        <v>85657</v>
      </c>
      <c r="B9660" s="102" t="s">
        <v>4047</v>
      </c>
      <c r="C9660" s="103">
        <v>25000</v>
      </c>
    </row>
    <row r="9661" spans="1:3">
      <c r="A9661" s="112">
        <v>85658</v>
      </c>
      <c r="B9661" s="102" t="s">
        <v>4048</v>
      </c>
      <c r="C9661" s="103">
        <v>11219.15</v>
      </c>
    </row>
    <row r="9662" spans="1:3">
      <c r="A9662" s="112">
        <v>85660</v>
      </c>
      <c r="B9662" s="102" t="s">
        <v>4049</v>
      </c>
      <c r="C9662" s="103">
        <v>1489.72</v>
      </c>
    </row>
    <row r="9663" spans="1:3">
      <c r="A9663" s="112">
        <v>85663</v>
      </c>
      <c r="B9663" s="102" t="s">
        <v>4050</v>
      </c>
      <c r="C9663" s="103">
        <v>5938.04</v>
      </c>
    </row>
    <row r="9664" spans="1:3">
      <c r="A9664" s="112">
        <v>85664</v>
      </c>
      <c r="B9664" s="102" t="s">
        <v>4050</v>
      </c>
      <c r="C9664" s="103">
        <v>5938.04</v>
      </c>
    </row>
    <row r="9665" spans="1:3">
      <c r="A9665" s="112">
        <v>85665</v>
      </c>
      <c r="B9665" s="102" t="s">
        <v>4050</v>
      </c>
      <c r="C9665" s="103">
        <v>5938.04</v>
      </c>
    </row>
    <row r="9666" spans="1:3">
      <c r="A9666" s="112">
        <v>85667</v>
      </c>
      <c r="B9666" s="102" t="s">
        <v>4051</v>
      </c>
      <c r="C9666" s="103">
        <v>13000</v>
      </c>
    </row>
    <row r="9667" spans="1:3">
      <c r="A9667" s="112">
        <v>85668</v>
      </c>
      <c r="B9667" s="102" t="s">
        <v>4052</v>
      </c>
      <c r="C9667" s="103">
        <v>10568.76</v>
      </c>
    </row>
    <row r="9668" spans="1:3">
      <c r="A9668" s="112">
        <v>85670</v>
      </c>
      <c r="B9668" s="102" t="s">
        <v>4053</v>
      </c>
      <c r="C9668" s="103">
        <v>10568.76</v>
      </c>
    </row>
    <row r="9669" spans="1:3">
      <c r="A9669" s="112">
        <v>85671</v>
      </c>
      <c r="B9669" s="102" t="s">
        <v>4053</v>
      </c>
      <c r="C9669" s="103">
        <v>10568.76</v>
      </c>
    </row>
    <row r="9670" spans="1:3">
      <c r="A9670" s="112">
        <v>85672</v>
      </c>
      <c r="B9670" s="102" t="s">
        <v>4053</v>
      </c>
      <c r="C9670" s="103">
        <v>10568.76</v>
      </c>
    </row>
    <row r="9671" spans="1:3">
      <c r="A9671" s="112">
        <v>85673</v>
      </c>
      <c r="B9671" s="102" t="s">
        <v>4053</v>
      </c>
      <c r="C9671" s="103">
        <v>10568.76</v>
      </c>
    </row>
    <row r="9672" spans="1:3">
      <c r="A9672" s="112">
        <v>85674</v>
      </c>
      <c r="B9672" s="102" t="s">
        <v>4053</v>
      </c>
      <c r="C9672" s="103">
        <v>10568.76</v>
      </c>
    </row>
    <row r="9673" spans="1:3">
      <c r="A9673" s="112">
        <v>85676</v>
      </c>
      <c r="B9673" s="102" t="s">
        <v>4054</v>
      </c>
      <c r="C9673" s="103">
        <v>9358.8799999999992</v>
      </c>
    </row>
    <row r="9674" spans="1:3">
      <c r="A9674" s="112">
        <v>85678</v>
      </c>
      <c r="B9674" s="102" t="s">
        <v>1540</v>
      </c>
      <c r="C9674" s="103">
        <v>9200</v>
      </c>
    </row>
    <row r="9675" spans="1:3">
      <c r="A9675" s="112">
        <v>85679</v>
      </c>
      <c r="B9675" s="102" t="s">
        <v>4055</v>
      </c>
      <c r="C9675" s="103">
        <v>8700</v>
      </c>
    </row>
    <row r="9676" spans="1:3">
      <c r="A9676" s="112">
        <v>85680</v>
      </c>
      <c r="B9676" s="102" t="s">
        <v>4056</v>
      </c>
      <c r="C9676" s="103">
        <v>14000</v>
      </c>
    </row>
    <row r="9677" spans="1:3">
      <c r="A9677" s="112">
        <v>85681</v>
      </c>
      <c r="B9677" s="102" t="s">
        <v>4057</v>
      </c>
      <c r="C9677" s="103">
        <v>30409</v>
      </c>
    </row>
    <row r="9678" spans="1:3">
      <c r="A9678" s="112">
        <v>85682</v>
      </c>
      <c r="B9678" s="102" t="s">
        <v>4057</v>
      </c>
      <c r="C9678" s="103">
        <v>30409</v>
      </c>
    </row>
    <row r="9679" spans="1:3">
      <c r="A9679" s="112">
        <v>85685</v>
      </c>
      <c r="B9679" s="102" t="s">
        <v>4058</v>
      </c>
      <c r="C9679" s="103">
        <v>24000</v>
      </c>
    </row>
    <row r="9680" spans="1:3">
      <c r="A9680" s="112">
        <v>85686</v>
      </c>
      <c r="B9680" s="102" t="s">
        <v>4059</v>
      </c>
      <c r="C9680" s="103">
        <v>200</v>
      </c>
    </row>
    <row r="9681" spans="1:3">
      <c r="A9681" s="112">
        <v>85686</v>
      </c>
      <c r="B9681" s="102" t="s">
        <v>4059</v>
      </c>
      <c r="C9681" s="103">
        <v>7595.61</v>
      </c>
    </row>
    <row r="9682" spans="1:3">
      <c r="A9682" s="112">
        <v>85687</v>
      </c>
      <c r="B9682" s="102" t="s">
        <v>4060</v>
      </c>
      <c r="C9682" s="103">
        <v>8122.32</v>
      </c>
    </row>
    <row r="9683" spans="1:3">
      <c r="A9683" s="112">
        <v>85688</v>
      </c>
      <c r="B9683" s="102" t="s">
        <v>4061</v>
      </c>
      <c r="C9683" s="103">
        <v>7795.61</v>
      </c>
    </row>
    <row r="9684" spans="1:3">
      <c r="A9684" s="112">
        <v>85689</v>
      </c>
      <c r="B9684" s="102" t="s">
        <v>4062</v>
      </c>
      <c r="C9684" s="103">
        <v>225000</v>
      </c>
    </row>
    <row r="9685" spans="1:3">
      <c r="A9685" s="112">
        <v>85690</v>
      </c>
      <c r="B9685" s="102" t="s">
        <v>4063</v>
      </c>
      <c r="C9685" s="103">
        <v>15124.08</v>
      </c>
    </row>
    <row r="9686" spans="1:3">
      <c r="A9686" s="112">
        <v>85691</v>
      </c>
      <c r="B9686" s="102" t="s">
        <v>4064</v>
      </c>
      <c r="C9686" s="103">
        <v>12347.04</v>
      </c>
    </row>
    <row r="9687" spans="1:3">
      <c r="A9687" s="112">
        <v>85692</v>
      </c>
      <c r="B9687" s="102" t="s">
        <v>4065</v>
      </c>
      <c r="C9687" s="103">
        <v>133394.87</v>
      </c>
    </row>
    <row r="9688" spans="1:3">
      <c r="A9688" s="112">
        <v>85693</v>
      </c>
      <c r="B9688" s="102" t="s">
        <v>4066</v>
      </c>
      <c r="C9688" s="103">
        <v>10000</v>
      </c>
    </row>
    <row r="9689" spans="1:3">
      <c r="A9689" s="112">
        <v>85694</v>
      </c>
      <c r="B9689" s="102" t="s">
        <v>4068</v>
      </c>
      <c r="C9689" s="103">
        <v>11432.96</v>
      </c>
    </row>
    <row r="9690" spans="1:3">
      <c r="A9690" s="112">
        <v>85694</v>
      </c>
      <c r="B9690" s="102" t="s">
        <v>4067</v>
      </c>
      <c r="C9690" s="103">
        <v>17149.439999999999</v>
      </c>
    </row>
    <row r="9691" spans="1:3">
      <c r="A9691" s="112">
        <v>85695</v>
      </c>
      <c r="B9691" s="102" t="s">
        <v>4069</v>
      </c>
      <c r="C9691" s="103">
        <v>20000</v>
      </c>
    </row>
    <row r="9692" spans="1:3">
      <c r="A9692" s="112">
        <v>85696</v>
      </c>
      <c r="B9692" s="102" t="s">
        <v>4070</v>
      </c>
      <c r="C9692" s="103">
        <v>3983.02</v>
      </c>
    </row>
    <row r="9693" spans="1:3">
      <c r="A9693" s="112">
        <v>85698</v>
      </c>
      <c r="B9693" s="102" t="s">
        <v>4071</v>
      </c>
      <c r="C9693" s="103">
        <v>188790</v>
      </c>
    </row>
    <row r="9694" spans="1:3">
      <c r="A9694" s="112">
        <v>85699</v>
      </c>
      <c r="B9694" s="102" t="s">
        <v>4072</v>
      </c>
      <c r="C9694" s="103">
        <v>39830.68</v>
      </c>
    </row>
    <row r="9695" spans="1:3">
      <c r="A9695" s="112">
        <v>85700</v>
      </c>
      <c r="B9695" s="102" t="s">
        <v>4073</v>
      </c>
      <c r="C9695" s="103">
        <v>14251.76</v>
      </c>
    </row>
    <row r="9696" spans="1:3">
      <c r="A9696" s="112">
        <v>85701</v>
      </c>
      <c r="B9696" s="102" t="s">
        <v>4074</v>
      </c>
      <c r="C9696" s="103">
        <v>47432.4</v>
      </c>
    </row>
    <row r="9697" spans="1:3">
      <c r="A9697" s="112">
        <v>85704</v>
      </c>
      <c r="B9697" s="102" t="s">
        <v>4075</v>
      </c>
      <c r="C9697" s="103">
        <v>16998.990000000002</v>
      </c>
    </row>
    <row r="9698" spans="1:3">
      <c r="A9698" s="112">
        <v>85705</v>
      </c>
      <c r="B9698" s="102" t="s">
        <v>4077</v>
      </c>
      <c r="C9698" s="103">
        <v>14488.71</v>
      </c>
    </row>
    <row r="9699" spans="1:3">
      <c r="A9699" s="112">
        <v>85705</v>
      </c>
      <c r="B9699" s="102" t="s">
        <v>4076</v>
      </c>
      <c r="C9699" s="103">
        <v>21873.26</v>
      </c>
    </row>
    <row r="9700" spans="1:3">
      <c r="A9700" s="112">
        <v>85706</v>
      </c>
      <c r="B9700" s="102" t="s">
        <v>4079</v>
      </c>
      <c r="C9700" s="103">
        <v>37000</v>
      </c>
    </row>
    <row r="9701" spans="1:3">
      <c r="A9701" s="112">
        <v>85706</v>
      </c>
      <c r="B9701" s="102" t="s">
        <v>4078</v>
      </c>
      <c r="C9701" s="103">
        <v>1686.51</v>
      </c>
    </row>
    <row r="9702" spans="1:3">
      <c r="A9702" s="112">
        <v>85707</v>
      </c>
      <c r="B9702" s="102" t="s">
        <v>4079</v>
      </c>
      <c r="C9702" s="103">
        <v>37000</v>
      </c>
    </row>
    <row r="9703" spans="1:3">
      <c r="A9703" s="112">
        <v>85707</v>
      </c>
      <c r="B9703" s="102" t="s">
        <v>4080</v>
      </c>
      <c r="C9703" s="103">
        <v>1686.51</v>
      </c>
    </row>
    <row r="9704" spans="1:3">
      <c r="A9704" s="112">
        <v>85708</v>
      </c>
      <c r="B9704" s="102" t="s">
        <v>4080</v>
      </c>
      <c r="C9704" s="103">
        <v>1686.51</v>
      </c>
    </row>
    <row r="9705" spans="1:3">
      <c r="A9705" s="112">
        <v>85708</v>
      </c>
      <c r="B9705" s="102" t="s">
        <v>4079</v>
      </c>
      <c r="C9705" s="103">
        <v>37000</v>
      </c>
    </row>
    <row r="9706" spans="1:3">
      <c r="A9706" s="112">
        <v>85709</v>
      </c>
      <c r="B9706" s="102" t="s">
        <v>4080</v>
      </c>
      <c r="C9706" s="103">
        <v>1686.51</v>
      </c>
    </row>
    <row r="9707" spans="1:3">
      <c r="A9707" s="112">
        <v>85709</v>
      </c>
      <c r="B9707" s="102" t="s">
        <v>4079</v>
      </c>
      <c r="C9707" s="103">
        <v>37000</v>
      </c>
    </row>
    <row r="9708" spans="1:3">
      <c r="A9708" s="112">
        <v>85711</v>
      </c>
      <c r="B9708" s="102" t="s">
        <v>4081</v>
      </c>
      <c r="C9708" s="103">
        <v>29016.240000000002</v>
      </c>
    </row>
    <row r="9709" spans="1:3">
      <c r="A9709" s="112">
        <v>85712</v>
      </c>
      <c r="B9709" s="102" t="s">
        <v>4082</v>
      </c>
      <c r="C9709" s="103">
        <v>12500</v>
      </c>
    </row>
    <row r="9710" spans="1:3">
      <c r="A9710" s="112">
        <v>85713</v>
      </c>
      <c r="B9710" s="102" t="s">
        <v>4082</v>
      </c>
      <c r="C9710" s="103">
        <v>12500</v>
      </c>
    </row>
    <row r="9711" spans="1:3">
      <c r="A9711" s="112">
        <v>85714</v>
      </c>
      <c r="B9711" s="102" t="s">
        <v>4083</v>
      </c>
      <c r="C9711" s="103">
        <v>10241.049999999999</v>
      </c>
    </row>
    <row r="9712" spans="1:3">
      <c r="A9712" s="112">
        <v>85715</v>
      </c>
      <c r="B9712" s="102" t="s">
        <v>4084</v>
      </c>
      <c r="C9712" s="103">
        <v>10241.049999999999</v>
      </c>
    </row>
    <row r="9713" spans="1:3">
      <c r="A9713" s="112">
        <v>85716</v>
      </c>
      <c r="B9713" s="102" t="s">
        <v>4084</v>
      </c>
      <c r="C9713" s="103">
        <v>10241.049999999999</v>
      </c>
    </row>
    <row r="9714" spans="1:3">
      <c r="A9714" s="112">
        <v>85717</v>
      </c>
      <c r="B9714" s="102" t="s">
        <v>4084</v>
      </c>
      <c r="C9714" s="103">
        <v>10241.049999999999</v>
      </c>
    </row>
    <row r="9715" spans="1:3">
      <c r="A9715" s="112">
        <v>85718</v>
      </c>
      <c r="B9715" s="102" t="s">
        <v>4084</v>
      </c>
      <c r="C9715" s="103">
        <v>10241.049999999999</v>
      </c>
    </row>
    <row r="9716" spans="1:3">
      <c r="A9716" s="112">
        <v>85719</v>
      </c>
      <c r="B9716" s="102" t="s">
        <v>4084</v>
      </c>
      <c r="C9716" s="103">
        <v>10241.049999999999</v>
      </c>
    </row>
    <row r="9717" spans="1:3">
      <c r="A9717" s="112">
        <v>85720</v>
      </c>
      <c r="B9717" s="102" t="s">
        <v>4084</v>
      </c>
      <c r="C9717" s="103">
        <v>10241.049999999999</v>
      </c>
    </row>
    <row r="9718" spans="1:3">
      <c r="A9718" s="112">
        <v>85721</v>
      </c>
      <c r="B9718" s="102" t="s">
        <v>4085</v>
      </c>
      <c r="C9718" s="103">
        <v>19662.099999999999</v>
      </c>
    </row>
    <row r="9719" spans="1:3">
      <c r="A9719" s="112">
        <v>85722</v>
      </c>
      <c r="B9719" s="102" t="s">
        <v>4086</v>
      </c>
      <c r="C9719" s="103">
        <v>19662.099999999999</v>
      </c>
    </row>
    <row r="9720" spans="1:3">
      <c r="A9720" s="112">
        <v>85723</v>
      </c>
      <c r="B9720" s="102" t="s">
        <v>4087</v>
      </c>
      <c r="C9720" s="103">
        <v>9226.06</v>
      </c>
    </row>
    <row r="9721" spans="1:3">
      <c r="A9721" s="112">
        <v>85724</v>
      </c>
      <c r="B9721" s="102" t="s">
        <v>4087</v>
      </c>
      <c r="C9721" s="103">
        <v>9226.06</v>
      </c>
    </row>
    <row r="9722" spans="1:3">
      <c r="A9722" s="112">
        <v>85725</v>
      </c>
      <c r="B9722" s="102" t="s">
        <v>4087</v>
      </c>
      <c r="C9722" s="103">
        <v>9226.06</v>
      </c>
    </row>
    <row r="9723" spans="1:3">
      <c r="A9723" s="112">
        <v>85726</v>
      </c>
      <c r="B9723" s="102" t="s">
        <v>4087</v>
      </c>
      <c r="C9723" s="103">
        <v>9226.06</v>
      </c>
    </row>
    <row r="9724" spans="1:3">
      <c r="A9724" s="112">
        <v>85727</v>
      </c>
      <c r="B9724" s="102" t="s">
        <v>4087</v>
      </c>
      <c r="C9724" s="103">
        <v>9226.06</v>
      </c>
    </row>
    <row r="9725" spans="1:3">
      <c r="A9725" s="112">
        <v>85728</v>
      </c>
      <c r="B9725" s="102" t="s">
        <v>4087</v>
      </c>
      <c r="C9725" s="103">
        <v>9226.06</v>
      </c>
    </row>
    <row r="9726" spans="1:3">
      <c r="A9726" s="112">
        <v>85729</v>
      </c>
      <c r="B9726" s="102" t="s">
        <v>4087</v>
      </c>
      <c r="C9726" s="103">
        <v>9226.06</v>
      </c>
    </row>
    <row r="9727" spans="1:3">
      <c r="A9727" s="112">
        <v>85730</v>
      </c>
      <c r="B9727" s="102" t="s">
        <v>4087</v>
      </c>
      <c r="C9727" s="103">
        <v>9226.06</v>
      </c>
    </row>
    <row r="9728" spans="1:3">
      <c r="A9728" s="112">
        <v>85731</v>
      </c>
      <c r="B9728" s="102" t="s">
        <v>4087</v>
      </c>
      <c r="C9728" s="103">
        <v>9226.06</v>
      </c>
    </row>
    <row r="9729" spans="1:3">
      <c r="A9729" s="112">
        <v>85732</v>
      </c>
      <c r="B9729" s="102" t="s">
        <v>4087</v>
      </c>
      <c r="C9729" s="103">
        <v>9226.06</v>
      </c>
    </row>
    <row r="9730" spans="1:3">
      <c r="A9730" s="112">
        <v>85733</v>
      </c>
      <c r="B9730" s="102" t="s">
        <v>4087</v>
      </c>
      <c r="C9730" s="103">
        <v>9226.06</v>
      </c>
    </row>
    <row r="9731" spans="1:3">
      <c r="A9731" s="112">
        <v>85734</v>
      </c>
      <c r="B9731" s="102" t="s">
        <v>4087</v>
      </c>
      <c r="C9731" s="103">
        <v>9226.06</v>
      </c>
    </row>
    <row r="9732" spans="1:3">
      <c r="A9732" s="112">
        <v>85735</v>
      </c>
      <c r="B9732" s="102" t="s">
        <v>4087</v>
      </c>
      <c r="C9732" s="103">
        <v>9226.06</v>
      </c>
    </row>
    <row r="9733" spans="1:3">
      <c r="A9733" s="112">
        <v>85736</v>
      </c>
      <c r="B9733" s="102" t="s">
        <v>4087</v>
      </c>
      <c r="C9733" s="103">
        <v>9226.06</v>
      </c>
    </row>
    <row r="9734" spans="1:3">
      <c r="A9734" s="112">
        <v>85737</v>
      </c>
      <c r="B9734" s="102" t="s">
        <v>4087</v>
      </c>
      <c r="C9734" s="103">
        <v>9226.06</v>
      </c>
    </row>
    <row r="9735" spans="1:3">
      <c r="A9735" s="112">
        <v>85738</v>
      </c>
      <c r="B9735" s="102" t="s">
        <v>4088</v>
      </c>
      <c r="C9735" s="103">
        <v>6639.48</v>
      </c>
    </row>
    <row r="9736" spans="1:3">
      <c r="A9736" s="112">
        <v>85739</v>
      </c>
      <c r="B9736" s="102" t="s">
        <v>4088</v>
      </c>
      <c r="C9736" s="103">
        <v>6639.48</v>
      </c>
    </row>
    <row r="9737" spans="1:3">
      <c r="A9737" s="112">
        <v>85740</v>
      </c>
      <c r="B9737" s="102" t="s">
        <v>4089</v>
      </c>
      <c r="C9737" s="103">
        <v>2337.4299999999998</v>
      </c>
    </row>
    <row r="9738" spans="1:3">
      <c r="A9738" s="112">
        <v>85741</v>
      </c>
      <c r="B9738" s="102" t="s">
        <v>4090</v>
      </c>
      <c r="C9738" s="103">
        <v>24970.16</v>
      </c>
    </row>
    <row r="9739" spans="1:3">
      <c r="A9739" s="112">
        <v>85742</v>
      </c>
      <c r="B9739" s="102" t="s">
        <v>4091</v>
      </c>
      <c r="C9739" s="103">
        <v>63999.519999999997</v>
      </c>
    </row>
    <row r="9740" spans="1:3">
      <c r="A9740" s="112">
        <v>85744</v>
      </c>
      <c r="B9740" s="102" t="s">
        <v>4092</v>
      </c>
      <c r="C9740" s="103">
        <v>6208.32</v>
      </c>
    </row>
    <row r="9741" spans="1:3">
      <c r="A9741" s="112">
        <v>85745</v>
      </c>
      <c r="B9741" s="102" t="s">
        <v>4093</v>
      </c>
      <c r="C9741" s="103">
        <v>82000</v>
      </c>
    </row>
    <row r="9742" spans="1:3">
      <c r="A9742" s="112">
        <v>85746</v>
      </c>
      <c r="B9742" s="102" t="s">
        <v>4094</v>
      </c>
      <c r="C9742" s="103">
        <v>27200.26</v>
      </c>
    </row>
    <row r="9743" spans="1:3">
      <c r="A9743" s="112">
        <v>85747</v>
      </c>
      <c r="B9743" s="102" t="s">
        <v>4094</v>
      </c>
      <c r="C9743" s="103">
        <v>27200.26</v>
      </c>
    </row>
    <row r="9744" spans="1:3">
      <c r="A9744" s="112">
        <v>85748</v>
      </c>
      <c r="B9744" s="102" t="s">
        <v>4094</v>
      </c>
      <c r="C9744" s="103">
        <v>27200.26</v>
      </c>
    </row>
    <row r="9745" spans="1:3">
      <c r="A9745" s="112">
        <v>85749</v>
      </c>
      <c r="B9745" s="102" t="s">
        <v>4095</v>
      </c>
      <c r="C9745" s="103">
        <v>14500</v>
      </c>
    </row>
    <row r="9746" spans="1:3">
      <c r="A9746" s="112">
        <v>85750</v>
      </c>
      <c r="B9746" s="102" t="s">
        <v>4095</v>
      </c>
      <c r="C9746" s="103">
        <v>14500</v>
      </c>
    </row>
    <row r="9747" spans="1:3">
      <c r="A9747" s="112">
        <v>85752</v>
      </c>
      <c r="B9747" s="102" t="s">
        <v>4096</v>
      </c>
      <c r="C9747" s="103">
        <v>2310.63</v>
      </c>
    </row>
    <row r="9748" spans="1:3">
      <c r="A9748" s="112">
        <v>85754</v>
      </c>
      <c r="B9748" s="102" t="s">
        <v>4097</v>
      </c>
      <c r="C9748" s="103">
        <v>18546.95</v>
      </c>
    </row>
    <row r="9749" spans="1:3">
      <c r="A9749" s="112">
        <v>85755</v>
      </c>
      <c r="B9749" s="102" t="s">
        <v>4097</v>
      </c>
      <c r="C9749" s="103">
        <v>18546.95</v>
      </c>
    </row>
    <row r="9750" spans="1:3">
      <c r="A9750" s="112">
        <v>85756</v>
      </c>
      <c r="B9750" s="102" t="s">
        <v>4098</v>
      </c>
      <c r="C9750" s="103">
        <v>32961.4</v>
      </c>
    </row>
    <row r="9751" spans="1:3">
      <c r="A9751" s="112">
        <v>85757</v>
      </c>
      <c r="B9751" s="102" t="s">
        <v>4098</v>
      </c>
      <c r="C9751" s="103">
        <v>32961.4</v>
      </c>
    </row>
    <row r="9752" spans="1:3">
      <c r="A9752" s="112">
        <v>85758</v>
      </c>
      <c r="B9752" s="102" t="s">
        <v>4099</v>
      </c>
      <c r="C9752" s="103">
        <v>16850</v>
      </c>
    </row>
    <row r="9753" spans="1:3">
      <c r="A9753" s="112">
        <v>85759</v>
      </c>
      <c r="B9753" s="102" t="s">
        <v>4100</v>
      </c>
      <c r="C9753" s="103">
        <v>36200</v>
      </c>
    </row>
    <row r="9754" spans="1:3">
      <c r="A9754" s="112">
        <v>85760</v>
      </c>
      <c r="B9754" s="102" t="s">
        <v>4100</v>
      </c>
      <c r="C9754" s="103">
        <v>36200</v>
      </c>
    </row>
    <row r="9755" spans="1:3">
      <c r="A9755" s="112">
        <v>85761</v>
      </c>
      <c r="B9755" s="102" t="s">
        <v>4101</v>
      </c>
      <c r="C9755" s="103">
        <v>67454</v>
      </c>
    </row>
    <row r="9756" spans="1:3">
      <c r="A9756" s="112">
        <v>85763</v>
      </c>
      <c r="B9756" s="102" t="s">
        <v>4102</v>
      </c>
      <c r="C9756" s="103">
        <v>12180</v>
      </c>
    </row>
    <row r="9757" spans="1:3">
      <c r="A9757" s="112">
        <v>85764</v>
      </c>
      <c r="B9757" s="102" t="s">
        <v>4102</v>
      </c>
      <c r="C9757" s="103">
        <v>12180</v>
      </c>
    </row>
    <row r="9758" spans="1:3">
      <c r="A9758" s="112">
        <v>85765</v>
      </c>
      <c r="B9758" s="102" t="s">
        <v>4102</v>
      </c>
      <c r="C9758" s="103">
        <v>12180</v>
      </c>
    </row>
    <row r="9759" spans="1:3">
      <c r="A9759" s="112">
        <v>85766</v>
      </c>
      <c r="B9759" s="102" t="s">
        <v>4103</v>
      </c>
      <c r="C9759" s="103">
        <v>3451</v>
      </c>
    </row>
    <row r="9760" spans="1:3">
      <c r="A9760" s="112">
        <v>85767</v>
      </c>
      <c r="B9760" s="102" t="s">
        <v>4103</v>
      </c>
      <c r="C9760" s="103">
        <v>3451</v>
      </c>
    </row>
    <row r="9761" spans="1:3">
      <c r="A9761" s="112">
        <v>85768</v>
      </c>
      <c r="B9761" s="102" t="s">
        <v>4104</v>
      </c>
      <c r="C9761" s="103">
        <v>6956.8</v>
      </c>
    </row>
    <row r="9762" spans="1:3">
      <c r="A9762" s="112">
        <v>85770</v>
      </c>
      <c r="B9762" s="102" t="s">
        <v>3827</v>
      </c>
      <c r="C9762" s="103">
        <v>8666.67</v>
      </c>
    </row>
    <row r="9763" spans="1:3">
      <c r="A9763" s="112">
        <v>85771</v>
      </c>
      <c r="B9763" s="102" t="s">
        <v>3827</v>
      </c>
      <c r="C9763" s="103">
        <v>8666.67</v>
      </c>
    </row>
    <row r="9764" spans="1:3">
      <c r="A9764" s="112">
        <v>85772</v>
      </c>
      <c r="B9764" s="102" t="s">
        <v>3827</v>
      </c>
      <c r="C9764" s="103">
        <v>8666.67</v>
      </c>
    </row>
    <row r="9765" spans="1:3">
      <c r="A9765" s="112">
        <v>85773</v>
      </c>
      <c r="B9765" s="102" t="s">
        <v>4105</v>
      </c>
      <c r="C9765" s="103">
        <v>9976</v>
      </c>
    </row>
    <row r="9766" spans="1:3">
      <c r="A9766" s="112">
        <v>85776</v>
      </c>
      <c r="B9766" s="102" t="s">
        <v>4106</v>
      </c>
      <c r="C9766" s="103">
        <v>9605.5400000000009</v>
      </c>
    </row>
    <row r="9767" spans="1:3">
      <c r="A9767" s="112">
        <v>85777</v>
      </c>
      <c r="B9767" s="102" t="s">
        <v>4107</v>
      </c>
      <c r="C9767" s="103">
        <v>28338</v>
      </c>
    </row>
    <row r="9768" spans="1:3">
      <c r="A9768" s="112">
        <v>85779</v>
      </c>
      <c r="B9768" s="102" t="s">
        <v>4108</v>
      </c>
      <c r="C9768" s="103">
        <v>6344.83</v>
      </c>
    </row>
    <row r="9769" spans="1:3">
      <c r="A9769" s="112">
        <v>85780</v>
      </c>
      <c r="B9769" s="102" t="s">
        <v>4109</v>
      </c>
      <c r="C9769" s="103">
        <v>16999</v>
      </c>
    </row>
    <row r="9770" spans="1:3">
      <c r="A9770" s="112">
        <v>85781</v>
      </c>
      <c r="B9770" s="102" t="s">
        <v>4110</v>
      </c>
      <c r="C9770" s="103">
        <v>9140.7999999999993</v>
      </c>
    </row>
    <row r="9771" spans="1:3">
      <c r="A9771" s="112">
        <v>85782</v>
      </c>
      <c r="B9771" s="102" t="s">
        <v>4110</v>
      </c>
      <c r="C9771" s="103">
        <v>9140.7999999999993</v>
      </c>
    </row>
    <row r="9772" spans="1:3">
      <c r="A9772" s="112">
        <v>85783</v>
      </c>
      <c r="B9772" s="102" t="s">
        <v>4111</v>
      </c>
      <c r="C9772" s="103">
        <v>7936.76</v>
      </c>
    </row>
    <row r="9773" spans="1:3">
      <c r="A9773" s="112">
        <v>85784</v>
      </c>
      <c r="B9773" s="102" t="s">
        <v>4099</v>
      </c>
      <c r="C9773" s="103">
        <v>16850</v>
      </c>
    </row>
    <row r="9774" spans="1:3">
      <c r="A9774" s="112">
        <v>85785</v>
      </c>
      <c r="B9774" s="102" t="s">
        <v>4112</v>
      </c>
      <c r="C9774" s="103">
        <v>36013.129999999997</v>
      </c>
    </row>
    <row r="9775" spans="1:3">
      <c r="A9775" s="112">
        <v>85786</v>
      </c>
      <c r="B9775" s="102" t="s">
        <v>14336</v>
      </c>
      <c r="C9775" s="103">
        <v>15996.4</v>
      </c>
    </row>
    <row r="9776" spans="1:3">
      <c r="A9776" s="112">
        <v>85787</v>
      </c>
      <c r="B9776" s="102" t="s">
        <v>4113</v>
      </c>
      <c r="C9776" s="103">
        <v>6400</v>
      </c>
    </row>
    <row r="9777" spans="1:3">
      <c r="A9777" s="112">
        <v>85794</v>
      </c>
      <c r="B9777" s="102" t="s">
        <v>4114</v>
      </c>
      <c r="C9777" s="103">
        <v>4997.84</v>
      </c>
    </row>
    <row r="9778" spans="1:3">
      <c r="A9778" s="112">
        <v>85795</v>
      </c>
      <c r="B9778" s="102" t="s">
        <v>4114</v>
      </c>
      <c r="C9778" s="103">
        <v>4997.84</v>
      </c>
    </row>
    <row r="9779" spans="1:3">
      <c r="A9779" s="112">
        <v>85796</v>
      </c>
      <c r="B9779" s="102" t="s">
        <v>4114</v>
      </c>
      <c r="C9779" s="103">
        <v>4997.84</v>
      </c>
    </row>
    <row r="9780" spans="1:3">
      <c r="A9780" s="112">
        <v>85797</v>
      </c>
      <c r="B9780" s="102" t="s">
        <v>4114</v>
      </c>
      <c r="C9780" s="103">
        <v>4997.84</v>
      </c>
    </row>
    <row r="9781" spans="1:3">
      <c r="A9781" s="112">
        <v>85798</v>
      </c>
      <c r="B9781" s="102" t="s">
        <v>4114</v>
      </c>
      <c r="C9781" s="103">
        <v>4997.84</v>
      </c>
    </row>
    <row r="9782" spans="1:3">
      <c r="A9782" s="112">
        <v>85799</v>
      </c>
      <c r="B9782" s="102" t="s">
        <v>4114</v>
      </c>
      <c r="C9782" s="103">
        <v>4997.84</v>
      </c>
    </row>
    <row r="9783" spans="1:3">
      <c r="A9783" s="112">
        <v>85800</v>
      </c>
      <c r="B9783" s="102" t="s">
        <v>4115</v>
      </c>
      <c r="C9783" s="103">
        <v>15822.4</v>
      </c>
    </row>
    <row r="9784" spans="1:3">
      <c r="A9784" s="112">
        <v>85801</v>
      </c>
      <c r="B9784" s="102" t="s">
        <v>4116</v>
      </c>
      <c r="C9784" s="103">
        <v>10071.11</v>
      </c>
    </row>
    <row r="9785" spans="1:3">
      <c r="A9785" s="112">
        <v>85802</v>
      </c>
      <c r="B9785" s="102" t="s">
        <v>4117</v>
      </c>
      <c r="C9785" s="103">
        <v>5345</v>
      </c>
    </row>
    <row r="9786" spans="1:3">
      <c r="A9786" s="112">
        <v>85803</v>
      </c>
      <c r="B9786" s="102" t="s">
        <v>4118</v>
      </c>
      <c r="C9786" s="103">
        <v>10169</v>
      </c>
    </row>
    <row r="9787" spans="1:3">
      <c r="A9787" s="112">
        <v>85807</v>
      </c>
      <c r="B9787" s="102" t="s">
        <v>4119</v>
      </c>
      <c r="C9787" s="103">
        <v>1799</v>
      </c>
    </row>
    <row r="9788" spans="1:3">
      <c r="A9788" s="112">
        <v>85811</v>
      </c>
      <c r="B9788" s="102" t="s">
        <v>4120</v>
      </c>
      <c r="C9788" s="103">
        <v>4414</v>
      </c>
    </row>
    <row r="9789" spans="1:3">
      <c r="A9789" s="112">
        <v>85812</v>
      </c>
      <c r="B9789" s="102" t="s">
        <v>4121</v>
      </c>
      <c r="C9789" s="103">
        <v>10799.6</v>
      </c>
    </row>
    <row r="9790" spans="1:3">
      <c r="A9790" s="112">
        <v>85813</v>
      </c>
      <c r="B9790" s="102" t="s">
        <v>4122</v>
      </c>
      <c r="C9790" s="103">
        <v>3459.6</v>
      </c>
    </row>
    <row r="9791" spans="1:3">
      <c r="A9791" s="112">
        <v>85814</v>
      </c>
      <c r="B9791" s="102" t="s">
        <v>4123</v>
      </c>
      <c r="C9791" s="103">
        <v>2540.4</v>
      </c>
    </row>
    <row r="9792" spans="1:3">
      <c r="A9792" s="112">
        <v>85815</v>
      </c>
      <c r="B9792" s="102" t="s">
        <v>4124</v>
      </c>
      <c r="C9792" s="103">
        <v>1978.32</v>
      </c>
    </row>
    <row r="9793" spans="1:3">
      <c r="A9793" s="112">
        <v>85815</v>
      </c>
      <c r="B9793" s="102" t="s">
        <v>4124</v>
      </c>
      <c r="C9793" s="103">
        <v>1842</v>
      </c>
    </row>
    <row r="9794" spans="1:3">
      <c r="A9794" s="112">
        <v>85815</v>
      </c>
      <c r="B9794" s="102" t="s">
        <v>4125</v>
      </c>
      <c r="C9794" s="103">
        <v>3995.1</v>
      </c>
    </row>
    <row r="9795" spans="1:3">
      <c r="A9795" s="112">
        <v>85817</v>
      </c>
      <c r="B9795" s="102" t="s">
        <v>4126</v>
      </c>
      <c r="C9795" s="103">
        <v>29750.52</v>
      </c>
    </row>
    <row r="9796" spans="1:3">
      <c r="A9796" s="112">
        <v>85818</v>
      </c>
      <c r="B9796" s="102" t="s">
        <v>4127</v>
      </c>
      <c r="C9796" s="103">
        <v>12860.87</v>
      </c>
    </row>
    <row r="9797" spans="1:3">
      <c r="A9797" s="112">
        <v>85819</v>
      </c>
      <c r="B9797" s="102" t="s">
        <v>4128</v>
      </c>
      <c r="C9797" s="103">
        <v>1221480</v>
      </c>
    </row>
    <row r="9798" spans="1:3">
      <c r="A9798" s="112">
        <v>85820</v>
      </c>
      <c r="B9798" s="102" t="s">
        <v>4129</v>
      </c>
      <c r="C9798" s="103">
        <v>10075.299999999999</v>
      </c>
    </row>
    <row r="9799" spans="1:3">
      <c r="A9799" s="112">
        <v>85823</v>
      </c>
      <c r="B9799" s="102" t="s">
        <v>4130</v>
      </c>
      <c r="C9799" s="103">
        <v>130556.24</v>
      </c>
    </row>
    <row r="9800" spans="1:3">
      <c r="A9800" s="112">
        <v>85825</v>
      </c>
      <c r="B9800" s="102" t="s">
        <v>4131</v>
      </c>
      <c r="C9800" s="103">
        <v>10000</v>
      </c>
    </row>
    <row r="9801" spans="1:3">
      <c r="A9801" s="112">
        <v>85829</v>
      </c>
      <c r="B9801" s="102" t="s">
        <v>4132</v>
      </c>
      <c r="C9801" s="103">
        <v>468.16</v>
      </c>
    </row>
    <row r="9802" spans="1:3">
      <c r="A9802" s="112">
        <v>85829</v>
      </c>
      <c r="B9802" s="102" t="s">
        <v>4132</v>
      </c>
      <c r="C9802" s="103">
        <v>2926</v>
      </c>
    </row>
    <row r="9803" spans="1:3">
      <c r="A9803" s="112">
        <v>85830</v>
      </c>
      <c r="B9803" s="102" t="s">
        <v>4132</v>
      </c>
      <c r="C9803" s="103">
        <v>468.16</v>
      </c>
    </row>
    <row r="9804" spans="1:3">
      <c r="A9804" s="112">
        <v>85830</v>
      </c>
      <c r="B9804" s="102" t="s">
        <v>4132</v>
      </c>
      <c r="C9804" s="103">
        <v>2926</v>
      </c>
    </row>
    <row r="9805" spans="1:3">
      <c r="A9805" s="112">
        <v>85831</v>
      </c>
      <c r="B9805" s="102" t="s">
        <v>4133</v>
      </c>
      <c r="C9805" s="103">
        <v>20366.12</v>
      </c>
    </row>
    <row r="9806" spans="1:3">
      <c r="A9806" s="112">
        <v>85832</v>
      </c>
      <c r="B9806" s="102" t="s">
        <v>4134</v>
      </c>
      <c r="C9806" s="103">
        <v>90000</v>
      </c>
    </row>
    <row r="9807" spans="1:3">
      <c r="A9807" s="112">
        <v>85832</v>
      </c>
      <c r="B9807" s="102" t="s">
        <v>4135</v>
      </c>
      <c r="C9807" s="103">
        <v>268800</v>
      </c>
    </row>
    <row r="9808" spans="1:3">
      <c r="A9808" s="112">
        <v>85834</v>
      </c>
      <c r="B9808" s="102" t="s">
        <v>4136</v>
      </c>
      <c r="C9808" s="103">
        <v>6137.56</v>
      </c>
    </row>
    <row r="9809" spans="1:3">
      <c r="A9809" s="112">
        <v>85836</v>
      </c>
      <c r="B9809" s="102" t="s">
        <v>4138</v>
      </c>
      <c r="C9809" s="103">
        <v>4814.8599999999997</v>
      </c>
    </row>
    <row r="9810" spans="1:3">
      <c r="A9810" s="112">
        <v>85836</v>
      </c>
      <c r="B9810" s="102" t="s">
        <v>4137</v>
      </c>
      <c r="C9810" s="103">
        <v>40000</v>
      </c>
    </row>
    <row r="9811" spans="1:3">
      <c r="A9811" s="112">
        <v>85837</v>
      </c>
      <c r="B9811" s="102" t="s">
        <v>4139</v>
      </c>
      <c r="C9811" s="103">
        <v>10473</v>
      </c>
    </row>
    <row r="9812" spans="1:3">
      <c r="A9812" s="112">
        <v>85837</v>
      </c>
      <c r="B9812" s="102" t="s">
        <v>4139</v>
      </c>
      <c r="C9812" s="103">
        <v>2211.6</v>
      </c>
    </row>
    <row r="9813" spans="1:3">
      <c r="A9813" s="112">
        <v>85838</v>
      </c>
      <c r="B9813" s="102" t="s">
        <v>4140</v>
      </c>
      <c r="C9813" s="103">
        <v>5829.78</v>
      </c>
    </row>
    <row r="9814" spans="1:3">
      <c r="A9814" s="112">
        <v>85839</v>
      </c>
      <c r="B9814" s="102" t="s">
        <v>4140</v>
      </c>
      <c r="C9814" s="103">
        <v>5829.98</v>
      </c>
    </row>
    <row r="9815" spans="1:3">
      <c r="A9815" s="112">
        <v>85840</v>
      </c>
      <c r="B9815" s="102" t="s">
        <v>4140</v>
      </c>
      <c r="C9815" s="103">
        <v>5829.98</v>
      </c>
    </row>
    <row r="9816" spans="1:3">
      <c r="A9816" s="112">
        <v>85841</v>
      </c>
      <c r="B9816" s="102" t="s">
        <v>4140</v>
      </c>
      <c r="C9816" s="103">
        <v>5829.98</v>
      </c>
    </row>
    <row r="9817" spans="1:3">
      <c r="A9817" s="112">
        <v>85842</v>
      </c>
      <c r="B9817" s="102" t="s">
        <v>4140</v>
      </c>
      <c r="C9817" s="103">
        <v>5829.98</v>
      </c>
    </row>
    <row r="9818" spans="1:3">
      <c r="A9818" s="112">
        <v>85843</v>
      </c>
      <c r="B9818" s="102" t="s">
        <v>4140</v>
      </c>
      <c r="C9818" s="103">
        <v>5829.98</v>
      </c>
    </row>
    <row r="9819" spans="1:3">
      <c r="A9819" s="112">
        <v>85844</v>
      </c>
      <c r="B9819" s="102" t="s">
        <v>4140</v>
      </c>
      <c r="C9819" s="103">
        <v>5829.98</v>
      </c>
    </row>
    <row r="9820" spans="1:3">
      <c r="A9820" s="112">
        <v>85845</v>
      </c>
      <c r="B9820" s="102" t="s">
        <v>4140</v>
      </c>
      <c r="C9820" s="103">
        <v>5829.98</v>
      </c>
    </row>
    <row r="9821" spans="1:3">
      <c r="A9821" s="112">
        <v>85846</v>
      </c>
      <c r="B9821" s="102" t="s">
        <v>4140</v>
      </c>
      <c r="C9821" s="103">
        <v>5829.98</v>
      </c>
    </row>
    <row r="9822" spans="1:3">
      <c r="A9822" s="112">
        <v>85847</v>
      </c>
      <c r="B9822" s="102" t="s">
        <v>4140</v>
      </c>
      <c r="C9822" s="103">
        <v>5829.98</v>
      </c>
    </row>
    <row r="9823" spans="1:3">
      <c r="A9823" s="112">
        <v>85848</v>
      </c>
      <c r="B9823" s="102" t="s">
        <v>4140</v>
      </c>
      <c r="C9823" s="103">
        <v>5829.98</v>
      </c>
    </row>
    <row r="9824" spans="1:3">
      <c r="A9824" s="112">
        <v>85849</v>
      </c>
      <c r="B9824" s="102" t="s">
        <v>4140</v>
      </c>
      <c r="C9824" s="103">
        <v>5829.98</v>
      </c>
    </row>
    <row r="9825" spans="1:3">
      <c r="A9825" s="112">
        <v>85850</v>
      </c>
      <c r="B9825" s="102" t="s">
        <v>4140</v>
      </c>
      <c r="C9825" s="103">
        <v>5829.98</v>
      </c>
    </row>
    <row r="9826" spans="1:3">
      <c r="A9826" s="112">
        <v>85851</v>
      </c>
      <c r="B9826" s="102" t="s">
        <v>4140</v>
      </c>
      <c r="C9826" s="103">
        <v>5829.98</v>
      </c>
    </row>
    <row r="9827" spans="1:3">
      <c r="A9827" s="112">
        <v>85852</v>
      </c>
      <c r="B9827" s="102" t="s">
        <v>4140</v>
      </c>
      <c r="C9827" s="103">
        <v>5829.98</v>
      </c>
    </row>
    <row r="9828" spans="1:3">
      <c r="A9828" s="112">
        <v>85853</v>
      </c>
      <c r="B9828" s="102" t="s">
        <v>4140</v>
      </c>
      <c r="C9828" s="103">
        <v>5829.98</v>
      </c>
    </row>
    <row r="9829" spans="1:3">
      <c r="A9829" s="112">
        <v>85854</v>
      </c>
      <c r="B9829" s="102" t="s">
        <v>4140</v>
      </c>
      <c r="C9829" s="103">
        <v>5829.98</v>
      </c>
    </row>
    <row r="9830" spans="1:3">
      <c r="A9830" s="112">
        <v>85855</v>
      </c>
      <c r="B9830" s="102" t="s">
        <v>4140</v>
      </c>
      <c r="C9830" s="103">
        <v>5829.98</v>
      </c>
    </row>
    <row r="9831" spans="1:3">
      <c r="A9831" s="112">
        <v>85856</v>
      </c>
      <c r="B9831" s="102" t="s">
        <v>4140</v>
      </c>
      <c r="C9831" s="103">
        <v>5829.98</v>
      </c>
    </row>
    <row r="9832" spans="1:3">
      <c r="A9832" s="112">
        <v>85857</v>
      </c>
      <c r="B9832" s="102" t="s">
        <v>4140</v>
      </c>
      <c r="C9832" s="103">
        <v>5829.98</v>
      </c>
    </row>
    <row r="9833" spans="1:3">
      <c r="A9833" s="112">
        <v>85858</v>
      </c>
      <c r="B9833" s="102" t="s">
        <v>4140</v>
      </c>
      <c r="C9833" s="103">
        <v>5829.98</v>
      </c>
    </row>
    <row r="9834" spans="1:3">
      <c r="A9834" s="112">
        <v>85859</v>
      </c>
      <c r="B9834" s="102" t="s">
        <v>4140</v>
      </c>
      <c r="C9834" s="103">
        <v>5829.98</v>
      </c>
    </row>
    <row r="9835" spans="1:3">
      <c r="A9835" s="112">
        <v>85860</v>
      </c>
      <c r="B9835" s="102" t="s">
        <v>4140</v>
      </c>
      <c r="C9835" s="103">
        <v>5829.98</v>
      </c>
    </row>
    <row r="9836" spans="1:3">
      <c r="A9836" s="112">
        <v>85861</v>
      </c>
      <c r="B9836" s="102" t="s">
        <v>4140</v>
      </c>
      <c r="C9836" s="103">
        <v>5829.98</v>
      </c>
    </row>
    <row r="9837" spans="1:3">
      <c r="A9837" s="112">
        <v>85862</v>
      </c>
      <c r="B9837" s="102" t="s">
        <v>4140</v>
      </c>
      <c r="C9837" s="103">
        <v>5829.98</v>
      </c>
    </row>
    <row r="9838" spans="1:3">
      <c r="A9838" s="112">
        <v>85863</v>
      </c>
      <c r="B9838" s="102" t="s">
        <v>4140</v>
      </c>
      <c r="C9838" s="103">
        <v>5829.98</v>
      </c>
    </row>
    <row r="9839" spans="1:3">
      <c r="A9839" s="112">
        <v>85864</v>
      </c>
      <c r="B9839" s="102" t="s">
        <v>4140</v>
      </c>
      <c r="C9839" s="103">
        <v>5829.98</v>
      </c>
    </row>
    <row r="9840" spans="1:3">
      <c r="A9840" s="112">
        <v>85865</v>
      </c>
      <c r="B9840" s="102" t="s">
        <v>4140</v>
      </c>
      <c r="C9840" s="103">
        <v>5829.98</v>
      </c>
    </row>
    <row r="9841" spans="1:3">
      <c r="A9841" s="112">
        <v>85866</v>
      </c>
      <c r="B9841" s="102" t="s">
        <v>4140</v>
      </c>
      <c r="C9841" s="103">
        <v>5829.98</v>
      </c>
    </row>
    <row r="9842" spans="1:3">
      <c r="A9842" s="112">
        <v>85867</v>
      </c>
      <c r="B9842" s="102" t="s">
        <v>4140</v>
      </c>
      <c r="C9842" s="103">
        <v>5829.98</v>
      </c>
    </row>
    <row r="9843" spans="1:3">
      <c r="A9843" s="112">
        <v>85868</v>
      </c>
      <c r="B9843" s="102" t="s">
        <v>4140</v>
      </c>
      <c r="C9843" s="103">
        <v>5829.98</v>
      </c>
    </row>
    <row r="9844" spans="1:3">
      <c r="A9844" s="112">
        <v>85869</v>
      </c>
      <c r="B9844" s="102" t="s">
        <v>4140</v>
      </c>
      <c r="C9844" s="103">
        <v>5829.98</v>
      </c>
    </row>
    <row r="9845" spans="1:3">
      <c r="A9845" s="112">
        <v>85870</v>
      </c>
      <c r="B9845" s="102" t="s">
        <v>4140</v>
      </c>
      <c r="C9845" s="103">
        <v>5829.98</v>
      </c>
    </row>
    <row r="9846" spans="1:3">
      <c r="A9846" s="112">
        <v>85871</v>
      </c>
      <c r="B9846" s="102" t="s">
        <v>4140</v>
      </c>
      <c r="C9846" s="103">
        <v>5829.98</v>
      </c>
    </row>
    <row r="9847" spans="1:3">
      <c r="A9847" s="112">
        <v>85872</v>
      </c>
      <c r="B9847" s="102" t="s">
        <v>4140</v>
      </c>
      <c r="C9847" s="103">
        <v>5829.98</v>
      </c>
    </row>
    <row r="9848" spans="1:3">
      <c r="A9848" s="112">
        <v>85873</v>
      </c>
      <c r="B9848" s="102" t="s">
        <v>4140</v>
      </c>
      <c r="C9848" s="103">
        <v>5829.98</v>
      </c>
    </row>
    <row r="9849" spans="1:3">
      <c r="A9849" s="112">
        <v>85874</v>
      </c>
      <c r="B9849" s="102" t="s">
        <v>4140</v>
      </c>
      <c r="C9849" s="103">
        <v>5829.98</v>
      </c>
    </row>
    <row r="9850" spans="1:3">
      <c r="A9850" s="112">
        <v>85875</v>
      </c>
      <c r="B9850" s="102" t="s">
        <v>4140</v>
      </c>
      <c r="C9850" s="103">
        <v>5829.98</v>
      </c>
    </row>
    <row r="9851" spans="1:3">
      <c r="A9851" s="112">
        <v>85876</v>
      </c>
      <c r="B9851" s="102" t="s">
        <v>4140</v>
      </c>
      <c r="C9851" s="103">
        <v>5829.98</v>
      </c>
    </row>
    <row r="9852" spans="1:3">
      <c r="A9852" s="112">
        <v>85877</v>
      </c>
      <c r="B9852" s="102" t="s">
        <v>4140</v>
      </c>
      <c r="C9852" s="103">
        <v>5829.98</v>
      </c>
    </row>
    <row r="9853" spans="1:3">
      <c r="A9853" s="112">
        <v>85878</v>
      </c>
      <c r="B9853" s="102" t="s">
        <v>4141</v>
      </c>
      <c r="C9853" s="103">
        <v>100000</v>
      </c>
    </row>
    <row r="9854" spans="1:3">
      <c r="A9854" s="112">
        <v>85879</v>
      </c>
      <c r="B9854" s="102" t="s">
        <v>4142</v>
      </c>
      <c r="C9854" s="103">
        <v>78839.399999999994</v>
      </c>
    </row>
    <row r="9855" spans="1:3">
      <c r="A9855" s="112">
        <v>85880</v>
      </c>
      <c r="B9855" s="102" t="s">
        <v>4143</v>
      </c>
      <c r="C9855" s="103">
        <v>17860.2</v>
      </c>
    </row>
    <row r="9856" spans="1:3">
      <c r="A9856" s="112">
        <v>85881</v>
      </c>
      <c r="B9856" s="102" t="s">
        <v>4144</v>
      </c>
      <c r="C9856" s="103">
        <v>30001</v>
      </c>
    </row>
    <row r="9857" spans="1:3">
      <c r="A9857" s="112">
        <v>85882</v>
      </c>
      <c r="B9857" s="102" t="s">
        <v>4145</v>
      </c>
      <c r="C9857" s="103">
        <v>4500</v>
      </c>
    </row>
    <row r="9858" spans="1:3">
      <c r="A9858" s="112">
        <v>85883</v>
      </c>
      <c r="B9858" s="102" t="s">
        <v>4146</v>
      </c>
      <c r="C9858" s="103">
        <v>7450.9</v>
      </c>
    </row>
    <row r="9859" spans="1:3">
      <c r="A9859" s="112">
        <v>85884</v>
      </c>
      <c r="B9859" s="102" t="s">
        <v>4147</v>
      </c>
      <c r="C9859" s="103">
        <v>28930.400000000001</v>
      </c>
    </row>
    <row r="9860" spans="1:3">
      <c r="A9860" s="112">
        <v>85886</v>
      </c>
      <c r="B9860" s="102" t="s">
        <v>4148</v>
      </c>
      <c r="C9860" s="103">
        <v>31000</v>
      </c>
    </row>
    <row r="9861" spans="1:3">
      <c r="A9861" s="112">
        <v>85887</v>
      </c>
      <c r="B9861" s="102" t="s">
        <v>1375</v>
      </c>
      <c r="C9861" s="103">
        <v>13041.24</v>
      </c>
    </row>
    <row r="9862" spans="1:3">
      <c r="A9862" s="112">
        <v>85888</v>
      </c>
      <c r="B9862" s="102" t="s">
        <v>4149</v>
      </c>
      <c r="C9862" s="103">
        <v>1961.36</v>
      </c>
    </row>
    <row r="9863" spans="1:3">
      <c r="A9863" s="112">
        <v>85889</v>
      </c>
      <c r="B9863" s="102" t="s">
        <v>4150</v>
      </c>
      <c r="C9863" s="103">
        <v>1961.36</v>
      </c>
    </row>
    <row r="9864" spans="1:3">
      <c r="A9864" s="112">
        <v>85890</v>
      </c>
      <c r="B9864" s="102" t="s">
        <v>4151</v>
      </c>
      <c r="C9864" s="103">
        <v>10350</v>
      </c>
    </row>
    <row r="9865" spans="1:3">
      <c r="A9865" s="112">
        <v>85891</v>
      </c>
      <c r="B9865" s="102" t="s">
        <v>4152</v>
      </c>
      <c r="C9865" s="103">
        <v>14999</v>
      </c>
    </row>
    <row r="9866" spans="1:3">
      <c r="A9866" s="112">
        <v>85892</v>
      </c>
      <c r="B9866" s="102" t="s">
        <v>4153</v>
      </c>
      <c r="C9866" s="103">
        <v>6438.61</v>
      </c>
    </row>
    <row r="9867" spans="1:3">
      <c r="A9867" s="112">
        <v>85893</v>
      </c>
      <c r="B9867" s="102" t="s">
        <v>4154</v>
      </c>
      <c r="C9867" s="103">
        <v>8500</v>
      </c>
    </row>
    <row r="9868" spans="1:3">
      <c r="A9868" s="112">
        <v>85894</v>
      </c>
      <c r="B9868" s="102" t="s">
        <v>4154</v>
      </c>
      <c r="C9868" s="103">
        <v>8500</v>
      </c>
    </row>
    <row r="9869" spans="1:3">
      <c r="A9869" s="112">
        <v>85895</v>
      </c>
      <c r="B9869" s="102" t="s">
        <v>4155</v>
      </c>
      <c r="C9869" s="103">
        <v>26561.4</v>
      </c>
    </row>
    <row r="9870" spans="1:3">
      <c r="A9870" s="112">
        <v>85896</v>
      </c>
      <c r="B9870" s="102" t="s">
        <v>4156</v>
      </c>
      <c r="C9870" s="103">
        <v>12398.08</v>
      </c>
    </row>
    <row r="9871" spans="1:3">
      <c r="A9871" s="112">
        <v>85897</v>
      </c>
      <c r="B9871" s="102" t="s">
        <v>4157</v>
      </c>
      <c r="C9871" s="103">
        <v>8785</v>
      </c>
    </row>
    <row r="9872" spans="1:3">
      <c r="A9872" s="112">
        <v>85899</v>
      </c>
      <c r="B9872" s="102" t="s">
        <v>4158</v>
      </c>
      <c r="C9872" s="103">
        <v>600000</v>
      </c>
    </row>
    <row r="9873" spans="1:3">
      <c r="A9873" s="112">
        <v>85900</v>
      </c>
      <c r="B9873" s="102" t="s">
        <v>4159</v>
      </c>
      <c r="C9873" s="103">
        <v>20392.8</v>
      </c>
    </row>
    <row r="9874" spans="1:3">
      <c r="A9874" s="112">
        <v>85901</v>
      </c>
      <c r="B9874" s="102" t="s">
        <v>4159</v>
      </c>
      <c r="C9874" s="103">
        <v>20392.8</v>
      </c>
    </row>
    <row r="9875" spans="1:3">
      <c r="A9875" s="112">
        <v>85902</v>
      </c>
      <c r="B9875" s="102" t="s">
        <v>4159</v>
      </c>
      <c r="C9875" s="103">
        <v>20392.8</v>
      </c>
    </row>
    <row r="9876" spans="1:3">
      <c r="A9876" s="112">
        <v>85903</v>
      </c>
      <c r="B9876" s="102" t="s">
        <v>4159</v>
      </c>
      <c r="C9876" s="103">
        <v>20392.8</v>
      </c>
    </row>
    <row r="9877" spans="1:3">
      <c r="A9877" s="112">
        <v>85904</v>
      </c>
      <c r="B9877" s="102" t="s">
        <v>4159</v>
      </c>
      <c r="C9877" s="103">
        <v>20392.8</v>
      </c>
    </row>
    <row r="9878" spans="1:3">
      <c r="A9878" s="112">
        <v>85905</v>
      </c>
      <c r="B9878" s="102" t="s">
        <v>4159</v>
      </c>
      <c r="C9878" s="103">
        <v>20392.8</v>
      </c>
    </row>
    <row r="9879" spans="1:3">
      <c r="A9879" s="112">
        <v>85906</v>
      </c>
      <c r="B9879" s="102" t="s">
        <v>4159</v>
      </c>
      <c r="C9879" s="103">
        <v>20392.8</v>
      </c>
    </row>
    <row r="9880" spans="1:3">
      <c r="A9880" s="112">
        <v>85907</v>
      </c>
      <c r="B9880" s="102" t="s">
        <v>4159</v>
      </c>
      <c r="C9880" s="103">
        <v>20392.8</v>
      </c>
    </row>
    <row r="9881" spans="1:3">
      <c r="A9881" s="112">
        <v>85908</v>
      </c>
      <c r="B9881" s="102" t="s">
        <v>4159</v>
      </c>
      <c r="C9881" s="103">
        <v>20392.8</v>
      </c>
    </row>
    <row r="9882" spans="1:3">
      <c r="A9882" s="112">
        <v>85909</v>
      </c>
      <c r="B9882" s="102" t="s">
        <v>4159</v>
      </c>
      <c r="C9882" s="103">
        <v>20392.8</v>
      </c>
    </row>
    <row r="9883" spans="1:3">
      <c r="A9883" s="112">
        <v>85910</v>
      </c>
      <c r="B9883" s="102" t="s">
        <v>4160</v>
      </c>
      <c r="C9883" s="103">
        <v>10788</v>
      </c>
    </row>
    <row r="9884" spans="1:3">
      <c r="A9884" s="112">
        <v>85911</v>
      </c>
      <c r="B9884" s="102" t="s">
        <v>4160</v>
      </c>
      <c r="C9884" s="103">
        <v>10788</v>
      </c>
    </row>
    <row r="9885" spans="1:3">
      <c r="A9885" s="112">
        <v>85912</v>
      </c>
      <c r="B9885" s="102" t="s">
        <v>4160</v>
      </c>
      <c r="C9885" s="103">
        <v>10788</v>
      </c>
    </row>
    <row r="9886" spans="1:3">
      <c r="A9886" s="112">
        <v>85913</v>
      </c>
      <c r="B9886" s="102" t="s">
        <v>4160</v>
      </c>
      <c r="C9886" s="103">
        <v>10788</v>
      </c>
    </row>
    <row r="9887" spans="1:3">
      <c r="A9887" s="112">
        <v>85914</v>
      </c>
      <c r="B9887" s="102" t="s">
        <v>4160</v>
      </c>
      <c r="C9887" s="103">
        <v>10788</v>
      </c>
    </row>
    <row r="9888" spans="1:3">
      <c r="A9888" s="112">
        <v>85915</v>
      </c>
      <c r="B9888" s="102" t="s">
        <v>4160</v>
      </c>
      <c r="C9888" s="103">
        <v>10788</v>
      </c>
    </row>
    <row r="9889" spans="1:3">
      <c r="A9889" s="112">
        <v>85916</v>
      </c>
      <c r="B9889" s="102" t="s">
        <v>4160</v>
      </c>
      <c r="C9889" s="103">
        <v>10788</v>
      </c>
    </row>
    <row r="9890" spans="1:3">
      <c r="A9890" s="112">
        <v>85917</v>
      </c>
      <c r="B9890" s="102" t="s">
        <v>4160</v>
      </c>
      <c r="C9890" s="103">
        <v>10788</v>
      </c>
    </row>
    <row r="9891" spans="1:3">
      <c r="A9891" s="112">
        <v>85918</v>
      </c>
      <c r="B9891" s="102" t="s">
        <v>4160</v>
      </c>
      <c r="C9891" s="103">
        <v>10788</v>
      </c>
    </row>
    <row r="9892" spans="1:3">
      <c r="A9892" s="112">
        <v>85919</v>
      </c>
      <c r="B9892" s="102" t="s">
        <v>4160</v>
      </c>
      <c r="C9892" s="103">
        <v>10788</v>
      </c>
    </row>
    <row r="9893" spans="1:3">
      <c r="A9893" s="112">
        <v>85920</v>
      </c>
      <c r="B9893" s="102" t="s">
        <v>4161</v>
      </c>
      <c r="C9893" s="103">
        <v>14964</v>
      </c>
    </row>
    <row r="9894" spans="1:3">
      <c r="A9894" s="112">
        <v>85921</v>
      </c>
      <c r="B9894" s="102" t="s">
        <v>4161</v>
      </c>
      <c r="C9894" s="103">
        <v>14964</v>
      </c>
    </row>
    <row r="9895" spans="1:3">
      <c r="A9895" s="112">
        <v>85922</v>
      </c>
      <c r="B9895" s="102" t="s">
        <v>4161</v>
      </c>
      <c r="C9895" s="103">
        <v>14964</v>
      </c>
    </row>
    <row r="9896" spans="1:3">
      <c r="A9896" s="112">
        <v>85923</v>
      </c>
      <c r="B9896" s="102" t="s">
        <v>4161</v>
      </c>
      <c r="C9896" s="103">
        <v>14964</v>
      </c>
    </row>
    <row r="9897" spans="1:3">
      <c r="A9897" s="112">
        <v>85924</v>
      </c>
      <c r="B9897" s="102" t="s">
        <v>4162</v>
      </c>
      <c r="C9897" s="103">
        <v>2999</v>
      </c>
    </row>
    <row r="9898" spans="1:3">
      <c r="A9898" s="112">
        <v>85925</v>
      </c>
      <c r="B9898" s="102" t="s">
        <v>4163</v>
      </c>
      <c r="C9898" s="103">
        <v>6999</v>
      </c>
    </row>
    <row r="9899" spans="1:3">
      <c r="A9899" s="112">
        <v>85926</v>
      </c>
      <c r="B9899" s="102" t="s">
        <v>4164</v>
      </c>
      <c r="C9899" s="103">
        <v>2999</v>
      </c>
    </row>
    <row r="9900" spans="1:3">
      <c r="A9900" s="112">
        <v>85927</v>
      </c>
      <c r="B9900" s="102" t="s">
        <v>4165</v>
      </c>
      <c r="C9900" s="103">
        <v>23000</v>
      </c>
    </row>
    <row r="9901" spans="1:3">
      <c r="A9901" s="112">
        <v>85928</v>
      </c>
      <c r="B9901" s="102" t="s">
        <v>4166</v>
      </c>
      <c r="C9901" s="103">
        <v>591588.4</v>
      </c>
    </row>
    <row r="9902" spans="1:3">
      <c r="A9902" s="112">
        <v>85929</v>
      </c>
      <c r="B9902" s="102" t="s">
        <v>4167</v>
      </c>
      <c r="C9902" s="103">
        <v>11038.56</v>
      </c>
    </row>
    <row r="9903" spans="1:3">
      <c r="A9903" s="112">
        <v>85930</v>
      </c>
      <c r="B9903" s="102" t="s">
        <v>4168</v>
      </c>
      <c r="C9903" s="103">
        <v>21460</v>
      </c>
    </row>
    <row r="9904" spans="1:3">
      <c r="A9904" s="112">
        <v>85931</v>
      </c>
      <c r="B9904" s="102" t="s">
        <v>4169</v>
      </c>
      <c r="C9904" s="103">
        <v>5000</v>
      </c>
    </row>
    <row r="9905" spans="1:3">
      <c r="A9905" s="112">
        <v>85933</v>
      </c>
      <c r="B9905" s="102" t="s">
        <v>4170</v>
      </c>
      <c r="C9905" s="103">
        <v>42456.43</v>
      </c>
    </row>
    <row r="9906" spans="1:3">
      <c r="A9906" s="112">
        <v>85934</v>
      </c>
      <c r="B9906" s="102" t="s">
        <v>4171</v>
      </c>
      <c r="C9906" s="103">
        <v>14465.2</v>
      </c>
    </row>
    <row r="9907" spans="1:3">
      <c r="A9907" s="112">
        <v>85935</v>
      </c>
      <c r="B9907" s="102" t="s">
        <v>4172</v>
      </c>
      <c r="C9907" s="103">
        <v>14465.2</v>
      </c>
    </row>
    <row r="9908" spans="1:3">
      <c r="A9908" s="112">
        <v>85936</v>
      </c>
      <c r="B9908" s="102" t="s">
        <v>4173</v>
      </c>
      <c r="C9908" s="103">
        <v>3965.63</v>
      </c>
    </row>
    <row r="9909" spans="1:3">
      <c r="A9909" s="112">
        <v>85937</v>
      </c>
      <c r="B9909" s="102" t="s">
        <v>4173</v>
      </c>
      <c r="C9909" s="103">
        <v>3965.63</v>
      </c>
    </row>
    <row r="9910" spans="1:3">
      <c r="A9910" s="112">
        <v>85938</v>
      </c>
      <c r="B9910" s="102" t="s">
        <v>4174</v>
      </c>
      <c r="C9910" s="103">
        <v>9140.7999999999993</v>
      </c>
    </row>
    <row r="9911" spans="1:3">
      <c r="A9911" s="112">
        <v>85939</v>
      </c>
      <c r="B9911" s="102" t="s">
        <v>4175</v>
      </c>
      <c r="C9911" s="103">
        <v>33977.33</v>
      </c>
    </row>
    <row r="9912" spans="1:3">
      <c r="A9912" s="112">
        <v>85940</v>
      </c>
      <c r="B9912" s="102" t="s">
        <v>4176</v>
      </c>
      <c r="C9912" s="103">
        <v>2399</v>
      </c>
    </row>
    <row r="9913" spans="1:3">
      <c r="A9913" s="112">
        <v>85941</v>
      </c>
      <c r="B9913" s="102" t="s">
        <v>4177</v>
      </c>
      <c r="C9913" s="103">
        <v>7998.2</v>
      </c>
    </row>
    <row r="9914" spans="1:3">
      <c r="A9914" s="112">
        <v>85942</v>
      </c>
      <c r="B9914" s="102" t="s">
        <v>4178</v>
      </c>
      <c r="C9914" s="103">
        <v>79223</v>
      </c>
    </row>
    <row r="9915" spans="1:3">
      <c r="A9915" s="112">
        <v>85943</v>
      </c>
      <c r="B9915" s="102" t="s">
        <v>4179</v>
      </c>
      <c r="C9915" s="103">
        <v>5021.6400000000003</v>
      </c>
    </row>
    <row r="9916" spans="1:3">
      <c r="A9916" s="112">
        <v>85944</v>
      </c>
      <c r="B9916" s="102" t="s">
        <v>4180</v>
      </c>
      <c r="C9916" s="103">
        <v>9550</v>
      </c>
    </row>
    <row r="9917" spans="1:3">
      <c r="A9917" s="112">
        <v>85945</v>
      </c>
      <c r="B9917" s="102" t="s">
        <v>4181</v>
      </c>
      <c r="C9917" s="103">
        <v>7999</v>
      </c>
    </row>
    <row r="9918" spans="1:3">
      <c r="A9918" s="112">
        <v>85946</v>
      </c>
      <c r="B9918" s="102" t="s">
        <v>4182</v>
      </c>
      <c r="C9918" s="103">
        <v>2600</v>
      </c>
    </row>
    <row r="9919" spans="1:3">
      <c r="A9919" s="112">
        <v>85947</v>
      </c>
      <c r="B9919" s="102" t="s">
        <v>4182</v>
      </c>
      <c r="C9919" s="103">
        <v>2600</v>
      </c>
    </row>
    <row r="9920" spans="1:3">
      <c r="A9920" s="112">
        <v>85950</v>
      </c>
      <c r="B9920" s="102" t="s">
        <v>4183</v>
      </c>
      <c r="C9920" s="103">
        <v>11020</v>
      </c>
    </row>
    <row r="9921" spans="1:3">
      <c r="A9921" s="112">
        <v>85951</v>
      </c>
      <c r="B9921" s="102" t="s">
        <v>4184</v>
      </c>
      <c r="C9921" s="103">
        <v>3499.99</v>
      </c>
    </row>
    <row r="9922" spans="1:3">
      <c r="A9922" s="112">
        <v>85952</v>
      </c>
      <c r="B9922" s="102" t="s">
        <v>4185</v>
      </c>
      <c r="C9922" s="103">
        <v>6989.99</v>
      </c>
    </row>
    <row r="9923" spans="1:3">
      <c r="A9923" s="112">
        <v>85953</v>
      </c>
      <c r="B9923" s="102" t="s">
        <v>4186</v>
      </c>
      <c r="C9923" s="103">
        <v>2509.9899999999998</v>
      </c>
    </row>
    <row r="9924" spans="1:3">
      <c r="A9924" s="112">
        <v>85954</v>
      </c>
      <c r="B9924" s="102" t="s">
        <v>4187</v>
      </c>
      <c r="C9924" s="103">
        <v>3364</v>
      </c>
    </row>
    <row r="9925" spans="1:3">
      <c r="A9925" s="112">
        <v>85955</v>
      </c>
      <c r="B9925" s="102" t="s">
        <v>4188</v>
      </c>
      <c r="C9925" s="103">
        <v>3468.4</v>
      </c>
    </row>
    <row r="9926" spans="1:3">
      <c r="A9926" s="112">
        <v>85956</v>
      </c>
      <c r="B9926" s="102" t="s">
        <v>4189</v>
      </c>
      <c r="C9926" s="103">
        <v>2900</v>
      </c>
    </row>
    <row r="9927" spans="1:3">
      <c r="A9927" s="112">
        <v>85957</v>
      </c>
      <c r="B9927" s="102" t="s">
        <v>4190</v>
      </c>
      <c r="C9927" s="103">
        <v>1999</v>
      </c>
    </row>
    <row r="9928" spans="1:3">
      <c r="A9928" s="112">
        <v>85961</v>
      </c>
      <c r="B9928" s="102" t="s">
        <v>4191</v>
      </c>
      <c r="C9928" s="103">
        <v>5426.96</v>
      </c>
    </row>
    <row r="9929" spans="1:3">
      <c r="A9929" s="112">
        <v>85962</v>
      </c>
      <c r="B9929" s="102" t="s">
        <v>4192</v>
      </c>
      <c r="C9929" s="103">
        <v>3289.06</v>
      </c>
    </row>
    <row r="9930" spans="1:3">
      <c r="A9930" s="112">
        <v>85963</v>
      </c>
      <c r="B9930" s="102" t="s">
        <v>4193</v>
      </c>
      <c r="C9930" s="103">
        <v>7250</v>
      </c>
    </row>
    <row r="9931" spans="1:3">
      <c r="A9931" s="112">
        <v>85964</v>
      </c>
      <c r="B9931" s="102" t="s">
        <v>6212</v>
      </c>
      <c r="C9931" s="103">
        <v>15660</v>
      </c>
    </row>
    <row r="9932" spans="1:3">
      <c r="A9932" s="112">
        <v>85965</v>
      </c>
      <c r="B9932" s="102" t="s">
        <v>6213</v>
      </c>
      <c r="C9932" s="103">
        <v>10440</v>
      </c>
    </row>
    <row r="9933" spans="1:3">
      <c r="A9933" s="112">
        <v>85966</v>
      </c>
      <c r="B9933" s="102" t="s">
        <v>6214</v>
      </c>
      <c r="C9933" s="103">
        <v>8468</v>
      </c>
    </row>
    <row r="9934" spans="1:3">
      <c r="A9934" s="112">
        <v>85967</v>
      </c>
      <c r="B9934" s="102" t="s">
        <v>6215</v>
      </c>
      <c r="C9934" s="103">
        <v>10556</v>
      </c>
    </row>
    <row r="9935" spans="1:3">
      <c r="A9935" s="112">
        <v>85968</v>
      </c>
      <c r="B9935" s="102" t="s">
        <v>6216</v>
      </c>
      <c r="C9935" s="103">
        <v>11484</v>
      </c>
    </row>
    <row r="9936" spans="1:3">
      <c r="A9936" s="112">
        <v>85969</v>
      </c>
      <c r="B9936" s="102" t="s">
        <v>6217</v>
      </c>
      <c r="C9936" s="103">
        <v>11948</v>
      </c>
    </row>
    <row r="9937" spans="1:3">
      <c r="A9937" s="112">
        <v>85970</v>
      </c>
      <c r="B9937" s="102" t="s">
        <v>4196</v>
      </c>
      <c r="C9937" s="103">
        <v>12180</v>
      </c>
    </row>
    <row r="9938" spans="1:3">
      <c r="A9938" s="112">
        <v>85971</v>
      </c>
      <c r="B9938" s="102" t="s">
        <v>6218</v>
      </c>
      <c r="C9938" s="103">
        <v>11890</v>
      </c>
    </row>
    <row r="9939" spans="1:3">
      <c r="A9939" s="112">
        <v>85972</v>
      </c>
      <c r="B9939" s="102" t="s">
        <v>4197</v>
      </c>
      <c r="C9939" s="103">
        <v>21052.84</v>
      </c>
    </row>
    <row r="9940" spans="1:3">
      <c r="A9940" s="112">
        <v>85973</v>
      </c>
      <c r="B9940" s="102" t="s">
        <v>4198</v>
      </c>
      <c r="C9940" s="103">
        <v>10614</v>
      </c>
    </row>
    <row r="9941" spans="1:3">
      <c r="A9941" s="112">
        <v>85974</v>
      </c>
      <c r="B9941" s="102" t="s">
        <v>4199</v>
      </c>
      <c r="C9941" s="103">
        <v>13681.33</v>
      </c>
    </row>
    <row r="9942" spans="1:3">
      <c r="A9942" s="112">
        <v>85975</v>
      </c>
      <c r="B9942" s="102" t="s">
        <v>4200</v>
      </c>
      <c r="C9942" s="103">
        <v>17910.87</v>
      </c>
    </row>
    <row r="9943" spans="1:3">
      <c r="A9943" s="112">
        <v>85975</v>
      </c>
      <c r="B9943" s="102" t="s">
        <v>4201</v>
      </c>
      <c r="C9943" s="103">
        <v>12339.13</v>
      </c>
    </row>
    <row r="9944" spans="1:3">
      <c r="A9944" s="112">
        <v>85976</v>
      </c>
      <c r="B9944" s="102" t="s">
        <v>4202</v>
      </c>
      <c r="C9944" s="103">
        <v>40000</v>
      </c>
    </row>
    <row r="9945" spans="1:3">
      <c r="A9945" s="112">
        <v>85977</v>
      </c>
      <c r="B9945" s="102" t="s">
        <v>4203</v>
      </c>
      <c r="C9945" s="103">
        <v>303801.34999999998</v>
      </c>
    </row>
    <row r="9946" spans="1:3">
      <c r="A9946" s="112">
        <v>85978</v>
      </c>
      <c r="B9946" s="102" t="s">
        <v>4204</v>
      </c>
      <c r="C9946" s="103">
        <v>9495.2800000000007</v>
      </c>
    </row>
    <row r="9947" spans="1:3">
      <c r="A9947" s="112">
        <v>85979</v>
      </c>
      <c r="B9947" s="102" t="s">
        <v>4205</v>
      </c>
      <c r="C9947" s="103">
        <v>14165.1</v>
      </c>
    </row>
    <row r="9948" spans="1:3">
      <c r="A9948" s="112">
        <v>85980</v>
      </c>
      <c r="B9948" s="102" t="s">
        <v>4206</v>
      </c>
      <c r="C9948" s="103">
        <v>51000</v>
      </c>
    </row>
    <row r="9949" spans="1:3">
      <c r="A9949" s="112">
        <v>85981</v>
      </c>
      <c r="B9949" s="102" t="s">
        <v>4207</v>
      </c>
      <c r="C9949" s="103">
        <v>106327</v>
      </c>
    </row>
    <row r="9950" spans="1:3">
      <c r="A9950" s="112">
        <v>85982</v>
      </c>
      <c r="B9950" s="102" t="s">
        <v>4208</v>
      </c>
      <c r="C9950" s="103">
        <v>37998</v>
      </c>
    </row>
    <row r="9951" spans="1:3">
      <c r="A9951" s="112">
        <v>85983</v>
      </c>
      <c r="B9951" s="102" t="s">
        <v>4209</v>
      </c>
      <c r="C9951" s="103">
        <v>8228.34</v>
      </c>
    </row>
    <row r="9952" spans="1:3">
      <c r="A9952" s="112">
        <v>85984</v>
      </c>
      <c r="B9952" s="102" t="s">
        <v>4209</v>
      </c>
      <c r="C9952" s="103">
        <v>8228.34</v>
      </c>
    </row>
    <row r="9953" spans="1:3">
      <c r="A9953" s="112">
        <v>85985</v>
      </c>
      <c r="B9953" s="102" t="s">
        <v>4209</v>
      </c>
      <c r="C9953" s="103">
        <v>8228.34</v>
      </c>
    </row>
    <row r="9954" spans="1:3">
      <c r="A9954" s="112">
        <v>85986</v>
      </c>
      <c r="B9954" s="102" t="s">
        <v>4209</v>
      </c>
      <c r="C9954" s="103">
        <v>8228.34</v>
      </c>
    </row>
    <row r="9955" spans="1:3">
      <c r="A9955" s="112">
        <v>85987</v>
      </c>
      <c r="B9955" s="102" t="s">
        <v>4209</v>
      </c>
      <c r="C9955" s="103">
        <v>8228.34</v>
      </c>
    </row>
    <row r="9956" spans="1:3">
      <c r="A9956" s="112">
        <v>85988</v>
      </c>
      <c r="B9956" s="102" t="s">
        <v>4209</v>
      </c>
      <c r="C9956" s="103">
        <v>8228.34</v>
      </c>
    </row>
    <row r="9957" spans="1:3">
      <c r="A9957" s="112">
        <v>85989</v>
      </c>
      <c r="B9957" s="102" t="s">
        <v>4210</v>
      </c>
      <c r="C9957" s="103">
        <v>29393</v>
      </c>
    </row>
    <row r="9958" spans="1:3">
      <c r="A9958" s="112">
        <v>85990</v>
      </c>
      <c r="B9958" s="102" t="s">
        <v>4211</v>
      </c>
      <c r="C9958" s="103">
        <v>10734.56</v>
      </c>
    </row>
    <row r="9959" spans="1:3">
      <c r="A9959" s="112">
        <v>85991</v>
      </c>
      <c r="B9959" s="102" t="s">
        <v>4212</v>
      </c>
      <c r="C9959" s="103">
        <v>25000</v>
      </c>
    </row>
    <row r="9960" spans="1:3">
      <c r="A9960" s="112">
        <v>85992</v>
      </c>
      <c r="B9960" s="102" t="s">
        <v>4213</v>
      </c>
      <c r="C9960" s="103">
        <v>2668.58</v>
      </c>
    </row>
    <row r="9961" spans="1:3">
      <c r="A9961" s="112">
        <v>85993</v>
      </c>
      <c r="B9961" s="102" t="s">
        <v>4214</v>
      </c>
      <c r="C9961" s="103">
        <v>2668.58</v>
      </c>
    </row>
    <row r="9962" spans="1:3">
      <c r="A9962" s="112">
        <v>85994</v>
      </c>
      <c r="B9962" s="102" t="s">
        <v>4215</v>
      </c>
      <c r="C9962" s="103">
        <v>30000</v>
      </c>
    </row>
    <row r="9963" spans="1:3">
      <c r="A9963" s="112">
        <v>85995</v>
      </c>
      <c r="B9963" s="102" t="s">
        <v>4216</v>
      </c>
      <c r="C9963" s="103">
        <v>2030</v>
      </c>
    </row>
    <row r="9964" spans="1:3">
      <c r="A9964" s="112">
        <v>85997</v>
      </c>
      <c r="B9964" s="102" t="s">
        <v>4217</v>
      </c>
      <c r="C9964" s="103">
        <v>46589.08</v>
      </c>
    </row>
    <row r="9965" spans="1:3">
      <c r="A9965" s="112">
        <v>85998</v>
      </c>
      <c r="B9965" s="102" t="s">
        <v>4218</v>
      </c>
      <c r="C9965" s="103">
        <v>100033</v>
      </c>
    </row>
    <row r="9966" spans="1:3">
      <c r="A9966" s="112">
        <v>85999</v>
      </c>
      <c r="B9966" s="102" t="s">
        <v>4219</v>
      </c>
      <c r="C9966" s="103">
        <v>22309.119999999999</v>
      </c>
    </row>
    <row r="9967" spans="1:3">
      <c r="A9967" s="112">
        <v>86000</v>
      </c>
      <c r="B9967" s="102" t="s">
        <v>4220</v>
      </c>
      <c r="C9967" s="103">
        <v>16238.84</v>
      </c>
    </row>
    <row r="9968" spans="1:3">
      <c r="A9968" s="112">
        <v>86001</v>
      </c>
      <c r="B9968" s="102" t="s">
        <v>4220</v>
      </c>
      <c r="C9968" s="103">
        <v>16238.84</v>
      </c>
    </row>
    <row r="9969" spans="1:3">
      <c r="A9969" s="112">
        <v>86002</v>
      </c>
      <c r="B9969" s="102" t="s">
        <v>4220</v>
      </c>
      <c r="C9969" s="103">
        <v>16238.84</v>
      </c>
    </row>
    <row r="9970" spans="1:3">
      <c r="A9970" s="112">
        <v>86003</v>
      </c>
      <c r="B9970" s="102" t="s">
        <v>4220</v>
      </c>
      <c r="C9970" s="103">
        <v>16238.84</v>
      </c>
    </row>
    <row r="9971" spans="1:3">
      <c r="A9971" s="112">
        <v>86004</v>
      </c>
      <c r="B9971" s="102" t="s">
        <v>4220</v>
      </c>
      <c r="C9971" s="103">
        <v>16238.84</v>
      </c>
    </row>
    <row r="9972" spans="1:3">
      <c r="A9972" s="112">
        <v>86005</v>
      </c>
      <c r="B9972" s="102" t="s">
        <v>4221</v>
      </c>
      <c r="C9972" s="103">
        <v>5672.4</v>
      </c>
    </row>
    <row r="9973" spans="1:3">
      <c r="A9973" s="112">
        <v>86006</v>
      </c>
      <c r="B9973" s="102" t="s">
        <v>4222</v>
      </c>
      <c r="C9973" s="103">
        <v>2030</v>
      </c>
    </row>
    <row r="9974" spans="1:3">
      <c r="A9974" s="112">
        <v>86007</v>
      </c>
      <c r="B9974" s="102" t="s">
        <v>4223</v>
      </c>
      <c r="C9974" s="103">
        <v>81700</v>
      </c>
    </row>
    <row r="9975" spans="1:3">
      <c r="A9975" s="112">
        <v>86008</v>
      </c>
      <c r="B9975" s="102" t="s">
        <v>4224</v>
      </c>
      <c r="C9975" s="103">
        <v>49000</v>
      </c>
    </row>
    <row r="9976" spans="1:3">
      <c r="A9976" s="112">
        <v>86010</v>
      </c>
      <c r="B9976" s="102" t="s">
        <v>4225</v>
      </c>
      <c r="C9976" s="103">
        <v>450000</v>
      </c>
    </row>
    <row r="9977" spans="1:3">
      <c r="A9977" s="112">
        <v>86011</v>
      </c>
      <c r="B9977" s="102" t="s">
        <v>4226</v>
      </c>
      <c r="C9977" s="103">
        <v>9390</v>
      </c>
    </row>
    <row r="9978" spans="1:3">
      <c r="A9978" s="112">
        <v>86012</v>
      </c>
      <c r="B9978" s="102" t="s">
        <v>4227</v>
      </c>
      <c r="C9978" s="103">
        <v>19071</v>
      </c>
    </row>
    <row r="9979" spans="1:3">
      <c r="A9979" s="112">
        <v>86013</v>
      </c>
      <c r="B9979" s="102" t="s">
        <v>4228</v>
      </c>
      <c r="C9979" s="103">
        <v>3847.99</v>
      </c>
    </row>
    <row r="9980" spans="1:3">
      <c r="A9980" s="112">
        <v>86013</v>
      </c>
      <c r="B9980" s="102" t="s">
        <v>4229</v>
      </c>
      <c r="C9980" s="103">
        <v>61132</v>
      </c>
    </row>
    <row r="9981" spans="1:3">
      <c r="A9981" s="112">
        <v>86014</v>
      </c>
      <c r="B9981" s="102" t="s">
        <v>4230</v>
      </c>
      <c r="C9981" s="103">
        <v>8011.32</v>
      </c>
    </row>
    <row r="9982" spans="1:3">
      <c r="A9982" s="112">
        <v>86015</v>
      </c>
      <c r="B9982" s="102" t="s">
        <v>4230</v>
      </c>
      <c r="C9982" s="103">
        <v>8011.32</v>
      </c>
    </row>
    <row r="9983" spans="1:3">
      <c r="A9983" s="112">
        <v>86016</v>
      </c>
      <c r="B9983" s="102" t="s">
        <v>4230</v>
      </c>
      <c r="C9983" s="103">
        <v>8011.32</v>
      </c>
    </row>
    <row r="9984" spans="1:3">
      <c r="A9984" s="112">
        <v>86017</v>
      </c>
      <c r="B9984" s="102" t="s">
        <v>4230</v>
      </c>
      <c r="C9984" s="103">
        <v>8011.32</v>
      </c>
    </row>
    <row r="9985" spans="1:3">
      <c r="A9985" s="112">
        <v>86018</v>
      </c>
      <c r="B9985" s="102" t="s">
        <v>4230</v>
      </c>
      <c r="C9985" s="103">
        <v>8011.32</v>
      </c>
    </row>
    <row r="9986" spans="1:3">
      <c r="A9986" s="112">
        <v>86019</v>
      </c>
      <c r="B9986" s="102" t="s">
        <v>4230</v>
      </c>
      <c r="C9986" s="103">
        <v>8011.32</v>
      </c>
    </row>
    <row r="9987" spans="1:3">
      <c r="A9987" s="112">
        <v>86020</v>
      </c>
      <c r="B9987" s="102" t="s">
        <v>4230</v>
      </c>
      <c r="C9987" s="103">
        <v>8011.32</v>
      </c>
    </row>
    <row r="9988" spans="1:3">
      <c r="A9988" s="112">
        <v>86021</v>
      </c>
      <c r="B9988" s="102" t="s">
        <v>4230</v>
      </c>
      <c r="C9988" s="103">
        <v>8011.32</v>
      </c>
    </row>
    <row r="9989" spans="1:3">
      <c r="A9989" s="112">
        <v>86022</v>
      </c>
      <c r="B9989" s="102" t="s">
        <v>4231</v>
      </c>
      <c r="C9989" s="103">
        <v>3999</v>
      </c>
    </row>
    <row r="9990" spans="1:3">
      <c r="A9990" s="112">
        <v>86023</v>
      </c>
      <c r="B9990" s="102" t="s">
        <v>4232</v>
      </c>
      <c r="C9990" s="103">
        <v>48151.6</v>
      </c>
    </row>
    <row r="9991" spans="1:3">
      <c r="A9991" s="112">
        <v>86024</v>
      </c>
      <c r="B9991" s="102" t="s">
        <v>4233</v>
      </c>
      <c r="C9991" s="103">
        <v>10928.36</v>
      </c>
    </row>
    <row r="9992" spans="1:3">
      <c r="A9992" s="112">
        <v>86025</v>
      </c>
      <c r="B9992" s="102" t="s">
        <v>4234</v>
      </c>
      <c r="C9992" s="103">
        <v>5312.8</v>
      </c>
    </row>
    <row r="9993" spans="1:3">
      <c r="A9993" s="112">
        <v>86026</v>
      </c>
      <c r="B9993" s="102" t="s">
        <v>4235</v>
      </c>
      <c r="C9993" s="103">
        <v>4477.6000000000004</v>
      </c>
    </row>
    <row r="9994" spans="1:3">
      <c r="A9994" s="112">
        <v>86027</v>
      </c>
      <c r="B9994" s="102" t="s">
        <v>4235</v>
      </c>
      <c r="C9994" s="103">
        <v>4477.6000000000004</v>
      </c>
    </row>
    <row r="9995" spans="1:3">
      <c r="A9995" s="112">
        <v>86028</v>
      </c>
      <c r="B9995" s="102" t="s">
        <v>4235</v>
      </c>
      <c r="C9995" s="103">
        <v>4477.6000000000004</v>
      </c>
    </row>
    <row r="9996" spans="1:3">
      <c r="A9996" s="112">
        <v>86029</v>
      </c>
      <c r="B9996" s="102" t="s">
        <v>4235</v>
      </c>
      <c r="C9996" s="103">
        <v>4477.6000000000004</v>
      </c>
    </row>
    <row r="9997" spans="1:3">
      <c r="A9997" s="112">
        <v>86030</v>
      </c>
      <c r="B9997" s="102" t="s">
        <v>4235</v>
      </c>
      <c r="C9997" s="103">
        <v>4477.6000000000004</v>
      </c>
    </row>
    <row r="9998" spans="1:3">
      <c r="A9998" s="112">
        <v>86031</v>
      </c>
      <c r="B9998" s="102" t="s">
        <v>4235</v>
      </c>
      <c r="C9998" s="103">
        <v>4477.6000000000004</v>
      </c>
    </row>
    <row r="9999" spans="1:3">
      <c r="A9999" s="112">
        <v>86032</v>
      </c>
      <c r="B9999" s="102" t="s">
        <v>4235</v>
      </c>
      <c r="C9999" s="103">
        <v>4477.6000000000004</v>
      </c>
    </row>
    <row r="10000" spans="1:3">
      <c r="A10000" s="112">
        <v>86033</v>
      </c>
      <c r="B10000" s="102" t="s">
        <v>4235</v>
      </c>
      <c r="C10000" s="103">
        <v>4477.6000000000004</v>
      </c>
    </row>
    <row r="10001" spans="1:3">
      <c r="A10001" s="112">
        <v>86034</v>
      </c>
      <c r="B10001" s="102" t="s">
        <v>4235</v>
      </c>
      <c r="C10001" s="103">
        <v>4477.6000000000004</v>
      </c>
    </row>
    <row r="10002" spans="1:3">
      <c r="A10002" s="112">
        <v>86035</v>
      </c>
      <c r="B10002" s="102" t="s">
        <v>4235</v>
      </c>
      <c r="C10002" s="103">
        <v>4477.6000000000004</v>
      </c>
    </row>
    <row r="10003" spans="1:3">
      <c r="A10003" s="112">
        <v>86036</v>
      </c>
      <c r="B10003" s="102" t="s">
        <v>4235</v>
      </c>
      <c r="C10003" s="103">
        <v>4477.6000000000004</v>
      </c>
    </row>
    <row r="10004" spans="1:3">
      <c r="A10004" s="112">
        <v>86037</v>
      </c>
      <c r="B10004" s="102" t="s">
        <v>4235</v>
      </c>
      <c r="C10004" s="103">
        <v>4477.6000000000004</v>
      </c>
    </row>
    <row r="10005" spans="1:3">
      <c r="A10005" s="112">
        <v>86038</v>
      </c>
      <c r="B10005" s="102" t="s">
        <v>4235</v>
      </c>
      <c r="C10005" s="103">
        <v>4477.6000000000004</v>
      </c>
    </row>
    <row r="10006" spans="1:3">
      <c r="A10006" s="112">
        <v>86039</v>
      </c>
      <c r="B10006" s="102" t="s">
        <v>4235</v>
      </c>
      <c r="C10006" s="103">
        <v>4477.6000000000004</v>
      </c>
    </row>
    <row r="10007" spans="1:3">
      <c r="A10007" s="112">
        <v>86040</v>
      </c>
      <c r="B10007" s="102" t="s">
        <v>4235</v>
      </c>
      <c r="C10007" s="103">
        <v>4477.6000000000004</v>
      </c>
    </row>
    <row r="10008" spans="1:3">
      <c r="A10008" s="112">
        <v>86041</v>
      </c>
      <c r="B10008" s="102" t="s">
        <v>4236</v>
      </c>
      <c r="C10008" s="103">
        <v>4859.82</v>
      </c>
    </row>
    <row r="10009" spans="1:3">
      <c r="A10009" s="112">
        <v>86042</v>
      </c>
      <c r="B10009" s="102" t="s">
        <v>4237</v>
      </c>
      <c r="C10009" s="103">
        <v>11551.28</v>
      </c>
    </row>
    <row r="10010" spans="1:3">
      <c r="A10010" s="112">
        <v>86043</v>
      </c>
      <c r="B10010" s="102" t="s">
        <v>4237</v>
      </c>
      <c r="C10010" s="103">
        <v>11551.28</v>
      </c>
    </row>
    <row r="10011" spans="1:3">
      <c r="A10011" s="112">
        <v>86044</v>
      </c>
      <c r="B10011" s="102" t="s">
        <v>4237</v>
      </c>
      <c r="C10011" s="103">
        <v>11551.28</v>
      </c>
    </row>
    <row r="10012" spans="1:3">
      <c r="A10012" s="112">
        <v>86045</v>
      </c>
      <c r="B10012" s="102" t="s">
        <v>4237</v>
      </c>
      <c r="C10012" s="103">
        <v>11551.28</v>
      </c>
    </row>
    <row r="10013" spans="1:3">
      <c r="A10013" s="112">
        <v>86046</v>
      </c>
      <c r="B10013" s="102" t="s">
        <v>4237</v>
      </c>
      <c r="C10013" s="103">
        <v>11551.28</v>
      </c>
    </row>
    <row r="10014" spans="1:3">
      <c r="A10014" s="112">
        <v>86047</v>
      </c>
      <c r="B10014" s="102" t="s">
        <v>4237</v>
      </c>
      <c r="C10014" s="103">
        <v>11551.28</v>
      </c>
    </row>
    <row r="10015" spans="1:3">
      <c r="A10015" s="112">
        <v>86048</v>
      </c>
      <c r="B10015" s="102" t="s">
        <v>4238</v>
      </c>
      <c r="C10015" s="103">
        <v>11946.26</v>
      </c>
    </row>
    <row r="10016" spans="1:3">
      <c r="A10016" s="112">
        <v>86049</v>
      </c>
      <c r="B10016" s="102" t="s">
        <v>4239</v>
      </c>
      <c r="C10016" s="103">
        <v>106300.08</v>
      </c>
    </row>
    <row r="10017" spans="1:3">
      <c r="A10017" s="112">
        <v>86050</v>
      </c>
      <c r="B10017" s="102" t="s">
        <v>4240</v>
      </c>
      <c r="C10017" s="103">
        <v>15196</v>
      </c>
    </row>
    <row r="10018" spans="1:3">
      <c r="A10018" s="112">
        <v>86052</v>
      </c>
      <c r="B10018" s="102" t="s">
        <v>4241</v>
      </c>
      <c r="C10018" s="103">
        <v>6499.99</v>
      </c>
    </row>
    <row r="10019" spans="1:3">
      <c r="A10019" s="112">
        <v>86053</v>
      </c>
      <c r="B10019" s="102" t="s">
        <v>4242</v>
      </c>
      <c r="C10019" s="103">
        <v>7076</v>
      </c>
    </row>
    <row r="10020" spans="1:3">
      <c r="A10020" s="112">
        <v>86054</v>
      </c>
      <c r="B10020" s="102" t="s">
        <v>4243</v>
      </c>
      <c r="C10020" s="103">
        <v>14999</v>
      </c>
    </row>
    <row r="10021" spans="1:3">
      <c r="A10021" s="112">
        <v>86055</v>
      </c>
      <c r="B10021" s="102" t="s">
        <v>4244</v>
      </c>
      <c r="C10021" s="103">
        <v>29990</v>
      </c>
    </row>
    <row r="10022" spans="1:3">
      <c r="A10022" s="112">
        <v>86059</v>
      </c>
      <c r="B10022" s="102" t="s">
        <v>4245</v>
      </c>
      <c r="C10022" s="103">
        <v>8700</v>
      </c>
    </row>
    <row r="10023" spans="1:3">
      <c r="A10023" s="112">
        <v>86062</v>
      </c>
      <c r="B10023" s="102" t="s">
        <v>4246</v>
      </c>
      <c r="C10023" s="103">
        <v>13995.4</v>
      </c>
    </row>
    <row r="10024" spans="1:3">
      <c r="A10024" s="112">
        <v>86063</v>
      </c>
      <c r="B10024" s="102" t="s">
        <v>4246</v>
      </c>
      <c r="C10024" s="103">
        <v>13995.4</v>
      </c>
    </row>
    <row r="10025" spans="1:3">
      <c r="A10025" s="112">
        <v>86064</v>
      </c>
      <c r="B10025" s="102" t="s">
        <v>4247</v>
      </c>
      <c r="C10025" s="103">
        <v>11158</v>
      </c>
    </row>
    <row r="10026" spans="1:3">
      <c r="A10026" s="112">
        <v>86074</v>
      </c>
      <c r="B10026" s="102" t="s">
        <v>4248</v>
      </c>
      <c r="C10026" s="103">
        <v>4060</v>
      </c>
    </row>
    <row r="10027" spans="1:3">
      <c r="A10027" s="112">
        <v>86075</v>
      </c>
      <c r="B10027" s="102" t="s">
        <v>4249</v>
      </c>
      <c r="C10027" s="103">
        <v>83884.600000000006</v>
      </c>
    </row>
    <row r="10028" spans="1:3">
      <c r="A10028" s="112">
        <v>86076</v>
      </c>
      <c r="B10028" s="102" t="s">
        <v>4250</v>
      </c>
      <c r="C10028" s="103">
        <v>3739</v>
      </c>
    </row>
    <row r="10029" spans="1:3">
      <c r="A10029" s="112">
        <v>86077</v>
      </c>
      <c r="B10029" s="102" t="s">
        <v>4251</v>
      </c>
      <c r="C10029" s="103">
        <v>2644.8</v>
      </c>
    </row>
    <row r="10030" spans="1:3">
      <c r="A10030" s="112">
        <v>86078</v>
      </c>
      <c r="B10030" s="102" t="s">
        <v>4251</v>
      </c>
      <c r="C10030" s="103">
        <v>2644.8</v>
      </c>
    </row>
    <row r="10031" spans="1:3">
      <c r="A10031" s="112">
        <v>86079</v>
      </c>
      <c r="B10031" s="102" t="s">
        <v>4251</v>
      </c>
      <c r="C10031" s="103">
        <v>2644.8</v>
      </c>
    </row>
    <row r="10032" spans="1:3">
      <c r="A10032" s="112">
        <v>86080</v>
      </c>
      <c r="B10032" s="102" t="s">
        <v>4251</v>
      </c>
      <c r="C10032" s="103">
        <v>2644.8</v>
      </c>
    </row>
    <row r="10033" spans="1:3">
      <c r="A10033" s="112">
        <v>86081</v>
      </c>
      <c r="B10033" s="102" t="s">
        <v>4251</v>
      </c>
      <c r="C10033" s="103">
        <v>2644.8</v>
      </c>
    </row>
    <row r="10034" spans="1:3">
      <c r="A10034" s="112">
        <v>86082</v>
      </c>
      <c r="B10034" s="102" t="s">
        <v>4251</v>
      </c>
      <c r="C10034" s="103">
        <v>2644.8</v>
      </c>
    </row>
    <row r="10035" spans="1:3">
      <c r="A10035" s="112">
        <v>86083</v>
      </c>
      <c r="B10035" s="102" t="s">
        <v>4251</v>
      </c>
      <c r="C10035" s="103">
        <v>2644.8</v>
      </c>
    </row>
    <row r="10036" spans="1:3">
      <c r="A10036" s="112">
        <v>86084</v>
      </c>
      <c r="B10036" s="102" t="s">
        <v>4251</v>
      </c>
      <c r="C10036" s="103">
        <v>2644.8</v>
      </c>
    </row>
    <row r="10037" spans="1:3">
      <c r="A10037" s="112">
        <v>86085</v>
      </c>
      <c r="B10037" s="102" t="s">
        <v>4251</v>
      </c>
      <c r="C10037" s="103">
        <v>2644.8</v>
      </c>
    </row>
    <row r="10038" spans="1:3">
      <c r="A10038" s="112">
        <v>86087</v>
      </c>
      <c r="B10038" s="102" t="s">
        <v>1564</v>
      </c>
      <c r="C10038" s="103">
        <v>24946.49</v>
      </c>
    </row>
    <row r="10039" spans="1:3">
      <c r="A10039" s="112">
        <v>86088</v>
      </c>
      <c r="B10039" s="102" t="s">
        <v>1564</v>
      </c>
      <c r="C10039" s="103">
        <v>24946.49</v>
      </c>
    </row>
    <row r="10040" spans="1:3">
      <c r="A10040" s="112">
        <v>86089</v>
      </c>
      <c r="B10040" s="102" t="s">
        <v>1564</v>
      </c>
      <c r="C10040" s="103">
        <v>24946.49</v>
      </c>
    </row>
    <row r="10041" spans="1:3">
      <c r="A10041" s="112">
        <v>86090</v>
      </c>
      <c r="B10041" s="102" t="s">
        <v>1564</v>
      </c>
      <c r="C10041" s="103">
        <v>24946.49</v>
      </c>
    </row>
    <row r="10042" spans="1:3">
      <c r="A10042" s="112">
        <v>86091</v>
      </c>
      <c r="B10042" s="102" t="s">
        <v>4252</v>
      </c>
      <c r="C10042" s="103">
        <v>12000</v>
      </c>
    </row>
    <row r="10043" spans="1:3">
      <c r="A10043" s="112">
        <v>86091</v>
      </c>
      <c r="B10043" s="102" t="s">
        <v>4252</v>
      </c>
      <c r="C10043" s="103">
        <v>921.24</v>
      </c>
    </row>
    <row r="10044" spans="1:3">
      <c r="A10044" s="112">
        <v>86092</v>
      </c>
      <c r="B10044" s="102" t="s">
        <v>4252</v>
      </c>
      <c r="C10044" s="103">
        <v>921.24</v>
      </c>
    </row>
    <row r="10045" spans="1:3">
      <c r="A10045" s="112">
        <v>86092</v>
      </c>
      <c r="B10045" s="102" t="s">
        <v>4252</v>
      </c>
      <c r="C10045" s="103">
        <v>12000</v>
      </c>
    </row>
    <row r="10046" spans="1:3">
      <c r="A10046" s="112">
        <v>86093</v>
      </c>
      <c r="B10046" s="102" t="s">
        <v>4253</v>
      </c>
      <c r="C10046" s="103">
        <v>9699.92</v>
      </c>
    </row>
    <row r="10047" spans="1:3">
      <c r="A10047" s="112">
        <v>86094</v>
      </c>
      <c r="B10047" s="102" t="s">
        <v>4254</v>
      </c>
      <c r="C10047" s="103">
        <v>3900.07</v>
      </c>
    </row>
    <row r="10048" spans="1:3">
      <c r="A10048" s="112">
        <v>86095</v>
      </c>
      <c r="B10048" s="102" t="s">
        <v>4255</v>
      </c>
      <c r="C10048" s="103">
        <v>26620.84</v>
      </c>
    </row>
    <row r="10049" spans="1:3">
      <c r="A10049" s="112">
        <v>86096</v>
      </c>
      <c r="B10049" s="102" t="s">
        <v>4256</v>
      </c>
      <c r="C10049" s="103">
        <v>2498.9899999999998</v>
      </c>
    </row>
    <row r="10050" spans="1:3">
      <c r="A10050" s="112">
        <v>86098</v>
      </c>
      <c r="B10050" s="102" t="s">
        <v>4257</v>
      </c>
      <c r="C10050" s="103">
        <v>3812.25</v>
      </c>
    </row>
    <row r="10051" spans="1:3">
      <c r="A10051" s="112">
        <v>86099</v>
      </c>
      <c r="B10051" s="102" t="s">
        <v>4258</v>
      </c>
      <c r="C10051" s="103">
        <v>3518.92</v>
      </c>
    </row>
    <row r="10052" spans="1:3">
      <c r="A10052" s="112">
        <v>86101</v>
      </c>
      <c r="B10052" s="102" t="s">
        <v>4259</v>
      </c>
      <c r="C10052" s="103">
        <v>3731.05</v>
      </c>
    </row>
    <row r="10053" spans="1:3">
      <c r="A10053" s="112">
        <v>86102</v>
      </c>
      <c r="B10053" s="102" t="s">
        <v>4260</v>
      </c>
      <c r="C10053" s="103">
        <v>2547.37</v>
      </c>
    </row>
    <row r="10054" spans="1:3">
      <c r="A10054" s="112">
        <v>86103</v>
      </c>
      <c r="B10054" s="102" t="s">
        <v>4261</v>
      </c>
      <c r="C10054" s="103">
        <v>29999.99</v>
      </c>
    </row>
    <row r="10055" spans="1:3">
      <c r="A10055" s="112">
        <v>86104</v>
      </c>
      <c r="B10055" s="102" t="s">
        <v>4262</v>
      </c>
      <c r="C10055" s="103">
        <v>23120.54</v>
      </c>
    </row>
    <row r="10056" spans="1:3">
      <c r="A10056" s="112">
        <v>86105</v>
      </c>
      <c r="B10056" s="102" t="s">
        <v>4263</v>
      </c>
      <c r="C10056" s="103">
        <v>32415.75</v>
      </c>
    </row>
    <row r="10057" spans="1:3">
      <c r="A10057" s="112">
        <v>86107</v>
      </c>
      <c r="B10057" s="102" t="s">
        <v>4264</v>
      </c>
      <c r="C10057" s="103">
        <v>16000</v>
      </c>
    </row>
    <row r="10058" spans="1:3">
      <c r="A10058" s="112">
        <v>86110</v>
      </c>
      <c r="B10058" s="102" t="s">
        <v>4265</v>
      </c>
      <c r="C10058" s="103">
        <v>2299</v>
      </c>
    </row>
    <row r="10059" spans="1:3">
      <c r="A10059" s="112">
        <v>86111</v>
      </c>
      <c r="B10059" s="102" t="s">
        <v>4266</v>
      </c>
      <c r="C10059" s="103">
        <v>10614</v>
      </c>
    </row>
    <row r="10060" spans="1:3">
      <c r="A10060" s="112">
        <v>86112</v>
      </c>
      <c r="B10060" s="102" t="s">
        <v>4267</v>
      </c>
      <c r="C10060" s="103">
        <v>66386.009999999995</v>
      </c>
    </row>
    <row r="10061" spans="1:3">
      <c r="A10061" s="112">
        <v>86113</v>
      </c>
      <c r="B10061" s="102" t="s">
        <v>4268</v>
      </c>
      <c r="C10061" s="103">
        <v>2696</v>
      </c>
    </row>
    <row r="10062" spans="1:3">
      <c r="A10062" s="112">
        <v>86114</v>
      </c>
      <c r="B10062" s="102" t="s">
        <v>4269</v>
      </c>
      <c r="C10062" s="103">
        <v>26000</v>
      </c>
    </row>
    <row r="10063" spans="1:3">
      <c r="A10063" s="112">
        <v>86115</v>
      </c>
      <c r="B10063" s="102" t="s">
        <v>4270</v>
      </c>
      <c r="C10063" s="103">
        <v>5115</v>
      </c>
    </row>
    <row r="10064" spans="1:3">
      <c r="A10064" s="112">
        <v>86117</v>
      </c>
      <c r="B10064" s="102" t="s">
        <v>4271</v>
      </c>
      <c r="C10064" s="103">
        <v>6957.68</v>
      </c>
    </row>
    <row r="10065" spans="1:3">
      <c r="A10065" s="112">
        <v>86118</v>
      </c>
      <c r="B10065" s="102" t="s">
        <v>4272</v>
      </c>
      <c r="C10065" s="103">
        <v>38482.089999999997</v>
      </c>
    </row>
    <row r="10066" spans="1:3">
      <c r="A10066" s="112">
        <v>86119</v>
      </c>
      <c r="B10066" s="102" t="s">
        <v>4273</v>
      </c>
      <c r="C10066" s="103">
        <v>56828.4</v>
      </c>
    </row>
    <row r="10067" spans="1:3">
      <c r="A10067" s="112">
        <v>86120</v>
      </c>
      <c r="B10067" s="102" t="s">
        <v>4274</v>
      </c>
      <c r="C10067" s="103">
        <v>3098.99</v>
      </c>
    </row>
    <row r="10068" spans="1:3">
      <c r="A10068" s="112">
        <v>86121</v>
      </c>
      <c r="B10068" s="102" t="s">
        <v>4275</v>
      </c>
      <c r="C10068" s="103">
        <v>99992</v>
      </c>
    </row>
    <row r="10069" spans="1:3">
      <c r="A10069" s="112">
        <v>86128</v>
      </c>
      <c r="B10069" s="102" t="s">
        <v>4276</v>
      </c>
      <c r="C10069" s="103">
        <v>45800.28</v>
      </c>
    </row>
    <row r="10070" spans="1:3">
      <c r="A10070" s="112">
        <v>86129</v>
      </c>
      <c r="B10070" s="102" t="s">
        <v>4277</v>
      </c>
      <c r="C10070" s="103">
        <v>8375.2000000000007</v>
      </c>
    </row>
    <row r="10071" spans="1:3">
      <c r="A10071" s="112">
        <v>86130</v>
      </c>
      <c r="B10071" s="102" t="s">
        <v>4278</v>
      </c>
      <c r="C10071" s="103">
        <v>36994.720000000001</v>
      </c>
    </row>
    <row r="10072" spans="1:3">
      <c r="A10072" s="112">
        <v>86131</v>
      </c>
      <c r="B10072" s="102" t="s">
        <v>4279</v>
      </c>
      <c r="C10072" s="103">
        <v>18954.400000000001</v>
      </c>
    </row>
    <row r="10073" spans="1:3">
      <c r="A10073" s="112">
        <v>86132</v>
      </c>
      <c r="B10073" s="102" t="s">
        <v>4280</v>
      </c>
      <c r="C10073" s="103">
        <v>1990.04</v>
      </c>
    </row>
    <row r="10074" spans="1:3">
      <c r="A10074" s="112">
        <v>86133</v>
      </c>
      <c r="B10074" s="102" t="s">
        <v>4281</v>
      </c>
      <c r="C10074" s="103">
        <v>119996.2</v>
      </c>
    </row>
    <row r="10075" spans="1:3">
      <c r="A10075" s="112">
        <v>86134</v>
      </c>
      <c r="B10075" s="102" t="s">
        <v>4282</v>
      </c>
      <c r="C10075" s="103">
        <v>8676.7999999999993</v>
      </c>
    </row>
    <row r="10076" spans="1:3">
      <c r="A10076" s="112">
        <v>86135</v>
      </c>
      <c r="B10076" s="102" t="s">
        <v>4283</v>
      </c>
      <c r="C10076" s="103">
        <v>8676.7999999999993</v>
      </c>
    </row>
    <row r="10077" spans="1:3">
      <c r="A10077" s="112">
        <v>86136</v>
      </c>
      <c r="B10077" s="102" t="s">
        <v>4283</v>
      </c>
      <c r="C10077" s="103">
        <v>8676.7999999999993</v>
      </c>
    </row>
    <row r="10078" spans="1:3">
      <c r="A10078" s="112">
        <v>86137</v>
      </c>
      <c r="B10078" s="102" t="s">
        <v>4283</v>
      </c>
      <c r="C10078" s="103">
        <v>8676.7999999999993</v>
      </c>
    </row>
    <row r="10079" spans="1:3">
      <c r="A10079" s="112">
        <v>86138</v>
      </c>
      <c r="B10079" s="102" t="s">
        <v>4283</v>
      </c>
      <c r="C10079" s="103">
        <v>8676.7999999999993</v>
      </c>
    </row>
    <row r="10080" spans="1:3">
      <c r="A10080" s="112">
        <v>86139</v>
      </c>
      <c r="B10080" s="102" t="s">
        <v>4283</v>
      </c>
      <c r="C10080" s="103">
        <v>8676.7999999999993</v>
      </c>
    </row>
    <row r="10081" spans="1:3">
      <c r="A10081" s="112">
        <v>86140</v>
      </c>
      <c r="B10081" s="102" t="s">
        <v>4283</v>
      </c>
      <c r="C10081" s="103">
        <v>8676.7999999999993</v>
      </c>
    </row>
    <row r="10082" spans="1:3">
      <c r="A10082" s="112">
        <v>86141</v>
      </c>
      <c r="B10082" s="102" t="s">
        <v>4283</v>
      </c>
      <c r="C10082" s="103">
        <v>8676.7999999999993</v>
      </c>
    </row>
    <row r="10083" spans="1:3">
      <c r="A10083" s="112">
        <v>86142</v>
      </c>
      <c r="B10083" s="102" t="s">
        <v>4283</v>
      </c>
      <c r="C10083" s="103">
        <v>8676.7999999999993</v>
      </c>
    </row>
    <row r="10084" spans="1:3">
      <c r="A10084" s="112">
        <v>86143</v>
      </c>
      <c r="B10084" s="102" t="s">
        <v>4282</v>
      </c>
      <c r="C10084" s="103">
        <v>8676.7999999999993</v>
      </c>
    </row>
    <row r="10085" spans="1:3">
      <c r="A10085" s="112">
        <v>86144</v>
      </c>
      <c r="B10085" s="102" t="s">
        <v>4284</v>
      </c>
      <c r="C10085" s="103">
        <v>10764.8</v>
      </c>
    </row>
    <row r="10086" spans="1:3">
      <c r="A10086" s="112">
        <v>86145</v>
      </c>
      <c r="B10086" s="102" t="s">
        <v>4285</v>
      </c>
      <c r="C10086" s="103">
        <v>7980.8</v>
      </c>
    </row>
    <row r="10087" spans="1:3">
      <c r="A10087" s="112">
        <v>86146</v>
      </c>
      <c r="B10087" s="102" t="s">
        <v>4285</v>
      </c>
      <c r="C10087" s="103">
        <v>7980.8</v>
      </c>
    </row>
    <row r="10088" spans="1:3">
      <c r="A10088" s="112">
        <v>86147</v>
      </c>
      <c r="B10088" s="102" t="s">
        <v>4285</v>
      </c>
      <c r="C10088" s="103">
        <v>7980.8</v>
      </c>
    </row>
    <row r="10089" spans="1:3">
      <c r="A10089" s="112">
        <v>86148</v>
      </c>
      <c r="B10089" s="102" t="s">
        <v>4285</v>
      </c>
      <c r="C10089" s="103">
        <v>7980.8</v>
      </c>
    </row>
    <row r="10090" spans="1:3">
      <c r="A10090" s="112">
        <v>86149</v>
      </c>
      <c r="B10090" s="102" t="s">
        <v>4285</v>
      </c>
      <c r="C10090" s="103">
        <v>7980.8</v>
      </c>
    </row>
    <row r="10091" spans="1:3">
      <c r="A10091" s="112">
        <v>86150</v>
      </c>
      <c r="B10091" s="102" t="s">
        <v>4285</v>
      </c>
      <c r="C10091" s="103">
        <v>7980.8</v>
      </c>
    </row>
    <row r="10092" spans="1:3">
      <c r="A10092" s="112">
        <v>86151</v>
      </c>
      <c r="B10092" s="102" t="s">
        <v>4285</v>
      </c>
      <c r="C10092" s="103">
        <v>7980.8</v>
      </c>
    </row>
    <row r="10093" spans="1:3">
      <c r="A10093" s="112">
        <v>86152</v>
      </c>
      <c r="B10093" s="102" t="s">
        <v>4285</v>
      </c>
      <c r="C10093" s="103">
        <v>7980.8</v>
      </c>
    </row>
    <row r="10094" spans="1:3">
      <c r="A10094" s="112">
        <v>86153</v>
      </c>
      <c r="B10094" s="102" t="s">
        <v>4285</v>
      </c>
      <c r="C10094" s="103">
        <v>7980.8</v>
      </c>
    </row>
    <row r="10095" spans="1:3">
      <c r="A10095" s="112">
        <v>86154</v>
      </c>
      <c r="B10095" s="102" t="s">
        <v>4285</v>
      </c>
      <c r="C10095" s="103">
        <v>7980.8</v>
      </c>
    </row>
    <row r="10096" spans="1:3">
      <c r="A10096" s="112">
        <v>86155</v>
      </c>
      <c r="B10096" s="102" t="s">
        <v>4285</v>
      </c>
      <c r="C10096" s="103">
        <v>7980.8</v>
      </c>
    </row>
    <row r="10097" spans="1:3">
      <c r="A10097" s="112">
        <v>86156</v>
      </c>
      <c r="B10097" s="102" t="s">
        <v>4285</v>
      </c>
      <c r="C10097" s="103">
        <v>7980.8</v>
      </c>
    </row>
    <row r="10098" spans="1:3">
      <c r="A10098" s="112">
        <v>86157</v>
      </c>
      <c r="B10098" s="102" t="s">
        <v>4285</v>
      </c>
      <c r="C10098" s="103">
        <v>7980.8</v>
      </c>
    </row>
    <row r="10099" spans="1:3">
      <c r="A10099" s="112">
        <v>86158</v>
      </c>
      <c r="B10099" s="102" t="s">
        <v>4285</v>
      </c>
      <c r="C10099" s="103">
        <v>7980.8</v>
      </c>
    </row>
    <row r="10100" spans="1:3">
      <c r="A10100" s="112">
        <v>86159</v>
      </c>
      <c r="B10100" s="102" t="s">
        <v>4285</v>
      </c>
      <c r="C10100" s="103">
        <v>7980.8</v>
      </c>
    </row>
    <row r="10101" spans="1:3">
      <c r="A10101" s="112">
        <v>86160</v>
      </c>
      <c r="B10101" s="102" t="s">
        <v>4285</v>
      </c>
      <c r="C10101" s="103">
        <v>7980.8</v>
      </c>
    </row>
    <row r="10102" spans="1:3">
      <c r="A10102" s="112">
        <v>86161</v>
      </c>
      <c r="B10102" s="102" t="s">
        <v>4285</v>
      </c>
      <c r="C10102" s="103">
        <v>7980.8</v>
      </c>
    </row>
    <row r="10103" spans="1:3">
      <c r="A10103" s="112">
        <v>86162</v>
      </c>
      <c r="B10103" s="102" t="s">
        <v>4285</v>
      </c>
      <c r="C10103" s="103">
        <v>7980.8</v>
      </c>
    </row>
    <row r="10104" spans="1:3">
      <c r="A10104" s="112">
        <v>86163</v>
      </c>
      <c r="B10104" s="102" t="s">
        <v>4285</v>
      </c>
      <c r="C10104" s="103">
        <v>7980.8</v>
      </c>
    </row>
    <row r="10105" spans="1:3">
      <c r="A10105" s="112">
        <v>86164</v>
      </c>
      <c r="B10105" s="102" t="s">
        <v>4285</v>
      </c>
      <c r="C10105" s="103">
        <v>7980.8</v>
      </c>
    </row>
    <row r="10106" spans="1:3">
      <c r="A10106" s="112">
        <v>86165</v>
      </c>
      <c r="B10106" s="102" t="s">
        <v>4285</v>
      </c>
      <c r="C10106" s="103">
        <v>7980.8</v>
      </c>
    </row>
    <row r="10107" spans="1:3">
      <c r="A10107" s="112">
        <v>86166</v>
      </c>
      <c r="B10107" s="102" t="s">
        <v>4285</v>
      </c>
      <c r="C10107" s="103">
        <v>7980.8</v>
      </c>
    </row>
    <row r="10108" spans="1:3">
      <c r="A10108" s="112">
        <v>86167</v>
      </c>
      <c r="B10108" s="102" t="s">
        <v>4285</v>
      </c>
      <c r="C10108" s="103">
        <v>7980.8</v>
      </c>
    </row>
    <row r="10109" spans="1:3">
      <c r="A10109" s="112">
        <v>86168</v>
      </c>
      <c r="B10109" s="102" t="s">
        <v>4285</v>
      </c>
      <c r="C10109" s="103">
        <v>7980.8</v>
      </c>
    </row>
    <row r="10110" spans="1:3">
      <c r="A10110" s="112">
        <v>86169</v>
      </c>
      <c r="B10110" s="102" t="s">
        <v>4286</v>
      </c>
      <c r="C10110" s="103">
        <v>7980.8</v>
      </c>
    </row>
    <row r="10111" spans="1:3">
      <c r="A10111" s="112">
        <v>86170</v>
      </c>
      <c r="B10111" s="102" t="s">
        <v>4287</v>
      </c>
      <c r="C10111" s="103">
        <v>8558.9599999999991</v>
      </c>
    </row>
    <row r="10112" spans="1:3">
      <c r="A10112" s="112">
        <v>86171</v>
      </c>
      <c r="B10112" s="102" t="s">
        <v>2312</v>
      </c>
      <c r="C10112" s="103">
        <v>12292</v>
      </c>
    </row>
    <row r="10113" spans="1:3">
      <c r="A10113" s="112">
        <v>86182</v>
      </c>
      <c r="B10113" s="102" t="s">
        <v>4288</v>
      </c>
      <c r="C10113" s="103">
        <v>25348.32</v>
      </c>
    </row>
    <row r="10114" spans="1:3">
      <c r="A10114" s="112">
        <v>86183</v>
      </c>
      <c r="B10114" s="102" t="s">
        <v>4289</v>
      </c>
      <c r="C10114" s="103">
        <v>3052.62</v>
      </c>
    </row>
    <row r="10115" spans="1:3">
      <c r="A10115" s="112">
        <v>86184</v>
      </c>
      <c r="B10115" s="102" t="s">
        <v>4290</v>
      </c>
      <c r="C10115" s="103">
        <v>6500</v>
      </c>
    </row>
    <row r="10116" spans="1:3">
      <c r="A10116" s="112">
        <v>86185</v>
      </c>
      <c r="B10116" s="102" t="s">
        <v>4290</v>
      </c>
      <c r="C10116" s="103">
        <v>6500</v>
      </c>
    </row>
    <row r="10117" spans="1:3">
      <c r="A10117" s="112">
        <v>86186</v>
      </c>
      <c r="B10117" s="102" t="s">
        <v>4291</v>
      </c>
      <c r="C10117" s="103">
        <v>25791.360000000001</v>
      </c>
    </row>
    <row r="10118" spans="1:3">
      <c r="A10118" s="112">
        <v>86187</v>
      </c>
      <c r="B10118" s="102" t="s">
        <v>4290</v>
      </c>
      <c r="C10118" s="103">
        <v>11800</v>
      </c>
    </row>
    <row r="10119" spans="1:3">
      <c r="A10119" s="112">
        <v>86188</v>
      </c>
      <c r="B10119" s="102" t="s">
        <v>4292</v>
      </c>
      <c r="C10119" s="103">
        <v>7420</v>
      </c>
    </row>
    <row r="10120" spans="1:3">
      <c r="A10120" s="112">
        <v>86190</v>
      </c>
      <c r="B10120" s="102" t="s">
        <v>4284</v>
      </c>
      <c r="C10120" s="103">
        <v>13282</v>
      </c>
    </row>
    <row r="10121" spans="1:3">
      <c r="A10121" s="112">
        <v>86191</v>
      </c>
      <c r="B10121" s="102" t="s">
        <v>4284</v>
      </c>
      <c r="C10121" s="103">
        <v>13282</v>
      </c>
    </row>
    <row r="10122" spans="1:3">
      <c r="A10122" s="112">
        <v>86192</v>
      </c>
      <c r="B10122" s="102" t="s">
        <v>4284</v>
      </c>
      <c r="C10122" s="103">
        <v>10764.8</v>
      </c>
    </row>
    <row r="10123" spans="1:3">
      <c r="A10123" s="112">
        <v>86193</v>
      </c>
      <c r="B10123" s="102" t="s">
        <v>4293</v>
      </c>
      <c r="C10123" s="103">
        <v>10764.8</v>
      </c>
    </row>
    <row r="10124" spans="1:3">
      <c r="A10124" s="112">
        <v>86194</v>
      </c>
      <c r="B10124" s="102" t="s">
        <v>4293</v>
      </c>
      <c r="C10124" s="103">
        <v>10764.8</v>
      </c>
    </row>
    <row r="10125" spans="1:3">
      <c r="A10125" s="112">
        <v>86195</v>
      </c>
      <c r="B10125" s="102" t="s">
        <v>3633</v>
      </c>
      <c r="C10125" s="103">
        <v>3001.15</v>
      </c>
    </row>
    <row r="10126" spans="1:3">
      <c r="A10126" s="112">
        <v>86196</v>
      </c>
      <c r="B10126" s="102" t="s">
        <v>4294</v>
      </c>
      <c r="C10126" s="103">
        <v>63155.64</v>
      </c>
    </row>
    <row r="10127" spans="1:3">
      <c r="A10127" s="112">
        <v>86197</v>
      </c>
      <c r="B10127" s="102" t="s">
        <v>4295</v>
      </c>
      <c r="C10127" s="103">
        <v>2862.88</v>
      </c>
    </row>
    <row r="10128" spans="1:3">
      <c r="A10128" s="112">
        <v>86198</v>
      </c>
      <c r="B10128" s="102" t="s">
        <v>4296</v>
      </c>
      <c r="C10128" s="103">
        <v>5600</v>
      </c>
    </row>
    <row r="10129" spans="1:3">
      <c r="A10129" s="112">
        <v>86199</v>
      </c>
      <c r="B10129" s="102" t="s">
        <v>4297</v>
      </c>
      <c r="C10129" s="103">
        <v>3367.48</v>
      </c>
    </row>
    <row r="10130" spans="1:3">
      <c r="A10130" s="112">
        <v>86200</v>
      </c>
      <c r="B10130" s="102" t="s">
        <v>4298</v>
      </c>
      <c r="C10130" s="103">
        <v>2419</v>
      </c>
    </row>
    <row r="10131" spans="1:3">
      <c r="A10131" s="112">
        <v>86201</v>
      </c>
      <c r="B10131" s="102" t="s">
        <v>4299</v>
      </c>
      <c r="C10131" s="103">
        <v>6296.99</v>
      </c>
    </row>
    <row r="10132" spans="1:3">
      <c r="A10132" s="112">
        <v>86202</v>
      </c>
      <c r="B10132" s="102" t="s">
        <v>4300</v>
      </c>
      <c r="C10132" s="103">
        <v>4648.12</v>
      </c>
    </row>
    <row r="10133" spans="1:3">
      <c r="A10133" s="112">
        <v>86203</v>
      </c>
      <c r="B10133" s="102" t="s">
        <v>4301</v>
      </c>
      <c r="C10133" s="103">
        <v>4439</v>
      </c>
    </row>
    <row r="10134" spans="1:3">
      <c r="A10134" s="112">
        <v>86204</v>
      </c>
      <c r="B10134" s="102" t="s">
        <v>4301</v>
      </c>
      <c r="C10134" s="103">
        <v>4439</v>
      </c>
    </row>
    <row r="10135" spans="1:3">
      <c r="A10135" s="112">
        <v>86205</v>
      </c>
      <c r="B10135" s="102" t="s">
        <v>4301</v>
      </c>
      <c r="C10135" s="103">
        <v>4439</v>
      </c>
    </row>
    <row r="10136" spans="1:3">
      <c r="A10136" s="112">
        <v>86206</v>
      </c>
      <c r="B10136" s="102" t="s">
        <v>4302</v>
      </c>
      <c r="C10136" s="103">
        <v>4381</v>
      </c>
    </row>
    <row r="10137" spans="1:3">
      <c r="A10137" s="112">
        <v>86207</v>
      </c>
      <c r="B10137" s="102" t="s">
        <v>4303</v>
      </c>
      <c r="C10137" s="103">
        <v>2419</v>
      </c>
    </row>
    <row r="10138" spans="1:3">
      <c r="A10138" s="112">
        <v>86208</v>
      </c>
      <c r="B10138" s="102" t="s">
        <v>4304</v>
      </c>
      <c r="C10138" s="103">
        <v>8004</v>
      </c>
    </row>
    <row r="10139" spans="1:3">
      <c r="A10139" s="112">
        <v>86209</v>
      </c>
      <c r="B10139" s="102" t="s">
        <v>4304</v>
      </c>
      <c r="C10139" s="103">
        <v>8004</v>
      </c>
    </row>
    <row r="10140" spans="1:3">
      <c r="A10140" s="112">
        <v>86210</v>
      </c>
      <c r="B10140" s="102" t="s">
        <v>4305</v>
      </c>
      <c r="C10140" s="103">
        <v>29000</v>
      </c>
    </row>
    <row r="10141" spans="1:3">
      <c r="A10141" s="112">
        <v>86211</v>
      </c>
      <c r="B10141" s="102" t="s">
        <v>4306</v>
      </c>
      <c r="C10141" s="103">
        <v>10000</v>
      </c>
    </row>
    <row r="10142" spans="1:3">
      <c r="A10142" s="112">
        <v>86212</v>
      </c>
      <c r="B10142" s="102" t="s">
        <v>851</v>
      </c>
      <c r="C10142" s="103">
        <v>9999.2000000000007</v>
      </c>
    </row>
    <row r="10143" spans="1:3">
      <c r="A10143" s="112">
        <v>86213</v>
      </c>
      <c r="B10143" s="102" t="s">
        <v>4307</v>
      </c>
      <c r="C10143" s="103">
        <v>74999.990000000005</v>
      </c>
    </row>
    <row r="10144" spans="1:3">
      <c r="A10144" s="112">
        <v>86214</v>
      </c>
      <c r="B10144" s="102" t="s">
        <v>4308</v>
      </c>
      <c r="C10144" s="103">
        <v>208800</v>
      </c>
    </row>
    <row r="10145" spans="1:3">
      <c r="A10145" s="112">
        <v>86215</v>
      </c>
      <c r="B10145" s="102" t="s">
        <v>4308</v>
      </c>
      <c r="C10145" s="103">
        <v>208800</v>
      </c>
    </row>
    <row r="10146" spans="1:3">
      <c r="A10146" s="112">
        <v>86216</v>
      </c>
      <c r="B10146" s="102" t="s">
        <v>4308</v>
      </c>
      <c r="C10146" s="103">
        <v>208800</v>
      </c>
    </row>
    <row r="10147" spans="1:3">
      <c r="A10147" s="112">
        <v>86217</v>
      </c>
      <c r="B10147" s="102" t="s">
        <v>4309</v>
      </c>
      <c r="C10147" s="103">
        <v>17865.330000000002</v>
      </c>
    </row>
    <row r="10148" spans="1:3">
      <c r="A10148" s="112">
        <v>86218</v>
      </c>
      <c r="B10148" s="102" t="s">
        <v>4310</v>
      </c>
      <c r="C10148" s="103">
        <v>6026.85</v>
      </c>
    </row>
    <row r="10149" spans="1:3">
      <c r="A10149" s="112">
        <v>86219</v>
      </c>
      <c r="B10149" s="102" t="s">
        <v>4311</v>
      </c>
      <c r="C10149" s="103">
        <v>3468.4</v>
      </c>
    </row>
    <row r="10150" spans="1:3">
      <c r="A10150" s="112">
        <v>86220</v>
      </c>
      <c r="B10150" s="102" t="s">
        <v>4311</v>
      </c>
      <c r="C10150" s="103">
        <v>3468.4</v>
      </c>
    </row>
    <row r="10151" spans="1:3">
      <c r="A10151" s="112">
        <v>86221</v>
      </c>
      <c r="B10151" s="102" t="s">
        <v>4311</v>
      </c>
      <c r="C10151" s="103">
        <v>3468.4</v>
      </c>
    </row>
    <row r="10152" spans="1:3">
      <c r="A10152" s="112">
        <v>86222</v>
      </c>
      <c r="B10152" s="102" t="s">
        <v>4311</v>
      </c>
      <c r="C10152" s="103">
        <v>3468.4</v>
      </c>
    </row>
    <row r="10153" spans="1:3">
      <c r="A10153" s="112">
        <v>86223</v>
      </c>
      <c r="B10153" s="102" t="s">
        <v>4311</v>
      </c>
      <c r="C10153" s="103">
        <v>3468.4</v>
      </c>
    </row>
    <row r="10154" spans="1:3">
      <c r="A10154" s="112">
        <v>86224</v>
      </c>
      <c r="B10154" s="102" t="s">
        <v>4311</v>
      </c>
      <c r="C10154" s="103">
        <v>3468.4</v>
      </c>
    </row>
    <row r="10155" spans="1:3">
      <c r="A10155" s="112">
        <v>86225</v>
      </c>
      <c r="B10155" s="102" t="s">
        <v>4311</v>
      </c>
      <c r="C10155" s="103">
        <v>3468.4</v>
      </c>
    </row>
    <row r="10156" spans="1:3">
      <c r="A10156" s="112">
        <v>86226</v>
      </c>
      <c r="B10156" s="102" t="s">
        <v>4312</v>
      </c>
      <c r="C10156" s="103">
        <v>2659.3</v>
      </c>
    </row>
    <row r="10157" spans="1:3">
      <c r="A10157" s="112">
        <v>86227</v>
      </c>
      <c r="B10157" s="102" t="s">
        <v>4313</v>
      </c>
      <c r="C10157" s="103">
        <v>25920</v>
      </c>
    </row>
    <row r="10158" spans="1:3">
      <c r="A10158" s="112">
        <v>86228</v>
      </c>
      <c r="B10158" s="102" t="s">
        <v>4314</v>
      </c>
      <c r="C10158" s="103">
        <v>9892.48</v>
      </c>
    </row>
    <row r="10159" spans="1:3">
      <c r="A10159" s="112">
        <v>86229</v>
      </c>
      <c r="B10159" s="102" t="s">
        <v>4314</v>
      </c>
      <c r="C10159" s="103">
        <v>9892.48</v>
      </c>
    </row>
    <row r="10160" spans="1:3">
      <c r="A10160" s="112">
        <v>86230</v>
      </c>
      <c r="B10160" s="102" t="s">
        <v>4314</v>
      </c>
      <c r="C10160" s="103">
        <v>9892.48</v>
      </c>
    </row>
    <row r="10161" spans="1:3">
      <c r="A10161" s="112">
        <v>86231</v>
      </c>
      <c r="B10161" s="102" t="s">
        <v>4315</v>
      </c>
      <c r="C10161" s="103">
        <v>1990.04</v>
      </c>
    </row>
    <row r="10162" spans="1:3">
      <c r="A10162" s="112">
        <v>86233</v>
      </c>
      <c r="B10162" s="102" t="s">
        <v>4316</v>
      </c>
      <c r="C10162" s="103">
        <v>21458.84</v>
      </c>
    </row>
    <row r="10163" spans="1:3">
      <c r="A10163" s="112">
        <v>86234</v>
      </c>
      <c r="B10163" s="102" t="s">
        <v>4317</v>
      </c>
      <c r="C10163" s="103">
        <v>6516.88</v>
      </c>
    </row>
    <row r="10164" spans="1:3">
      <c r="A10164" s="112">
        <v>86235</v>
      </c>
      <c r="B10164" s="102" t="s">
        <v>4318</v>
      </c>
      <c r="C10164" s="103">
        <v>14360.8</v>
      </c>
    </row>
    <row r="10165" spans="1:3">
      <c r="A10165" s="112">
        <v>86236</v>
      </c>
      <c r="B10165" s="102" t="s">
        <v>4319</v>
      </c>
      <c r="C10165" s="103">
        <v>18379.990000000002</v>
      </c>
    </row>
    <row r="10166" spans="1:3">
      <c r="A10166" s="112">
        <v>86237</v>
      </c>
      <c r="B10166" s="102" t="s">
        <v>4320</v>
      </c>
      <c r="C10166" s="103">
        <v>6310.45</v>
      </c>
    </row>
    <row r="10167" spans="1:3">
      <c r="A10167" s="112">
        <v>86238</v>
      </c>
      <c r="B10167" s="102" t="s">
        <v>4320</v>
      </c>
      <c r="C10167" s="103">
        <v>6310.45</v>
      </c>
    </row>
    <row r="10168" spans="1:3">
      <c r="A10168" s="112">
        <v>86239</v>
      </c>
      <c r="B10168" s="102" t="s">
        <v>4320</v>
      </c>
      <c r="C10168" s="103">
        <v>6310.45</v>
      </c>
    </row>
    <row r="10169" spans="1:3">
      <c r="A10169" s="112">
        <v>86240</v>
      </c>
      <c r="B10169" s="102" t="s">
        <v>4320</v>
      </c>
      <c r="C10169" s="103">
        <v>6310.45</v>
      </c>
    </row>
    <row r="10170" spans="1:3">
      <c r="A10170" s="112">
        <v>86241</v>
      </c>
      <c r="B10170" s="102" t="s">
        <v>4321</v>
      </c>
      <c r="C10170" s="103">
        <v>84115.67</v>
      </c>
    </row>
    <row r="10171" spans="1:3">
      <c r="A10171" s="112">
        <v>86242</v>
      </c>
      <c r="B10171" s="102" t="s">
        <v>4321</v>
      </c>
      <c r="C10171" s="103">
        <v>84115.67</v>
      </c>
    </row>
    <row r="10172" spans="1:3">
      <c r="A10172" s="112">
        <v>86243</v>
      </c>
      <c r="B10172" s="102" t="s">
        <v>4321</v>
      </c>
      <c r="C10172" s="103">
        <v>84115.67</v>
      </c>
    </row>
    <row r="10173" spans="1:3">
      <c r="A10173" s="112">
        <v>86244</v>
      </c>
      <c r="B10173" s="102" t="s">
        <v>4322</v>
      </c>
      <c r="C10173" s="103">
        <v>10319.85</v>
      </c>
    </row>
    <row r="10174" spans="1:3">
      <c r="A10174" s="112">
        <v>86246</v>
      </c>
      <c r="B10174" s="102" t="s">
        <v>4323</v>
      </c>
      <c r="C10174" s="103">
        <v>3022.44</v>
      </c>
    </row>
    <row r="10175" spans="1:3">
      <c r="A10175" s="112">
        <v>86247</v>
      </c>
      <c r="B10175" s="102" t="s">
        <v>4323</v>
      </c>
      <c r="C10175" s="103">
        <v>3022.44</v>
      </c>
    </row>
    <row r="10176" spans="1:3">
      <c r="A10176" s="112">
        <v>86248</v>
      </c>
      <c r="B10176" s="102" t="s">
        <v>4323</v>
      </c>
      <c r="C10176" s="103">
        <v>3022.44</v>
      </c>
    </row>
    <row r="10177" spans="1:3">
      <c r="A10177" s="112">
        <v>86249</v>
      </c>
      <c r="B10177" s="102" t="s">
        <v>4324</v>
      </c>
      <c r="C10177" s="103">
        <v>179689.12</v>
      </c>
    </row>
    <row r="10178" spans="1:3">
      <c r="A10178" s="112">
        <v>86250</v>
      </c>
      <c r="B10178" s="102" t="s">
        <v>4324</v>
      </c>
      <c r="C10178" s="103">
        <v>179689.12</v>
      </c>
    </row>
    <row r="10179" spans="1:3">
      <c r="A10179" s="112">
        <v>86251</v>
      </c>
      <c r="B10179" s="102" t="s">
        <v>4324</v>
      </c>
      <c r="C10179" s="103">
        <v>179689.12</v>
      </c>
    </row>
    <row r="10180" spans="1:3">
      <c r="A10180" s="112">
        <v>86252</v>
      </c>
      <c r="B10180" s="102" t="s">
        <v>4324</v>
      </c>
      <c r="C10180" s="103">
        <v>179689.12</v>
      </c>
    </row>
    <row r="10181" spans="1:3">
      <c r="A10181" s="112">
        <v>86253</v>
      </c>
      <c r="B10181" s="102" t="s">
        <v>4324</v>
      </c>
      <c r="C10181" s="103">
        <v>179689.12</v>
      </c>
    </row>
    <row r="10182" spans="1:3">
      <c r="A10182" s="112">
        <v>86254</v>
      </c>
      <c r="B10182" s="102" t="s">
        <v>4325</v>
      </c>
      <c r="C10182" s="103">
        <v>11951</v>
      </c>
    </row>
    <row r="10183" spans="1:3">
      <c r="A10183" s="112">
        <v>86255</v>
      </c>
      <c r="B10183" s="102" t="s">
        <v>4325</v>
      </c>
      <c r="C10183" s="103">
        <v>11951</v>
      </c>
    </row>
    <row r="10184" spans="1:3">
      <c r="A10184" s="112">
        <v>86256</v>
      </c>
      <c r="B10184" s="102" t="s">
        <v>4325</v>
      </c>
      <c r="C10184" s="103">
        <v>11951</v>
      </c>
    </row>
    <row r="10185" spans="1:3">
      <c r="A10185" s="112">
        <v>86257</v>
      </c>
      <c r="B10185" s="102" t="s">
        <v>4325</v>
      </c>
      <c r="C10185" s="103">
        <v>11951</v>
      </c>
    </row>
    <row r="10186" spans="1:3">
      <c r="A10186" s="112">
        <v>86258</v>
      </c>
      <c r="B10186" s="102" t="s">
        <v>4325</v>
      </c>
      <c r="C10186" s="103">
        <v>11951</v>
      </c>
    </row>
    <row r="10187" spans="1:3">
      <c r="A10187" s="112">
        <v>86259</v>
      </c>
      <c r="B10187" s="102" t="s">
        <v>4326</v>
      </c>
      <c r="C10187" s="103">
        <v>28890</v>
      </c>
    </row>
    <row r="10188" spans="1:3">
      <c r="A10188" s="112">
        <v>86260</v>
      </c>
      <c r="B10188" s="102" t="s">
        <v>4326</v>
      </c>
      <c r="C10188" s="103">
        <v>28890</v>
      </c>
    </row>
    <row r="10189" spans="1:3">
      <c r="A10189" s="112">
        <v>86261</v>
      </c>
      <c r="B10189" s="102" t="s">
        <v>4327</v>
      </c>
      <c r="C10189" s="103">
        <v>2958</v>
      </c>
    </row>
    <row r="10190" spans="1:3">
      <c r="A10190" s="112">
        <v>86262</v>
      </c>
      <c r="B10190" s="102" t="s">
        <v>4327</v>
      </c>
      <c r="C10190" s="103">
        <v>2958</v>
      </c>
    </row>
    <row r="10191" spans="1:3">
      <c r="A10191" s="112">
        <v>86263</v>
      </c>
      <c r="B10191" s="102" t="s">
        <v>4327</v>
      </c>
      <c r="C10191" s="103">
        <v>2958</v>
      </c>
    </row>
    <row r="10192" spans="1:3">
      <c r="A10192" s="112">
        <v>86264</v>
      </c>
      <c r="B10192" s="102" t="s">
        <v>4328</v>
      </c>
      <c r="C10192" s="103">
        <v>19999.560000000001</v>
      </c>
    </row>
    <row r="10193" spans="1:3">
      <c r="A10193" s="112">
        <v>86265</v>
      </c>
      <c r="B10193" s="102" t="s">
        <v>4329</v>
      </c>
      <c r="C10193" s="103">
        <v>6020.4</v>
      </c>
    </row>
    <row r="10194" spans="1:3">
      <c r="A10194" s="112">
        <v>86266</v>
      </c>
      <c r="B10194" s="102" t="s">
        <v>4330</v>
      </c>
      <c r="C10194" s="103">
        <v>1706.88</v>
      </c>
    </row>
    <row r="10195" spans="1:3">
      <c r="A10195" s="112">
        <v>86266</v>
      </c>
      <c r="B10195" s="102" t="s">
        <v>4331</v>
      </c>
      <c r="C10195" s="103">
        <v>3650</v>
      </c>
    </row>
    <row r="10196" spans="1:3">
      <c r="A10196" s="112">
        <v>86267</v>
      </c>
      <c r="B10196" s="102" t="s">
        <v>4332</v>
      </c>
      <c r="C10196" s="103">
        <v>22000</v>
      </c>
    </row>
    <row r="10197" spans="1:3">
      <c r="A10197" s="112">
        <v>86268</v>
      </c>
      <c r="B10197" s="102" t="s">
        <v>4332</v>
      </c>
      <c r="C10197" s="103">
        <v>22000</v>
      </c>
    </row>
    <row r="10198" spans="1:3">
      <c r="A10198" s="112">
        <v>86269</v>
      </c>
      <c r="B10198" s="102" t="s">
        <v>4333</v>
      </c>
      <c r="C10198" s="103">
        <v>22000</v>
      </c>
    </row>
    <row r="10199" spans="1:3">
      <c r="A10199" s="112">
        <v>86270</v>
      </c>
      <c r="B10199" s="102" t="s">
        <v>4334</v>
      </c>
      <c r="C10199" s="103">
        <v>2630</v>
      </c>
    </row>
    <row r="10200" spans="1:3">
      <c r="A10200" s="112">
        <v>86271</v>
      </c>
      <c r="B10200" s="102" t="s">
        <v>4335</v>
      </c>
      <c r="C10200" s="103">
        <v>126000</v>
      </c>
    </row>
    <row r="10201" spans="1:3">
      <c r="A10201" s="112">
        <v>86272</v>
      </c>
      <c r="B10201" s="102" t="s">
        <v>4336</v>
      </c>
      <c r="C10201" s="103">
        <v>6670</v>
      </c>
    </row>
    <row r="10202" spans="1:3">
      <c r="A10202" s="112">
        <v>86273</v>
      </c>
      <c r="B10202" s="102" t="s">
        <v>4337</v>
      </c>
      <c r="C10202" s="103">
        <v>14999.96</v>
      </c>
    </row>
    <row r="10203" spans="1:3">
      <c r="A10203" s="112">
        <v>86274</v>
      </c>
      <c r="B10203" s="102" t="s">
        <v>4338</v>
      </c>
      <c r="C10203" s="103">
        <v>2899</v>
      </c>
    </row>
    <row r="10204" spans="1:3">
      <c r="A10204" s="112">
        <v>86275</v>
      </c>
      <c r="B10204" s="102" t="s">
        <v>4338</v>
      </c>
      <c r="C10204" s="103">
        <v>2899</v>
      </c>
    </row>
    <row r="10205" spans="1:3">
      <c r="A10205" s="112">
        <v>86276</v>
      </c>
      <c r="B10205" s="102" t="s">
        <v>4338</v>
      </c>
      <c r="C10205" s="103">
        <v>2899</v>
      </c>
    </row>
    <row r="10206" spans="1:3">
      <c r="A10206" s="112">
        <v>86277</v>
      </c>
      <c r="B10206" s="102" t="s">
        <v>4339</v>
      </c>
      <c r="C10206" s="103">
        <v>4616.8</v>
      </c>
    </row>
    <row r="10207" spans="1:3">
      <c r="A10207" s="112">
        <v>86278</v>
      </c>
      <c r="B10207" s="102" t="s">
        <v>4340</v>
      </c>
      <c r="C10207" s="103">
        <v>4990.32</v>
      </c>
    </row>
    <row r="10208" spans="1:3">
      <c r="A10208" s="112">
        <v>86279</v>
      </c>
      <c r="B10208" s="102" t="s">
        <v>4340</v>
      </c>
      <c r="C10208" s="103">
        <v>4990.32</v>
      </c>
    </row>
    <row r="10209" spans="1:3">
      <c r="A10209" s="112">
        <v>86280</v>
      </c>
      <c r="B10209" s="102" t="s">
        <v>4340</v>
      </c>
      <c r="C10209" s="103">
        <v>4990.32</v>
      </c>
    </row>
    <row r="10210" spans="1:3">
      <c r="A10210" s="112">
        <v>86281</v>
      </c>
      <c r="B10210" s="102" t="s">
        <v>4341</v>
      </c>
      <c r="C10210" s="103">
        <v>4834.7299999999996</v>
      </c>
    </row>
    <row r="10211" spans="1:3">
      <c r="A10211" s="112">
        <v>86283</v>
      </c>
      <c r="B10211" s="102" t="s">
        <v>4342</v>
      </c>
      <c r="C10211" s="103">
        <v>4350</v>
      </c>
    </row>
    <row r="10212" spans="1:3">
      <c r="A10212" s="112">
        <v>86284</v>
      </c>
      <c r="B10212" s="102" t="s">
        <v>4343</v>
      </c>
      <c r="C10212" s="103">
        <v>90000</v>
      </c>
    </row>
    <row r="10213" spans="1:3">
      <c r="A10213" s="112">
        <v>86285</v>
      </c>
      <c r="B10213" s="102" t="s">
        <v>4344</v>
      </c>
      <c r="C10213" s="103">
        <v>174.96</v>
      </c>
    </row>
    <row r="10214" spans="1:3">
      <c r="A10214" s="112">
        <v>86285</v>
      </c>
      <c r="B10214" s="102" t="s">
        <v>4345</v>
      </c>
      <c r="C10214" s="103">
        <v>3167.01</v>
      </c>
    </row>
    <row r="10215" spans="1:3">
      <c r="A10215" s="112">
        <v>86286</v>
      </c>
      <c r="B10215" s="102" t="s">
        <v>4344</v>
      </c>
      <c r="C10215" s="103">
        <v>174.96</v>
      </c>
    </row>
    <row r="10216" spans="1:3">
      <c r="A10216" s="112">
        <v>86286</v>
      </c>
      <c r="B10216" s="102" t="s">
        <v>4345</v>
      </c>
      <c r="C10216" s="103">
        <v>3167.01</v>
      </c>
    </row>
    <row r="10217" spans="1:3">
      <c r="A10217" s="112">
        <v>86289</v>
      </c>
      <c r="B10217" s="102" t="s">
        <v>4346</v>
      </c>
      <c r="C10217" s="103">
        <v>8098.83</v>
      </c>
    </row>
    <row r="10218" spans="1:3">
      <c r="A10218" s="112">
        <v>86290</v>
      </c>
      <c r="B10218" s="102" t="s">
        <v>3827</v>
      </c>
      <c r="C10218" s="103">
        <v>19493.099999999999</v>
      </c>
    </row>
    <row r="10219" spans="1:3">
      <c r="A10219" s="112">
        <v>86291</v>
      </c>
      <c r="B10219" s="102" t="s">
        <v>4347</v>
      </c>
      <c r="C10219" s="103">
        <v>11233.44</v>
      </c>
    </row>
    <row r="10220" spans="1:3">
      <c r="A10220" s="112">
        <v>86292</v>
      </c>
      <c r="B10220" s="102" t="s">
        <v>4348</v>
      </c>
      <c r="C10220" s="103">
        <v>5497.36</v>
      </c>
    </row>
    <row r="10221" spans="1:3">
      <c r="A10221" s="112">
        <v>86293</v>
      </c>
      <c r="B10221" s="102" t="s">
        <v>4348</v>
      </c>
      <c r="C10221" s="103">
        <v>5497.36</v>
      </c>
    </row>
    <row r="10222" spans="1:3">
      <c r="A10222" s="112">
        <v>86294</v>
      </c>
      <c r="B10222" s="102" t="s">
        <v>4348</v>
      </c>
      <c r="C10222" s="103">
        <v>5497.36</v>
      </c>
    </row>
    <row r="10223" spans="1:3">
      <c r="A10223" s="112">
        <v>86295</v>
      </c>
      <c r="B10223" s="102" t="s">
        <v>4349</v>
      </c>
      <c r="C10223" s="103">
        <v>4120.32</v>
      </c>
    </row>
    <row r="10224" spans="1:3">
      <c r="A10224" s="112">
        <v>86296</v>
      </c>
      <c r="B10224" s="102" t="s">
        <v>4350</v>
      </c>
      <c r="C10224" s="103">
        <v>4176</v>
      </c>
    </row>
    <row r="10225" spans="1:3">
      <c r="A10225" s="112">
        <v>86297</v>
      </c>
      <c r="B10225" s="102" t="s">
        <v>4351</v>
      </c>
      <c r="C10225" s="103">
        <v>3016</v>
      </c>
    </row>
    <row r="10226" spans="1:3">
      <c r="A10226" s="112">
        <v>86298</v>
      </c>
      <c r="B10226" s="102" t="s">
        <v>4352</v>
      </c>
      <c r="C10226" s="103">
        <v>7309.15</v>
      </c>
    </row>
    <row r="10227" spans="1:3">
      <c r="A10227" s="112">
        <v>86299</v>
      </c>
      <c r="B10227" s="102" t="s">
        <v>4353</v>
      </c>
      <c r="C10227" s="103">
        <v>42876.78</v>
      </c>
    </row>
    <row r="10228" spans="1:3">
      <c r="A10228" s="112">
        <v>86300</v>
      </c>
      <c r="B10228" s="102" t="s">
        <v>4354</v>
      </c>
      <c r="C10228" s="103">
        <v>25520</v>
      </c>
    </row>
    <row r="10229" spans="1:3">
      <c r="A10229" s="112">
        <v>86301</v>
      </c>
      <c r="B10229" s="102" t="s">
        <v>4355</v>
      </c>
      <c r="C10229" s="103">
        <v>99999.99</v>
      </c>
    </row>
    <row r="10230" spans="1:3">
      <c r="A10230" s="112">
        <v>86302</v>
      </c>
      <c r="B10230" s="102" t="s">
        <v>4356</v>
      </c>
      <c r="C10230" s="103">
        <v>16414.98</v>
      </c>
    </row>
    <row r="10231" spans="1:3">
      <c r="A10231" s="112">
        <v>86303</v>
      </c>
      <c r="B10231" s="102" t="s">
        <v>4356</v>
      </c>
      <c r="C10231" s="103">
        <v>16414.98</v>
      </c>
    </row>
    <row r="10232" spans="1:3">
      <c r="A10232" s="112">
        <v>86304</v>
      </c>
      <c r="B10232" s="102" t="s">
        <v>4357</v>
      </c>
      <c r="C10232" s="103">
        <v>26913.58</v>
      </c>
    </row>
    <row r="10233" spans="1:3">
      <c r="A10233" s="112">
        <v>86305</v>
      </c>
      <c r="B10233" s="102" t="s">
        <v>4357</v>
      </c>
      <c r="C10233" s="103">
        <v>26913.58</v>
      </c>
    </row>
    <row r="10234" spans="1:3">
      <c r="A10234" s="112">
        <v>86306</v>
      </c>
      <c r="B10234" s="102" t="s">
        <v>4357</v>
      </c>
      <c r="C10234" s="103">
        <v>26913.58</v>
      </c>
    </row>
    <row r="10235" spans="1:3">
      <c r="A10235" s="112">
        <v>86307</v>
      </c>
      <c r="B10235" s="102" t="s">
        <v>4357</v>
      </c>
      <c r="C10235" s="103">
        <v>26913.58</v>
      </c>
    </row>
    <row r="10236" spans="1:3">
      <c r="A10236" s="112">
        <v>86308</v>
      </c>
      <c r="B10236" s="102" t="s">
        <v>4357</v>
      </c>
      <c r="C10236" s="103">
        <v>26913.58</v>
      </c>
    </row>
    <row r="10237" spans="1:3">
      <c r="A10237" s="112">
        <v>86309</v>
      </c>
      <c r="B10237" s="102" t="s">
        <v>4357</v>
      </c>
      <c r="C10237" s="103">
        <v>26913.58</v>
      </c>
    </row>
    <row r="10238" spans="1:3">
      <c r="A10238" s="112">
        <v>86310</v>
      </c>
      <c r="B10238" s="102" t="s">
        <v>4357</v>
      </c>
      <c r="C10238" s="103">
        <v>26913.58</v>
      </c>
    </row>
    <row r="10239" spans="1:3">
      <c r="A10239" s="112">
        <v>86311</v>
      </c>
      <c r="B10239" s="102" t="s">
        <v>4357</v>
      </c>
      <c r="C10239" s="103">
        <v>26913.58</v>
      </c>
    </row>
    <row r="10240" spans="1:3">
      <c r="A10240" s="112">
        <v>86312</v>
      </c>
      <c r="B10240" s="102" t="s">
        <v>4357</v>
      </c>
      <c r="C10240" s="103">
        <v>26913.58</v>
      </c>
    </row>
    <row r="10241" spans="1:3">
      <c r="A10241" s="112">
        <v>86313</v>
      </c>
      <c r="B10241" s="102" t="s">
        <v>4357</v>
      </c>
      <c r="C10241" s="103">
        <v>26913.58</v>
      </c>
    </row>
    <row r="10242" spans="1:3">
      <c r="A10242" s="112">
        <v>86314</v>
      </c>
      <c r="B10242" s="102" t="s">
        <v>4357</v>
      </c>
      <c r="C10242" s="103">
        <v>26913.58</v>
      </c>
    </row>
    <row r="10243" spans="1:3">
      <c r="A10243" s="112">
        <v>86315</v>
      </c>
      <c r="B10243" s="102" t="s">
        <v>4357</v>
      </c>
      <c r="C10243" s="103">
        <v>26913.58</v>
      </c>
    </row>
    <row r="10244" spans="1:3">
      <c r="A10244" s="112">
        <v>86317</v>
      </c>
      <c r="B10244" s="102" t="s">
        <v>4358</v>
      </c>
      <c r="C10244" s="103">
        <v>10635.64</v>
      </c>
    </row>
    <row r="10245" spans="1:3">
      <c r="A10245" s="112">
        <v>86318</v>
      </c>
      <c r="B10245" s="102" t="s">
        <v>4359</v>
      </c>
      <c r="C10245" s="103">
        <v>11658</v>
      </c>
    </row>
    <row r="10246" spans="1:3">
      <c r="A10246" s="112">
        <v>86319</v>
      </c>
      <c r="B10246" s="102" t="s">
        <v>4360</v>
      </c>
      <c r="C10246" s="103">
        <v>6939.12</v>
      </c>
    </row>
    <row r="10247" spans="1:3">
      <c r="A10247" s="112">
        <v>86320</v>
      </c>
      <c r="B10247" s="102" t="s">
        <v>4361</v>
      </c>
      <c r="C10247" s="103">
        <v>6939.12</v>
      </c>
    </row>
    <row r="10248" spans="1:3">
      <c r="A10248" s="112">
        <v>86321</v>
      </c>
      <c r="B10248" s="102" t="s">
        <v>4362</v>
      </c>
      <c r="C10248" s="103">
        <v>2681.05</v>
      </c>
    </row>
    <row r="10249" spans="1:3">
      <c r="A10249" s="112">
        <v>86323</v>
      </c>
      <c r="B10249" s="102" t="s">
        <v>4363</v>
      </c>
      <c r="C10249" s="103">
        <v>8299.7999999999993</v>
      </c>
    </row>
    <row r="10250" spans="1:3">
      <c r="A10250" s="112">
        <v>86324</v>
      </c>
      <c r="B10250" s="102" t="s">
        <v>4364</v>
      </c>
      <c r="C10250" s="103">
        <v>6264</v>
      </c>
    </row>
    <row r="10251" spans="1:3">
      <c r="A10251" s="112">
        <v>86325</v>
      </c>
      <c r="B10251" s="102" t="s">
        <v>4364</v>
      </c>
      <c r="C10251" s="103">
        <v>6264</v>
      </c>
    </row>
    <row r="10252" spans="1:3">
      <c r="A10252" s="112">
        <v>86326</v>
      </c>
      <c r="B10252" s="102" t="s">
        <v>4364</v>
      </c>
      <c r="C10252" s="103">
        <v>6264</v>
      </c>
    </row>
    <row r="10253" spans="1:3">
      <c r="A10253" s="112">
        <v>86327</v>
      </c>
      <c r="B10253" s="102" t="s">
        <v>4364</v>
      </c>
      <c r="C10253" s="103">
        <v>6264</v>
      </c>
    </row>
    <row r="10254" spans="1:3">
      <c r="A10254" s="112">
        <v>86328</v>
      </c>
      <c r="B10254" s="102" t="s">
        <v>4364</v>
      </c>
      <c r="C10254" s="103">
        <v>6264</v>
      </c>
    </row>
    <row r="10255" spans="1:3">
      <c r="A10255" s="112">
        <v>86330</v>
      </c>
      <c r="B10255" s="102" t="s">
        <v>4364</v>
      </c>
      <c r="C10255" s="103">
        <v>6264</v>
      </c>
    </row>
    <row r="10256" spans="1:3">
      <c r="A10256" s="112">
        <v>86331</v>
      </c>
      <c r="B10256" s="102" t="s">
        <v>4364</v>
      </c>
      <c r="C10256" s="103">
        <v>6264</v>
      </c>
    </row>
    <row r="10257" spans="1:3">
      <c r="A10257" s="112">
        <v>86332</v>
      </c>
      <c r="B10257" s="102" t="s">
        <v>4364</v>
      </c>
      <c r="C10257" s="103">
        <v>6264</v>
      </c>
    </row>
    <row r="10258" spans="1:3">
      <c r="A10258" s="112">
        <v>86333</v>
      </c>
      <c r="B10258" s="102" t="s">
        <v>4364</v>
      </c>
      <c r="C10258" s="103">
        <v>6264</v>
      </c>
    </row>
    <row r="10259" spans="1:3">
      <c r="A10259" s="112">
        <v>86334</v>
      </c>
      <c r="B10259" s="102" t="s">
        <v>4364</v>
      </c>
      <c r="C10259" s="103">
        <v>6264</v>
      </c>
    </row>
    <row r="10260" spans="1:3">
      <c r="A10260" s="112">
        <v>86335</v>
      </c>
      <c r="B10260" s="102" t="s">
        <v>4364</v>
      </c>
      <c r="C10260" s="103">
        <v>6264</v>
      </c>
    </row>
    <row r="10261" spans="1:3">
      <c r="A10261" s="112">
        <v>86336</v>
      </c>
      <c r="B10261" s="102" t="s">
        <v>4364</v>
      </c>
      <c r="C10261" s="103">
        <v>6264</v>
      </c>
    </row>
    <row r="10262" spans="1:3">
      <c r="A10262" s="112">
        <v>86337</v>
      </c>
      <c r="B10262" s="102" t="s">
        <v>4364</v>
      </c>
      <c r="C10262" s="103">
        <v>6264</v>
      </c>
    </row>
    <row r="10263" spans="1:3">
      <c r="A10263" s="112">
        <v>86338</v>
      </c>
      <c r="B10263" s="102" t="s">
        <v>4364</v>
      </c>
      <c r="C10263" s="103">
        <v>6264</v>
      </c>
    </row>
    <row r="10264" spans="1:3">
      <c r="A10264" s="112">
        <v>86339</v>
      </c>
      <c r="B10264" s="102" t="s">
        <v>4364</v>
      </c>
      <c r="C10264" s="103">
        <v>6264</v>
      </c>
    </row>
    <row r="10265" spans="1:3">
      <c r="A10265" s="112">
        <v>86340</v>
      </c>
      <c r="B10265" s="102" t="s">
        <v>4364</v>
      </c>
      <c r="C10265" s="103">
        <v>6264</v>
      </c>
    </row>
    <row r="10266" spans="1:3">
      <c r="A10266" s="112">
        <v>86341</v>
      </c>
      <c r="B10266" s="102" t="s">
        <v>4364</v>
      </c>
      <c r="C10266" s="103">
        <v>6264</v>
      </c>
    </row>
    <row r="10267" spans="1:3">
      <c r="A10267" s="112">
        <v>86342</v>
      </c>
      <c r="B10267" s="102" t="s">
        <v>4364</v>
      </c>
      <c r="C10267" s="103">
        <v>6264</v>
      </c>
    </row>
    <row r="10268" spans="1:3">
      <c r="A10268" s="112">
        <v>86343</v>
      </c>
      <c r="B10268" s="102" t="s">
        <v>4364</v>
      </c>
      <c r="C10268" s="103">
        <v>6264</v>
      </c>
    </row>
    <row r="10269" spans="1:3">
      <c r="A10269" s="112">
        <v>86344</v>
      </c>
      <c r="B10269" s="102" t="s">
        <v>4365</v>
      </c>
      <c r="C10269" s="103">
        <v>46533</v>
      </c>
    </row>
    <row r="10270" spans="1:3">
      <c r="A10270" s="112">
        <v>86345</v>
      </c>
      <c r="B10270" s="102" t="s">
        <v>4366</v>
      </c>
      <c r="C10270" s="103">
        <v>289.12</v>
      </c>
    </row>
    <row r="10271" spans="1:3">
      <c r="A10271" s="112">
        <v>86345</v>
      </c>
      <c r="B10271" s="102" t="s">
        <v>4367</v>
      </c>
      <c r="C10271" s="103">
        <v>2300</v>
      </c>
    </row>
    <row r="10272" spans="1:3">
      <c r="A10272" s="112">
        <v>86346</v>
      </c>
      <c r="B10272" s="102" t="s">
        <v>4368</v>
      </c>
      <c r="C10272" s="103">
        <v>24360</v>
      </c>
    </row>
    <row r="10273" spans="1:3">
      <c r="A10273" s="112">
        <v>86347</v>
      </c>
      <c r="B10273" s="102" t="s">
        <v>4368</v>
      </c>
      <c r="C10273" s="103">
        <v>24360</v>
      </c>
    </row>
    <row r="10274" spans="1:3">
      <c r="A10274" s="112">
        <v>86348</v>
      </c>
      <c r="B10274" s="102" t="s">
        <v>4368</v>
      </c>
      <c r="C10274" s="103">
        <v>24360</v>
      </c>
    </row>
    <row r="10275" spans="1:3">
      <c r="A10275" s="112">
        <v>86349</v>
      </c>
      <c r="B10275" s="102" t="s">
        <v>4368</v>
      </c>
      <c r="C10275" s="103">
        <v>24360</v>
      </c>
    </row>
    <row r="10276" spans="1:3">
      <c r="A10276" s="112">
        <v>86350</v>
      </c>
      <c r="B10276" s="102" t="s">
        <v>4368</v>
      </c>
      <c r="C10276" s="103">
        <v>24360</v>
      </c>
    </row>
    <row r="10277" spans="1:3">
      <c r="A10277" s="112">
        <v>86352</v>
      </c>
      <c r="B10277" s="102" t="s">
        <v>4369</v>
      </c>
      <c r="C10277" s="103">
        <v>293976.8</v>
      </c>
    </row>
    <row r="10278" spans="1:3">
      <c r="A10278" s="112">
        <v>86354</v>
      </c>
      <c r="B10278" s="102" t="s">
        <v>4370</v>
      </c>
      <c r="C10278" s="103">
        <v>70000</v>
      </c>
    </row>
    <row r="10279" spans="1:3">
      <c r="A10279" s="112">
        <v>86355</v>
      </c>
      <c r="B10279" s="102" t="s">
        <v>4371</v>
      </c>
      <c r="C10279" s="103">
        <v>3735.2</v>
      </c>
    </row>
    <row r="10280" spans="1:3">
      <c r="A10280" s="112">
        <v>86356</v>
      </c>
      <c r="B10280" s="102" t="s">
        <v>4372</v>
      </c>
      <c r="C10280" s="103">
        <v>3735.2</v>
      </c>
    </row>
    <row r="10281" spans="1:3">
      <c r="A10281" s="112">
        <v>86357</v>
      </c>
      <c r="B10281" s="102" t="s">
        <v>4373</v>
      </c>
      <c r="C10281" s="103">
        <v>8444.7999999999993</v>
      </c>
    </row>
    <row r="10282" spans="1:3">
      <c r="A10282" s="112">
        <v>86358</v>
      </c>
      <c r="B10282" s="102" t="s">
        <v>4374</v>
      </c>
      <c r="C10282" s="103">
        <v>3000</v>
      </c>
    </row>
    <row r="10283" spans="1:3">
      <c r="A10283" s="112">
        <v>86359</v>
      </c>
      <c r="B10283" s="102" t="s">
        <v>4374</v>
      </c>
      <c r="C10283" s="103">
        <v>3000</v>
      </c>
    </row>
    <row r="10284" spans="1:3">
      <c r="A10284" s="112">
        <v>86360</v>
      </c>
      <c r="B10284" s="102" t="s">
        <v>4374</v>
      </c>
      <c r="C10284" s="103">
        <v>3000</v>
      </c>
    </row>
    <row r="10285" spans="1:3">
      <c r="A10285" s="112">
        <v>86361</v>
      </c>
      <c r="B10285" s="102" t="s">
        <v>4374</v>
      </c>
      <c r="C10285" s="103">
        <v>3000</v>
      </c>
    </row>
    <row r="10286" spans="1:3">
      <c r="A10286" s="112">
        <v>86362</v>
      </c>
      <c r="B10286" s="102" t="s">
        <v>4374</v>
      </c>
      <c r="C10286" s="103">
        <v>3000</v>
      </c>
    </row>
    <row r="10287" spans="1:3">
      <c r="A10287" s="112">
        <v>86363</v>
      </c>
      <c r="B10287" s="102" t="s">
        <v>4374</v>
      </c>
      <c r="C10287" s="103">
        <v>3000</v>
      </c>
    </row>
    <row r="10288" spans="1:3">
      <c r="A10288" s="112">
        <v>86364</v>
      </c>
      <c r="B10288" s="102" t="s">
        <v>4374</v>
      </c>
      <c r="C10288" s="103">
        <v>3000</v>
      </c>
    </row>
    <row r="10289" spans="1:3">
      <c r="A10289" s="112">
        <v>86365</v>
      </c>
      <c r="B10289" s="102" t="s">
        <v>4374</v>
      </c>
      <c r="C10289" s="103">
        <v>3000</v>
      </c>
    </row>
    <row r="10290" spans="1:3">
      <c r="A10290" s="112">
        <v>86366</v>
      </c>
      <c r="B10290" s="102" t="s">
        <v>4374</v>
      </c>
      <c r="C10290" s="103">
        <v>3000</v>
      </c>
    </row>
    <row r="10291" spans="1:3">
      <c r="A10291" s="112">
        <v>86367</v>
      </c>
      <c r="B10291" s="102" t="s">
        <v>4374</v>
      </c>
      <c r="C10291" s="103">
        <v>3000</v>
      </c>
    </row>
    <row r="10292" spans="1:3">
      <c r="A10292" s="112">
        <v>86368</v>
      </c>
      <c r="B10292" s="102" t="s">
        <v>4374</v>
      </c>
      <c r="C10292" s="103">
        <v>3000</v>
      </c>
    </row>
    <row r="10293" spans="1:3">
      <c r="A10293" s="112">
        <v>86369</v>
      </c>
      <c r="B10293" s="102" t="s">
        <v>4374</v>
      </c>
      <c r="C10293" s="103">
        <v>3000</v>
      </c>
    </row>
    <row r="10294" spans="1:3">
      <c r="A10294" s="112">
        <v>86370</v>
      </c>
      <c r="B10294" s="102" t="s">
        <v>4374</v>
      </c>
      <c r="C10294" s="103">
        <v>3000</v>
      </c>
    </row>
    <row r="10295" spans="1:3">
      <c r="A10295" s="112">
        <v>86371</v>
      </c>
      <c r="B10295" s="102" t="s">
        <v>4374</v>
      </c>
      <c r="C10295" s="103">
        <v>3000</v>
      </c>
    </row>
    <row r="10296" spans="1:3">
      <c r="A10296" s="112">
        <v>86372</v>
      </c>
      <c r="B10296" s="102" t="s">
        <v>4374</v>
      </c>
      <c r="C10296" s="103">
        <v>3000</v>
      </c>
    </row>
    <row r="10297" spans="1:3">
      <c r="A10297" s="112">
        <v>86373</v>
      </c>
      <c r="B10297" s="102" t="s">
        <v>4374</v>
      </c>
      <c r="C10297" s="103">
        <v>3000</v>
      </c>
    </row>
    <row r="10298" spans="1:3">
      <c r="A10298" s="112">
        <v>86374</v>
      </c>
      <c r="B10298" s="102" t="s">
        <v>4374</v>
      </c>
      <c r="C10298" s="103">
        <v>3000</v>
      </c>
    </row>
    <row r="10299" spans="1:3">
      <c r="A10299" s="112">
        <v>86375</v>
      </c>
      <c r="B10299" s="102" t="s">
        <v>4374</v>
      </c>
      <c r="C10299" s="103">
        <v>3000</v>
      </c>
    </row>
    <row r="10300" spans="1:3">
      <c r="A10300" s="112">
        <v>86376</v>
      </c>
      <c r="B10300" s="102" t="s">
        <v>4374</v>
      </c>
      <c r="C10300" s="103">
        <v>3000</v>
      </c>
    </row>
    <row r="10301" spans="1:3">
      <c r="A10301" s="112">
        <v>86377</v>
      </c>
      <c r="B10301" s="102" t="s">
        <v>4374</v>
      </c>
      <c r="C10301" s="103">
        <v>3000</v>
      </c>
    </row>
    <row r="10302" spans="1:3">
      <c r="A10302" s="112">
        <v>86378</v>
      </c>
      <c r="B10302" s="102" t="s">
        <v>4374</v>
      </c>
      <c r="C10302" s="103">
        <v>3000</v>
      </c>
    </row>
    <row r="10303" spans="1:3">
      <c r="A10303" s="112">
        <v>86379</v>
      </c>
      <c r="B10303" s="102" t="s">
        <v>4374</v>
      </c>
      <c r="C10303" s="103">
        <v>3000</v>
      </c>
    </row>
    <row r="10304" spans="1:3">
      <c r="A10304" s="112">
        <v>86380</v>
      </c>
      <c r="B10304" s="102" t="s">
        <v>4374</v>
      </c>
      <c r="C10304" s="103">
        <v>3000</v>
      </c>
    </row>
    <row r="10305" spans="1:3">
      <c r="A10305" s="112">
        <v>86381</v>
      </c>
      <c r="B10305" s="102" t="s">
        <v>4374</v>
      </c>
      <c r="C10305" s="103">
        <v>3000</v>
      </c>
    </row>
    <row r="10306" spans="1:3">
      <c r="A10306" s="112">
        <v>86382</v>
      </c>
      <c r="B10306" s="102" t="s">
        <v>4374</v>
      </c>
      <c r="C10306" s="103">
        <v>3000</v>
      </c>
    </row>
    <row r="10307" spans="1:3">
      <c r="A10307" s="112">
        <v>86383</v>
      </c>
      <c r="B10307" s="102" t="s">
        <v>4374</v>
      </c>
      <c r="C10307" s="103">
        <v>3000</v>
      </c>
    </row>
    <row r="10308" spans="1:3">
      <c r="A10308" s="112">
        <v>86384</v>
      </c>
      <c r="B10308" s="102" t="s">
        <v>4374</v>
      </c>
      <c r="C10308" s="103">
        <v>3000</v>
      </c>
    </row>
    <row r="10309" spans="1:3">
      <c r="A10309" s="112">
        <v>86385</v>
      </c>
      <c r="B10309" s="102" t="s">
        <v>4374</v>
      </c>
      <c r="C10309" s="103">
        <v>3000</v>
      </c>
    </row>
    <row r="10310" spans="1:3">
      <c r="A10310" s="112">
        <v>86386</v>
      </c>
      <c r="B10310" s="102" t="s">
        <v>4374</v>
      </c>
      <c r="C10310" s="103">
        <v>3000</v>
      </c>
    </row>
    <row r="10311" spans="1:3">
      <c r="A10311" s="112">
        <v>86387</v>
      </c>
      <c r="B10311" s="102" t="s">
        <v>4374</v>
      </c>
      <c r="C10311" s="103">
        <v>3000</v>
      </c>
    </row>
    <row r="10312" spans="1:3">
      <c r="A10312" s="112">
        <v>86388</v>
      </c>
      <c r="B10312" s="102" t="s">
        <v>4374</v>
      </c>
      <c r="C10312" s="103">
        <v>3000</v>
      </c>
    </row>
    <row r="10313" spans="1:3">
      <c r="A10313" s="112">
        <v>86389</v>
      </c>
      <c r="B10313" s="102" t="s">
        <v>4374</v>
      </c>
      <c r="C10313" s="103">
        <v>3000</v>
      </c>
    </row>
    <row r="10314" spans="1:3">
      <c r="A10314" s="112">
        <v>86390</v>
      </c>
      <c r="B10314" s="102" t="s">
        <v>4374</v>
      </c>
      <c r="C10314" s="103">
        <v>3000</v>
      </c>
    </row>
    <row r="10315" spans="1:3">
      <c r="A10315" s="112">
        <v>86391</v>
      </c>
      <c r="B10315" s="102" t="s">
        <v>4374</v>
      </c>
      <c r="C10315" s="103">
        <v>3000</v>
      </c>
    </row>
    <row r="10316" spans="1:3">
      <c r="A10316" s="112">
        <v>86392</v>
      </c>
      <c r="B10316" s="102" t="s">
        <v>4374</v>
      </c>
      <c r="C10316" s="103">
        <v>3000</v>
      </c>
    </row>
    <row r="10317" spans="1:3">
      <c r="A10317" s="112">
        <v>86393</v>
      </c>
      <c r="B10317" s="102" t="s">
        <v>4374</v>
      </c>
      <c r="C10317" s="103">
        <v>3000</v>
      </c>
    </row>
    <row r="10318" spans="1:3">
      <c r="A10318" s="112">
        <v>86394</v>
      </c>
      <c r="B10318" s="102" t="s">
        <v>4374</v>
      </c>
      <c r="C10318" s="103">
        <v>3000</v>
      </c>
    </row>
    <row r="10319" spans="1:3">
      <c r="A10319" s="112">
        <v>86395</v>
      </c>
      <c r="B10319" s="102" t="s">
        <v>4374</v>
      </c>
      <c r="C10319" s="103">
        <v>3000</v>
      </c>
    </row>
    <row r="10320" spans="1:3">
      <c r="A10320" s="112">
        <v>86396</v>
      </c>
      <c r="B10320" s="102" t="s">
        <v>4374</v>
      </c>
      <c r="C10320" s="103">
        <v>3000</v>
      </c>
    </row>
    <row r="10321" spans="1:3">
      <c r="A10321" s="112">
        <v>86397</v>
      </c>
      <c r="B10321" s="102" t="s">
        <v>4374</v>
      </c>
      <c r="C10321" s="103">
        <v>3000</v>
      </c>
    </row>
    <row r="10322" spans="1:3">
      <c r="A10322" s="112">
        <v>86398</v>
      </c>
      <c r="B10322" s="102" t="s">
        <v>4374</v>
      </c>
      <c r="C10322" s="103">
        <v>3000</v>
      </c>
    </row>
    <row r="10323" spans="1:3">
      <c r="A10323" s="112">
        <v>86399</v>
      </c>
      <c r="B10323" s="102" t="s">
        <v>4374</v>
      </c>
      <c r="C10323" s="103">
        <v>3000</v>
      </c>
    </row>
    <row r="10324" spans="1:3">
      <c r="A10324" s="112">
        <v>86400</v>
      </c>
      <c r="B10324" s="102" t="s">
        <v>4374</v>
      </c>
      <c r="C10324" s="103">
        <v>3000</v>
      </c>
    </row>
    <row r="10325" spans="1:3">
      <c r="A10325" s="112">
        <v>86401</v>
      </c>
      <c r="B10325" s="102" t="s">
        <v>4374</v>
      </c>
      <c r="C10325" s="103">
        <v>3000</v>
      </c>
    </row>
    <row r="10326" spans="1:3">
      <c r="A10326" s="112">
        <v>86402</v>
      </c>
      <c r="B10326" s="102" t="s">
        <v>4374</v>
      </c>
      <c r="C10326" s="103">
        <v>3000</v>
      </c>
    </row>
    <row r="10327" spans="1:3">
      <c r="A10327" s="112">
        <v>86403</v>
      </c>
      <c r="B10327" s="102" t="s">
        <v>4374</v>
      </c>
      <c r="C10327" s="103">
        <v>3000</v>
      </c>
    </row>
    <row r="10328" spans="1:3">
      <c r="A10328" s="112">
        <v>86404</v>
      </c>
      <c r="B10328" s="102" t="s">
        <v>4374</v>
      </c>
      <c r="C10328" s="103">
        <v>3000</v>
      </c>
    </row>
    <row r="10329" spans="1:3">
      <c r="A10329" s="112">
        <v>86405</v>
      </c>
      <c r="B10329" s="102" t="s">
        <v>4374</v>
      </c>
      <c r="C10329" s="103">
        <v>3000</v>
      </c>
    </row>
    <row r="10330" spans="1:3">
      <c r="A10330" s="112">
        <v>86406</v>
      </c>
      <c r="B10330" s="102" t="s">
        <v>4374</v>
      </c>
      <c r="C10330" s="103">
        <v>3000</v>
      </c>
    </row>
    <row r="10331" spans="1:3">
      <c r="A10331" s="112">
        <v>86407</v>
      </c>
      <c r="B10331" s="102" t="s">
        <v>4374</v>
      </c>
      <c r="C10331" s="103">
        <v>3000</v>
      </c>
    </row>
    <row r="10332" spans="1:3">
      <c r="A10332" s="112">
        <v>86408</v>
      </c>
      <c r="B10332" s="102" t="s">
        <v>4375</v>
      </c>
      <c r="C10332" s="103">
        <v>17787</v>
      </c>
    </row>
    <row r="10333" spans="1:3">
      <c r="A10333" s="112">
        <v>86409</v>
      </c>
      <c r="B10333" s="102" t="s">
        <v>4377</v>
      </c>
      <c r="C10333" s="103">
        <v>735.2</v>
      </c>
    </row>
    <row r="10334" spans="1:3">
      <c r="A10334" s="112">
        <v>86409</v>
      </c>
      <c r="B10334" s="102" t="s">
        <v>4376</v>
      </c>
      <c r="C10334" s="103">
        <v>3000</v>
      </c>
    </row>
    <row r="10335" spans="1:3">
      <c r="A10335" s="112">
        <v>86410</v>
      </c>
      <c r="B10335" s="102" t="s">
        <v>4377</v>
      </c>
      <c r="C10335" s="103">
        <v>735.2</v>
      </c>
    </row>
    <row r="10336" spans="1:3">
      <c r="A10336" s="112">
        <v>86410</v>
      </c>
      <c r="B10336" s="102" t="s">
        <v>4376</v>
      </c>
      <c r="C10336" s="103">
        <v>3000</v>
      </c>
    </row>
    <row r="10337" spans="1:3">
      <c r="A10337" s="112">
        <v>86411</v>
      </c>
      <c r="B10337" s="102" t="s">
        <v>4378</v>
      </c>
      <c r="C10337" s="103">
        <v>28994.2</v>
      </c>
    </row>
    <row r="10338" spans="1:3">
      <c r="A10338" s="112">
        <v>86412</v>
      </c>
      <c r="B10338" s="102" t="s">
        <v>4378</v>
      </c>
      <c r="C10338" s="103">
        <v>28994.2</v>
      </c>
    </row>
    <row r="10339" spans="1:3">
      <c r="A10339" s="112">
        <v>86413</v>
      </c>
      <c r="B10339" s="102" t="s">
        <v>4378</v>
      </c>
      <c r="C10339" s="103">
        <v>28994.2</v>
      </c>
    </row>
    <row r="10340" spans="1:3">
      <c r="A10340" s="112">
        <v>86414</v>
      </c>
      <c r="B10340" s="102" t="s">
        <v>4378</v>
      </c>
      <c r="C10340" s="103">
        <v>28994.2</v>
      </c>
    </row>
    <row r="10341" spans="1:3">
      <c r="A10341" s="112">
        <v>86415</v>
      </c>
      <c r="B10341" s="102" t="s">
        <v>4378</v>
      </c>
      <c r="C10341" s="103">
        <v>28994.2</v>
      </c>
    </row>
    <row r="10342" spans="1:3">
      <c r="A10342" s="112">
        <v>86416</v>
      </c>
      <c r="B10342" s="102" t="s">
        <v>4379</v>
      </c>
      <c r="C10342" s="103">
        <v>3184.2</v>
      </c>
    </row>
    <row r="10343" spans="1:3">
      <c r="A10343" s="112">
        <v>86417</v>
      </c>
      <c r="B10343" s="102" t="s">
        <v>4379</v>
      </c>
      <c r="C10343" s="103">
        <v>3184.2</v>
      </c>
    </row>
    <row r="10344" spans="1:3">
      <c r="A10344" s="112">
        <v>86418</v>
      </c>
      <c r="B10344" s="102" t="s">
        <v>4379</v>
      </c>
      <c r="C10344" s="103">
        <v>3184.2</v>
      </c>
    </row>
    <row r="10345" spans="1:3">
      <c r="A10345" s="112">
        <v>86419</v>
      </c>
      <c r="B10345" s="102" t="s">
        <v>4379</v>
      </c>
      <c r="C10345" s="103">
        <v>3184.2</v>
      </c>
    </row>
    <row r="10346" spans="1:3">
      <c r="A10346" s="112">
        <v>86420</v>
      </c>
      <c r="B10346" s="102" t="s">
        <v>4380</v>
      </c>
      <c r="C10346" s="103">
        <v>10454.25</v>
      </c>
    </row>
    <row r="10347" spans="1:3">
      <c r="A10347" s="112">
        <v>86421</v>
      </c>
      <c r="B10347" s="102" t="s">
        <v>4381</v>
      </c>
      <c r="C10347" s="103">
        <v>13067.82</v>
      </c>
    </row>
    <row r="10348" spans="1:3">
      <c r="A10348" s="112">
        <v>86422</v>
      </c>
      <c r="B10348" s="102" t="s">
        <v>4381</v>
      </c>
      <c r="C10348" s="103">
        <v>13067.82</v>
      </c>
    </row>
    <row r="10349" spans="1:3">
      <c r="A10349" s="112">
        <v>86423</v>
      </c>
      <c r="B10349" s="102" t="s">
        <v>4382</v>
      </c>
      <c r="C10349" s="103">
        <v>11892</v>
      </c>
    </row>
    <row r="10350" spans="1:3">
      <c r="A10350" s="112">
        <v>86424</v>
      </c>
      <c r="B10350" s="102" t="s">
        <v>4383</v>
      </c>
      <c r="C10350" s="103">
        <v>3184.32</v>
      </c>
    </row>
    <row r="10351" spans="1:3">
      <c r="A10351" s="112">
        <v>86425</v>
      </c>
      <c r="B10351" s="102" t="s">
        <v>4384</v>
      </c>
      <c r="C10351" s="103">
        <v>2874.8</v>
      </c>
    </row>
    <row r="10352" spans="1:3">
      <c r="A10352" s="112">
        <v>86426</v>
      </c>
      <c r="B10352" s="102" t="s">
        <v>4384</v>
      </c>
      <c r="C10352" s="103">
        <v>2874.8</v>
      </c>
    </row>
    <row r="10353" spans="1:3">
      <c r="A10353" s="112">
        <v>86427</v>
      </c>
      <c r="B10353" s="102" t="s">
        <v>4384</v>
      </c>
      <c r="C10353" s="103">
        <v>2874.8</v>
      </c>
    </row>
    <row r="10354" spans="1:3">
      <c r="A10354" s="112">
        <v>86428</v>
      </c>
      <c r="B10354" s="102" t="s">
        <v>4384</v>
      </c>
      <c r="C10354" s="103">
        <v>2874.8</v>
      </c>
    </row>
    <row r="10355" spans="1:3">
      <c r="A10355" s="112">
        <v>86429</v>
      </c>
      <c r="B10355" s="102" t="s">
        <v>4384</v>
      </c>
      <c r="C10355" s="103">
        <v>2874.8</v>
      </c>
    </row>
    <row r="10356" spans="1:3">
      <c r="A10356" s="112">
        <v>86430</v>
      </c>
      <c r="B10356" s="102" t="s">
        <v>4384</v>
      </c>
      <c r="C10356" s="103">
        <v>2874.8</v>
      </c>
    </row>
    <row r="10357" spans="1:3">
      <c r="A10357" s="112">
        <v>86431</v>
      </c>
      <c r="B10357" s="102" t="s">
        <v>4384</v>
      </c>
      <c r="C10357" s="103">
        <v>2874.8</v>
      </c>
    </row>
    <row r="10358" spans="1:3">
      <c r="A10358" s="112">
        <v>86432</v>
      </c>
      <c r="B10358" s="102" t="s">
        <v>4384</v>
      </c>
      <c r="C10358" s="103">
        <v>2874.8</v>
      </c>
    </row>
    <row r="10359" spans="1:3">
      <c r="A10359" s="112">
        <v>86433</v>
      </c>
      <c r="B10359" s="102" t="s">
        <v>4384</v>
      </c>
      <c r="C10359" s="103">
        <v>2874.8</v>
      </c>
    </row>
    <row r="10360" spans="1:3">
      <c r="A10360" s="112">
        <v>86434</v>
      </c>
      <c r="B10360" s="102" t="s">
        <v>4384</v>
      </c>
      <c r="C10360" s="103">
        <v>2874.8</v>
      </c>
    </row>
    <row r="10361" spans="1:3">
      <c r="A10361" s="112">
        <v>86435</v>
      </c>
      <c r="B10361" s="102" t="s">
        <v>4384</v>
      </c>
      <c r="C10361" s="103">
        <v>2874.8</v>
      </c>
    </row>
    <row r="10362" spans="1:3">
      <c r="A10362" s="112">
        <v>86436</v>
      </c>
      <c r="B10362" s="102" t="s">
        <v>4384</v>
      </c>
      <c r="C10362" s="103">
        <v>2874.8</v>
      </c>
    </row>
    <row r="10363" spans="1:3">
      <c r="A10363" s="112">
        <v>86437</v>
      </c>
      <c r="B10363" s="102" t="s">
        <v>4384</v>
      </c>
      <c r="C10363" s="103">
        <v>2874.8</v>
      </c>
    </row>
    <row r="10364" spans="1:3">
      <c r="A10364" s="112">
        <v>86438</v>
      </c>
      <c r="B10364" s="102" t="s">
        <v>4384</v>
      </c>
      <c r="C10364" s="103">
        <v>2874.8</v>
      </c>
    </row>
    <row r="10365" spans="1:3">
      <c r="A10365" s="112">
        <v>86439</v>
      </c>
      <c r="B10365" s="102" t="s">
        <v>4384</v>
      </c>
      <c r="C10365" s="103">
        <v>2874.8</v>
      </c>
    </row>
    <row r="10366" spans="1:3">
      <c r="A10366" s="112">
        <v>86440</v>
      </c>
      <c r="B10366" s="102" t="s">
        <v>4384</v>
      </c>
      <c r="C10366" s="103">
        <v>2874.8</v>
      </c>
    </row>
    <row r="10367" spans="1:3">
      <c r="A10367" s="112">
        <v>86441</v>
      </c>
      <c r="B10367" s="102" t="s">
        <v>4384</v>
      </c>
      <c r="C10367" s="103">
        <v>2874.8</v>
      </c>
    </row>
    <row r="10368" spans="1:3">
      <c r="A10368" s="112">
        <v>86442</v>
      </c>
      <c r="B10368" s="102" t="s">
        <v>4384</v>
      </c>
      <c r="C10368" s="103">
        <v>2874.8</v>
      </c>
    </row>
    <row r="10369" spans="1:3">
      <c r="A10369" s="112">
        <v>86443</v>
      </c>
      <c r="B10369" s="102" t="s">
        <v>4384</v>
      </c>
      <c r="C10369" s="103">
        <v>2874.8</v>
      </c>
    </row>
    <row r="10370" spans="1:3">
      <c r="A10370" s="112">
        <v>86444</v>
      </c>
      <c r="B10370" s="102" t="s">
        <v>4385</v>
      </c>
      <c r="C10370" s="103">
        <v>250000</v>
      </c>
    </row>
    <row r="10371" spans="1:3">
      <c r="A10371" s="112">
        <v>86445</v>
      </c>
      <c r="B10371" s="102" t="s">
        <v>4386</v>
      </c>
      <c r="C10371" s="103">
        <v>150000</v>
      </c>
    </row>
    <row r="10372" spans="1:3">
      <c r="A10372" s="112">
        <v>86446</v>
      </c>
      <c r="B10372" s="102" t="s">
        <v>4387</v>
      </c>
      <c r="C10372" s="103">
        <v>70000</v>
      </c>
    </row>
    <row r="10373" spans="1:3">
      <c r="A10373" s="112">
        <v>86447</v>
      </c>
      <c r="B10373" s="102" t="s">
        <v>4387</v>
      </c>
      <c r="C10373" s="103">
        <v>70000</v>
      </c>
    </row>
    <row r="10374" spans="1:3">
      <c r="A10374" s="112">
        <v>86448</v>
      </c>
      <c r="B10374" s="102" t="s">
        <v>4388</v>
      </c>
      <c r="C10374" s="103">
        <v>3000</v>
      </c>
    </row>
    <row r="10375" spans="1:3">
      <c r="A10375" s="112">
        <v>86449</v>
      </c>
      <c r="B10375" s="102" t="s">
        <v>4388</v>
      </c>
      <c r="C10375" s="103">
        <v>3000</v>
      </c>
    </row>
    <row r="10376" spans="1:3">
      <c r="A10376" s="112">
        <v>86450</v>
      </c>
      <c r="B10376" s="102" t="s">
        <v>4388</v>
      </c>
      <c r="C10376" s="103">
        <v>3000</v>
      </c>
    </row>
    <row r="10377" spans="1:3">
      <c r="A10377" s="112">
        <v>86451</v>
      </c>
      <c r="B10377" s="102" t="s">
        <v>4388</v>
      </c>
      <c r="C10377" s="103">
        <v>3000</v>
      </c>
    </row>
    <row r="10378" spans="1:3">
      <c r="A10378" s="112">
        <v>86452</v>
      </c>
      <c r="B10378" s="102" t="s">
        <v>4388</v>
      </c>
      <c r="C10378" s="103">
        <v>3000</v>
      </c>
    </row>
    <row r="10379" spans="1:3">
      <c r="A10379" s="112">
        <v>86453</v>
      </c>
      <c r="B10379" s="102" t="s">
        <v>4388</v>
      </c>
      <c r="C10379" s="103">
        <v>3000</v>
      </c>
    </row>
    <row r="10380" spans="1:3">
      <c r="A10380" s="112">
        <v>86454</v>
      </c>
      <c r="B10380" s="102" t="s">
        <v>4388</v>
      </c>
      <c r="C10380" s="103">
        <v>3000</v>
      </c>
    </row>
    <row r="10381" spans="1:3">
      <c r="A10381" s="112">
        <v>86455</v>
      </c>
      <c r="B10381" s="102" t="s">
        <v>4388</v>
      </c>
      <c r="C10381" s="103">
        <v>3000</v>
      </c>
    </row>
    <row r="10382" spans="1:3">
      <c r="A10382" s="112">
        <v>86456</v>
      </c>
      <c r="B10382" s="102" t="s">
        <v>4388</v>
      </c>
      <c r="C10382" s="103">
        <v>3000</v>
      </c>
    </row>
    <row r="10383" spans="1:3">
      <c r="A10383" s="112">
        <v>86457</v>
      </c>
      <c r="B10383" s="102" t="s">
        <v>4388</v>
      </c>
      <c r="C10383" s="103">
        <v>3000</v>
      </c>
    </row>
    <row r="10384" spans="1:3">
      <c r="A10384" s="112">
        <v>86458</v>
      </c>
      <c r="B10384" s="102" t="s">
        <v>4388</v>
      </c>
      <c r="C10384" s="103">
        <v>3000</v>
      </c>
    </row>
    <row r="10385" spans="1:3">
      <c r="A10385" s="112">
        <v>86459</v>
      </c>
      <c r="B10385" s="102" t="s">
        <v>4388</v>
      </c>
      <c r="C10385" s="103">
        <v>3000</v>
      </c>
    </row>
    <row r="10386" spans="1:3">
      <c r="A10386" s="112">
        <v>86460</v>
      </c>
      <c r="B10386" s="102" t="s">
        <v>4388</v>
      </c>
      <c r="C10386" s="103">
        <v>3000</v>
      </c>
    </row>
    <row r="10387" spans="1:3">
      <c r="A10387" s="112">
        <v>86461</v>
      </c>
      <c r="B10387" s="102" t="s">
        <v>4388</v>
      </c>
      <c r="C10387" s="103">
        <v>3000</v>
      </c>
    </row>
    <row r="10388" spans="1:3">
      <c r="A10388" s="112">
        <v>86462</v>
      </c>
      <c r="B10388" s="102" t="s">
        <v>4388</v>
      </c>
      <c r="C10388" s="103">
        <v>3000</v>
      </c>
    </row>
    <row r="10389" spans="1:3">
      <c r="A10389" s="112">
        <v>86463</v>
      </c>
      <c r="B10389" s="102" t="s">
        <v>4388</v>
      </c>
      <c r="C10389" s="103">
        <v>3000</v>
      </c>
    </row>
    <row r="10390" spans="1:3">
      <c r="A10390" s="112">
        <v>86464</v>
      </c>
      <c r="B10390" s="102" t="s">
        <v>4388</v>
      </c>
      <c r="C10390" s="103">
        <v>3000</v>
      </c>
    </row>
    <row r="10391" spans="1:3">
      <c r="A10391" s="112">
        <v>86465</v>
      </c>
      <c r="B10391" s="102" t="s">
        <v>4388</v>
      </c>
      <c r="C10391" s="103">
        <v>3000</v>
      </c>
    </row>
    <row r="10392" spans="1:3">
      <c r="A10392" s="112">
        <v>86466</v>
      </c>
      <c r="B10392" s="102" t="s">
        <v>4388</v>
      </c>
      <c r="C10392" s="103">
        <v>3000</v>
      </c>
    </row>
    <row r="10393" spans="1:3">
      <c r="A10393" s="112">
        <v>86467</v>
      </c>
      <c r="B10393" s="102" t="s">
        <v>4388</v>
      </c>
      <c r="C10393" s="103">
        <v>3000</v>
      </c>
    </row>
    <row r="10394" spans="1:3">
      <c r="A10394" s="112">
        <v>86468</v>
      </c>
      <c r="B10394" s="102" t="s">
        <v>4388</v>
      </c>
      <c r="C10394" s="103">
        <v>3000</v>
      </c>
    </row>
    <row r="10395" spans="1:3">
      <c r="A10395" s="112">
        <v>86469</v>
      </c>
      <c r="B10395" s="102" t="s">
        <v>4388</v>
      </c>
      <c r="C10395" s="103">
        <v>3000</v>
      </c>
    </row>
    <row r="10396" spans="1:3">
      <c r="A10396" s="112">
        <v>86470</v>
      </c>
      <c r="B10396" s="102" t="s">
        <v>4388</v>
      </c>
      <c r="C10396" s="103">
        <v>3000</v>
      </c>
    </row>
    <row r="10397" spans="1:3">
      <c r="A10397" s="112">
        <v>86471</v>
      </c>
      <c r="B10397" s="102" t="s">
        <v>4388</v>
      </c>
      <c r="C10397" s="103">
        <v>3000</v>
      </c>
    </row>
    <row r="10398" spans="1:3">
      <c r="A10398" s="112">
        <v>86472</v>
      </c>
      <c r="B10398" s="102" t="s">
        <v>4388</v>
      </c>
      <c r="C10398" s="103">
        <v>3000</v>
      </c>
    </row>
    <row r="10399" spans="1:3">
      <c r="A10399" s="112">
        <v>86473</v>
      </c>
      <c r="B10399" s="102" t="s">
        <v>4388</v>
      </c>
      <c r="C10399" s="103">
        <v>3000</v>
      </c>
    </row>
    <row r="10400" spans="1:3">
      <c r="A10400" s="112">
        <v>86474</v>
      </c>
      <c r="B10400" s="102" t="s">
        <v>4388</v>
      </c>
      <c r="C10400" s="103">
        <v>3000</v>
      </c>
    </row>
    <row r="10401" spans="1:3">
      <c r="A10401" s="112">
        <v>86475</v>
      </c>
      <c r="B10401" s="102" t="s">
        <v>4388</v>
      </c>
      <c r="C10401" s="103">
        <v>3000</v>
      </c>
    </row>
    <row r="10402" spans="1:3">
      <c r="A10402" s="112">
        <v>86476</v>
      </c>
      <c r="B10402" s="102" t="s">
        <v>4388</v>
      </c>
      <c r="C10402" s="103">
        <v>3000</v>
      </c>
    </row>
    <row r="10403" spans="1:3">
      <c r="A10403" s="112">
        <v>86477</v>
      </c>
      <c r="B10403" s="102" t="s">
        <v>4388</v>
      </c>
      <c r="C10403" s="103">
        <v>3000</v>
      </c>
    </row>
    <row r="10404" spans="1:3">
      <c r="A10404" s="112">
        <v>86478</v>
      </c>
      <c r="B10404" s="102" t="s">
        <v>4388</v>
      </c>
      <c r="C10404" s="103">
        <v>3000</v>
      </c>
    </row>
    <row r="10405" spans="1:3">
      <c r="A10405" s="112">
        <v>86479</v>
      </c>
      <c r="B10405" s="102" t="s">
        <v>4388</v>
      </c>
      <c r="C10405" s="103">
        <v>3000</v>
      </c>
    </row>
    <row r="10406" spans="1:3">
      <c r="A10406" s="112">
        <v>86480</v>
      </c>
      <c r="B10406" s="102" t="s">
        <v>4388</v>
      </c>
      <c r="C10406" s="103">
        <v>3000</v>
      </c>
    </row>
    <row r="10407" spans="1:3">
      <c r="A10407" s="112">
        <v>86481</v>
      </c>
      <c r="B10407" s="102" t="s">
        <v>4388</v>
      </c>
      <c r="C10407" s="103">
        <v>3000</v>
      </c>
    </row>
    <row r="10408" spans="1:3">
      <c r="A10408" s="112">
        <v>86482</v>
      </c>
      <c r="B10408" s="102" t="s">
        <v>4388</v>
      </c>
      <c r="C10408" s="103">
        <v>3000</v>
      </c>
    </row>
    <row r="10409" spans="1:3">
      <c r="A10409" s="112">
        <v>86483</v>
      </c>
      <c r="B10409" s="102" t="s">
        <v>4388</v>
      </c>
      <c r="C10409" s="103">
        <v>3000</v>
      </c>
    </row>
    <row r="10410" spans="1:3">
      <c r="A10410" s="112">
        <v>86484</v>
      </c>
      <c r="B10410" s="102" t="s">
        <v>4388</v>
      </c>
      <c r="C10410" s="103">
        <v>3000</v>
      </c>
    </row>
    <row r="10411" spans="1:3">
      <c r="A10411" s="112">
        <v>86485</v>
      </c>
      <c r="B10411" s="102" t="s">
        <v>4388</v>
      </c>
      <c r="C10411" s="103">
        <v>3000</v>
      </c>
    </row>
    <row r="10412" spans="1:3">
      <c r="A10412" s="112">
        <v>86486</v>
      </c>
      <c r="B10412" s="102" t="s">
        <v>4388</v>
      </c>
      <c r="C10412" s="103">
        <v>3000</v>
      </c>
    </row>
    <row r="10413" spans="1:3">
      <c r="A10413" s="112">
        <v>86487</v>
      </c>
      <c r="B10413" s="102" t="s">
        <v>4388</v>
      </c>
      <c r="C10413" s="103">
        <v>3000</v>
      </c>
    </row>
    <row r="10414" spans="1:3">
      <c r="A10414" s="112">
        <v>86488</v>
      </c>
      <c r="B10414" s="102" t="s">
        <v>4388</v>
      </c>
      <c r="C10414" s="103">
        <v>3000</v>
      </c>
    </row>
    <row r="10415" spans="1:3">
      <c r="A10415" s="112">
        <v>86489</v>
      </c>
      <c r="B10415" s="102" t="s">
        <v>4388</v>
      </c>
      <c r="C10415" s="103">
        <v>3000</v>
      </c>
    </row>
    <row r="10416" spans="1:3">
      <c r="A10416" s="112">
        <v>86490</v>
      </c>
      <c r="B10416" s="102" t="s">
        <v>4388</v>
      </c>
      <c r="C10416" s="103">
        <v>3000</v>
      </c>
    </row>
    <row r="10417" spans="1:3">
      <c r="A10417" s="112">
        <v>86491</v>
      </c>
      <c r="B10417" s="102" t="s">
        <v>4388</v>
      </c>
      <c r="C10417" s="103">
        <v>3000</v>
      </c>
    </row>
    <row r="10418" spans="1:3">
      <c r="A10418" s="112">
        <v>86492</v>
      </c>
      <c r="B10418" s="102" t="s">
        <v>4388</v>
      </c>
      <c r="C10418" s="103">
        <v>3000</v>
      </c>
    </row>
    <row r="10419" spans="1:3">
      <c r="A10419" s="112">
        <v>86493</v>
      </c>
      <c r="B10419" s="102" t="s">
        <v>4388</v>
      </c>
      <c r="C10419" s="103">
        <v>3000</v>
      </c>
    </row>
    <row r="10420" spans="1:3">
      <c r="A10420" s="112">
        <v>86494</v>
      </c>
      <c r="B10420" s="102" t="s">
        <v>4388</v>
      </c>
      <c r="C10420" s="103">
        <v>3000</v>
      </c>
    </row>
    <row r="10421" spans="1:3">
      <c r="A10421" s="112">
        <v>86495</v>
      </c>
      <c r="B10421" s="102" t="s">
        <v>4388</v>
      </c>
      <c r="C10421" s="103">
        <v>3000</v>
      </c>
    </row>
    <row r="10422" spans="1:3">
      <c r="A10422" s="112">
        <v>86496</v>
      </c>
      <c r="B10422" s="102" t="s">
        <v>4388</v>
      </c>
      <c r="C10422" s="103">
        <v>3000</v>
      </c>
    </row>
    <row r="10423" spans="1:3">
      <c r="A10423" s="112">
        <v>86497</v>
      </c>
      <c r="B10423" s="102" t="s">
        <v>4388</v>
      </c>
      <c r="C10423" s="103">
        <v>3000</v>
      </c>
    </row>
    <row r="10424" spans="1:3">
      <c r="A10424" s="112">
        <v>86498</v>
      </c>
      <c r="B10424" s="102" t="s">
        <v>3874</v>
      </c>
      <c r="C10424" s="103">
        <v>9813.6</v>
      </c>
    </row>
    <row r="10425" spans="1:3">
      <c r="A10425" s="112">
        <v>86499</v>
      </c>
      <c r="B10425" s="102" t="s">
        <v>3874</v>
      </c>
      <c r="C10425" s="103">
        <v>7337</v>
      </c>
    </row>
    <row r="10426" spans="1:3">
      <c r="A10426" s="112">
        <v>86500</v>
      </c>
      <c r="B10426" s="102" t="s">
        <v>3874</v>
      </c>
      <c r="C10426" s="103">
        <v>3367.17</v>
      </c>
    </row>
    <row r="10427" spans="1:3">
      <c r="A10427" s="112">
        <v>86501</v>
      </c>
      <c r="B10427" s="102" t="s">
        <v>3827</v>
      </c>
      <c r="C10427" s="103">
        <v>16619.18</v>
      </c>
    </row>
    <row r="10428" spans="1:3">
      <c r="A10428" s="112">
        <v>86502</v>
      </c>
      <c r="B10428" s="102" t="s">
        <v>4389</v>
      </c>
      <c r="C10428" s="103">
        <v>11901.6</v>
      </c>
    </row>
    <row r="10429" spans="1:3">
      <c r="A10429" s="112">
        <v>86503</v>
      </c>
      <c r="B10429" s="102" t="s">
        <v>4390</v>
      </c>
      <c r="C10429" s="103">
        <v>2668</v>
      </c>
    </row>
    <row r="10430" spans="1:3">
      <c r="A10430" s="112">
        <v>86505</v>
      </c>
      <c r="B10430" s="102" t="s">
        <v>4391</v>
      </c>
      <c r="C10430" s="103">
        <v>4999</v>
      </c>
    </row>
    <row r="10431" spans="1:3">
      <c r="A10431" s="112">
        <v>86506</v>
      </c>
      <c r="B10431" s="102" t="s">
        <v>4391</v>
      </c>
      <c r="C10431" s="103">
        <v>4999</v>
      </c>
    </row>
    <row r="10432" spans="1:3">
      <c r="A10432" s="112">
        <v>86507</v>
      </c>
      <c r="B10432" s="102" t="s">
        <v>4391</v>
      </c>
      <c r="C10432" s="103">
        <v>4999</v>
      </c>
    </row>
    <row r="10433" spans="1:3">
      <c r="A10433" s="112">
        <v>86508</v>
      </c>
      <c r="B10433" s="102" t="s">
        <v>4392</v>
      </c>
      <c r="C10433" s="103">
        <v>4859.82</v>
      </c>
    </row>
    <row r="10434" spans="1:3">
      <c r="A10434" s="112">
        <v>86509</v>
      </c>
      <c r="B10434" s="102" t="s">
        <v>4238</v>
      </c>
      <c r="C10434" s="103">
        <v>11946.26</v>
      </c>
    </row>
    <row r="10435" spans="1:3">
      <c r="A10435" s="112">
        <v>86510</v>
      </c>
      <c r="B10435" s="102" t="s">
        <v>4393</v>
      </c>
      <c r="C10435" s="103">
        <v>76599</v>
      </c>
    </row>
    <row r="10436" spans="1:3">
      <c r="A10436" s="112">
        <v>86511</v>
      </c>
      <c r="B10436" s="102" t="s">
        <v>4394</v>
      </c>
      <c r="C10436" s="103">
        <v>5531.42</v>
      </c>
    </row>
    <row r="10437" spans="1:3">
      <c r="A10437" s="112">
        <v>86511</v>
      </c>
      <c r="B10437" s="102" t="s">
        <v>4395</v>
      </c>
      <c r="C10437" s="103">
        <v>6000</v>
      </c>
    </row>
    <row r="10438" spans="1:3">
      <c r="A10438" s="112">
        <v>86512</v>
      </c>
      <c r="B10438" s="102" t="s">
        <v>4396</v>
      </c>
      <c r="C10438" s="103">
        <v>9699.43</v>
      </c>
    </row>
    <row r="10439" spans="1:3">
      <c r="A10439" s="112">
        <v>86513</v>
      </c>
      <c r="B10439" s="102" t="s">
        <v>4396</v>
      </c>
      <c r="C10439" s="103">
        <v>9699.43</v>
      </c>
    </row>
    <row r="10440" spans="1:3">
      <c r="A10440" s="112">
        <v>86514</v>
      </c>
      <c r="B10440" s="102" t="s">
        <v>4396</v>
      </c>
      <c r="C10440" s="103">
        <v>9699.43</v>
      </c>
    </row>
    <row r="10441" spans="1:3">
      <c r="A10441" s="112">
        <v>86515</v>
      </c>
      <c r="B10441" s="102" t="s">
        <v>4397</v>
      </c>
      <c r="C10441" s="103">
        <v>5423</v>
      </c>
    </row>
    <row r="10442" spans="1:3">
      <c r="A10442" s="112">
        <v>86516</v>
      </c>
      <c r="B10442" s="102" t="s">
        <v>4398</v>
      </c>
      <c r="C10442" s="103">
        <v>100000</v>
      </c>
    </row>
    <row r="10443" spans="1:3">
      <c r="A10443" s="112">
        <v>86517</v>
      </c>
      <c r="B10443" s="102" t="s">
        <v>4399</v>
      </c>
      <c r="C10443" s="103">
        <v>20000</v>
      </c>
    </row>
    <row r="10444" spans="1:3">
      <c r="A10444" s="112">
        <v>86518</v>
      </c>
      <c r="B10444" s="102" t="s">
        <v>4400</v>
      </c>
      <c r="C10444" s="103">
        <v>7363.35</v>
      </c>
    </row>
    <row r="10445" spans="1:3">
      <c r="A10445" s="112">
        <v>86519</v>
      </c>
      <c r="B10445" s="102" t="s">
        <v>4401</v>
      </c>
      <c r="C10445" s="103">
        <v>16829.09</v>
      </c>
    </row>
    <row r="10446" spans="1:3">
      <c r="A10446" s="112">
        <v>86520</v>
      </c>
      <c r="B10446" s="102" t="s">
        <v>4402</v>
      </c>
      <c r="C10446" s="103">
        <v>20000</v>
      </c>
    </row>
    <row r="10447" spans="1:3">
      <c r="A10447" s="112">
        <v>86521</v>
      </c>
      <c r="B10447" s="102" t="s">
        <v>4403</v>
      </c>
      <c r="C10447" s="103">
        <v>19218.88</v>
      </c>
    </row>
    <row r="10448" spans="1:3">
      <c r="A10448" s="112">
        <v>86522</v>
      </c>
      <c r="B10448" s="102" t="s">
        <v>4404</v>
      </c>
      <c r="C10448" s="103">
        <v>11999.99</v>
      </c>
    </row>
    <row r="10449" spans="1:3">
      <c r="A10449" s="112">
        <v>86523</v>
      </c>
      <c r="B10449" s="102" t="s">
        <v>4405</v>
      </c>
      <c r="C10449" s="103">
        <v>8500</v>
      </c>
    </row>
    <row r="10450" spans="1:3">
      <c r="A10450" s="112">
        <v>86524</v>
      </c>
      <c r="B10450" s="102" t="s">
        <v>4406</v>
      </c>
      <c r="C10450" s="103">
        <v>5490</v>
      </c>
    </row>
    <row r="10451" spans="1:3">
      <c r="A10451" s="112">
        <v>86525</v>
      </c>
      <c r="B10451" s="102" t="s">
        <v>4407</v>
      </c>
      <c r="C10451" s="103">
        <v>12296.88</v>
      </c>
    </row>
    <row r="10452" spans="1:3">
      <c r="A10452" s="112">
        <v>86526</v>
      </c>
      <c r="B10452" s="102" t="s">
        <v>4407</v>
      </c>
      <c r="C10452" s="103">
        <v>12296.88</v>
      </c>
    </row>
    <row r="10453" spans="1:3">
      <c r="A10453" s="112">
        <v>86527</v>
      </c>
      <c r="B10453" s="102" t="s">
        <v>4408</v>
      </c>
      <c r="C10453" s="103">
        <v>3200</v>
      </c>
    </row>
    <row r="10454" spans="1:3">
      <c r="A10454" s="112">
        <v>86528</v>
      </c>
      <c r="B10454" s="102" t="s">
        <v>4409</v>
      </c>
      <c r="C10454" s="103">
        <v>7000.32</v>
      </c>
    </row>
    <row r="10455" spans="1:3">
      <c r="A10455" s="112">
        <v>86529</v>
      </c>
      <c r="B10455" s="102" t="s">
        <v>4410</v>
      </c>
      <c r="C10455" s="103">
        <v>3086.37</v>
      </c>
    </row>
    <row r="10456" spans="1:3">
      <c r="A10456" s="112">
        <v>86530</v>
      </c>
      <c r="B10456" s="102" t="s">
        <v>4411</v>
      </c>
      <c r="C10456" s="103">
        <v>15399.94</v>
      </c>
    </row>
    <row r="10457" spans="1:3">
      <c r="A10457" s="112">
        <v>86531</v>
      </c>
      <c r="B10457" s="102" t="s">
        <v>4411</v>
      </c>
      <c r="C10457" s="103">
        <v>15399.94</v>
      </c>
    </row>
    <row r="10458" spans="1:3">
      <c r="A10458" s="112">
        <v>86532</v>
      </c>
      <c r="B10458" s="102" t="s">
        <v>4412</v>
      </c>
      <c r="C10458" s="103">
        <v>7011.89</v>
      </c>
    </row>
    <row r="10459" spans="1:3">
      <c r="A10459" s="112">
        <v>86535</v>
      </c>
      <c r="B10459" s="102" t="s">
        <v>4413</v>
      </c>
      <c r="C10459" s="103">
        <v>4500</v>
      </c>
    </row>
    <row r="10460" spans="1:3">
      <c r="A10460" s="112">
        <v>86536</v>
      </c>
      <c r="B10460" s="102" t="s">
        <v>4414</v>
      </c>
      <c r="C10460" s="103">
        <v>10665</v>
      </c>
    </row>
    <row r="10461" spans="1:3">
      <c r="A10461" s="112">
        <v>86538</v>
      </c>
      <c r="B10461" s="102" t="s">
        <v>4415</v>
      </c>
      <c r="C10461" s="103">
        <v>16720</v>
      </c>
    </row>
    <row r="10462" spans="1:3">
      <c r="A10462" s="112">
        <v>86538</v>
      </c>
      <c r="B10462" s="102" t="s">
        <v>4416</v>
      </c>
      <c r="C10462" s="103">
        <v>20400</v>
      </c>
    </row>
    <row r="10463" spans="1:3">
      <c r="A10463" s="112">
        <v>86539</v>
      </c>
      <c r="B10463" s="102" t="s">
        <v>4417</v>
      </c>
      <c r="C10463" s="103">
        <v>7000</v>
      </c>
    </row>
    <row r="10464" spans="1:3">
      <c r="A10464" s="112">
        <v>86540</v>
      </c>
      <c r="B10464" s="102" t="s">
        <v>4418</v>
      </c>
      <c r="C10464" s="103">
        <v>4969.6000000000004</v>
      </c>
    </row>
    <row r="10465" spans="1:3">
      <c r="A10465" s="112">
        <v>86544</v>
      </c>
      <c r="B10465" s="102" t="s">
        <v>4419</v>
      </c>
      <c r="C10465" s="103">
        <v>25590.76</v>
      </c>
    </row>
    <row r="10466" spans="1:3">
      <c r="A10466" s="112">
        <v>86545</v>
      </c>
      <c r="B10466" s="102" t="s">
        <v>4420</v>
      </c>
      <c r="C10466" s="103">
        <v>7086</v>
      </c>
    </row>
    <row r="10467" spans="1:3">
      <c r="A10467" s="112">
        <v>86546</v>
      </c>
      <c r="B10467" s="102" t="s">
        <v>4421</v>
      </c>
      <c r="C10467" s="103">
        <v>7778.73</v>
      </c>
    </row>
    <row r="10468" spans="1:3">
      <c r="A10468" s="112">
        <v>86547</v>
      </c>
      <c r="B10468" s="102" t="s">
        <v>4422</v>
      </c>
      <c r="C10468" s="103">
        <v>2999.99</v>
      </c>
    </row>
    <row r="10469" spans="1:3">
      <c r="A10469" s="112">
        <v>86548</v>
      </c>
      <c r="B10469" s="102" t="s">
        <v>3633</v>
      </c>
      <c r="C10469" s="103">
        <v>2999.99</v>
      </c>
    </row>
    <row r="10470" spans="1:3">
      <c r="A10470" s="112">
        <v>86549</v>
      </c>
      <c r="B10470" s="102" t="s">
        <v>4423</v>
      </c>
      <c r="C10470" s="103">
        <v>2419.7600000000002</v>
      </c>
    </row>
    <row r="10471" spans="1:3">
      <c r="A10471" s="112">
        <v>86550</v>
      </c>
      <c r="B10471" s="102" t="s">
        <v>4424</v>
      </c>
      <c r="C10471" s="103">
        <v>3419.68</v>
      </c>
    </row>
    <row r="10472" spans="1:3">
      <c r="A10472" s="112">
        <v>86551</v>
      </c>
      <c r="B10472" s="102" t="s">
        <v>4426</v>
      </c>
      <c r="C10472" s="103">
        <v>7336.78</v>
      </c>
    </row>
    <row r="10473" spans="1:3">
      <c r="A10473" s="112">
        <v>86551</v>
      </c>
      <c r="B10473" s="102" t="s">
        <v>4425</v>
      </c>
      <c r="C10473" s="103">
        <v>9101.2800000000007</v>
      </c>
    </row>
    <row r="10474" spans="1:3">
      <c r="A10474" s="112">
        <v>86552</v>
      </c>
      <c r="B10474" s="102" t="s">
        <v>4426</v>
      </c>
      <c r="C10474" s="103">
        <v>7335.92</v>
      </c>
    </row>
    <row r="10475" spans="1:3">
      <c r="A10475" s="112">
        <v>86552</v>
      </c>
      <c r="B10475" s="102" t="s">
        <v>4425</v>
      </c>
      <c r="C10475" s="103">
        <v>9101.2800000000007</v>
      </c>
    </row>
    <row r="10476" spans="1:3">
      <c r="A10476" s="112">
        <v>86553</v>
      </c>
      <c r="B10476" s="102" t="s">
        <v>4427</v>
      </c>
      <c r="C10476" s="103">
        <v>27000</v>
      </c>
    </row>
    <row r="10477" spans="1:3">
      <c r="A10477" s="112">
        <v>86554</v>
      </c>
      <c r="B10477" s="102" t="s">
        <v>4429</v>
      </c>
      <c r="C10477" s="103">
        <v>6212.49</v>
      </c>
    </row>
    <row r="10478" spans="1:3">
      <c r="A10478" s="112">
        <v>86554</v>
      </c>
      <c r="B10478" s="102" t="s">
        <v>4428</v>
      </c>
      <c r="C10478" s="103">
        <v>7707.08</v>
      </c>
    </row>
    <row r="10479" spans="1:3">
      <c r="A10479" s="112">
        <v>86555</v>
      </c>
      <c r="B10479" s="102" t="s">
        <v>4429</v>
      </c>
      <c r="C10479" s="103">
        <v>6212.49</v>
      </c>
    </row>
    <row r="10480" spans="1:3">
      <c r="A10480" s="112">
        <v>86555</v>
      </c>
      <c r="B10480" s="102" t="s">
        <v>4428</v>
      </c>
      <c r="C10480" s="103">
        <v>7707.08</v>
      </c>
    </row>
    <row r="10481" spans="1:3">
      <c r="A10481" s="112">
        <v>86556</v>
      </c>
      <c r="B10481" s="102" t="s">
        <v>4430</v>
      </c>
      <c r="C10481" s="103">
        <v>70000</v>
      </c>
    </row>
    <row r="10482" spans="1:3">
      <c r="A10482" s="112">
        <v>86557</v>
      </c>
      <c r="B10482" s="102" t="s">
        <v>4431</v>
      </c>
      <c r="C10482" s="103">
        <v>8934</v>
      </c>
    </row>
    <row r="10483" spans="1:3">
      <c r="A10483" s="112">
        <v>86558</v>
      </c>
      <c r="B10483" s="102" t="s">
        <v>4432</v>
      </c>
      <c r="C10483" s="103">
        <v>3999</v>
      </c>
    </row>
    <row r="10484" spans="1:3">
      <c r="A10484" s="112">
        <v>86559</v>
      </c>
      <c r="B10484" s="102" t="s">
        <v>4432</v>
      </c>
      <c r="C10484" s="103">
        <v>3999</v>
      </c>
    </row>
    <row r="10485" spans="1:3">
      <c r="A10485" s="112">
        <v>86560</v>
      </c>
      <c r="B10485" s="102" t="s">
        <v>4432</v>
      </c>
      <c r="C10485" s="103">
        <v>3999</v>
      </c>
    </row>
    <row r="10486" spans="1:3">
      <c r="A10486" s="112">
        <v>86561</v>
      </c>
      <c r="B10486" s="102" t="s">
        <v>4432</v>
      </c>
      <c r="C10486" s="103">
        <v>3999</v>
      </c>
    </row>
    <row r="10487" spans="1:3">
      <c r="A10487" s="112">
        <v>86562</v>
      </c>
      <c r="B10487" s="102" t="s">
        <v>4433</v>
      </c>
      <c r="C10487" s="103">
        <v>31722.52</v>
      </c>
    </row>
    <row r="10488" spans="1:3">
      <c r="A10488" s="112">
        <v>86563</v>
      </c>
      <c r="B10488" s="102" t="s">
        <v>4434</v>
      </c>
      <c r="C10488" s="103">
        <v>15366</v>
      </c>
    </row>
    <row r="10489" spans="1:3">
      <c r="A10489" s="112">
        <v>86563</v>
      </c>
      <c r="B10489" s="102" t="s">
        <v>4435</v>
      </c>
      <c r="C10489" s="103">
        <v>50000</v>
      </c>
    </row>
    <row r="10490" spans="1:3">
      <c r="A10490" s="112">
        <v>86564</v>
      </c>
      <c r="B10490" s="102" t="s">
        <v>4436</v>
      </c>
      <c r="C10490" s="103">
        <v>23200</v>
      </c>
    </row>
    <row r="10491" spans="1:3">
      <c r="A10491" s="112">
        <v>86565</v>
      </c>
      <c r="B10491" s="102" t="s">
        <v>4437</v>
      </c>
      <c r="C10491" s="103">
        <v>5459.99</v>
      </c>
    </row>
    <row r="10492" spans="1:3">
      <c r="A10492" s="112">
        <v>86566</v>
      </c>
      <c r="B10492" s="104" t="s">
        <v>4438</v>
      </c>
      <c r="C10492" s="103">
        <v>15399.94</v>
      </c>
    </row>
    <row r="10493" spans="1:3">
      <c r="A10493" s="112">
        <v>86567</v>
      </c>
      <c r="B10493" s="104" t="s">
        <v>4438</v>
      </c>
      <c r="C10493" s="103">
        <v>15399.94</v>
      </c>
    </row>
    <row r="10494" spans="1:3">
      <c r="A10494" s="112">
        <v>86568</v>
      </c>
      <c r="B10494" s="104" t="s">
        <v>4439</v>
      </c>
      <c r="C10494" s="103">
        <v>15399.94</v>
      </c>
    </row>
    <row r="10495" spans="1:3">
      <c r="A10495" s="112">
        <v>86569</v>
      </c>
      <c r="B10495" s="104" t="s">
        <v>14337</v>
      </c>
      <c r="C10495" s="103">
        <v>15399.94</v>
      </c>
    </row>
    <row r="10496" spans="1:3">
      <c r="A10496" s="112">
        <v>86570</v>
      </c>
      <c r="B10496" s="104" t="s">
        <v>14338</v>
      </c>
      <c r="C10496" s="103">
        <v>15399.94</v>
      </c>
    </row>
    <row r="10497" spans="1:3">
      <c r="A10497" s="112">
        <v>86571</v>
      </c>
      <c r="B10497" s="102" t="s">
        <v>14339</v>
      </c>
      <c r="C10497" s="103">
        <v>5999.98</v>
      </c>
    </row>
    <row r="10498" spans="1:3">
      <c r="A10498" s="112">
        <v>86572</v>
      </c>
      <c r="B10498" s="102" t="s">
        <v>4409</v>
      </c>
      <c r="C10498" s="103">
        <v>7000.32</v>
      </c>
    </row>
    <row r="10499" spans="1:3">
      <c r="A10499" s="112">
        <v>86573</v>
      </c>
      <c r="B10499" s="102" t="s">
        <v>4440</v>
      </c>
      <c r="C10499" s="103">
        <v>127600</v>
      </c>
    </row>
    <row r="10500" spans="1:3">
      <c r="A10500" s="112">
        <v>86574</v>
      </c>
      <c r="B10500" s="102" t="s">
        <v>4441</v>
      </c>
      <c r="C10500" s="103">
        <v>5542.24</v>
      </c>
    </row>
    <row r="10501" spans="1:3">
      <c r="A10501" s="112">
        <v>86575</v>
      </c>
      <c r="B10501" s="102" t="s">
        <v>4442</v>
      </c>
      <c r="C10501" s="103">
        <v>10500</v>
      </c>
    </row>
    <row r="10502" spans="1:3">
      <c r="A10502" s="112">
        <v>86576</v>
      </c>
      <c r="B10502" s="102" t="s">
        <v>4443</v>
      </c>
      <c r="C10502" s="103">
        <v>32048.02</v>
      </c>
    </row>
    <row r="10503" spans="1:3">
      <c r="A10503" s="112">
        <v>86577</v>
      </c>
      <c r="B10503" s="102" t="s">
        <v>4444</v>
      </c>
      <c r="C10503" s="103">
        <v>2898.14</v>
      </c>
    </row>
    <row r="10504" spans="1:3">
      <c r="A10504" s="112">
        <v>86578</v>
      </c>
      <c r="B10504" s="102" t="s">
        <v>4445</v>
      </c>
      <c r="C10504" s="103">
        <v>2557.11</v>
      </c>
    </row>
    <row r="10505" spans="1:3">
      <c r="A10505" s="112">
        <v>86579</v>
      </c>
      <c r="B10505" s="102" t="s">
        <v>4446</v>
      </c>
      <c r="C10505" s="103">
        <v>2812.04</v>
      </c>
    </row>
    <row r="10506" spans="1:3">
      <c r="A10506" s="112">
        <v>86580</v>
      </c>
      <c r="B10506" s="102" t="s">
        <v>4446</v>
      </c>
      <c r="C10506" s="103">
        <v>2812.04</v>
      </c>
    </row>
    <row r="10507" spans="1:3">
      <c r="A10507" s="112">
        <v>86581</v>
      </c>
      <c r="B10507" s="102" t="s">
        <v>4446</v>
      </c>
      <c r="C10507" s="103">
        <v>2812.04</v>
      </c>
    </row>
    <row r="10508" spans="1:3">
      <c r="A10508" s="112">
        <v>86582</v>
      </c>
      <c r="B10508" s="102" t="s">
        <v>4446</v>
      </c>
      <c r="C10508" s="103">
        <v>2812.04</v>
      </c>
    </row>
    <row r="10509" spans="1:3">
      <c r="A10509" s="112">
        <v>86583</v>
      </c>
      <c r="B10509" s="102" t="s">
        <v>4446</v>
      </c>
      <c r="C10509" s="103">
        <v>2812.04</v>
      </c>
    </row>
    <row r="10510" spans="1:3">
      <c r="A10510" s="112">
        <v>86584</v>
      </c>
      <c r="B10510" s="102" t="s">
        <v>4446</v>
      </c>
      <c r="C10510" s="103">
        <v>2812.04</v>
      </c>
    </row>
    <row r="10511" spans="1:3">
      <c r="A10511" s="112">
        <v>86585</v>
      </c>
      <c r="B10511" s="102" t="s">
        <v>4446</v>
      </c>
      <c r="C10511" s="103">
        <v>2812.04</v>
      </c>
    </row>
    <row r="10512" spans="1:3">
      <c r="A10512" s="112">
        <v>86586</v>
      </c>
      <c r="B10512" s="102" t="s">
        <v>4447</v>
      </c>
      <c r="C10512" s="103">
        <v>4524</v>
      </c>
    </row>
    <row r="10513" spans="1:3">
      <c r="A10513" s="112">
        <v>86587</v>
      </c>
      <c r="B10513" s="102" t="s">
        <v>4448</v>
      </c>
      <c r="C10513" s="103">
        <v>4524</v>
      </c>
    </row>
    <row r="10514" spans="1:3">
      <c r="A10514" s="112">
        <v>86588</v>
      </c>
      <c r="B10514" s="102" t="s">
        <v>4449</v>
      </c>
      <c r="C10514" s="103">
        <v>5261.86</v>
      </c>
    </row>
    <row r="10515" spans="1:3">
      <c r="A10515" s="112">
        <v>86589</v>
      </c>
      <c r="B10515" s="102" t="s">
        <v>4450</v>
      </c>
      <c r="C10515" s="103">
        <v>5261.86</v>
      </c>
    </row>
    <row r="10516" spans="1:3">
      <c r="A10516" s="112">
        <v>86590</v>
      </c>
      <c r="B10516" s="102" t="s">
        <v>4451</v>
      </c>
      <c r="C10516" s="103">
        <v>5261.86</v>
      </c>
    </row>
    <row r="10517" spans="1:3">
      <c r="A10517" s="112">
        <v>86591</v>
      </c>
      <c r="B10517" s="102" t="s">
        <v>4452</v>
      </c>
      <c r="C10517" s="103">
        <v>5261.86</v>
      </c>
    </row>
    <row r="10518" spans="1:3">
      <c r="A10518" s="112">
        <v>86592</v>
      </c>
      <c r="B10518" s="102" t="s">
        <v>4453</v>
      </c>
      <c r="C10518" s="103">
        <v>5261.86</v>
      </c>
    </row>
    <row r="10519" spans="1:3">
      <c r="A10519" s="112">
        <v>86593</v>
      </c>
      <c r="B10519" s="102" t="s">
        <v>4454</v>
      </c>
      <c r="C10519" s="103">
        <v>5261.86</v>
      </c>
    </row>
    <row r="10520" spans="1:3">
      <c r="A10520" s="112">
        <v>86594</v>
      </c>
      <c r="B10520" s="102" t="s">
        <v>4455</v>
      </c>
      <c r="C10520" s="103">
        <v>5261.86</v>
      </c>
    </row>
    <row r="10521" spans="1:3">
      <c r="A10521" s="112">
        <v>86595</v>
      </c>
      <c r="B10521" s="102" t="s">
        <v>4456</v>
      </c>
      <c r="C10521" s="103">
        <v>5334.03</v>
      </c>
    </row>
    <row r="10522" spans="1:3">
      <c r="A10522" s="112">
        <v>86596</v>
      </c>
      <c r="B10522" s="102" t="s">
        <v>4457</v>
      </c>
      <c r="C10522" s="103">
        <v>4466</v>
      </c>
    </row>
    <row r="10523" spans="1:3">
      <c r="A10523" s="112">
        <v>86597</v>
      </c>
      <c r="B10523" s="102" t="s">
        <v>4458</v>
      </c>
      <c r="C10523" s="103">
        <v>2679.77</v>
      </c>
    </row>
    <row r="10524" spans="1:3">
      <c r="A10524" s="112">
        <v>86598</v>
      </c>
      <c r="B10524" s="102" t="s">
        <v>4459</v>
      </c>
      <c r="C10524" s="103">
        <v>1406.8</v>
      </c>
    </row>
    <row r="10525" spans="1:3">
      <c r="A10525" s="112">
        <v>86598</v>
      </c>
      <c r="B10525" s="102" t="s">
        <v>4460</v>
      </c>
      <c r="C10525" s="103">
        <v>41084</v>
      </c>
    </row>
    <row r="10526" spans="1:3">
      <c r="A10526" s="112">
        <v>86599</v>
      </c>
      <c r="B10526" s="102" t="s">
        <v>4461</v>
      </c>
      <c r="C10526" s="103">
        <v>4369.66</v>
      </c>
    </row>
    <row r="10527" spans="1:3">
      <c r="A10527" s="112">
        <v>86600</v>
      </c>
      <c r="B10527" s="102" t="s">
        <v>4461</v>
      </c>
      <c r="C10527" s="103">
        <v>4369.66</v>
      </c>
    </row>
    <row r="10528" spans="1:3">
      <c r="A10528" s="112">
        <v>86601</v>
      </c>
      <c r="B10528" s="102" t="s">
        <v>4461</v>
      </c>
      <c r="C10528" s="103">
        <v>4369.66</v>
      </c>
    </row>
    <row r="10529" spans="1:3">
      <c r="A10529" s="112">
        <v>86602</v>
      </c>
      <c r="B10529" s="102" t="s">
        <v>4461</v>
      </c>
      <c r="C10529" s="103">
        <v>4369.66</v>
      </c>
    </row>
    <row r="10530" spans="1:3">
      <c r="A10530" s="112">
        <v>86603</v>
      </c>
      <c r="B10530" s="102" t="s">
        <v>4461</v>
      </c>
      <c r="C10530" s="103">
        <v>4369.66</v>
      </c>
    </row>
    <row r="10531" spans="1:3">
      <c r="A10531" s="112">
        <v>86604</v>
      </c>
      <c r="B10531" s="102" t="s">
        <v>4461</v>
      </c>
      <c r="C10531" s="103">
        <v>4369.66</v>
      </c>
    </row>
    <row r="10532" spans="1:3">
      <c r="A10532" s="112">
        <v>86605</v>
      </c>
      <c r="B10532" s="102" t="s">
        <v>4461</v>
      </c>
      <c r="C10532" s="103">
        <v>4369.66</v>
      </c>
    </row>
    <row r="10533" spans="1:3">
      <c r="A10533" s="112">
        <v>86606</v>
      </c>
      <c r="B10533" s="102" t="s">
        <v>4461</v>
      </c>
      <c r="C10533" s="103">
        <v>4369.66</v>
      </c>
    </row>
    <row r="10534" spans="1:3">
      <c r="A10534" s="112">
        <v>86607</v>
      </c>
      <c r="B10534" s="102" t="s">
        <v>4461</v>
      </c>
      <c r="C10534" s="103">
        <v>4369.66</v>
      </c>
    </row>
    <row r="10535" spans="1:3">
      <c r="A10535" s="112">
        <v>86608</v>
      </c>
      <c r="B10535" s="102" t="s">
        <v>4462</v>
      </c>
      <c r="C10535" s="103">
        <v>7310</v>
      </c>
    </row>
    <row r="10536" spans="1:3">
      <c r="A10536" s="112">
        <v>86609</v>
      </c>
      <c r="B10536" s="102" t="s">
        <v>4463</v>
      </c>
      <c r="C10536" s="103">
        <v>2879.99</v>
      </c>
    </row>
    <row r="10537" spans="1:3">
      <c r="A10537" s="112">
        <v>86610</v>
      </c>
      <c r="B10537" s="102" t="s">
        <v>4464</v>
      </c>
      <c r="C10537" s="103">
        <v>21720</v>
      </c>
    </row>
    <row r="10538" spans="1:3">
      <c r="A10538" s="112">
        <v>86613</v>
      </c>
      <c r="B10538" s="102" t="s">
        <v>4465</v>
      </c>
      <c r="C10538" s="103">
        <v>21274.400000000001</v>
      </c>
    </row>
    <row r="10539" spans="1:3">
      <c r="A10539" s="112">
        <v>86615</v>
      </c>
      <c r="B10539" s="102" t="s">
        <v>4466</v>
      </c>
      <c r="C10539" s="103">
        <v>49032</v>
      </c>
    </row>
    <row r="10540" spans="1:3">
      <c r="A10540" s="112">
        <v>86616</v>
      </c>
      <c r="B10540" s="102" t="s">
        <v>4466</v>
      </c>
      <c r="C10540" s="103">
        <v>49032</v>
      </c>
    </row>
    <row r="10541" spans="1:3">
      <c r="A10541" s="112">
        <v>86617</v>
      </c>
      <c r="B10541" s="102" t="s">
        <v>4467</v>
      </c>
      <c r="C10541" s="103">
        <v>24850</v>
      </c>
    </row>
    <row r="10542" spans="1:3">
      <c r="A10542" s="112">
        <v>86618</v>
      </c>
      <c r="B10542" s="102" t="s">
        <v>4468</v>
      </c>
      <c r="C10542" s="103">
        <v>10820</v>
      </c>
    </row>
    <row r="10543" spans="1:3">
      <c r="A10543" s="112">
        <v>86619</v>
      </c>
      <c r="B10543" s="102" t="s">
        <v>4468</v>
      </c>
      <c r="C10543" s="103">
        <v>10820</v>
      </c>
    </row>
    <row r="10544" spans="1:3">
      <c r="A10544" s="112">
        <v>86620</v>
      </c>
      <c r="B10544" s="102" t="s">
        <v>4409</v>
      </c>
      <c r="C10544" s="103">
        <v>7000.35</v>
      </c>
    </row>
    <row r="10545" spans="1:3">
      <c r="A10545" s="112">
        <v>86621</v>
      </c>
      <c r="B10545" s="102" t="s">
        <v>4469</v>
      </c>
      <c r="C10545" s="103">
        <v>7011.55</v>
      </c>
    </row>
    <row r="10546" spans="1:3">
      <c r="A10546" s="112">
        <v>86622</v>
      </c>
      <c r="B10546" s="102" t="s">
        <v>4470</v>
      </c>
      <c r="C10546" s="103">
        <v>7500</v>
      </c>
    </row>
    <row r="10547" spans="1:3">
      <c r="A10547" s="112">
        <v>86623</v>
      </c>
      <c r="B10547" s="102" t="s">
        <v>4471</v>
      </c>
      <c r="C10547" s="103">
        <v>16356</v>
      </c>
    </row>
    <row r="10548" spans="1:3">
      <c r="A10548" s="112">
        <v>86624</v>
      </c>
      <c r="B10548" s="102" t="s">
        <v>4471</v>
      </c>
      <c r="C10548" s="103">
        <v>16356</v>
      </c>
    </row>
    <row r="10549" spans="1:3">
      <c r="A10549" s="112">
        <v>86625</v>
      </c>
      <c r="B10549" s="102" t="s">
        <v>4471</v>
      </c>
      <c r="C10549" s="103">
        <v>16356</v>
      </c>
    </row>
    <row r="10550" spans="1:3">
      <c r="A10550" s="112">
        <v>86626</v>
      </c>
      <c r="B10550" s="102" t="s">
        <v>4471</v>
      </c>
      <c r="C10550" s="103">
        <v>16356</v>
      </c>
    </row>
    <row r="10551" spans="1:3">
      <c r="A10551" s="112">
        <v>86627</v>
      </c>
      <c r="B10551" s="102" t="s">
        <v>4471</v>
      </c>
      <c r="C10551" s="103">
        <v>16356</v>
      </c>
    </row>
    <row r="10552" spans="1:3">
      <c r="A10552" s="112">
        <v>86628</v>
      </c>
      <c r="B10552" s="102" t="s">
        <v>4471</v>
      </c>
      <c r="C10552" s="103">
        <v>16356</v>
      </c>
    </row>
    <row r="10553" spans="1:3">
      <c r="A10553" s="112">
        <v>86629</v>
      </c>
      <c r="B10553" s="102" t="s">
        <v>4471</v>
      </c>
      <c r="C10553" s="103">
        <v>16356</v>
      </c>
    </row>
    <row r="10554" spans="1:3">
      <c r="A10554" s="112">
        <v>86630</v>
      </c>
      <c r="B10554" s="102" t="s">
        <v>4471</v>
      </c>
      <c r="C10554" s="103">
        <v>16356</v>
      </c>
    </row>
    <row r="10555" spans="1:3">
      <c r="A10555" s="112">
        <v>86631</v>
      </c>
      <c r="B10555" s="102" t="s">
        <v>4471</v>
      </c>
      <c r="C10555" s="103">
        <v>16356</v>
      </c>
    </row>
    <row r="10556" spans="1:3">
      <c r="A10556" s="112">
        <v>86632</v>
      </c>
      <c r="B10556" s="102" t="s">
        <v>4471</v>
      </c>
      <c r="C10556" s="103">
        <v>16356</v>
      </c>
    </row>
    <row r="10557" spans="1:3">
      <c r="A10557" s="112">
        <v>86633</v>
      </c>
      <c r="B10557" s="102" t="s">
        <v>4472</v>
      </c>
      <c r="C10557" s="103">
        <v>20690</v>
      </c>
    </row>
    <row r="10558" spans="1:3">
      <c r="A10558" s="112">
        <v>86634</v>
      </c>
      <c r="B10558" s="102" t="s">
        <v>4473</v>
      </c>
      <c r="C10558" s="103">
        <v>18380</v>
      </c>
    </row>
    <row r="10559" spans="1:3">
      <c r="A10559" s="112">
        <v>86635</v>
      </c>
      <c r="B10559" s="102" t="s">
        <v>4474</v>
      </c>
      <c r="C10559" s="103">
        <v>10722</v>
      </c>
    </row>
    <row r="10560" spans="1:3">
      <c r="A10560" s="112">
        <v>86636</v>
      </c>
      <c r="B10560" s="102" t="s">
        <v>4474</v>
      </c>
      <c r="C10560" s="103">
        <v>10722</v>
      </c>
    </row>
    <row r="10561" spans="1:3">
      <c r="A10561" s="112">
        <v>86637</v>
      </c>
      <c r="B10561" s="102" t="s">
        <v>4474</v>
      </c>
      <c r="C10561" s="103">
        <v>10722</v>
      </c>
    </row>
    <row r="10562" spans="1:3">
      <c r="A10562" s="112">
        <v>86638</v>
      </c>
      <c r="B10562" s="102" t="s">
        <v>4474</v>
      </c>
      <c r="C10562" s="103">
        <v>10722</v>
      </c>
    </row>
    <row r="10563" spans="1:3">
      <c r="A10563" s="112">
        <v>86639</v>
      </c>
      <c r="B10563" s="102" t="s">
        <v>4474</v>
      </c>
      <c r="C10563" s="103">
        <v>10722</v>
      </c>
    </row>
    <row r="10564" spans="1:3">
      <c r="A10564" s="112">
        <v>86640</v>
      </c>
      <c r="B10564" s="102" t="s">
        <v>4474</v>
      </c>
      <c r="C10564" s="103">
        <v>10722</v>
      </c>
    </row>
    <row r="10565" spans="1:3">
      <c r="A10565" s="112">
        <v>86641</v>
      </c>
      <c r="B10565" s="102" t="s">
        <v>4474</v>
      </c>
      <c r="C10565" s="103">
        <v>10722</v>
      </c>
    </row>
    <row r="10566" spans="1:3">
      <c r="A10566" s="112">
        <v>86642</v>
      </c>
      <c r="B10566" s="102" t="s">
        <v>4474</v>
      </c>
      <c r="C10566" s="103">
        <v>10722</v>
      </c>
    </row>
    <row r="10567" spans="1:3">
      <c r="A10567" s="112">
        <v>86643</v>
      </c>
      <c r="B10567" s="102" t="s">
        <v>4474</v>
      </c>
      <c r="C10567" s="103">
        <v>10722</v>
      </c>
    </row>
    <row r="10568" spans="1:3">
      <c r="A10568" s="112">
        <v>86644</v>
      </c>
      <c r="B10568" s="102" t="s">
        <v>4474</v>
      </c>
      <c r="C10568" s="103">
        <v>10722</v>
      </c>
    </row>
    <row r="10569" spans="1:3">
      <c r="A10569" s="112">
        <v>86645</v>
      </c>
      <c r="B10569" s="102" t="s">
        <v>4475</v>
      </c>
      <c r="C10569" s="103">
        <v>17694.900000000001</v>
      </c>
    </row>
    <row r="10570" spans="1:3">
      <c r="A10570" s="112">
        <v>86647</v>
      </c>
      <c r="B10570" s="102" t="s">
        <v>4476</v>
      </c>
      <c r="C10570" s="103">
        <v>18489.990000000002</v>
      </c>
    </row>
    <row r="10571" spans="1:3">
      <c r="A10571" s="112">
        <v>86648</v>
      </c>
      <c r="B10571" s="102" t="s">
        <v>4477</v>
      </c>
      <c r="C10571" s="103">
        <v>5220.12</v>
      </c>
    </row>
    <row r="10572" spans="1:3">
      <c r="A10572" s="112">
        <v>86649</v>
      </c>
      <c r="B10572" s="102" t="s">
        <v>4478</v>
      </c>
      <c r="C10572" s="103">
        <v>3080.96</v>
      </c>
    </row>
    <row r="10573" spans="1:3">
      <c r="A10573" s="112">
        <v>86650</v>
      </c>
      <c r="B10573" s="102" t="s">
        <v>4478</v>
      </c>
      <c r="C10573" s="103">
        <v>3080.96</v>
      </c>
    </row>
    <row r="10574" spans="1:3">
      <c r="A10574" s="112">
        <v>86652</v>
      </c>
      <c r="B10574" s="102" t="s">
        <v>4479</v>
      </c>
      <c r="C10574" s="103">
        <v>2639.37</v>
      </c>
    </row>
    <row r="10575" spans="1:3">
      <c r="A10575" s="112">
        <v>86653</v>
      </c>
      <c r="B10575" s="102" t="s">
        <v>4479</v>
      </c>
      <c r="C10575" s="103">
        <v>2639.37</v>
      </c>
    </row>
    <row r="10576" spans="1:3">
      <c r="A10576" s="112">
        <v>86654</v>
      </c>
      <c r="B10576" s="102" t="s">
        <v>4480</v>
      </c>
      <c r="C10576" s="103">
        <v>5724.09</v>
      </c>
    </row>
    <row r="10577" spans="1:3">
      <c r="A10577" s="112">
        <v>86655</v>
      </c>
      <c r="B10577" s="102" t="s">
        <v>4481</v>
      </c>
      <c r="C10577" s="103">
        <v>6637.84</v>
      </c>
    </row>
    <row r="10578" spans="1:3">
      <c r="A10578" s="112">
        <v>86656</v>
      </c>
      <c r="B10578" s="102" t="s">
        <v>4481</v>
      </c>
      <c r="C10578" s="103">
        <v>6637.84</v>
      </c>
    </row>
    <row r="10579" spans="1:3">
      <c r="A10579" s="112">
        <v>86657</v>
      </c>
      <c r="B10579" s="102" t="s">
        <v>4482</v>
      </c>
      <c r="C10579" s="103">
        <v>10623</v>
      </c>
    </row>
    <row r="10580" spans="1:3">
      <c r="A10580" s="112">
        <v>86658</v>
      </c>
      <c r="B10580" s="102" t="s">
        <v>4480</v>
      </c>
      <c r="C10580" s="103">
        <v>5724.09</v>
      </c>
    </row>
    <row r="10581" spans="1:3">
      <c r="A10581" s="112">
        <v>86659</v>
      </c>
      <c r="B10581" s="102" t="s">
        <v>4480</v>
      </c>
      <c r="C10581" s="103">
        <v>5724.09</v>
      </c>
    </row>
    <row r="10582" spans="1:3">
      <c r="A10582" s="112">
        <v>86660</v>
      </c>
      <c r="B10582" s="102" t="s">
        <v>4483</v>
      </c>
      <c r="C10582" s="103">
        <v>11366.26</v>
      </c>
    </row>
    <row r="10583" spans="1:3">
      <c r="A10583" s="112">
        <v>86661</v>
      </c>
      <c r="B10583" s="102" t="s">
        <v>4486</v>
      </c>
      <c r="C10583" s="103">
        <v>17378.12</v>
      </c>
    </row>
    <row r="10584" spans="1:3">
      <c r="A10584" s="112">
        <v>86661</v>
      </c>
      <c r="B10584" s="102" t="s">
        <v>4484</v>
      </c>
      <c r="C10584" s="103">
        <v>3779.89</v>
      </c>
    </row>
    <row r="10585" spans="1:3">
      <c r="A10585" s="112">
        <v>86661</v>
      </c>
      <c r="B10585" s="102" t="s">
        <v>4485</v>
      </c>
      <c r="C10585" s="103">
        <v>40200</v>
      </c>
    </row>
    <row r="10586" spans="1:3">
      <c r="A10586" s="112">
        <v>86662</v>
      </c>
      <c r="B10586" s="102" t="s">
        <v>4487</v>
      </c>
      <c r="C10586" s="103">
        <v>60000</v>
      </c>
    </row>
    <row r="10587" spans="1:3">
      <c r="A10587" s="112">
        <v>86663</v>
      </c>
      <c r="B10587" s="102" t="s">
        <v>4487</v>
      </c>
      <c r="C10587" s="103">
        <v>60000</v>
      </c>
    </row>
    <row r="10588" spans="1:3">
      <c r="A10588" s="112">
        <v>86664</v>
      </c>
      <c r="B10588" s="102" t="s">
        <v>4488</v>
      </c>
      <c r="C10588" s="103">
        <v>120129.98</v>
      </c>
    </row>
    <row r="10589" spans="1:3">
      <c r="A10589" s="112">
        <v>86665</v>
      </c>
      <c r="B10589" s="102" t="s">
        <v>4489</v>
      </c>
      <c r="C10589" s="103">
        <v>250000</v>
      </c>
    </row>
    <row r="10590" spans="1:3">
      <c r="A10590" s="112">
        <v>86666</v>
      </c>
      <c r="B10590" s="102" t="s">
        <v>4490</v>
      </c>
      <c r="C10590" s="103">
        <v>159726.41</v>
      </c>
    </row>
    <row r="10591" spans="1:3">
      <c r="A10591" s="112">
        <v>86669</v>
      </c>
      <c r="B10591" s="102" t="s">
        <v>4491</v>
      </c>
      <c r="C10591" s="103">
        <v>6999</v>
      </c>
    </row>
    <row r="10592" spans="1:3">
      <c r="A10592" s="112">
        <v>86670</v>
      </c>
      <c r="B10592" s="102" t="s">
        <v>4491</v>
      </c>
      <c r="C10592" s="103">
        <v>6999</v>
      </c>
    </row>
    <row r="10593" spans="1:3">
      <c r="A10593" s="112">
        <v>86671</v>
      </c>
      <c r="B10593" s="102" t="s">
        <v>4491</v>
      </c>
      <c r="C10593" s="103">
        <v>6999</v>
      </c>
    </row>
    <row r="10594" spans="1:3">
      <c r="A10594" s="112">
        <v>86674</v>
      </c>
      <c r="B10594" s="102" t="s">
        <v>4388</v>
      </c>
      <c r="C10594" s="103">
        <v>3000</v>
      </c>
    </row>
    <row r="10595" spans="1:3">
      <c r="A10595" s="112">
        <v>86675</v>
      </c>
      <c r="B10595" s="102" t="s">
        <v>4388</v>
      </c>
      <c r="C10595" s="103">
        <v>3000</v>
      </c>
    </row>
    <row r="10596" spans="1:3">
      <c r="A10596" s="112">
        <v>86676</v>
      </c>
      <c r="B10596" s="102" t="s">
        <v>4388</v>
      </c>
      <c r="C10596" s="103">
        <v>3000</v>
      </c>
    </row>
    <row r="10597" spans="1:3">
      <c r="A10597" s="112">
        <v>86677</v>
      </c>
      <c r="B10597" s="102" t="s">
        <v>4388</v>
      </c>
      <c r="C10597" s="103">
        <v>3000</v>
      </c>
    </row>
    <row r="10598" spans="1:3">
      <c r="A10598" s="112">
        <v>86678</v>
      </c>
      <c r="B10598" s="102" t="s">
        <v>4388</v>
      </c>
      <c r="C10598" s="103">
        <v>3000</v>
      </c>
    </row>
    <row r="10599" spans="1:3">
      <c r="A10599" s="112">
        <v>86679</v>
      </c>
      <c r="B10599" s="102" t="s">
        <v>4388</v>
      </c>
      <c r="C10599" s="103">
        <v>3000</v>
      </c>
    </row>
    <row r="10600" spans="1:3">
      <c r="A10600" s="112">
        <v>86680</v>
      </c>
      <c r="B10600" s="102" t="s">
        <v>4388</v>
      </c>
      <c r="C10600" s="103">
        <v>3000</v>
      </c>
    </row>
    <row r="10601" spans="1:3">
      <c r="A10601" s="112">
        <v>86681</v>
      </c>
      <c r="B10601" s="102" t="s">
        <v>4388</v>
      </c>
      <c r="C10601" s="103">
        <v>3000</v>
      </c>
    </row>
    <row r="10602" spans="1:3">
      <c r="A10602" s="112">
        <v>86682</v>
      </c>
      <c r="B10602" s="102" t="s">
        <v>4388</v>
      </c>
      <c r="C10602" s="103">
        <v>3000</v>
      </c>
    </row>
    <row r="10603" spans="1:3">
      <c r="A10603" s="112">
        <v>86683</v>
      </c>
      <c r="B10603" s="102" t="s">
        <v>4388</v>
      </c>
      <c r="C10603" s="103">
        <v>3000</v>
      </c>
    </row>
    <row r="10604" spans="1:3">
      <c r="A10604" s="112">
        <v>86684</v>
      </c>
      <c r="B10604" s="102" t="s">
        <v>4388</v>
      </c>
      <c r="C10604" s="103">
        <v>3000</v>
      </c>
    </row>
    <row r="10605" spans="1:3">
      <c r="A10605" s="112">
        <v>86685</v>
      </c>
      <c r="B10605" s="102" t="s">
        <v>4388</v>
      </c>
      <c r="C10605" s="103">
        <v>3000</v>
      </c>
    </row>
    <row r="10606" spans="1:3">
      <c r="A10606" s="112">
        <v>86686</v>
      </c>
      <c r="B10606" s="102" t="s">
        <v>4388</v>
      </c>
      <c r="C10606" s="103">
        <v>3000</v>
      </c>
    </row>
    <row r="10607" spans="1:3">
      <c r="A10607" s="112">
        <v>86687</v>
      </c>
      <c r="B10607" s="102" t="s">
        <v>4388</v>
      </c>
      <c r="C10607" s="103">
        <v>3000</v>
      </c>
    </row>
    <row r="10608" spans="1:3">
      <c r="A10608" s="112">
        <v>86688</v>
      </c>
      <c r="B10608" s="102" t="s">
        <v>4388</v>
      </c>
      <c r="C10608" s="103">
        <v>3000</v>
      </c>
    </row>
    <row r="10609" spans="1:3">
      <c r="A10609" s="112">
        <v>86689</v>
      </c>
      <c r="B10609" s="102" t="s">
        <v>4388</v>
      </c>
      <c r="C10609" s="103">
        <v>3000</v>
      </c>
    </row>
    <row r="10610" spans="1:3">
      <c r="A10610" s="112">
        <v>86690</v>
      </c>
      <c r="B10610" s="102" t="s">
        <v>4388</v>
      </c>
      <c r="C10610" s="103">
        <v>3000</v>
      </c>
    </row>
    <row r="10611" spans="1:3">
      <c r="A10611" s="112">
        <v>86691</v>
      </c>
      <c r="B10611" s="102" t="s">
        <v>4388</v>
      </c>
      <c r="C10611" s="103">
        <v>3000</v>
      </c>
    </row>
    <row r="10612" spans="1:3">
      <c r="A10612" s="112">
        <v>86692</v>
      </c>
      <c r="B10612" s="102" t="s">
        <v>4388</v>
      </c>
      <c r="C10612" s="103">
        <v>3000</v>
      </c>
    </row>
    <row r="10613" spans="1:3">
      <c r="A10613" s="112">
        <v>86693</v>
      </c>
      <c r="B10613" s="102" t="s">
        <v>4388</v>
      </c>
      <c r="C10613" s="103">
        <v>3000</v>
      </c>
    </row>
    <row r="10614" spans="1:3">
      <c r="A10614" s="112">
        <v>86694</v>
      </c>
      <c r="B10614" s="102" t="s">
        <v>4388</v>
      </c>
      <c r="C10614" s="103">
        <v>3000</v>
      </c>
    </row>
    <row r="10615" spans="1:3">
      <c r="A10615" s="112">
        <v>86695</v>
      </c>
      <c r="B10615" s="102" t="s">
        <v>4388</v>
      </c>
      <c r="C10615" s="103">
        <v>3000</v>
      </c>
    </row>
    <row r="10616" spans="1:3">
      <c r="A10616" s="112">
        <v>86696</v>
      </c>
      <c r="B10616" s="102" t="s">
        <v>4388</v>
      </c>
      <c r="C10616" s="103">
        <v>3000</v>
      </c>
    </row>
    <row r="10617" spans="1:3">
      <c r="A10617" s="112">
        <v>86697</v>
      </c>
      <c r="B10617" s="102" t="s">
        <v>4388</v>
      </c>
      <c r="C10617" s="103">
        <v>3000</v>
      </c>
    </row>
    <row r="10618" spans="1:3">
      <c r="A10618" s="112">
        <v>86698</v>
      </c>
      <c r="B10618" s="102" t="s">
        <v>4388</v>
      </c>
      <c r="C10618" s="103">
        <v>3000</v>
      </c>
    </row>
    <row r="10619" spans="1:3">
      <c r="A10619" s="112">
        <v>86699</v>
      </c>
      <c r="B10619" s="102" t="s">
        <v>4388</v>
      </c>
      <c r="C10619" s="103">
        <v>3000</v>
      </c>
    </row>
    <row r="10620" spans="1:3">
      <c r="A10620" s="112">
        <v>86700</v>
      </c>
      <c r="B10620" s="102" t="s">
        <v>4388</v>
      </c>
      <c r="C10620" s="103">
        <v>3000</v>
      </c>
    </row>
    <row r="10621" spans="1:3">
      <c r="A10621" s="112">
        <v>86701</v>
      </c>
      <c r="B10621" s="102" t="s">
        <v>4388</v>
      </c>
      <c r="C10621" s="103">
        <v>3000</v>
      </c>
    </row>
    <row r="10622" spans="1:3">
      <c r="A10622" s="112">
        <v>86702</v>
      </c>
      <c r="B10622" s="102" t="s">
        <v>4388</v>
      </c>
      <c r="C10622" s="103">
        <v>3000</v>
      </c>
    </row>
    <row r="10623" spans="1:3">
      <c r="A10623" s="112">
        <v>86703</v>
      </c>
      <c r="B10623" s="102" t="s">
        <v>4388</v>
      </c>
      <c r="C10623" s="103">
        <v>3000</v>
      </c>
    </row>
    <row r="10624" spans="1:3">
      <c r="A10624" s="112">
        <v>86704</v>
      </c>
      <c r="B10624" s="102" t="s">
        <v>4388</v>
      </c>
      <c r="C10624" s="103">
        <v>3000</v>
      </c>
    </row>
    <row r="10625" spans="1:3">
      <c r="A10625" s="112">
        <v>86705</v>
      </c>
      <c r="B10625" s="102" t="s">
        <v>4388</v>
      </c>
      <c r="C10625" s="103">
        <v>3000</v>
      </c>
    </row>
    <row r="10626" spans="1:3">
      <c r="A10626" s="112">
        <v>86706</v>
      </c>
      <c r="B10626" s="102" t="s">
        <v>4388</v>
      </c>
      <c r="C10626" s="103">
        <v>3000</v>
      </c>
    </row>
    <row r="10627" spans="1:3">
      <c r="A10627" s="112">
        <v>86707</v>
      </c>
      <c r="B10627" s="102" t="s">
        <v>4388</v>
      </c>
      <c r="C10627" s="103">
        <v>3000</v>
      </c>
    </row>
    <row r="10628" spans="1:3">
      <c r="A10628" s="112">
        <v>86708</v>
      </c>
      <c r="B10628" s="102" t="s">
        <v>4388</v>
      </c>
      <c r="C10628" s="103">
        <v>3000</v>
      </c>
    </row>
    <row r="10629" spans="1:3">
      <c r="A10629" s="112">
        <v>86709</v>
      </c>
      <c r="B10629" s="102" t="s">
        <v>4388</v>
      </c>
      <c r="C10629" s="103">
        <v>3000</v>
      </c>
    </row>
    <row r="10630" spans="1:3">
      <c r="A10630" s="112">
        <v>86710</v>
      </c>
      <c r="B10630" s="102" t="s">
        <v>4388</v>
      </c>
      <c r="C10630" s="103">
        <v>3000</v>
      </c>
    </row>
    <row r="10631" spans="1:3">
      <c r="A10631" s="112">
        <v>86711</v>
      </c>
      <c r="B10631" s="102" t="s">
        <v>4388</v>
      </c>
      <c r="C10631" s="103">
        <v>3000</v>
      </c>
    </row>
    <row r="10632" spans="1:3">
      <c r="A10632" s="112">
        <v>86712</v>
      </c>
      <c r="B10632" s="102" t="s">
        <v>4388</v>
      </c>
      <c r="C10632" s="103">
        <v>3000</v>
      </c>
    </row>
    <row r="10633" spans="1:3">
      <c r="A10633" s="112">
        <v>86713</v>
      </c>
      <c r="B10633" s="102" t="s">
        <v>4388</v>
      </c>
      <c r="C10633" s="103">
        <v>3000</v>
      </c>
    </row>
    <row r="10634" spans="1:3">
      <c r="A10634" s="112">
        <v>86714</v>
      </c>
      <c r="B10634" s="102" t="s">
        <v>4388</v>
      </c>
      <c r="C10634" s="103">
        <v>3000</v>
      </c>
    </row>
    <row r="10635" spans="1:3">
      <c r="A10635" s="112">
        <v>86715</v>
      </c>
      <c r="B10635" s="102" t="s">
        <v>4388</v>
      </c>
      <c r="C10635" s="103">
        <v>3000</v>
      </c>
    </row>
    <row r="10636" spans="1:3">
      <c r="A10636" s="112">
        <v>86716</v>
      </c>
      <c r="B10636" s="102" t="s">
        <v>4388</v>
      </c>
      <c r="C10636" s="103">
        <v>3000</v>
      </c>
    </row>
    <row r="10637" spans="1:3">
      <c r="A10637" s="112">
        <v>86717</v>
      </c>
      <c r="B10637" s="102" t="s">
        <v>4388</v>
      </c>
      <c r="C10637" s="103">
        <v>3000</v>
      </c>
    </row>
    <row r="10638" spans="1:3">
      <c r="A10638" s="112">
        <v>86718</v>
      </c>
      <c r="B10638" s="102" t="s">
        <v>4388</v>
      </c>
      <c r="C10638" s="103">
        <v>3000</v>
      </c>
    </row>
    <row r="10639" spans="1:3">
      <c r="A10639" s="112">
        <v>86719</v>
      </c>
      <c r="B10639" s="102" t="s">
        <v>4388</v>
      </c>
      <c r="C10639" s="103">
        <v>3000</v>
      </c>
    </row>
    <row r="10640" spans="1:3">
      <c r="A10640" s="112">
        <v>86720</v>
      </c>
      <c r="B10640" s="102" t="s">
        <v>4388</v>
      </c>
      <c r="C10640" s="103">
        <v>3000</v>
      </c>
    </row>
    <row r="10641" spans="1:3">
      <c r="A10641" s="112">
        <v>86721</v>
      </c>
      <c r="B10641" s="102" t="s">
        <v>4388</v>
      </c>
      <c r="C10641" s="103">
        <v>3000</v>
      </c>
    </row>
    <row r="10642" spans="1:3">
      <c r="A10642" s="112">
        <v>86722</v>
      </c>
      <c r="B10642" s="102" t="s">
        <v>4388</v>
      </c>
      <c r="C10642" s="103">
        <v>3000</v>
      </c>
    </row>
    <row r="10643" spans="1:3">
      <c r="A10643" s="112">
        <v>86723</v>
      </c>
      <c r="B10643" s="102" t="s">
        <v>4388</v>
      </c>
      <c r="C10643" s="103">
        <v>3000</v>
      </c>
    </row>
    <row r="10644" spans="1:3">
      <c r="A10644" s="112">
        <v>86724</v>
      </c>
      <c r="B10644" s="102" t="s">
        <v>4471</v>
      </c>
      <c r="C10644" s="103">
        <v>16356</v>
      </c>
    </row>
    <row r="10645" spans="1:3">
      <c r="A10645" s="112">
        <v>86724</v>
      </c>
      <c r="B10645" s="102" t="s">
        <v>4492</v>
      </c>
      <c r="C10645" s="103">
        <v>561.44000000000005</v>
      </c>
    </row>
    <row r="10646" spans="1:3">
      <c r="A10646" s="112">
        <v>86725</v>
      </c>
      <c r="B10646" s="102" t="s">
        <v>4493</v>
      </c>
      <c r="C10646" s="103">
        <v>3976.84</v>
      </c>
    </row>
    <row r="10647" spans="1:3">
      <c r="A10647" s="112">
        <v>86726</v>
      </c>
      <c r="B10647" s="102" t="s">
        <v>4494</v>
      </c>
      <c r="C10647" s="103">
        <v>5462.44</v>
      </c>
    </row>
    <row r="10648" spans="1:3">
      <c r="A10648" s="112">
        <v>86727</v>
      </c>
      <c r="B10648" s="102" t="s">
        <v>4494</v>
      </c>
      <c r="C10648" s="103">
        <v>5462.44</v>
      </c>
    </row>
    <row r="10649" spans="1:3">
      <c r="A10649" s="112">
        <v>86728</v>
      </c>
      <c r="B10649" s="102" t="s">
        <v>4494</v>
      </c>
      <c r="C10649" s="103">
        <v>5462.44</v>
      </c>
    </row>
    <row r="10650" spans="1:3">
      <c r="A10650" s="112">
        <v>86729</v>
      </c>
      <c r="B10650" s="102" t="s">
        <v>4494</v>
      </c>
      <c r="C10650" s="103">
        <v>5462.44</v>
      </c>
    </row>
    <row r="10651" spans="1:3">
      <c r="A10651" s="112">
        <v>86730</v>
      </c>
      <c r="B10651" s="102" t="s">
        <v>4494</v>
      </c>
      <c r="C10651" s="103">
        <v>5462.44</v>
      </c>
    </row>
    <row r="10652" spans="1:3">
      <c r="A10652" s="112">
        <v>86731</v>
      </c>
      <c r="B10652" s="102" t="s">
        <v>4494</v>
      </c>
      <c r="C10652" s="103">
        <v>5462.44</v>
      </c>
    </row>
    <row r="10653" spans="1:3">
      <c r="A10653" s="112">
        <v>86732</v>
      </c>
      <c r="B10653" s="102" t="s">
        <v>4494</v>
      </c>
      <c r="C10653" s="103">
        <v>5462.44</v>
      </c>
    </row>
    <row r="10654" spans="1:3">
      <c r="A10654" s="112">
        <v>86733</v>
      </c>
      <c r="B10654" s="102" t="s">
        <v>4494</v>
      </c>
      <c r="C10654" s="103">
        <v>5462.44</v>
      </c>
    </row>
    <row r="10655" spans="1:3">
      <c r="A10655" s="112">
        <v>86734</v>
      </c>
      <c r="B10655" s="102" t="s">
        <v>4494</v>
      </c>
      <c r="C10655" s="103">
        <v>5462.44</v>
      </c>
    </row>
    <row r="10656" spans="1:3">
      <c r="A10656" s="112">
        <v>86735</v>
      </c>
      <c r="B10656" s="102" t="s">
        <v>4494</v>
      </c>
      <c r="C10656" s="103">
        <v>5462.44</v>
      </c>
    </row>
    <row r="10657" spans="1:3">
      <c r="A10657" s="112">
        <v>86736</v>
      </c>
      <c r="B10657" s="102" t="s">
        <v>4495</v>
      </c>
      <c r="C10657" s="103">
        <v>9522.27</v>
      </c>
    </row>
    <row r="10658" spans="1:3">
      <c r="A10658" s="112">
        <v>86737</v>
      </c>
      <c r="B10658" s="102" t="s">
        <v>4496</v>
      </c>
      <c r="C10658" s="103">
        <v>5791.88</v>
      </c>
    </row>
    <row r="10659" spans="1:3">
      <c r="A10659" s="112">
        <v>86738</v>
      </c>
      <c r="B10659" s="102" t="s">
        <v>4496</v>
      </c>
      <c r="C10659" s="103">
        <v>5791.88</v>
      </c>
    </row>
    <row r="10660" spans="1:3">
      <c r="A10660" s="112">
        <v>86739</v>
      </c>
      <c r="B10660" s="102" t="s">
        <v>4496</v>
      </c>
      <c r="C10660" s="103">
        <v>5791.88</v>
      </c>
    </row>
    <row r="10661" spans="1:3">
      <c r="A10661" s="112">
        <v>86740</v>
      </c>
      <c r="B10661" s="102" t="s">
        <v>4496</v>
      </c>
      <c r="C10661" s="103">
        <v>5791.88</v>
      </c>
    </row>
    <row r="10662" spans="1:3">
      <c r="A10662" s="112">
        <v>86741</v>
      </c>
      <c r="B10662" s="102" t="s">
        <v>4497</v>
      </c>
      <c r="C10662" s="103">
        <v>7599</v>
      </c>
    </row>
    <row r="10663" spans="1:3">
      <c r="A10663" s="112">
        <v>86742</v>
      </c>
      <c r="B10663" s="102" t="s">
        <v>4497</v>
      </c>
      <c r="C10663" s="103">
        <v>7599</v>
      </c>
    </row>
    <row r="10664" spans="1:3">
      <c r="A10664" s="112">
        <v>86743</v>
      </c>
      <c r="B10664" s="102" t="s">
        <v>4497</v>
      </c>
      <c r="C10664" s="103">
        <v>7599</v>
      </c>
    </row>
    <row r="10665" spans="1:3">
      <c r="A10665" s="112">
        <v>86744</v>
      </c>
      <c r="B10665" s="102" t="s">
        <v>4497</v>
      </c>
      <c r="C10665" s="103">
        <v>7599</v>
      </c>
    </row>
    <row r="10666" spans="1:3">
      <c r="A10666" s="112">
        <v>86745</v>
      </c>
      <c r="B10666" s="102" t="s">
        <v>4497</v>
      </c>
      <c r="C10666" s="103">
        <v>7599</v>
      </c>
    </row>
    <row r="10667" spans="1:3">
      <c r="A10667" s="112">
        <v>86746</v>
      </c>
      <c r="B10667" s="102" t="s">
        <v>4497</v>
      </c>
      <c r="C10667" s="103">
        <v>7599</v>
      </c>
    </row>
    <row r="10668" spans="1:3">
      <c r="A10668" s="112">
        <v>86747</v>
      </c>
      <c r="B10668" s="102" t="s">
        <v>4498</v>
      </c>
      <c r="C10668" s="103">
        <v>22338.12</v>
      </c>
    </row>
    <row r="10669" spans="1:3">
      <c r="A10669" s="112">
        <v>86748</v>
      </c>
      <c r="B10669" s="102" t="s">
        <v>4499</v>
      </c>
      <c r="C10669" s="103">
        <v>9249.57</v>
      </c>
    </row>
    <row r="10670" spans="1:3">
      <c r="A10670" s="112">
        <v>86751</v>
      </c>
      <c r="B10670" s="102" t="s">
        <v>4500</v>
      </c>
      <c r="C10670" s="103">
        <v>80101.48</v>
      </c>
    </row>
    <row r="10671" spans="1:3">
      <c r="A10671" s="112">
        <v>86752</v>
      </c>
      <c r="B10671" s="102" t="s">
        <v>4501</v>
      </c>
      <c r="C10671" s="103">
        <v>3101.65</v>
      </c>
    </row>
    <row r="10672" spans="1:3">
      <c r="A10672" s="112">
        <v>86753</v>
      </c>
      <c r="B10672" s="102" t="s">
        <v>4502</v>
      </c>
      <c r="C10672" s="103">
        <v>7926.6</v>
      </c>
    </row>
    <row r="10673" spans="1:3">
      <c r="A10673" s="112">
        <v>86757</v>
      </c>
      <c r="B10673" s="102" t="s">
        <v>4503</v>
      </c>
      <c r="C10673" s="103">
        <v>16597.98</v>
      </c>
    </row>
    <row r="10674" spans="1:3">
      <c r="A10674" s="112">
        <v>86758</v>
      </c>
      <c r="B10674" s="102" t="s">
        <v>4503</v>
      </c>
      <c r="C10674" s="103">
        <v>16597.98</v>
      </c>
    </row>
    <row r="10675" spans="1:3">
      <c r="A10675" s="112">
        <v>86759</v>
      </c>
      <c r="B10675" s="102" t="s">
        <v>4504</v>
      </c>
      <c r="C10675" s="103">
        <v>2699</v>
      </c>
    </row>
    <row r="10676" spans="1:3">
      <c r="A10676" s="112">
        <v>86760</v>
      </c>
      <c r="B10676" s="102" t="s">
        <v>4505</v>
      </c>
      <c r="C10676" s="103">
        <v>11073.06</v>
      </c>
    </row>
    <row r="10677" spans="1:3">
      <c r="A10677" s="112">
        <v>86761</v>
      </c>
      <c r="B10677" s="102" t="s">
        <v>3827</v>
      </c>
      <c r="C10677" s="103">
        <v>10000</v>
      </c>
    </row>
    <row r="10678" spans="1:3">
      <c r="A10678" s="112">
        <v>86762</v>
      </c>
      <c r="B10678" s="102" t="s">
        <v>2095</v>
      </c>
      <c r="C10678" s="103">
        <v>4999</v>
      </c>
    </row>
    <row r="10679" spans="1:3">
      <c r="A10679" s="112">
        <v>86763</v>
      </c>
      <c r="B10679" s="102" t="s">
        <v>4506</v>
      </c>
      <c r="C10679" s="103">
        <v>3950</v>
      </c>
    </row>
    <row r="10680" spans="1:3">
      <c r="A10680" s="112">
        <v>86764</v>
      </c>
      <c r="B10680" s="102" t="s">
        <v>4507</v>
      </c>
      <c r="C10680" s="103">
        <v>2950</v>
      </c>
    </row>
    <row r="10681" spans="1:3">
      <c r="A10681" s="112">
        <v>86765</v>
      </c>
      <c r="B10681" s="102" t="s">
        <v>4508</v>
      </c>
      <c r="C10681" s="103">
        <v>3600</v>
      </c>
    </row>
    <row r="10682" spans="1:3">
      <c r="A10682" s="112">
        <v>86766</v>
      </c>
      <c r="B10682" s="102" t="s">
        <v>4510</v>
      </c>
      <c r="C10682" s="103">
        <v>60000</v>
      </c>
    </row>
    <row r="10683" spans="1:3">
      <c r="A10683" s="112">
        <v>86766</v>
      </c>
      <c r="B10683" s="102" t="s">
        <v>4509</v>
      </c>
      <c r="C10683" s="103">
        <v>7048</v>
      </c>
    </row>
    <row r="10684" spans="1:3">
      <c r="A10684" s="112">
        <v>86767</v>
      </c>
      <c r="B10684" s="102" t="s">
        <v>4511</v>
      </c>
      <c r="C10684" s="103">
        <v>3179.56</v>
      </c>
    </row>
    <row r="10685" spans="1:3">
      <c r="A10685" s="112">
        <v>86768</v>
      </c>
      <c r="B10685" s="102" t="s">
        <v>4511</v>
      </c>
      <c r="C10685" s="103">
        <v>3179.56</v>
      </c>
    </row>
    <row r="10686" spans="1:3">
      <c r="A10686" s="112">
        <v>86769</v>
      </c>
      <c r="B10686" s="102" t="s">
        <v>4511</v>
      </c>
      <c r="C10686" s="103">
        <v>3179.56</v>
      </c>
    </row>
    <row r="10687" spans="1:3">
      <c r="A10687" s="112">
        <v>86770</v>
      </c>
      <c r="B10687" s="102" t="s">
        <v>4511</v>
      </c>
      <c r="C10687" s="103">
        <v>3179.56</v>
      </c>
    </row>
    <row r="10688" spans="1:3">
      <c r="A10688" s="112">
        <v>86771</v>
      </c>
      <c r="B10688" s="102" t="s">
        <v>4511</v>
      </c>
      <c r="C10688" s="103">
        <v>3179.56</v>
      </c>
    </row>
    <row r="10689" spans="1:3">
      <c r="A10689" s="112">
        <v>86772</v>
      </c>
      <c r="B10689" s="102" t="s">
        <v>4511</v>
      </c>
      <c r="C10689" s="103">
        <v>3179.56</v>
      </c>
    </row>
    <row r="10690" spans="1:3">
      <c r="A10690" s="112">
        <v>86773</v>
      </c>
      <c r="B10690" s="102" t="s">
        <v>6219</v>
      </c>
      <c r="C10690" s="103">
        <v>2459.1999999999998</v>
      </c>
    </row>
    <row r="10691" spans="1:3">
      <c r="A10691" s="112">
        <v>86774</v>
      </c>
      <c r="B10691" s="102" t="s">
        <v>6219</v>
      </c>
      <c r="C10691" s="103">
        <v>2459.1999999999998</v>
      </c>
    </row>
    <row r="10692" spans="1:3">
      <c r="A10692" s="112">
        <v>86775</v>
      </c>
      <c r="B10692" s="102" t="s">
        <v>6220</v>
      </c>
      <c r="C10692" s="103">
        <v>30831.64</v>
      </c>
    </row>
    <row r="10693" spans="1:3">
      <c r="A10693" s="112">
        <v>86776</v>
      </c>
      <c r="B10693" s="102" t="s">
        <v>4512</v>
      </c>
      <c r="C10693" s="103">
        <v>99999.96</v>
      </c>
    </row>
    <row r="10694" spans="1:3">
      <c r="A10694" s="112">
        <v>86777</v>
      </c>
      <c r="B10694" s="102" t="s">
        <v>4513</v>
      </c>
      <c r="C10694" s="103">
        <v>9628</v>
      </c>
    </row>
    <row r="10695" spans="1:3">
      <c r="A10695" s="112">
        <v>86778</v>
      </c>
      <c r="B10695" s="102" t="s">
        <v>4513</v>
      </c>
      <c r="C10695" s="103">
        <v>9628</v>
      </c>
    </row>
    <row r="10696" spans="1:3">
      <c r="A10696" s="112">
        <v>86779</v>
      </c>
      <c r="B10696" s="102" t="s">
        <v>4514</v>
      </c>
      <c r="C10696" s="103">
        <v>28920</v>
      </c>
    </row>
    <row r="10697" spans="1:3">
      <c r="A10697" s="112">
        <v>86781</v>
      </c>
      <c r="B10697" s="102" t="s">
        <v>3711</v>
      </c>
      <c r="C10697" s="103">
        <v>41100</v>
      </c>
    </row>
    <row r="10698" spans="1:3">
      <c r="A10698" s="112">
        <v>86782</v>
      </c>
      <c r="B10698" s="102" t="s">
        <v>4515</v>
      </c>
      <c r="C10698" s="103">
        <v>112355.19</v>
      </c>
    </row>
    <row r="10699" spans="1:3">
      <c r="A10699" s="112">
        <v>86784</v>
      </c>
      <c r="B10699" s="102" t="s">
        <v>4387</v>
      </c>
      <c r="C10699" s="103">
        <v>70000</v>
      </c>
    </row>
    <row r="10700" spans="1:3">
      <c r="A10700" s="112">
        <v>86786</v>
      </c>
      <c r="B10700" s="102" t="s">
        <v>4516</v>
      </c>
      <c r="C10700" s="103">
        <v>7199.1</v>
      </c>
    </row>
    <row r="10701" spans="1:3">
      <c r="A10701" s="112">
        <v>86787</v>
      </c>
      <c r="B10701" s="102" t="s">
        <v>4516</v>
      </c>
      <c r="C10701" s="103">
        <v>7199.1</v>
      </c>
    </row>
    <row r="10702" spans="1:3">
      <c r="A10702" s="112">
        <v>86788</v>
      </c>
      <c r="B10702" s="102" t="s">
        <v>4517</v>
      </c>
      <c r="C10702" s="103">
        <v>8088.79</v>
      </c>
    </row>
    <row r="10703" spans="1:3">
      <c r="A10703" s="112">
        <v>86790</v>
      </c>
      <c r="B10703" s="102" t="s">
        <v>4518</v>
      </c>
      <c r="C10703" s="103">
        <v>2360.2399999999998</v>
      </c>
    </row>
    <row r="10704" spans="1:3">
      <c r="A10704" s="112">
        <v>86791</v>
      </c>
      <c r="B10704" s="102" t="s">
        <v>4519</v>
      </c>
      <c r="C10704" s="103">
        <v>179097.12</v>
      </c>
    </row>
    <row r="10705" spans="1:3">
      <c r="A10705" s="112">
        <v>86792</v>
      </c>
      <c r="B10705" s="102" t="s">
        <v>4520</v>
      </c>
      <c r="C10705" s="103">
        <v>115292.4</v>
      </c>
    </row>
    <row r="10706" spans="1:3">
      <c r="A10706" s="112">
        <v>86793</v>
      </c>
      <c r="B10706" s="102" t="s">
        <v>4521</v>
      </c>
      <c r="C10706" s="103">
        <v>3790</v>
      </c>
    </row>
    <row r="10707" spans="1:3">
      <c r="A10707" s="112">
        <v>86794</v>
      </c>
      <c r="B10707" s="102" t="s">
        <v>4522</v>
      </c>
      <c r="C10707" s="103">
        <v>13115.55</v>
      </c>
    </row>
    <row r="10708" spans="1:3">
      <c r="A10708" s="112">
        <v>86795</v>
      </c>
      <c r="B10708" s="102" t="s">
        <v>4523</v>
      </c>
      <c r="C10708" s="103">
        <v>12971.83</v>
      </c>
    </row>
    <row r="10709" spans="1:3">
      <c r="A10709" s="112">
        <v>86796</v>
      </c>
      <c r="B10709" s="102" t="s">
        <v>4523</v>
      </c>
      <c r="C10709" s="103">
        <v>12971.83</v>
      </c>
    </row>
    <row r="10710" spans="1:3">
      <c r="A10710" s="112">
        <v>86802</v>
      </c>
      <c r="B10710" s="102" t="s">
        <v>4524</v>
      </c>
      <c r="C10710" s="103">
        <v>3712</v>
      </c>
    </row>
    <row r="10711" spans="1:3">
      <c r="A10711" s="112">
        <v>86803</v>
      </c>
      <c r="B10711" s="102" t="s">
        <v>4525</v>
      </c>
      <c r="C10711" s="103">
        <v>7491.28</v>
      </c>
    </row>
    <row r="10712" spans="1:3">
      <c r="A10712" s="112">
        <v>86804</v>
      </c>
      <c r="B10712" s="102" t="s">
        <v>4526</v>
      </c>
      <c r="C10712" s="103">
        <v>5278.5</v>
      </c>
    </row>
    <row r="10713" spans="1:3">
      <c r="A10713" s="112">
        <v>86806</v>
      </c>
      <c r="B10713" s="102" t="s">
        <v>4527</v>
      </c>
      <c r="C10713" s="103">
        <v>22071.59</v>
      </c>
    </row>
    <row r="10714" spans="1:3">
      <c r="A10714" s="112">
        <v>86808</v>
      </c>
      <c r="B10714" s="102" t="s">
        <v>4528</v>
      </c>
      <c r="C10714" s="103">
        <v>3150</v>
      </c>
    </row>
    <row r="10715" spans="1:3">
      <c r="A10715" s="112">
        <v>86809</v>
      </c>
      <c r="B10715" s="102" t="s">
        <v>4528</v>
      </c>
      <c r="C10715" s="103">
        <v>3150</v>
      </c>
    </row>
    <row r="10716" spans="1:3">
      <c r="A10716" s="112">
        <v>86810</v>
      </c>
      <c r="B10716" s="102" t="s">
        <v>4528</v>
      </c>
      <c r="C10716" s="103">
        <v>3150</v>
      </c>
    </row>
    <row r="10717" spans="1:3">
      <c r="A10717" s="112">
        <v>86811</v>
      </c>
      <c r="B10717" s="102" t="s">
        <v>4529</v>
      </c>
      <c r="C10717" s="103">
        <v>2999.99</v>
      </c>
    </row>
    <row r="10718" spans="1:3">
      <c r="A10718" s="112">
        <v>86812</v>
      </c>
      <c r="B10718" s="102" t="s">
        <v>4529</v>
      </c>
      <c r="C10718" s="103">
        <v>2999.99</v>
      </c>
    </row>
    <row r="10719" spans="1:3">
      <c r="A10719" s="112">
        <v>86813</v>
      </c>
      <c r="B10719" s="102" t="s">
        <v>4529</v>
      </c>
      <c r="C10719" s="103">
        <v>2999.99</v>
      </c>
    </row>
    <row r="10720" spans="1:3">
      <c r="A10720" s="112">
        <v>86814</v>
      </c>
      <c r="B10720" s="102" t="s">
        <v>4530</v>
      </c>
      <c r="C10720" s="103">
        <v>2999.99</v>
      </c>
    </row>
    <row r="10721" spans="1:3">
      <c r="A10721" s="112">
        <v>86815</v>
      </c>
      <c r="B10721" s="102" t="s">
        <v>4531</v>
      </c>
      <c r="C10721" s="103">
        <v>32016</v>
      </c>
    </row>
    <row r="10722" spans="1:3">
      <c r="A10722" s="112">
        <v>86816</v>
      </c>
      <c r="B10722" s="102" t="s">
        <v>4532</v>
      </c>
      <c r="C10722" s="103">
        <v>7748.6</v>
      </c>
    </row>
    <row r="10723" spans="1:3">
      <c r="A10723" s="112">
        <v>86817</v>
      </c>
      <c r="B10723" s="102" t="s">
        <v>4532</v>
      </c>
      <c r="C10723" s="103">
        <v>7748.6</v>
      </c>
    </row>
    <row r="10724" spans="1:3">
      <c r="A10724" s="112">
        <v>86818</v>
      </c>
      <c r="B10724" s="102" t="s">
        <v>4532</v>
      </c>
      <c r="C10724" s="103">
        <v>7748.6</v>
      </c>
    </row>
    <row r="10725" spans="1:3">
      <c r="A10725" s="112">
        <v>86819</v>
      </c>
      <c r="B10725" s="102" t="s">
        <v>4533</v>
      </c>
      <c r="C10725" s="103">
        <v>36659.480000000003</v>
      </c>
    </row>
    <row r="10726" spans="1:3">
      <c r="A10726" s="112">
        <v>86820</v>
      </c>
      <c r="B10726" s="102" t="s">
        <v>4534</v>
      </c>
      <c r="C10726" s="103">
        <v>11400.62</v>
      </c>
    </row>
    <row r="10727" spans="1:3">
      <c r="A10727" s="112">
        <v>86821</v>
      </c>
      <c r="B10727" s="102" t="s">
        <v>4534</v>
      </c>
      <c r="C10727" s="103">
        <v>11400.62</v>
      </c>
    </row>
    <row r="10728" spans="1:3">
      <c r="A10728" s="112">
        <v>86822</v>
      </c>
      <c r="B10728" s="102" t="s">
        <v>4534</v>
      </c>
      <c r="C10728" s="103">
        <v>11400.62</v>
      </c>
    </row>
    <row r="10729" spans="1:3">
      <c r="A10729" s="112">
        <v>86823</v>
      </c>
      <c r="B10729" s="102" t="s">
        <v>4534</v>
      </c>
      <c r="C10729" s="103">
        <v>11400.62</v>
      </c>
    </row>
    <row r="10730" spans="1:3">
      <c r="A10730" s="112">
        <v>86824</v>
      </c>
      <c r="B10730" s="102" t="s">
        <v>4535</v>
      </c>
      <c r="C10730" s="103">
        <v>120000</v>
      </c>
    </row>
    <row r="10731" spans="1:3">
      <c r="A10731" s="112">
        <v>86825</v>
      </c>
      <c r="B10731" s="102" t="s">
        <v>4536</v>
      </c>
      <c r="C10731" s="103">
        <v>42009.2</v>
      </c>
    </row>
    <row r="10732" spans="1:3">
      <c r="A10732" s="112">
        <v>86826</v>
      </c>
      <c r="B10732" s="102" t="s">
        <v>4537</v>
      </c>
      <c r="C10732" s="103">
        <v>37898.559999999998</v>
      </c>
    </row>
    <row r="10733" spans="1:3">
      <c r="A10733" s="112">
        <v>86827</v>
      </c>
      <c r="B10733" s="102" t="s">
        <v>4538</v>
      </c>
      <c r="C10733" s="103">
        <v>26558.91</v>
      </c>
    </row>
    <row r="10734" spans="1:3">
      <c r="A10734" s="112">
        <v>86828</v>
      </c>
      <c r="B10734" s="102" t="s">
        <v>4539</v>
      </c>
      <c r="C10734" s="103">
        <v>88212.78</v>
      </c>
    </row>
    <row r="10735" spans="1:3">
      <c r="A10735" s="112">
        <v>86829</v>
      </c>
      <c r="B10735" s="102" t="s">
        <v>4540</v>
      </c>
      <c r="C10735" s="103">
        <v>20894.96</v>
      </c>
    </row>
    <row r="10736" spans="1:3">
      <c r="A10736" s="112">
        <v>86830</v>
      </c>
      <c r="B10736" s="102" t="s">
        <v>4541</v>
      </c>
      <c r="C10736" s="103">
        <v>5220</v>
      </c>
    </row>
    <row r="10737" spans="1:3">
      <c r="A10737" s="112">
        <v>86831</v>
      </c>
      <c r="B10737" s="102" t="s">
        <v>4542</v>
      </c>
      <c r="C10737" s="103">
        <v>107375.67</v>
      </c>
    </row>
    <row r="10738" spans="1:3">
      <c r="A10738" s="112">
        <v>86832</v>
      </c>
      <c r="B10738" s="102" t="s">
        <v>4543</v>
      </c>
      <c r="C10738" s="103">
        <v>13500</v>
      </c>
    </row>
    <row r="10739" spans="1:3">
      <c r="A10739" s="112">
        <v>86832</v>
      </c>
      <c r="B10739" s="102" t="s">
        <v>4544</v>
      </c>
      <c r="C10739" s="103">
        <v>436500</v>
      </c>
    </row>
    <row r="10740" spans="1:3">
      <c r="A10740" s="112">
        <v>86833</v>
      </c>
      <c r="B10740" s="102" t="s">
        <v>4545</v>
      </c>
      <c r="C10740" s="103">
        <v>143415.65</v>
      </c>
    </row>
    <row r="10741" spans="1:3">
      <c r="A10741" s="112">
        <v>86834</v>
      </c>
      <c r="B10741" s="102" t="s">
        <v>4546</v>
      </c>
      <c r="C10741" s="103">
        <v>2668</v>
      </c>
    </row>
    <row r="10742" spans="1:3">
      <c r="A10742" s="112">
        <v>86835</v>
      </c>
      <c r="B10742" s="102" t="s">
        <v>4547</v>
      </c>
      <c r="C10742" s="103">
        <v>114633.29</v>
      </c>
    </row>
    <row r="10743" spans="1:3">
      <c r="A10743" s="112">
        <v>86836</v>
      </c>
      <c r="B10743" s="102" t="s">
        <v>4548</v>
      </c>
      <c r="C10743" s="103">
        <v>14008.93</v>
      </c>
    </row>
    <row r="10744" spans="1:3">
      <c r="A10744" s="112">
        <v>86837</v>
      </c>
      <c r="B10744" s="102" t="s">
        <v>4548</v>
      </c>
      <c r="C10744" s="103">
        <v>14008.93</v>
      </c>
    </row>
    <row r="10745" spans="1:3">
      <c r="A10745" s="112">
        <v>86838</v>
      </c>
      <c r="B10745" s="102" t="s">
        <v>4548</v>
      </c>
      <c r="C10745" s="103">
        <v>14008.93</v>
      </c>
    </row>
    <row r="10746" spans="1:3">
      <c r="A10746" s="112">
        <v>86839</v>
      </c>
      <c r="B10746" s="102" t="s">
        <v>4549</v>
      </c>
      <c r="C10746" s="103">
        <v>10354.049999999999</v>
      </c>
    </row>
    <row r="10747" spans="1:3">
      <c r="A10747" s="112">
        <v>86840</v>
      </c>
      <c r="B10747" s="102" t="s">
        <v>4549</v>
      </c>
      <c r="C10747" s="103">
        <v>10354.049999999999</v>
      </c>
    </row>
    <row r="10748" spans="1:3">
      <c r="A10748" s="112">
        <v>86841</v>
      </c>
      <c r="B10748" s="102" t="s">
        <v>4549</v>
      </c>
      <c r="C10748" s="103">
        <v>10354.049999999999</v>
      </c>
    </row>
    <row r="10749" spans="1:3">
      <c r="A10749" s="112">
        <v>86842</v>
      </c>
      <c r="B10749" s="102" t="s">
        <v>4549</v>
      </c>
      <c r="C10749" s="103">
        <v>10354.049999999999</v>
      </c>
    </row>
    <row r="10750" spans="1:3">
      <c r="A10750" s="112">
        <v>86843</v>
      </c>
      <c r="B10750" s="102" t="s">
        <v>4549</v>
      </c>
      <c r="C10750" s="103">
        <v>10354.049999999999</v>
      </c>
    </row>
    <row r="10751" spans="1:3">
      <c r="A10751" s="112">
        <v>86844</v>
      </c>
      <c r="B10751" s="102" t="s">
        <v>4549</v>
      </c>
      <c r="C10751" s="103">
        <v>10354.049999999999</v>
      </c>
    </row>
    <row r="10752" spans="1:3">
      <c r="A10752" s="112">
        <v>86845</v>
      </c>
      <c r="B10752" s="102" t="s">
        <v>4549</v>
      </c>
      <c r="C10752" s="103">
        <v>10354.049999999999</v>
      </c>
    </row>
    <row r="10753" spans="1:3">
      <c r="A10753" s="112">
        <v>86846</v>
      </c>
      <c r="B10753" s="102" t="s">
        <v>4549</v>
      </c>
      <c r="C10753" s="103">
        <v>10354.049999999999</v>
      </c>
    </row>
    <row r="10754" spans="1:3">
      <c r="A10754" s="112">
        <v>86847</v>
      </c>
      <c r="B10754" s="102" t="s">
        <v>4549</v>
      </c>
      <c r="C10754" s="103">
        <v>10354.049999999999</v>
      </c>
    </row>
    <row r="10755" spans="1:3">
      <c r="A10755" s="112">
        <v>86848</v>
      </c>
      <c r="B10755" s="102" t="s">
        <v>4549</v>
      </c>
      <c r="C10755" s="103">
        <v>10354.049999999999</v>
      </c>
    </row>
    <row r="10756" spans="1:3">
      <c r="A10756" s="112">
        <v>86849</v>
      </c>
      <c r="B10756" s="102" t="s">
        <v>4549</v>
      </c>
      <c r="C10756" s="103">
        <v>10354.049999999999</v>
      </c>
    </row>
    <row r="10757" spans="1:3">
      <c r="A10757" s="112">
        <v>86850</v>
      </c>
      <c r="B10757" s="102" t="s">
        <v>4549</v>
      </c>
      <c r="C10757" s="103">
        <v>10354.049999999999</v>
      </c>
    </row>
    <row r="10758" spans="1:3">
      <c r="A10758" s="112">
        <v>86851</v>
      </c>
      <c r="B10758" s="102" t="s">
        <v>4549</v>
      </c>
      <c r="C10758" s="103">
        <v>10354.049999999999</v>
      </c>
    </row>
    <row r="10759" spans="1:3">
      <c r="A10759" s="112">
        <v>86852</v>
      </c>
      <c r="B10759" s="102" t="s">
        <v>4549</v>
      </c>
      <c r="C10759" s="103">
        <v>10354.049999999999</v>
      </c>
    </row>
    <row r="10760" spans="1:3">
      <c r="A10760" s="112">
        <v>86853</v>
      </c>
      <c r="B10760" s="102" t="s">
        <v>4549</v>
      </c>
      <c r="C10760" s="103">
        <v>10354.049999999999</v>
      </c>
    </row>
    <row r="10761" spans="1:3">
      <c r="A10761" s="112">
        <v>86854</v>
      </c>
      <c r="B10761" s="102" t="s">
        <v>4549</v>
      </c>
      <c r="C10761" s="103">
        <v>10354.049999999999</v>
      </c>
    </row>
    <row r="10762" spans="1:3">
      <c r="A10762" s="112">
        <v>86855</v>
      </c>
      <c r="B10762" s="102" t="s">
        <v>4549</v>
      </c>
      <c r="C10762" s="103">
        <v>10354.049999999999</v>
      </c>
    </row>
    <row r="10763" spans="1:3">
      <c r="A10763" s="112">
        <v>86856</v>
      </c>
      <c r="B10763" s="102" t="s">
        <v>4549</v>
      </c>
      <c r="C10763" s="103">
        <v>10354.049999999999</v>
      </c>
    </row>
    <row r="10764" spans="1:3">
      <c r="A10764" s="112">
        <v>86857</v>
      </c>
      <c r="B10764" s="102" t="s">
        <v>4549</v>
      </c>
      <c r="C10764" s="103">
        <v>10354.049999999999</v>
      </c>
    </row>
    <row r="10765" spans="1:3">
      <c r="A10765" s="112">
        <v>86858</v>
      </c>
      <c r="B10765" s="102" t="s">
        <v>4549</v>
      </c>
      <c r="C10765" s="103">
        <v>10354.049999999999</v>
      </c>
    </row>
    <row r="10766" spans="1:3">
      <c r="A10766" s="112">
        <v>86859</v>
      </c>
      <c r="B10766" s="102" t="s">
        <v>4549</v>
      </c>
      <c r="C10766" s="103">
        <v>10354.049999999999</v>
      </c>
    </row>
    <row r="10767" spans="1:3">
      <c r="A10767" s="112">
        <v>86860</v>
      </c>
      <c r="B10767" s="102" t="s">
        <v>4549</v>
      </c>
      <c r="C10767" s="103">
        <v>10354.049999999999</v>
      </c>
    </row>
    <row r="10768" spans="1:3">
      <c r="A10768" s="112">
        <v>86861</v>
      </c>
      <c r="B10768" s="102" t="s">
        <v>4549</v>
      </c>
      <c r="C10768" s="103">
        <v>10354.049999999999</v>
      </c>
    </row>
    <row r="10769" spans="1:3">
      <c r="A10769" s="112">
        <v>86862</v>
      </c>
      <c r="B10769" s="102" t="s">
        <v>4549</v>
      </c>
      <c r="C10769" s="103">
        <v>10354.049999999999</v>
      </c>
    </row>
    <row r="10770" spans="1:3">
      <c r="A10770" s="112">
        <v>86863</v>
      </c>
      <c r="B10770" s="102" t="s">
        <v>4549</v>
      </c>
      <c r="C10770" s="103">
        <v>10354.049999999999</v>
      </c>
    </row>
    <row r="10771" spans="1:3">
      <c r="A10771" s="112">
        <v>86864</v>
      </c>
      <c r="B10771" s="102" t="s">
        <v>4550</v>
      </c>
      <c r="C10771" s="103">
        <v>3354.73</v>
      </c>
    </row>
    <row r="10772" spans="1:3">
      <c r="A10772" s="112">
        <v>86865</v>
      </c>
      <c r="B10772" s="102" t="s">
        <v>4551</v>
      </c>
      <c r="C10772" s="103">
        <v>4460.6000000000004</v>
      </c>
    </row>
    <row r="10773" spans="1:3">
      <c r="A10773" s="112">
        <v>86866</v>
      </c>
      <c r="B10773" s="102" t="s">
        <v>4552</v>
      </c>
      <c r="C10773" s="103">
        <v>30160</v>
      </c>
    </row>
    <row r="10774" spans="1:3">
      <c r="A10774" s="112">
        <v>86867</v>
      </c>
      <c r="B10774" s="102" t="s">
        <v>4553</v>
      </c>
      <c r="C10774" s="103">
        <v>1600</v>
      </c>
    </row>
    <row r="10775" spans="1:3">
      <c r="A10775" s="112">
        <v>86868</v>
      </c>
      <c r="B10775" s="102" t="s">
        <v>4553</v>
      </c>
      <c r="C10775" s="103">
        <v>1600</v>
      </c>
    </row>
    <row r="10776" spans="1:3">
      <c r="A10776" s="112">
        <v>86869</v>
      </c>
      <c r="B10776" s="102" t="s">
        <v>4553</v>
      </c>
      <c r="C10776" s="103">
        <v>1600</v>
      </c>
    </row>
    <row r="10777" spans="1:3">
      <c r="A10777" s="112">
        <v>86870</v>
      </c>
      <c r="B10777" s="102" t="s">
        <v>4553</v>
      </c>
      <c r="C10777" s="103">
        <v>1600</v>
      </c>
    </row>
    <row r="10778" spans="1:3">
      <c r="A10778" s="112">
        <v>86871</v>
      </c>
      <c r="B10778" s="102" t="s">
        <v>4553</v>
      </c>
      <c r="C10778" s="103">
        <v>1600</v>
      </c>
    </row>
    <row r="10779" spans="1:3">
      <c r="A10779" s="112">
        <v>86872</v>
      </c>
      <c r="B10779" s="102" t="s">
        <v>4554</v>
      </c>
      <c r="C10779" s="103">
        <v>13195.86</v>
      </c>
    </row>
    <row r="10780" spans="1:3">
      <c r="A10780" s="112">
        <v>86873</v>
      </c>
      <c r="B10780" s="102" t="s">
        <v>4555</v>
      </c>
      <c r="C10780" s="103">
        <v>5624.01</v>
      </c>
    </row>
    <row r="10781" spans="1:3">
      <c r="A10781" s="112">
        <v>86874</v>
      </c>
      <c r="B10781" s="102" t="s">
        <v>4556</v>
      </c>
      <c r="C10781" s="103">
        <v>54000</v>
      </c>
    </row>
    <row r="10782" spans="1:3">
      <c r="A10782" s="112">
        <v>86874</v>
      </c>
      <c r="B10782" s="102" t="s">
        <v>4556</v>
      </c>
      <c r="C10782" s="103">
        <v>200000</v>
      </c>
    </row>
    <row r="10783" spans="1:3">
      <c r="A10783" s="112">
        <v>86875</v>
      </c>
      <c r="B10783" s="102" t="s">
        <v>4557</v>
      </c>
      <c r="C10783" s="103">
        <v>71653.52</v>
      </c>
    </row>
    <row r="10784" spans="1:3">
      <c r="A10784" s="112">
        <v>86876</v>
      </c>
      <c r="B10784" s="102" t="s">
        <v>4558</v>
      </c>
      <c r="C10784" s="103">
        <v>6281.95</v>
      </c>
    </row>
    <row r="10785" spans="1:3">
      <c r="A10785" s="112">
        <v>86877</v>
      </c>
      <c r="B10785" s="102" t="s">
        <v>4559</v>
      </c>
      <c r="C10785" s="103">
        <v>6830.76</v>
      </c>
    </row>
    <row r="10786" spans="1:3">
      <c r="A10786" s="112">
        <v>86878</v>
      </c>
      <c r="B10786" s="102" t="s">
        <v>4560</v>
      </c>
      <c r="C10786" s="103">
        <v>3605.48</v>
      </c>
    </row>
    <row r="10787" spans="1:3">
      <c r="A10787" s="112">
        <v>86879</v>
      </c>
      <c r="B10787" s="102" t="s">
        <v>4561</v>
      </c>
      <c r="C10787" s="103">
        <v>11247.01</v>
      </c>
    </row>
    <row r="10788" spans="1:3">
      <c r="A10788" s="112">
        <v>86880</v>
      </c>
      <c r="B10788" s="102" t="s">
        <v>4562</v>
      </c>
      <c r="C10788" s="103">
        <v>11247.01</v>
      </c>
    </row>
    <row r="10789" spans="1:3">
      <c r="A10789" s="112">
        <v>86881</v>
      </c>
      <c r="B10789" s="102" t="s">
        <v>4563</v>
      </c>
      <c r="C10789" s="103">
        <v>6881.25</v>
      </c>
    </row>
    <row r="10790" spans="1:3">
      <c r="A10790" s="112">
        <v>86882</v>
      </c>
      <c r="B10790" s="102" t="s">
        <v>4563</v>
      </c>
      <c r="C10790" s="103">
        <v>6881.25</v>
      </c>
    </row>
    <row r="10791" spans="1:3">
      <c r="A10791" s="112">
        <v>86883</v>
      </c>
      <c r="B10791" s="102" t="s">
        <v>4564</v>
      </c>
      <c r="C10791" s="103">
        <v>5629.46</v>
      </c>
    </row>
    <row r="10792" spans="1:3">
      <c r="A10792" s="112">
        <v>86884</v>
      </c>
      <c r="B10792" s="102" t="s">
        <v>4565</v>
      </c>
      <c r="C10792" s="103">
        <v>1619.1</v>
      </c>
    </row>
    <row r="10793" spans="1:3">
      <c r="A10793" s="112">
        <v>86885</v>
      </c>
      <c r="B10793" s="102" t="s">
        <v>4565</v>
      </c>
      <c r="C10793" s="103">
        <v>1619.1</v>
      </c>
    </row>
    <row r="10794" spans="1:3">
      <c r="A10794" s="112">
        <v>86886</v>
      </c>
      <c r="B10794" s="102" t="s">
        <v>4566</v>
      </c>
      <c r="C10794" s="103">
        <v>2629.15</v>
      </c>
    </row>
    <row r="10795" spans="1:3">
      <c r="A10795" s="112">
        <v>86888</v>
      </c>
      <c r="B10795" s="102" t="s">
        <v>4567</v>
      </c>
      <c r="C10795" s="103">
        <v>6990.82</v>
      </c>
    </row>
    <row r="10796" spans="1:3">
      <c r="A10796" s="112">
        <v>86889</v>
      </c>
      <c r="B10796" s="102" t="s">
        <v>4568</v>
      </c>
      <c r="C10796" s="103">
        <v>40000</v>
      </c>
    </row>
    <row r="10797" spans="1:3">
      <c r="A10797" s="112">
        <v>86890</v>
      </c>
      <c r="B10797" s="102" t="s">
        <v>4569</v>
      </c>
      <c r="C10797" s="103">
        <v>5582.79</v>
      </c>
    </row>
    <row r="10798" spans="1:3">
      <c r="A10798" s="112">
        <v>86891</v>
      </c>
      <c r="B10798" s="102" t="s">
        <v>4570</v>
      </c>
      <c r="C10798" s="103">
        <v>4077.4</v>
      </c>
    </row>
    <row r="10799" spans="1:3">
      <c r="A10799" s="112">
        <v>86892</v>
      </c>
      <c r="B10799" s="102" t="s">
        <v>4570</v>
      </c>
      <c r="C10799" s="103">
        <v>4077.4</v>
      </c>
    </row>
    <row r="10800" spans="1:3">
      <c r="A10800" s="112">
        <v>86893</v>
      </c>
      <c r="B10800" s="102" t="s">
        <v>4570</v>
      </c>
      <c r="C10800" s="103">
        <v>4077.4</v>
      </c>
    </row>
    <row r="10801" spans="1:3">
      <c r="A10801" s="112">
        <v>86894</v>
      </c>
      <c r="B10801" s="102" t="s">
        <v>4571</v>
      </c>
      <c r="C10801" s="103">
        <v>30000</v>
      </c>
    </row>
    <row r="10802" spans="1:3">
      <c r="A10802" s="112">
        <v>86895</v>
      </c>
      <c r="B10802" s="102" t="s">
        <v>4571</v>
      </c>
      <c r="C10802" s="103">
        <v>30000</v>
      </c>
    </row>
    <row r="10803" spans="1:3">
      <c r="A10803" s="112">
        <v>86896</v>
      </c>
      <c r="B10803" s="102" t="s">
        <v>4572</v>
      </c>
      <c r="C10803" s="103">
        <v>3542.64</v>
      </c>
    </row>
    <row r="10804" spans="1:3">
      <c r="A10804" s="112">
        <v>86897</v>
      </c>
      <c r="B10804" s="102" t="s">
        <v>4572</v>
      </c>
      <c r="C10804" s="103">
        <v>3542.64</v>
      </c>
    </row>
    <row r="10805" spans="1:3">
      <c r="A10805" s="112">
        <v>86898</v>
      </c>
      <c r="B10805" s="102" t="s">
        <v>4572</v>
      </c>
      <c r="C10805" s="103">
        <v>3542.64</v>
      </c>
    </row>
    <row r="10806" spans="1:3">
      <c r="A10806" s="112">
        <v>86899</v>
      </c>
      <c r="B10806" s="102" t="s">
        <v>4573</v>
      </c>
      <c r="C10806" s="103">
        <v>15528.35</v>
      </c>
    </row>
    <row r="10807" spans="1:3">
      <c r="A10807" s="112">
        <v>86904</v>
      </c>
      <c r="B10807" s="102" t="s">
        <v>4574</v>
      </c>
      <c r="C10807" s="103">
        <v>2853.6</v>
      </c>
    </row>
    <row r="10808" spans="1:3">
      <c r="A10808" s="112">
        <v>86905</v>
      </c>
      <c r="B10808" s="102" t="s">
        <v>4575</v>
      </c>
      <c r="C10808" s="103">
        <v>2455.7199999999998</v>
      </c>
    </row>
    <row r="10809" spans="1:3">
      <c r="A10809" s="112">
        <v>86906</v>
      </c>
      <c r="B10809" s="102" t="s">
        <v>4575</v>
      </c>
      <c r="C10809" s="103">
        <v>2455.7199999999998</v>
      </c>
    </row>
    <row r="10810" spans="1:3">
      <c r="A10810" s="112">
        <v>86907</v>
      </c>
      <c r="B10810" s="102" t="s">
        <v>4576</v>
      </c>
      <c r="C10810" s="103">
        <v>544880.31999999995</v>
      </c>
    </row>
    <row r="10811" spans="1:3">
      <c r="A10811" s="112">
        <v>86908</v>
      </c>
      <c r="B10811" s="102" t="s">
        <v>4577</v>
      </c>
      <c r="C10811" s="103">
        <v>70275</v>
      </c>
    </row>
    <row r="10812" spans="1:3">
      <c r="A10812" s="112">
        <v>86909</v>
      </c>
      <c r="B10812" s="102" t="s">
        <v>4578</v>
      </c>
      <c r="C10812" s="103">
        <v>5863.77</v>
      </c>
    </row>
    <row r="10813" spans="1:3">
      <c r="A10813" s="112">
        <v>86910</v>
      </c>
      <c r="B10813" s="102" t="s">
        <v>4579</v>
      </c>
      <c r="C10813" s="103">
        <v>44290.13</v>
      </c>
    </row>
    <row r="10814" spans="1:3">
      <c r="A10814" s="112">
        <v>86911</v>
      </c>
      <c r="B10814" s="102" t="s">
        <v>1564</v>
      </c>
      <c r="C10814" s="103">
        <v>18053.8</v>
      </c>
    </row>
    <row r="10815" spans="1:3">
      <c r="A10815" s="112">
        <v>86912</v>
      </c>
      <c r="B10815" s="102" t="s">
        <v>4580</v>
      </c>
      <c r="C10815" s="103">
        <v>25722.54</v>
      </c>
    </row>
    <row r="10816" spans="1:3">
      <c r="A10816" s="112">
        <v>86913</v>
      </c>
      <c r="B10816" s="102" t="s">
        <v>4581</v>
      </c>
      <c r="C10816" s="103">
        <v>126181.16</v>
      </c>
    </row>
    <row r="10817" spans="1:3">
      <c r="A10817" s="112">
        <v>86914</v>
      </c>
      <c r="B10817" s="102" t="s">
        <v>4582</v>
      </c>
      <c r="C10817" s="103">
        <v>59270.62</v>
      </c>
    </row>
    <row r="10818" spans="1:3">
      <c r="A10818" s="112">
        <v>86915</v>
      </c>
      <c r="B10818" s="102" t="s">
        <v>4583</v>
      </c>
      <c r="C10818" s="103">
        <v>12443.15</v>
      </c>
    </row>
    <row r="10819" spans="1:3">
      <c r="A10819" s="112">
        <v>86916</v>
      </c>
      <c r="B10819" s="102" t="s">
        <v>4584</v>
      </c>
      <c r="C10819" s="103">
        <v>2999</v>
      </c>
    </row>
    <row r="10820" spans="1:3">
      <c r="A10820" s="112">
        <v>86917</v>
      </c>
      <c r="B10820" s="102" t="s">
        <v>4585</v>
      </c>
      <c r="C10820" s="103">
        <v>2732.09</v>
      </c>
    </row>
    <row r="10821" spans="1:3">
      <c r="A10821" s="112">
        <v>86918</v>
      </c>
      <c r="B10821" s="104" t="s">
        <v>14340</v>
      </c>
      <c r="C10821" s="103">
        <v>10999.99</v>
      </c>
    </row>
    <row r="10822" spans="1:3">
      <c r="A10822" s="112">
        <v>86919</v>
      </c>
      <c r="B10822" s="104" t="s">
        <v>14340</v>
      </c>
      <c r="C10822" s="103">
        <v>10999.99</v>
      </c>
    </row>
    <row r="10823" spans="1:3">
      <c r="A10823" s="112">
        <v>86920</v>
      </c>
      <c r="B10823" s="104" t="s">
        <v>14340</v>
      </c>
      <c r="C10823" s="103">
        <v>10999.99</v>
      </c>
    </row>
    <row r="10824" spans="1:3">
      <c r="A10824" s="112">
        <v>86921</v>
      </c>
      <c r="B10824" s="102" t="s">
        <v>4586</v>
      </c>
      <c r="C10824" s="103">
        <v>4495</v>
      </c>
    </row>
    <row r="10825" spans="1:3">
      <c r="A10825" s="112">
        <v>86922</v>
      </c>
      <c r="B10825" s="102" t="s">
        <v>4586</v>
      </c>
      <c r="C10825" s="103">
        <v>4495</v>
      </c>
    </row>
    <row r="10826" spans="1:3">
      <c r="A10826" s="112">
        <v>86923</v>
      </c>
      <c r="B10826" s="102" t="s">
        <v>4586</v>
      </c>
      <c r="C10826" s="103">
        <v>4495</v>
      </c>
    </row>
    <row r="10827" spans="1:3">
      <c r="A10827" s="112">
        <v>86924</v>
      </c>
      <c r="B10827" s="102" t="s">
        <v>4586</v>
      </c>
      <c r="C10827" s="103">
        <v>4495</v>
      </c>
    </row>
    <row r="10828" spans="1:3">
      <c r="A10828" s="112">
        <v>86925</v>
      </c>
      <c r="B10828" s="102" t="s">
        <v>4586</v>
      </c>
      <c r="C10828" s="103">
        <v>4495</v>
      </c>
    </row>
    <row r="10829" spans="1:3">
      <c r="A10829" s="112">
        <v>86926</v>
      </c>
      <c r="B10829" s="102" t="s">
        <v>4586</v>
      </c>
      <c r="C10829" s="103">
        <v>4495</v>
      </c>
    </row>
    <row r="10830" spans="1:3">
      <c r="A10830" s="112">
        <v>86927</v>
      </c>
      <c r="B10830" s="102" t="s">
        <v>4586</v>
      </c>
      <c r="C10830" s="103">
        <v>4495</v>
      </c>
    </row>
    <row r="10831" spans="1:3">
      <c r="A10831" s="112">
        <v>86928</v>
      </c>
      <c r="B10831" s="102" t="s">
        <v>4586</v>
      </c>
      <c r="C10831" s="103">
        <v>4495</v>
      </c>
    </row>
    <row r="10832" spans="1:3">
      <c r="A10832" s="112">
        <v>86929</v>
      </c>
      <c r="B10832" s="102" t="s">
        <v>4586</v>
      </c>
      <c r="C10832" s="103">
        <v>4495</v>
      </c>
    </row>
    <row r="10833" spans="1:3">
      <c r="A10833" s="112">
        <v>86930</v>
      </c>
      <c r="B10833" s="102" t="s">
        <v>4586</v>
      </c>
      <c r="C10833" s="103">
        <v>4495</v>
      </c>
    </row>
    <row r="10834" spans="1:3">
      <c r="A10834" s="112">
        <v>86931</v>
      </c>
      <c r="B10834" s="102" t="s">
        <v>4586</v>
      </c>
      <c r="C10834" s="103">
        <v>4495</v>
      </c>
    </row>
    <row r="10835" spans="1:3">
      <c r="A10835" s="112">
        <v>86932</v>
      </c>
      <c r="B10835" s="102" t="s">
        <v>4587</v>
      </c>
      <c r="C10835" s="103">
        <v>5544.8</v>
      </c>
    </row>
    <row r="10836" spans="1:3">
      <c r="A10836" s="112">
        <v>86933</v>
      </c>
      <c r="B10836" s="102" t="s">
        <v>4588</v>
      </c>
      <c r="C10836" s="103">
        <v>425244.86</v>
      </c>
    </row>
    <row r="10837" spans="1:3">
      <c r="A10837" s="112">
        <v>86934</v>
      </c>
      <c r="B10837" s="102" t="s">
        <v>4589</v>
      </c>
      <c r="C10837" s="103">
        <v>3113.03</v>
      </c>
    </row>
    <row r="10838" spans="1:3">
      <c r="A10838" s="112">
        <v>86935</v>
      </c>
      <c r="B10838" s="102" t="s">
        <v>4590</v>
      </c>
      <c r="C10838" s="103">
        <v>102208.01</v>
      </c>
    </row>
    <row r="10839" spans="1:3">
      <c r="A10839" s="112">
        <v>86938</v>
      </c>
      <c r="B10839" s="102" t="s">
        <v>4591</v>
      </c>
      <c r="C10839" s="103">
        <v>22145.07</v>
      </c>
    </row>
    <row r="10840" spans="1:3">
      <c r="A10840" s="112">
        <v>86939</v>
      </c>
      <c r="B10840" s="102" t="s">
        <v>4592</v>
      </c>
      <c r="C10840" s="103">
        <v>17168</v>
      </c>
    </row>
    <row r="10841" spans="1:3">
      <c r="A10841" s="112">
        <v>86940</v>
      </c>
      <c r="B10841" s="102" t="s">
        <v>4593</v>
      </c>
      <c r="C10841" s="103">
        <v>102208.01</v>
      </c>
    </row>
    <row r="10842" spans="1:3">
      <c r="A10842" s="112">
        <v>86941</v>
      </c>
      <c r="B10842" s="102" t="s">
        <v>4594</v>
      </c>
      <c r="C10842" s="103">
        <v>219403.65</v>
      </c>
    </row>
    <row r="10843" spans="1:3">
      <c r="A10843" s="112">
        <v>86942</v>
      </c>
      <c r="B10843" s="102" t="s">
        <v>4595</v>
      </c>
      <c r="C10843" s="103">
        <v>11136</v>
      </c>
    </row>
    <row r="10844" spans="1:3">
      <c r="A10844" s="112">
        <v>86944</v>
      </c>
      <c r="B10844" s="102" t="s">
        <v>4596</v>
      </c>
      <c r="C10844" s="103">
        <v>16562.28</v>
      </c>
    </row>
    <row r="10845" spans="1:3">
      <c r="A10845" s="112">
        <v>86945</v>
      </c>
      <c r="B10845" s="102" t="s">
        <v>4596</v>
      </c>
      <c r="C10845" s="103">
        <v>16562.28</v>
      </c>
    </row>
    <row r="10846" spans="1:3">
      <c r="A10846" s="112">
        <v>86946</v>
      </c>
      <c r="B10846" s="102" t="s">
        <v>4597</v>
      </c>
      <c r="C10846" s="103">
        <v>30334</v>
      </c>
    </row>
    <row r="10847" spans="1:3">
      <c r="A10847" s="112">
        <v>86947</v>
      </c>
      <c r="B10847" s="102" t="s">
        <v>4598</v>
      </c>
      <c r="C10847" s="103">
        <v>232430.16</v>
      </c>
    </row>
    <row r="10848" spans="1:3">
      <c r="A10848" s="112">
        <v>86948</v>
      </c>
      <c r="B10848" s="102" t="s">
        <v>2490</v>
      </c>
      <c r="C10848" s="103">
        <v>12476.8</v>
      </c>
    </row>
    <row r="10849" spans="1:3">
      <c r="A10849" s="112">
        <v>86949</v>
      </c>
      <c r="B10849" s="102" t="s">
        <v>2490</v>
      </c>
      <c r="C10849" s="103">
        <v>12476.8</v>
      </c>
    </row>
    <row r="10850" spans="1:3">
      <c r="A10850" s="112">
        <v>86950</v>
      </c>
      <c r="B10850" s="102" t="s">
        <v>4599</v>
      </c>
      <c r="C10850" s="103">
        <v>22145.07</v>
      </c>
    </row>
    <row r="10851" spans="1:3">
      <c r="A10851" s="112">
        <v>86951</v>
      </c>
      <c r="B10851" s="102" t="s">
        <v>4600</v>
      </c>
      <c r="C10851" s="103">
        <v>26198.15</v>
      </c>
    </row>
    <row r="10852" spans="1:3">
      <c r="A10852" s="112">
        <v>86952</v>
      </c>
      <c r="B10852" s="102" t="s">
        <v>4601</v>
      </c>
      <c r="C10852" s="103">
        <v>2773.56</v>
      </c>
    </row>
    <row r="10853" spans="1:3">
      <c r="A10853" s="112">
        <v>86953</v>
      </c>
      <c r="B10853" s="102" t="s">
        <v>4601</v>
      </c>
      <c r="C10853" s="103">
        <v>2773.56</v>
      </c>
    </row>
    <row r="10854" spans="1:3">
      <c r="A10854" s="112">
        <v>86954</v>
      </c>
      <c r="B10854" s="102" t="s">
        <v>4602</v>
      </c>
      <c r="C10854" s="103">
        <v>6048.02</v>
      </c>
    </row>
    <row r="10855" spans="1:3">
      <c r="A10855" s="112">
        <v>86955</v>
      </c>
      <c r="B10855" s="102" t="s">
        <v>4602</v>
      </c>
      <c r="C10855" s="103">
        <v>6048.02</v>
      </c>
    </row>
    <row r="10856" spans="1:3">
      <c r="A10856" s="112">
        <v>86956</v>
      </c>
      <c r="B10856" s="102" t="s">
        <v>4603</v>
      </c>
      <c r="C10856" s="103">
        <v>5582.79</v>
      </c>
    </row>
    <row r="10857" spans="1:3">
      <c r="A10857" s="112">
        <v>86957</v>
      </c>
      <c r="B10857" s="102" t="s">
        <v>4603</v>
      </c>
      <c r="C10857" s="103">
        <v>5582.79</v>
      </c>
    </row>
    <row r="10858" spans="1:3">
      <c r="A10858" s="112">
        <v>86960</v>
      </c>
      <c r="B10858" s="102" t="s">
        <v>4604</v>
      </c>
      <c r="C10858" s="103">
        <v>1621.49</v>
      </c>
    </row>
    <row r="10859" spans="1:3">
      <c r="A10859" s="112">
        <v>86961</v>
      </c>
      <c r="B10859" s="102" t="s">
        <v>4604</v>
      </c>
      <c r="C10859" s="103">
        <v>1621.49</v>
      </c>
    </row>
    <row r="10860" spans="1:3">
      <c r="A10860" s="112">
        <v>86964</v>
      </c>
      <c r="B10860" s="102" t="s">
        <v>4605</v>
      </c>
      <c r="C10860" s="103">
        <v>4695.95</v>
      </c>
    </row>
    <row r="10861" spans="1:3">
      <c r="A10861" s="112">
        <v>86965</v>
      </c>
      <c r="B10861" s="102" t="s">
        <v>4606</v>
      </c>
      <c r="C10861" s="103">
        <v>12352.9</v>
      </c>
    </row>
    <row r="10862" spans="1:3">
      <c r="A10862" s="112">
        <v>86965</v>
      </c>
      <c r="B10862" s="102" t="s">
        <v>4606</v>
      </c>
      <c r="C10862" s="103">
        <v>74158.59</v>
      </c>
    </row>
    <row r="10863" spans="1:3">
      <c r="A10863" s="112">
        <v>86966</v>
      </c>
      <c r="B10863" s="102" t="s">
        <v>4607</v>
      </c>
      <c r="C10863" s="103">
        <v>11499.96</v>
      </c>
    </row>
    <row r="10864" spans="1:3">
      <c r="A10864" s="112">
        <v>86966</v>
      </c>
      <c r="B10864" s="102" t="s">
        <v>2725</v>
      </c>
      <c r="C10864" s="103">
        <v>18000</v>
      </c>
    </row>
    <row r="10865" spans="1:3">
      <c r="A10865" s="112">
        <v>86967</v>
      </c>
      <c r="B10865" s="102" t="s">
        <v>4607</v>
      </c>
      <c r="C10865" s="103">
        <v>9499.9599999999991</v>
      </c>
    </row>
    <row r="10866" spans="1:3">
      <c r="A10866" s="112">
        <v>86967</v>
      </c>
      <c r="B10866" s="102" t="s">
        <v>4608</v>
      </c>
      <c r="C10866" s="103">
        <v>20000</v>
      </c>
    </row>
    <row r="10867" spans="1:3">
      <c r="A10867" s="112">
        <v>86968</v>
      </c>
      <c r="B10867" s="102" t="s">
        <v>4609</v>
      </c>
      <c r="C10867" s="103">
        <v>39113.46</v>
      </c>
    </row>
    <row r="10868" spans="1:3">
      <c r="A10868" s="112">
        <v>86969</v>
      </c>
      <c r="B10868" s="102" t="s">
        <v>4610</v>
      </c>
      <c r="C10868" s="103">
        <v>5916</v>
      </c>
    </row>
    <row r="10869" spans="1:3">
      <c r="A10869" s="112">
        <v>86970</v>
      </c>
      <c r="B10869" s="102" t="s">
        <v>4610</v>
      </c>
      <c r="C10869" s="103">
        <v>5916</v>
      </c>
    </row>
    <row r="10870" spans="1:3">
      <c r="A10870" s="112">
        <v>86971</v>
      </c>
      <c r="B10870" s="102" t="s">
        <v>4610</v>
      </c>
      <c r="C10870" s="103">
        <v>5916</v>
      </c>
    </row>
    <row r="10871" spans="1:3">
      <c r="A10871" s="112">
        <v>86972</v>
      </c>
      <c r="B10871" s="102" t="s">
        <v>4610</v>
      </c>
      <c r="C10871" s="103">
        <v>5916</v>
      </c>
    </row>
    <row r="10872" spans="1:3">
      <c r="A10872" s="112">
        <v>86973</v>
      </c>
      <c r="B10872" s="102" t="s">
        <v>4610</v>
      </c>
      <c r="C10872" s="103">
        <v>5916</v>
      </c>
    </row>
    <row r="10873" spans="1:3">
      <c r="A10873" s="112">
        <v>86974</v>
      </c>
      <c r="B10873" s="102" t="s">
        <v>4610</v>
      </c>
      <c r="C10873" s="103">
        <v>5916</v>
      </c>
    </row>
    <row r="10874" spans="1:3">
      <c r="A10874" s="112">
        <v>86975</v>
      </c>
      <c r="B10874" s="102" t="s">
        <v>4610</v>
      </c>
      <c r="C10874" s="103">
        <v>5916</v>
      </c>
    </row>
    <row r="10875" spans="1:3">
      <c r="A10875" s="112">
        <v>86976</v>
      </c>
      <c r="B10875" s="102" t="s">
        <v>4610</v>
      </c>
      <c r="C10875" s="103">
        <v>5916</v>
      </c>
    </row>
    <row r="10876" spans="1:3">
      <c r="A10876" s="112">
        <v>86977</v>
      </c>
      <c r="B10876" s="102" t="s">
        <v>4610</v>
      </c>
      <c r="C10876" s="103">
        <v>5916</v>
      </c>
    </row>
    <row r="10877" spans="1:3">
      <c r="A10877" s="112">
        <v>86978</v>
      </c>
      <c r="B10877" s="102" t="s">
        <v>4610</v>
      </c>
      <c r="C10877" s="103">
        <v>5916</v>
      </c>
    </row>
    <row r="10878" spans="1:3">
      <c r="A10878" s="112">
        <v>86979</v>
      </c>
      <c r="B10878" s="102" t="s">
        <v>4610</v>
      </c>
      <c r="C10878" s="103">
        <v>5916</v>
      </c>
    </row>
    <row r="10879" spans="1:3">
      <c r="A10879" s="112">
        <v>86980</v>
      </c>
      <c r="B10879" s="102" t="s">
        <v>4610</v>
      </c>
      <c r="C10879" s="103">
        <v>5916</v>
      </c>
    </row>
    <row r="10880" spans="1:3">
      <c r="A10880" s="112">
        <v>86981</v>
      </c>
      <c r="B10880" s="102" t="s">
        <v>4611</v>
      </c>
      <c r="C10880" s="103">
        <v>5998</v>
      </c>
    </row>
    <row r="10881" spans="1:3">
      <c r="A10881" s="112">
        <v>86982</v>
      </c>
      <c r="B10881" s="102" t="s">
        <v>4612</v>
      </c>
      <c r="C10881" s="103">
        <v>3290</v>
      </c>
    </row>
    <row r="10882" spans="1:3">
      <c r="A10882" s="112">
        <v>86983</v>
      </c>
      <c r="B10882" s="102" t="s">
        <v>4613</v>
      </c>
      <c r="C10882" s="103">
        <v>2895.79</v>
      </c>
    </row>
    <row r="10883" spans="1:3">
      <c r="A10883" s="112">
        <v>86984</v>
      </c>
      <c r="B10883" s="102" t="s">
        <v>4613</v>
      </c>
      <c r="C10883" s="103">
        <v>4917.24</v>
      </c>
    </row>
    <row r="10884" spans="1:3">
      <c r="A10884" s="112">
        <v>86985</v>
      </c>
      <c r="B10884" s="102" t="s">
        <v>4613</v>
      </c>
      <c r="C10884" s="103">
        <v>5500.72</v>
      </c>
    </row>
    <row r="10885" spans="1:3">
      <c r="A10885" s="112">
        <v>86986</v>
      </c>
      <c r="B10885" s="102" t="s">
        <v>4613</v>
      </c>
      <c r="C10885" s="103">
        <v>4616.8</v>
      </c>
    </row>
    <row r="10886" spans="1:3">
      <c r="A10886" s="112">
        <v>86987</v>
      </c>
      <c r="B10886" s="102" t="s">
        <v>4613</v>
      </c>
      <c r="C10886" s="103">
        <v>2860</v>
      </c>
    </row>
    <row r="10887" spans="1:3">
      <c r="A10887" s="112">
        <v>86988</v>
      </c>
      <c r="B10887" s="102" t="s">
        <v>4613</v>
      </c>
      <c r="C10887" s="103">
        <v>4218.18</v>
      </c>
    </row>
    <row r="10888" spans="1:3">
      <c r="A10888" s="112">
        <v>86989</v>
      </c>
      <c r="B10888" s="102" t="s">
        <v>4614</v>
      </c>
      <c r="C10888" s="103">
        <v>74419.22</v>
      </c>
    </row>
    <row r="10889" spans="1:3">
      <c r="A10889" s="112">
        <v>86990</v>
      </c>
      <c r="B10889" s="102" t="s">
        <v>4615</v>
      </c>
      <c r="C10889" s="103">
        <v>23014.400000000001</v>
      </c>
    </row>
    <row r="10890" spans="1:3">
      <c r="A10890" s="112">
        <v>86991</v>
      </c>
      <c r="B10890" s="102" t="s">
        <v>4615</v>
      </c>
      <c r="C10890" s="103">
        <v>23014.400000000001</v>
      </c>
    </row>
    <row r="10891" spans="1:3">
      <c r="A10891" s="112">
        <v>86992</v>
      </c>
      <c r="B10891" s="102" t="s">
        <v>4616</v>
      </c>
      <c r="C10891" s="103">
        <v>9999.2000000000007</v>
      </c>
    </row>
    <row r="10892" spans="1:3">
      <c r="A10892" s="112">
        <v>86993</v>
      </c>
      <c r="B10892" s="102" t="s">
        <v>4617</v>
      </c>
      <c r="C10892" s="103">
        <v>59999.839999999997</v>
      </c>
    </row>
    <row r="10893" spans="1:3">
      <c r="A10893" s="112">
        <v>86994</v>
      </c>
      <c r="B10893" s="102" t="s">
        <v>3711</v>
      </c>
      <c r="C10893" s="103">
        <v>42208.160000000003</v>
      </c>
    </row>
    <row r="10894" spans="1:3">
      <c r="A10894" s="112">
        <v>86995</v>
      </c>
      <c r="B10894" s="102" t="s">
        <v>4618</v>
      </c>
      <c r="C10894" s="103">
        <v>98948</v>
      </c>
    </row>
    <row r="10895" spans="1:3">
      <c r="A10895" s="112">
        <v>86996</v>
      </c>
      <c r="B10895" s="102" t="s">
        <v>4619</v>
      </c>
      <c r="C10895" s="103">
        <v>51278.96</v>
      </c>
    </row>
    <row r="10896" spans="1:3">
      <c r="A10896" s="112">
        <v>86997</v>
      </c>
      <c r="B10896" s="102" t="s">
        <v>4620</v>
      </c>
      <c r="C10896" s="103">
        <v>6503.42</v>
      </c>
    </row>
    <row r="10897" spans="1:3">
      <c r="A10897" s="112">
        <v>86998</v>
      </c>
      <c r="B10897" s="102" t="s">
        <v>4620</v>
      </c>
      <c r="C10897" s="103">
        <v>6503.42</v>
      </c>
    </row>
    <row r="10898" spans="1:3">
      <c r="A10898" s="112">
        <v>86999</v>
      </c>
      <c r="B10898" s="102" t="s">
        <v>4620</v>
      </c>
      <c r="C10898" s="103">
        <v>6503.42</v>
      </c>
    </row>
    <row r="10899" spans="1:3">
      <c r="A10899" s="112">
        <v>87000</v>
      </c>
      <c r="B10899" s="102" t="s">
        <v>4621</v>
      </c>
      <c r="C10899" s="103">
        <v>3052.66</v>
      </c>
    </row>
    <row r="10900" spans="1:3">
      <c r="A10900" s="112">
        <v>87001</v>
      </c>
      <c r="B10900" s="102" t="s">
        <v>4621</v>
      </c>
      <c r="C10900" s="103">
        <v>3052.66</v>
      </c>
    </row>
    <row r="10901" spans="1:3">
      <c r="A10901" s="112">
        <v>87002</v>
      </c>
      <c r="B10901" s="102" t="s">
        <v>4622</v>
      </c>
      <c r="C10901" s="103">
        <v>28246</v>
      </c>
    </row>
    <row r="10902" spans="1:3">
      <c r="A10902" s="112">
        <v>87003</v>
      </c>
      <c r="B10902" s="102" t="s">
        <v>4623</v>
      </c>
      <c r="C10902" s="103">
        <v>8619.9599999999991</v>
      </c>
    </row>
    <row r="10903" spans="1:3">
      <c r="A10903" s="112">
        <v>87004</v>
      </c>
      <c r="B10903" s="102" t="s">
        <v>4623</v>
      </c>
      <c r="C10903" s="103">
        <v>8619.9599999999991</v>
      </c>
    </row>
    <row r="10904" spans="1:3">
      <c r="A10904" s="112">
        <v>87005</v>
      </c>
      <c r="B10904" s="102" t="s">
        <v>4623</v>
      </c>
      <c r="C10904" s="103">
        <v>8619.9599999999991</v>
      </c>
    </row>
    <row r="10905" spans="1:3">
      <c r="A10905" s="112">
        <v>87006</v>
      </c>
      <c r="B10905" s="102" t="s">
        <v>4623</v>
      </c>
      <c r="C10905" s="103">
        <v>8619.9599999999991</v>
      </c>
    </row>
    <row r="10906" spans="1:3">
      <c r="A10906" s="112">
        <v>87007</v>
      </c>
      <c r="B10906" s="102" t="s">
        <v>4623</v>
      </c>
      <c r="C10906" s="103">
        <v>8619.9599999999991</v>
      </c>
    </row>
    <row r="10907" spans="1:3">
      <c r="A10907" s="112">
        <v>87008</v>
      </c>
      <c r="B10907" s="102" t="s">
        <v>4623</v>
      </c>
      <c r="C10907" s="103">
        <v>8619.9599999999991</v>
      </c>
    </row>
    <row r="10908" spans="1:3">
      <c r="A10908" s="112">
        <v>87009</v>
      </c>
      <c r="B10908" s="102" t="s">
        <v>4623</v>
      </c>
      <c r="C10908" s="103">
        <v>8619.9599999999991</v>
      </c>
    </row>
    <row r="10909" spans="1:3">
      <c r="A10909" s="112">
        <v>87010</v>
      </c>
      <c r="B10909" s="102" t="s">
        <v>4623</v>
      </c>
      <c r="C10909" s="103">
        <v>8619.9599999999991</v>
      </c>
    </row>
    <row r="10910" spans="1:3">
      <c r="A10910" s="112">
        <v>87011</v>
      </c>
      <c r="B10910" s="102" t="s">
        <v>4623</v>
      </c>
      <c r="C10910" s="103">
        <v>8619.9599999999991</v>
      </c>
    </row>
    <row r="10911" spans="1:3">
      <c r="A10911" s="112">
        <v>87012</v>
      </c>
      <c r="B10911" s="102" t="s">
        <v>4623</v>
      </c>
      <c r="C10911" s="103">
        <v>8619.9599999999991</v>
      </c>
    </row>
    <row r="10912" spans="1:3">
      <c r="A10912" s="112">
        <v>87013</v>
      </c>
      <c r="B10912" s="102" t="s">
        <v>4623</v>
      </c>
      <c r="C10912" s="103">
        <v>8619.9599999999991</v>
      </c>
    </row>
    <row r="10913" spans="1:3">
      <c r="A10913" s="112">
        <v>87014</v>
      </c>
      <c r="B10913" s="102" t="s">
        <v>4623</v>
      </c>
      <c r="C10913" s="103">
        <v>8619.9599999999991</v>
      </c>
    </row>
    <row r="10914" spans="1:3">
      <c r="A10914" s="112">
        <v>87015</v>
      </c>
      <c r="B10914" s="102" t="s">
        <v>4623</v>
      </c>
      <c r="C10914" s="103">
        <v>8619.9599999999991</v>
      </c>
    </row>
    <row r="10915" spans="1:3">
      <c r="A10915" s="112">
        <v>87016</v>
      </c>
      <c r="B10915" s="102" t="s">
        <v>4623</v>
      </c>
      <c r="C10915" s="103">
        <v>8619.9599999999991</v>
      </c>
    </row>
    <row r="10916" spans="1:3">
      <c r="A10916" s="112">
        <v>87017</v>
      </c>
      <c r="B10916" s="102" t="s">
        <v>4623</v>
      </c>
      <c r="C10916" s="103">
        <v>8619.9599999999991</v>
      </c>
    </row>
    <row r="10917" spans="1:3">
      <c r="A10917" s="112">
        <v>87018</v>
      </c>
      <c r="B10917" s="102" t="s">
        <v>4623</v>
      </c>
      <c r="C10917" s="103">
        <v>8619.9599999999991</v>
      </c>
    </row>
    <row r="10918" spans="1:3">
      <c r="A10918" s="112">
        <v>87019</v>
      </c>
      <c r="B10918" s="102" t="s">
        <v>4623</v>
      </c>
      <c r="C10918" s="103">
        <v>8619.9599999999991</v>
      </c>
    </row>
    <row r="10919" spans="1:3">
      <c r="A10919" s="112">
        <v>87020</v>
      </c>
      <c r="B10919" s="102" t="s">
        <v>4623</v>
      </c>
      <c r="C10919" s="103">
        <v>8619.9599999999991</v>
      </c>
    </row>
    <row r="10920" spans="1:3">
      <c r="A10920" s="112">
        <v>87021</v>
      </c>
      <c r="B10920" s="102" t="s">
        <v>4623</v>
      </c>
      <c r="C10920" s="103">
        <v>8619.9599999999991</v>
      </c>
    </row>
    <row r="10921" spans="1:3">
      <c r="A10921" s="112">
        <v>87022</v>
      </c>
      <c r="B10921" s="102" t="s">
        <v>4623</v>
      </c>
      <c r="C10921" s="103">
        <v>8619.9599999999991</v>
      </c>
    </row>
    <row r="10922" spans="1:3">
      <c r="A10922" s="112">
        <v>87023</v>
      </c>
      <c r="B10922" s="102" t="s">
        <v>4623</v>
      </c>
      <c r="C10922" s="103">
        <v>8619.9599999999991</v>
      </c>
    </row>
    <row r="10923" spans="1:3">
      <c r="A10923" s="112">
        <v>87024</v>
      </c>
      <c r="B10923" s="102" t="s">
        <v>4623</v>
      </c>
      <c r="C10923" s="103">
        <v>8619.9599999999991</v>
      </c>
    </row>
    <row r="10924" spans="1:3">
      <c r="A10924" s="112">
        <v>87025</v>
      </c>
      <c r="B10924" s="102" t="s">
        <v>4624</v>
      </c>
      <c r="C10924" s="103">
        <v>14930.13</v>
      </c>
    </row>
    <row r="10925" spans="1:3">
      <c r="A10925" s="112">
        <v>87026</v>
      </c>
      <c r="B10925" s="102" t="s">
        <v>4624</v>
      </c>
      <c r="C10925" s="103">
        <v>14930.13</v>
      </c>
    </row>
    <row r="10926" spans="1:3">
      <c r="A10926" s="112">
        <v>87027</v>
      </c>
      <c r="B10926" s="102" t="s">
        <v>4624</v>
      </c>
      <c r="C10926" s="103">
        <v>14930.13</v>
      </c>
    </row>
    <row r="10927" spans="1:3">
      <c r="A10927" s="112">
        <v>87028</v>
      </c>
      <c r="B10927" s="102" t="s">
        <v>4624</v>
      </c>
      <c r="C10927" s="103">
        <v>14930.13</v>
      </c>
    </row>
    <row r="10928" spans="1:3">
      <c r="A10928" s="112">
        <v>87029</v>
      </c>
      <c r="B10928" s="102" t="s">
        <v>4624</v>
      </c>
      <c r="C10928" s="103">
        <v>14930.13</v>
      </c>
    </row>
    <row r="10929" spans="1:3">
      <c r="A10929" s="112">
        <v>87030</v>
      </c>
      <c r="B10929" s="102" t="s">
        <v>4625</v>
      </c>
      <c r="C10929" s="103">
        <v>115113.01</v>
      </c>
    </row>
    <row r="10930" spans="1:3">
      <c r="A10930" s="112">
        <v>87031</v>
      </c>
      <c r="B10930" s="102" t="s">
        <v>4626</v>
      </c>
      <c r="C10930" s="103">
        <v>61195.8</v>
      </c>
    </row>
    <row r="10931" spans="1:3">
      <c r="A10931" s="112">
        <v>87032</v>
      </c>
      <c r="B10931" s="102" t="s">
        <v>4627</v>
      </c>
      <c r="C10931" s="103">
        <v>7784.76</v>
      </c>
    </row>
    <row r="10932" spans="1:3">
      <c r="A10932" s="112">
        <v>87033</v>
      </c>
      <c r="B10932" s="102" t="s">
        <v>4627</v>
      </c>
      <c r="C10932" s="103">
        <v>7784.76</v>
      </c>
    </row>
    <row r="10933" spans="1:3">
      <c r="A10933" s="112">
        <v>87034</v>
      </c>
      <c r="B10933" s="102" t="s">
        <v>4628</v>
      </c>
      <c r="C10933" s="103">
        <v>5972.84</v>
      </c>
    </row>
    <row r="10934" spans="1:3">
      <c r="A10934" s="112">
        <v>87035</v>
      </c>
      <c r="B10934" s="102" t="s">
        <v>4628</v>
      </c>
      <c r="C10934" s="103">
        <v>5972.84</v>
      </c>
    </row>
    <row r="10935" spans="1:3">
      <c r="A10935" s="112">
        <v>87036</v>
      </c>
      <c r="B10935" s="102" t="s">
        <v>4629</v>
      </c>
      <c r="C10935" s="103">
        <v>6000</v>
      </c>
    </row>
    <row r="10936" spans="1:3">
      <c r="A10936" s="112">
        <v>87037</v>
      </c>
      <c r="B10936" s="102" t="s">
        <v>4630</v>
      </c>
      <c r="C10936" s="103">
        <v>200000</v>
      </c>
    </row>
    <row r="10937" spans="1:3">
      <c r="A10937" s="112">
        <v>87038</v>
      </c>
      <c r="B10937" s="102" t="s">
        <v>4631</v>
      </c>
      <c r="C10937" s="103">
        <v>225000</v>
      </c>
    </row>
    <row r="10938" spans="1:3">
      <c r="A10938" s="112">
        <v>87039</v>
      </c>
      <c r="B10938" s="102" t="s">
        <v>4632</v>
      </c>
      <c r="C10938" s="103">
        <v>125000</v>
      </c>
    </row>
    <row r="10939" spans="1:3">
      <c r="A10939" s="112">
        <v>87040</v>
      </c>
      <c r="B10939" s="102" t="s">
        <v>4633</v>
      </c>
      <c r="C10939" s="103">
        <v>2539</v>
      </c>
    </row>
    <row r="10940" spans="1:3">
      <c r="A10940" s="112">
        <v>87041</v>
      </c>
      <c r="B10940" s="102" t="s">
        <v>4634</v>
      </c>
      <c r="C10940" s="103">
        <v>2895</v>
      </c>
    </row>
    <row r="10941" spans="1:3">
      <c r="A10941" s="112">
        <v>87042</v>
      </c>
      <c r="B10941" s="102" t="s">
        <v>4635</v>
      </c>
      <c r="C10941" s="103">
        <v>4615</v>
      </c>
    </row>
    <row r="10942" spans="1:3">
      <c r="A10942" s="112">
        <v>87043</v>
      </c>
      <c r="B10942" s="102" t="s">
        <v>4636</v>
      </c>
      <c r="C10942" s="103">
        <v>3335</v>
      </c>
    </row>
    <row r="10943" spans="1:3">
      <c r="A10943" s="112">
        <v>87044</v>
      </c>
      <c r="B10943" s="102" t="s">
        <v>4614</v>
      </c>
      <c r="C10943" s="103">
        <v>142100</v>
      </c>
    </row>
    <row r="10944" spans="1:3">
      <c r="A10944" s="112">
        <v>87045</v>
      </c>
      <c r="B10944" s="102" t="s">
        <v>4637</v>
      </c>
      <c r="C10944" s="103">
        <v>15000</v>
      </c>
    </row>
    <row r="10945" spans="1:3">
      <c r="A10945" s="112">
        <v>87045</v>
      </c>
      <c r="B10945" s="102" t="s">
        <v>4637</v>
      </c>
      <c r="C10945" s="103">
        <v>29787.599999999999</v>
      </c>
    </row>
    <row r="10946" spans="1:3">
      <c r="A10946" s="112">
        <v>87046</v>
      </c>
      <c r="B10946" s="102" t="s">
        <v>4638</v>
      </c>
      <c r="C10946" s="103">
        <v>99992</v>
      </c>
    </row>
    <row r="10947" spans="1:3">
      <c r="A10947" s="112">
        <v>87047</v>
      </c>
      <c r="B10947" s="102" t="s">
        <v>4639</v>
      </c>
      <c r="C10947" s="103">
        <v>2861</v>
      </c>
    </row>
    <row r="10948" spans="1:3">
      <c r="A10948" s="112">
        <v>87047</v>
      </c>
      <c r="B10948" s="102" t="s">
        <v>4640</v>
      </c>
      <c r="C10948" s="103">
        <v>1859</v>
      </c>
    </row>
    <row r="10949" spans="1:3">
      <c r="A10949" s="112">
        <v>87048</v>
      </c>
      <c r="B10949" s="102" t="s">
        <v>4639</v>
      </c>
      <c r="C10949" s="103">
        <v>2861</v>
      </c>
    </row>
    <row r="10950" spans="1:3">
      <c r="A10950" s="112">
        <v>87048</v>
      </c>
      <c r="B10950" s="102" t="s">
        <v>4640</v>
      </c>
      <c r="C10950" s="103">
        <v>1859</v>
      </c>
    </row>
    <row r="10951" spans="1:3">
      <c r="A10951" s="112">
        <v>87049</v>
      </c>
      <c r="B10951" s="102" t="s">
        <v>4639</v>
      </c>
      <c r="C10951" s="103">
        <v>2861</v>
      </c>
    </row>
    <row r="10952" spans="1:3">
      <c r="A10952" s="112">
        <v>87049</v>
      </c>
      <c r="B10952" s="102" t="s">
        <v>4640</v>
      </c>
      <c r="C10952" s="103">
        <v>1859</v>
      </c>
    </row>
    <row r="10953" spans="1:3">
      <c r="A10953" s="112">
        <v>87050</v>
      </c>
      <c r="B10953" s="102" t="s">
        <v>4639</v>
      </c>
      <c r="C10953" s="103">
        <v>2861</v>
      </c>
    </row>
    <row r="10954" spans="1:3">
      <c r="A10954" s="112">
        <v>87050</v>
      </c>
      <c r="B10954" s="102" t="s">
        <v>4640</v>
      </c>
      <c r="C10954" s="103">
        <v>1859</v>
      </c>
    </row>
    <row r="10955" spans="1:3">
      <c r="A10955" s="112">
        <v>87051</v>
      </c>
      <c r="B10955" s="102" t="s">
        <v>4639</v>
      </c>
      <c r="C10955" s="103">
        <v>2861</v>
      </c>
    </row>
    <row r="10956" spans="1:3">
      <c r="A10956" s="112">
        <v>87051</v>
      </c>
      <c r="B10956" s="102" t="s">
        <v>4640</v>
      </c>
      <c r="C10956" s="103">
        <v>1859</v>
      </c>
    </row>
    <row r="10957" spans="1:3">
      <c r="A10957" s="112">
        <v>87052</v>
      </c>
      <c r="B10957" s="102" t="s">
        <v>4639</v>
      </c>
      <c r="C10957" s="103">
        <v>2861</v>
      </c>
    </row>
    <row r="10958" spans="1:3">
      <c r="A10958" s="112">
        <v>87052</v>
      </c>
      <c r="B10958" s="102" t="s">
        <v>4640</v>
      </c>
      <c r="C10958" s="103">
        <v>1859</v>
      </c>
    </row>
    <row r="10959" spans="1:3">
      <c r="A10959" s="112">
        <v>87053</v>
      </c>
      <c r="B10959" s="102" t="s">
        <v>4639</v>
      </c>
      <c r="C10959" s="103">
        <v>2861</v>
      </c>
    </row>
    <row r="10960" spans="1:3">
      <c r="A10960" s="112">
        <v>87053</v>
      </c>
      <c r="B10960" s="102" t="s">
        <v>4640</v>
      </c>
      <c r="C10960" s="103">
        <v>1859</v>
      </c>
    </row>
    <row r="10961" spans="1:3">
      <c r="A10961" s="112">
        <v>87054</v>
      </c>
      <c r="B10961" s="102" t="s">
        <v>4639</v>
      </c>
      <c r="C10961" s="103">
        <v>2861</v>
      </c>
    </row>
    <row r="10962" spans="1:3">
      <c r="A10962" s="112">
        <v>87054</v>
      </c>
      <c r="B10962" s="102" t="s">
        <v>4640</v>
      </c>
      <c r="C10962" s="103">
        <v>1859</v>
      </c>
    </row>
    <row r="10963" spans="1:3">
      <c r="A10963" s="112">
        <v>87055</v>
      </c>
      <c r="B10963" s="102" t="s">
        <v>4639</v>
      </c>
      <c r="C10963" s="103">
        <v>2861</v>
      </c>
    </row>
    <row r="10964" spans="1:3">
      <c r="A10964" s="112">
        <v>87055</v>
      </c>
      <c r="B10964" s="102" t="s">
        <v>4640</v>
      </c>
      <c r="C10964" s="103">
        <v>1859</v>
      </c>
    </row>
    <row r="10965" spans="1:3">
      <c r="A10965" s="112">
        <v>87056</v>
      </c>
      <c r="B10965" s="102" t="s">
        <v>4639</v>
      </c>
      <c r="C10965" s="103">
        <v>2861</v>
      </c>
    </row>
    <row r="10966" spans="1:3">
      <c r="A10966" s="112">
        <v>87056</v>
      </c>
      <c r="B10966" s="102" t="s">
        <v>4640</v>
      </c>
      <c r="C10966" s="103">
        <v>1859</v>
      </c>
    </row>
    <row r="10967" spans="1:3">
      <c r="A10967" s="112">
        <v>87057</v>
      </c>
      <c r="B10967" s="102" t="s">
        <v>4641</v>
      </c>
      <c r="C10967" s="103">
        <v>9570.16</v>
      </c>
    </row>
    <row r="10968" spans="1:3">
      <c r="A10968" s="112">
        <v>87058</v>
      </c>
      <c r="B10968" s="102" t="s">
        <v>4642</v>
      </c>
      <c r="C10968" s="103">
        <v>39279</v>
      </c>
    </row>
    <row r="10969" spans="1:3">
      <c r="A10969" s="112">
        <v>87058</v>
      </c>
      <c r="B10969" s="102" t="s">
        <v>4642</v>
      </c>
      <c r="C10969" s="103">
        <v>16171.01</v>
      </c>
    </row>
    <row r="10970" spans="1:3">
      <c r="A10970" s="112">
        <v>87061</v>
      </c>
      <c r="B10970" s="102" t="s">
        <v>4641</v>
      </c>
      <c r="C10970" s="103">
        <v>9570.16</v>
      </c>
    </row>
    <row r="10971" spans="1:3">
      <c r="A10971" s="112">
        <v>87062</v>
      </c>
      <c r="B10971" s="102" t="s">
        <v>4643</v>
      </c>
      <c r="C10971" s="103">
        <v>5000</v>
      </c>
    </row>
    <row r="10972" spans="1:3">
      <c r="A10972" s="112">
        <v>87062</v>
      </c>
      <c r="B10972" s="102" t="s">
        <v>4643</v>
      </c>
      <c r="C10972" s="103">
        <v>11077.6</v>
      </c>
    </row>
    <row r="10973" spans="1:3">
      <c r="A10973" s="112">
        <v>87063</v>
      </c>
      <c r="B10973" s="102" t="s">
        <v>4644</v>
      </c>
      <c r="C10973" s="103">
        <v>14349.57</v>
      </c>
    </row>
    <row r="10974" spans="1:3">
      <c r="A10974" s="112">
        <v>87064</v>
      </c>
      <c r="B10974" s="102" t="s">
        <v>4644</v>
      </c>
      <c r="C10974" s="103">
        <v>14349.57</v>
      </c>
    </row>
    <row r="10975" spans="1:3">
      <c r="A10975" s="112">
        <v>87065</v>
      </c>
      <c r="B10975" s="102" t="s">
        <v>4644</v>
      </c>
      <c r="C10975" s="103">
        <v>14349.57</v>
      </c>
    </row>
    <row r="10976" spans="1:3">
      <c r="A10976" s="112">
        <v>87066</v>
      </c>
      <c r="B10976" s="102" t="s">
        <v>4644</v>
      </c>
      <c r="C10976" s="103">
        <v>14349.57</v>
      </c>
    </row>
    <row r="10977" spans="1:3">
      <c r="A10977" s="112">
        <v>87067</v>
      </c>
      <c r="B10977" s="102" t="s">
        <v>4644</v>
      </c>
      <c r="C10977" s="103">
        <v>14349.57</v>
      </c>
    </row>
    <row r="10978" spans="1:3">
      <c r="A10978" s="112">
        <v>87070</v>
      </c>
      <c r="B10978" s="102" t="s">
        <v>4645</v>
      </c>
      <c r="C10978" s="103">
        <v>2546.1999999999998</v>
      </c>
    </row>
    <row r="10979" spans="1:3">
      <c r="A10979" s="112">
        <v>87071</v>
      </c>
      <c r="B10979" s="102" t="s">
        <v>4646</v>
      </c>
      <c r="C10979" s="103">
        <v>4637.68</v>
      </c>
    </row>
    <row r="10980" spans="1:3">
      <c r="A10980" s="112">
        <v>87072</v>
      </c>
      <c r="B10980" s="102" t="s">
        <v>4646</v>
      </c>
      <c r="C10980" s="103">
        <v>4637.68</v>
      </c>
    </row>
    <row r="10981" spans="1:3">
      <c r="A10981" s="112">
        <v>87073</v>
      </c>
      <c r="B10981" s="102" t="s">
        <v>4646</v>
      </c>
      <c r="C10981" s="103">
        <v>4637.68</v>
      </c>
    </row>
    <row r="10982" spans="1:3">
      <c r="A10982" s="112">
        <v>87074</v>
      </c>
      <c r="B10982" s="102" t="s">
        <v>4646</v>
      </c>
      <c r="C10982" s="103">
        <v>4637.68</v>
      </c>
    </row>
    <row r="10983" spans="1:3">
      <c r="A10983" s="112">
        <v>87075</v>
      </c>
      <c r="B10983" s="102" t="s">
        <v>4646</v>
      </c>
      <c r="C10983" s="103">
        <v>4637.68</v>
      </c>
    </row>
    <row r="10984" spans="1:3">
      <c r="A10984" s="112">
        <v>87076</v>
      </c>
      <c r="B10984" s="102" t="s">
        <v>4646</v>
      </c>
      <c r="C10984" s="103">
        <v>4637.68</v>
      </c>
    </row>
    <row r="10985" spans="1:3">
      <c r="A10985" s="112">
        <v>87077</v>
      </c>
      <c r="B10985" s="102" t="s">
        <v>4646</v>
      </c>
      <c r="C10985" s="103">
        <v>4637.68</v>
      </c>
    </row>
    <row r="10986" spans="1:3">
      <c r="A10986" s="112">
        <v>87078</v>
      </c>
      <c r="B10986" s="102" t="s">
        <v>4647</v>
      </c>
      <c r="C10986" s="103">
        <v>9117.33</v>
      </c>
    </row>
    <row r="10987" spans="1:3">
      <c r="A10987" s="112">
        <v>87079</v>
      </c>
      <c r="B10987" s="102" t="s">
        <v>4648</v>
      </c>
      <c r="C10987" s="103">
        <v>419719</v>
      </c>
    </row>
    <row r="10988" spans="1:3">
      <c r="A10988" s="112">
        <v>87081</v>
      </c>
      <c r="B10988" s="102" t="s">
        <v>4649</v>
      </c>
      <c r="C10988" s="103">
        <v>2995</v>
      </c>
    </row>
    <row r="10989" spans="1:3">
      <c r="A10989" s="112">
        <v>87082</v>
      </c>
      <c r="B10989" s="102" t="s">
        <v>4650</v>
      </c>
      <c r="C10989" s="103">
        <v>3690</v>
      </c>
    </row>
    <row r="10990" spans="1:3">
      <c r="A10990" s="112">
        <v>87083</v>
      </c>
      <c r="B10990" s="102" t="s">
        <v>6300</v>
      </c>
      <c r="C10990" s="103">
        <v>3800</v>
      </c>
    </row>
    <row r="10991" spans="1:3">
      <c r="A10991" s="112">
        <v>87084</v>
      </c>
      <c r="B10991" s="102" t="s">
        <v>6301</v>
      </c>
      <c r="C10991" s="103">
        <v>2799</v>
      </c>
    </row>
    <row r="10992" spans="1:3">
      <c r="A10992" s="112">
        <v>87085</v>
      </c>
      <c r="B10992" s="102" t="s">
        <v>4651</v>
      </c>
      <c r="C10992" s="103">
        <v>2693.1</v>
      </c>
    </row>
    <row r="10993" spans="1:3">
      <c r="A10993" s="112">
        <v>87086</v>
      </c>
      <c r="B10993" s="102" t="s">
        <v>4651</v>
      </c>
      <c r="C10993" s="103">
        <v>2693.1</v>
      </c>
    </row>
    <row r="10994" spans="1:3">
      <c r="A10994" s="112">
        <v>87087</v>
      </c>
      <c r="B10994" s="102" t="s">
        <v>4652</v>
      </c>
      <c r="C10994" s="103">
        <v>7308</v>
      </c>
    </row>
    <row r="10995" spans="1:3">
      <c r="A10995" s="112">
        <v>87088</v>
      </c>
      <c r="B10995" s="102" t="s">
        <v>4652</v>
      </c>
      <c r="C10995" s="103">
        <v>7308</v>
      </c>
    </row>
    <row r="10996" spans="1:3">
      <c r="A10996" s="112">
        <v>87089</v>
      </c>
      <c r="B10996" s="102" t="s">
        <v>4653</v>
      </c>
      <c r="C10996" s="103">
        <v>2175</v>
      </c>
    </row>
    <row r="10997" spans="1:3">
      <c r="A10997" s="112">
        <v>87090</v>
      </c>
      <c r="B10997" s="102" t="s">
        <v>4654</v>
      </c>
      <c r="C10997" s="103">
        <v>4640</v>
      </c>
    </row>
    <row r="10998" spans="1:3">
      <c r="A10998" s="112">
        <v>87090</v>
      </c>
      <c r="B10998" s="102" t="s">
        <v>4655</v>
      </c>
      <c r="C10998" s="103">
        <v>4640</v>
      </c>
    </row>
    <row r="10999" spans="1:3">
      <c r="A10999" s="112">
        <v>87091</v>
      </c>
      <c r="B10999" s="102" t="s">
        <v>4654</v>
      </c>
      <c r="C10999" s="103">
        <v>4640</v>
      </c>
    </row>
    <row r="11000" spans="1:3">
      <c r="A11000" s="112">
        <v>87091</v>
      </c>
      <c r="B11000" s="102" t="s">
        <v>4656</v>
      </c>
      <c r="C11000" s="103">
        <v>4640</v>
      </c>
    </row>
    <row r="11001" spans="1:3">
      <c r="A11001" s="112">
        <v>87092</v>
      </c>
      <c r="B11001" s="102" t="s">
        <v>4654</v>
      </c>
      <c r="C11001" s="103">
        <v>4640</v>
      </c>
    </row>
    <row r="11002" spans="1:3">
      <c r="A11002" s="112">
        <v>87092</v>
      </c>
      <c r="B11002" s="102" t="s">
        <v>4656</v>
      </c>
      <c r="C11002" s="103">
        <v>4640</v>
      </c>
    </row>
    <row r="11003" spans="1:3">
      <c r="A11003" s="112">
        <v>87093</v>
      </c>
      <c r="B11003" s="102" t="s">
        <v>4654</v>
      </c>
      <c r="C11003" s="103">
        <v>4640</v>
      </c>
    </row>
    <row r="11004" spans="1:3">
      <c r="A11004" s="112">
        <v>87093</v>
      </c>
      <c r="B11004" s="102" t="s">
        <v>4656</v>
      </c>
      <c r="C11004" s="103">
        <v>4640</v>
      </c>
    </row>
    <row r="11005" spans="1:3">
      <c r="A11005" s="112">
        <v>87094</v>
      </c>
      <c r="B11005" s="102" t="s">
        <v>4654</v>
      </c>
      <c r="C11005" s="103">
        <v>4640</v>
      </c>
    </row>
    <row r="11006" spans="1:3">
      <c r="A11006" s="112">
        <v>87094</v>
      </c>
      <c r="B11006" s="102" t="s">
        <v>4657</v>
      </c>
      <c r="C11006" s="103">
        <v>4640</v>
      </c>
    </row>
    <row r="11007" spans="1:3">
      <c r="A11007" s="112">
        <v>87095</v>
      </c>
      <c r="B11007" s="102" t="s">
        <v>4658</v>
      </c>
      <c r="C11007" s="103">
        <v>4640</v>
      </c>
    </row>
    <row r="11008" spans="1:3">
      <c r="A11008" s="112">
        <v>87095</v>
      </c>
      <c r="B11008" s="102" t="s">
        <v>4654</v>
      </c>
      <c r="C11008" s="103">
        <v>4640</v>
      </c>
    </row>
    <row r="11009" spans="1:3">
      <c r="A11009" s="112">
        <v>87132</v>
      </c>
      <c r="B11009" s="102" t="s">
        <v>4659</v>
      </c>
      <c r="C11009" s="103">
        <v>3200</v>
      </c>
    </row>
    <row r="11010" spans="1:3">
      <c r="A11010" s="112">
        <v>87133</v>
      </c>
      <c r="B11010" s="102" t="s">
        <v>4660</v>
      </c>
      <c r="C11010" s="103">
        <v>1594</v>
      </c>
    </row>
    <row r="11011" spans="1:3">
      <c r="A11011" s="112">
        <v>87133</v>
      </c>
      <c r="B11011" s="102" t="s">
        <v>4660</v>
      </c>
      <c r="C11011" s="103">
        <v>3832</v>
      </c>
    </row>
    <row r="11012" spans="1:3">
      <c r="A11012" s="112">
        <v>87134</v>
      </c>
      <c r="B11012" s="102" t="s">
        <v>4661</v>
      </c>
      <c r="C11012" s="103">
        <v>1319.2</v>
      </c>
    </row>
    <row r="11013" spans="1:3">
      <c r="A11013" s="112">
        <v>87134</v>
      </c>
      <c r="B11013" s="102" t="s">
        <v>4662</v>
      </c>
      <c r="C11013" s="103">
        <v>6100</v>
      </c>
    </row>
    <row r="11014" spans="1:3">
      <c r="A11014" s="112">
        <v>87135</v>
      </c>
      <c r="B11014" s="102" t="s">
        <v>4663</v>
      </c>
      <c r="C11014" s="103">
        <v>2125</v>
      </c>
    </row>
    <row r="11015" spans="1:3">
      <c r="A11015" s="112">
        <v>87135</v>
      </c>
      <c r="B11015" s="102" t="s">
        <v>4663</v>
      </c>
      <c r="C11015" s="103">
        <v>657.76</v>
      </c>
    </row>
    <row r="11016" spans="1:3">
      <c r="A11016" s="112">
        <v>87136</v>
      </c>
      <c r="B11016" s="102" t="s">
        <v>4663</v>
      </c>
      <c r="C11016" s="103">
        <v>657.76</v>
      </c>
    </row>
    <row r="11017" spans="1:3">
      <c r="A11017" s="112">
        <v>87136</v>
      </c>
      <c r="B11017" s="102" t="s">
        <v>4663</v>
      </c>
      <c r="C11017" s="103">
        <v>2125</v>
      </c>
    </row>
    <row r="11018" spans="1:3">
      <c r="A11018" s="112">
        <v>87137</v>
      </c>
      <c r="B11018" s="102" t="s">
        <v>4664</v>
      </c>
      <c r="C11018" s="103">
        <v>12902.49</v>
      </c>
    </row>
    <row r="11019" spans="1:3">
      <c r="A11019" s="112">
        <v>87138</v>
      </c>
      <c r="B11019" s="102" t="s">
        <v>4664</v>
      </c>
      <c r="C11019" s="103">
        <v>12902.49</v>
      </c>
    </row>
    <row r="11020" spans="1:3">
      <c r="A11020" s="112">
        <v>87139</v>
      </c>
      <c r="B11020" s="102" t="s">
        <v>4664</v>
      </c>
      <c r="C11020" s="103">
        <v>12902.49</v>
      </c>
    </row>
    <row r="11021" spans="1:3">
      <c r="A11021" s="112">
        <v>87140</v>
      </c>
      <c r="B11021" s="102" t="s">
        <v>4664</v>
      </c>
      <c r="C11021" s="103">
        <v>12902.49</v>
      </c>
    </row>
    <row r="11022" spans="1:3">
      <c r="A11022" s="112">
        <v>87141</v>
      </c>
      <c r="B11022" s="102" t="s">
        <v>4665</v>
      </c>
      <c r="C11022" s="103">
        <v>11560.29</v>
      </c>
    </row>
    <row r="11023" spans="1:3">
      <c r="A11023" s="112">
        <v>87142</v>
      </c>
      <c r="B11023" s="102" t="s">
        <v>4665</v>
      </c>
      <c r="C11023" s="103">
        <v>11560.29</v>
      </c>
    </row>
    <row r="11024" spans="1:3">
      <c r="A11024" s="112">
        <v>87143</v>
      </c>
      <c r="B11024" s="102" t="s">
        <v>4666</v>
      </c>
      <c r="C11024" s="103">
        <v>2567.27</v>
      </c>
    </row>
    <row r="11025" spans="1:3">
      <c r="A11025" s="112">
        <v>87144</v>
      </c>
      <c r="B11025" s="102" t="s">
        <v>4666</v>
      </c>
      <c r="C11025" s="103">
        <v>2567.27</v>
      </c>
    </row>
    <row r="11026" spans="1:3">
      <c r="A11026" s="112">
        <v>87145</v>
      </c>
      <c r="B11026" s="102" t="s">
        <v>4666</v>
      </c>
      <c r="C11026" s="103">
        <v>2567.27</v>
      </c>
    </row>
    <row r="11027" spans="1:3">
      <c r="A11027" s="112">
        <v>87146</v>
      </c>
      <c r="B11027" s="102" t="s">
        <v>4667</v>
      </c>
      <c r="C11027" s="103">
        <v>2208.59</v>
      </c>
    </row>
    <row r="11028" spans="1:3">
      <c r="A11028" s="112">
        <v>87147</v>
      </c>
      <c r="B11028" s="102" t="s">
        <v>4667</v>
      </c>
      <c r="C11028" s="103">
        <v>2208.59</v>
      </c>
    </row>
    <row r="11029" spans="1:3">
      <c r="A11029" s="112">
        <v>87148</v>
      </c>
      <c r="B11029" s="102" t="s">
        <v>4667</v>
      </c>
      <c r="C11029" s="103">
        <v>2208.59</v>
      </c>
    </row>
    <row r="11030" spans="1:3">
      <c r="A11030" s="112">
        <v>87149</v>
      </c>
      <c r="B11030" s="102" t="s">
        <v>4668</v>
      </c>
      <c r="C11030" s="103">
        <v>6999</v>
      </c>
    </row>
    <row r="11031" spans="1:3">
      <c r="A11031" s="112">
        <v>87151</v>
      </c>
      <c r="B11031" s="104" t="s">
        <v>14341</v>
      </c>
      <c r="C11031" s="103">
        <v>4179.96</v>
      </c>
    </row>
    <row r="11032" spans="1:3">
      <c r="A11032" s="112">
        <v>87152</v>
      </c>
      <c r="B11032" s="102" t="s">
        <v>4669</v>
      </c>
      <c r="C11032" s="103">
        <v>4179.96</v>
      </c>
    </row>
    <row r="11033" spans="1:3">
      <c r="A11033" s="112">
        <v>87153</v>
      </c>
      <c r="B11033" s="102" t="s">
        <v>4671</v>
      </c>
      <c r="C11033" s="103">
        <v>8259</v>
      </c>
    </row>
    <row r="11034" spans="1:3">
      <c r="A11034" s="112">
        <v>87153</v>
      </c>
      <c r="B11034" s="102" t="s">
        <v>4670</v>
      </c>
      <c r="C11034" s="103">
        <v>1740</v>
      </c>
    </row>
    <row r="11035" spans="1:3">
      <c r="A11035" s="112">
        <v>87154</v>
      </c>
      <c r="B11035" s="102" t="s">
        <v>4672</v>
      </c>
      <c r="C11035" s="103">
        <v>1357.1</v>
      </c>
    </row>
    <row r="11036" spans="1:3">
      <c r="A11036" s="112">
        <v>87155</v>
      </c>
      <c r="B11036" s="102" t="s">
        <v>4672</v>
      </c>
      <c r="C11036" s="103">
        <v>1357.1</v>
      </c>
    </row>
    <row r="11037" spans="1:3">
      <c r="A11037" s="112">
        <v>87156</v>
      </c>
      <c r="B11037" s="102" t="s">
        <v>4672</v>
      </c>
      <c r="C11037" s="103">
        <v>1357.1</v>
      </c>
    </row>
    <row r="11038" spans="1:3">
      <c r="A11038" s="112">
        <v>87158</v>
      </c>
      <c r="B11038" s="102" t="s">
        <v>4673</v>
      </c>
      <c r="C11038" s="103">
        <v>2227.1999999999998</v>
      </c>
    </row>
    <row r="11039" spans="1:3">
      <c r="A11039" s="112">
        <v>87159</v>
      </c>
      <c r="B11039" s="102" t="s">
        <v>4673</v>
      </c>
      <c r="C11039" s="103">
        <v>2227.1999999999998</v>
      </c>
    </row>
    <row r="11040" spans="1:3">
      <c r="A11040" s="112">
        <v>87160</v>
      </c>
      <c r="B11040" s="102" t="s">
        <v>4673</v>
      </c>
      <c r="C11040" s="103">
        <v>2227.1999999999998</v>
      </c>
    </row>
    <row r="11041" spans="1:3">
      <c r="A11041" s="112">
        <v>87161</v>
      </c>
      <c r="B11041" s="102" t="s">
        <v>4673</v>
      </c>
      <c r="C11041" s="103">
        <v>2227.1999999999998</v>
      </c>
    </row>
    <row r="11042" spans="1:3">
      <c r="A11042" s="112">
        <v>87162</v>
      </c>
      <c r="B11042" s="102" t="s">
        <v>4674</v>
      </c>
      <c r="C11042" s="103">
        <v>18502</v>
      </c>
    </row>
    <row r="11043" spans="1:3">
      <c r="A11043" s="112">
        <v>87163</v>
      </c>
      <c r="B11043" s="102" t="s">
        <v>4675</v>
      </c>
      <c r="C11043" s="103">
        <v>7829.1</v>
      </c>
    </row>
    <row r="11044" spans="1:3">
      <c r="A11044" s="112">
        <v>87164</v>
      </c>
      <c r="B11044" s="102" t="s">
        <v>4676</v>
      </c>
      <c r="C11044" s="103">
        <v>9164</v>
      </c>
    </row>
    <row r="11045" spans="1:3">
      <c r="A11045" s="112">
        <v>87170</v>
      </c>
      <c r="B11045" s="102" t="s">
        <v>4677</v>
      </c>
      <c r="C11045" s="103">
        <v>5684</v>
      </c>
    </row>
    <row r="11046" spans="1:3">
      <c r="A11046" s="112">
        <v>87178</v>
      </c>
      <c r="B11046" s="102" t="s">
        <v>4678</v>
      </c>
      <c r="C11046" s="103">
        <v>17504.400000000001</v>
      </c>
    </row>
    <row r="11047" spans="1:3">
      <c r="A11047" s="112">
        <v>87182</v>
      </c>
      <c r="B11047" s="102" t="s">
        <v>4679</v>
      </c>
      <c r="C11047" s="103">
        <v>15851.6</v>
      </c>
    </row>
    <row r="11048" spans="1:3">
      <c r="A11048" s="112">
        <v>87183</v>
      </c>
      <c r="B11048" s="102" t="s">
        <v>4681</v>
      </c>
      <c r="C11048" s="103">
        <v>33859.82</v>
      </c>
    </row>
    <row r="11049" spans="1:3">
      <c r="A11049" s="112">
        <v>87183</v>
      </c>
      <c r="B11049" s="102" t="s">
        <v>4680</v>
      </c>
      <c r="C11049" s="103">
        <v>11832</v>
      </c>
    </row>
    <row r="11050" spans="1:3">
      <c r="A11050" s="112">
        <v>87184</v>
      </c>
      <c r="B11050" s="102" t="s">
        <v>4682</v>
      </c>
      <c r="C11050" s="103">
        <v>2635</v>
      </c>
    </row>
    <row r="11051" spans="1:3">
      <c r="A11051" s="112">
        <v>87185</v>
      </c>
      <c r="B11051" s="102" t="s">
        <v>4683</v>
      </c>
      <c r="C11051" s="103">
        <v>11490</v>
      </c>
    </row>
    <row r="11052" spans="1:3">
      <c r="A11052" s="112">
        <v>87186</v>
      </c>
      <c r="B11052" s="102" t="s">
        <v>4684</v>
      </c>
      <c r="C11052" s="103">
        <v>142350.56</v>
      </c>
    </row>
    <row r="11053" spans="1:3">
      <c r="A11053" s="112">
        <v>87187</v>
      </c>
      <c r="B11053" s="102" t="s">
        <v>4685</v>
      </c>
      <c r="C11053" s="103">
        <v>10000</v>
      </c>
    </row>
    <row r="11054" spans="1:3">
      <c r="A11054" s="112">
        <v>87197</v>
      </c>
      <c r="B11054" s="102" t="s">
        <v>4686</v>
      </c>
      <c r="C11054" s="103">
        <v>2268.38</v>
      </c>
    </row>
    <row r="11055" spans="1:3">
      <c r="A11055" s="112">
        <v>87198</v>
      </c>
      <c r="B11055" s="102" t="s">
        <v>4687</v>
      </c>
      <c r="C11055" s="103">
        <v>10998.99</v>
      </c>
    </row>
    <row r="11056" spans="1:3">
      <c r="A11056" s="112">
        <v>87199</v>
      </c>
      <c r="B11056" s="102" t="s">
        <v>4688</v>
      </c>
      <c r="C11056" s="103">
        <v>21632.86</v>
      </c>
    </row>
    <row r="11057" spans="1:3">
      <c r="A11057" s="112">
        <v>87200</v>
      </c>
      <c r="B11057" s="102" t="s">
        <v>4672</v>
      </c>
      <c r="C11057" s="103">
        <v>1357.1</v>
      </c>
    </row>
    <row r="11058" spans="1:3">
      <c r="A11058" s="112">
        <v>87201</v>
      </c>
      <c r="B11058" s="102" t="s">
        <v>4689</v>
      </c>
      <c r="C11058" s="103">
        <v>33859.82</v>
      </c>
    </row>
    <row r="11059" spans="1:3">
      <c r="A11059" s="112">
        <v>87204</v>
      </c>
      <c r="B11059" s="102" t="s">
        <v>4690</v>
      </c>
      <c r="C11059" s="103">
        <v>5596</v>
      </c>
    </row>
    <row r="11060" spans="1:3">
      <c r="A11060" s="112">
        <v>87205</v>
      </c>
      <c r="B11060" s="102" t="s">
        <v>3987</v>
      </c>
      <c r="C11060" s="103">
        <v>5435.98</v>
      </c>
    </row>
    <row r="11061" spans="1:3">
      <c r="A11061" s="112">
        <v>87208</v>
      </c>
      <c r="B11061" s="102" t="s">
        <v>4691</v>
      </c>
      <c r="C11061" s="103">
        <v>2674.96</v>
      </c>
    </row>
    <row r="11062" spans="1:3">
      <c r="A11062" s="112">
        <v>87209</v>
      </c>
      <c r="B11062" s="102" t="s">
        <v>4692</v>
      </c>
      <c r="C11062" s="103">
        <v>11832</v>
      </c>
    </row>
    <row r="11063" spans="1:3">
      <c r="A11063" s="112">
        <v>87210</v>
      </c>
      <c r="B11063" s="102" t="s">
        <v>4693</v>
      </c>
      <c r="C11063" s="103">
        <v>40000</v>
      </c>
    </row>
    <row r="11064" spans="1:3">
      <c r="A11064" s="112">
        <v>87251</v>
      </c>
      <c r="B11064" s="102" t="s">
        <v>4694</v>
      </c>
      <c r="C11064" s="103">
        <v>5504</v>
      </c>
    </row>
    <row r="11065" spans="1:3">
      <c r="A11065" s="112">
        <v>87252</v>
      </c>
      <c r="B11065" s="102" t="s">
        <v>4695</v>
      </c>
      <c r="C11065" s="103">
        <v>4254.49</v>
      </c>
    </row>
    <row r="11066" spans="1:3">
      <c r="A11066" s="112">
        <v>87253</v>
      </c>
      <c r="B11066" s="102" t="s">
        <v>4695</v>
      </c>
      <c r="C11066" s="103">
        <v>4254.49</v>
      </c>
    </row>
    <row r="11067" spans="1:3">
      <c r="A11067" s="112">
        <v>87254</v>
      </c>
      <c r="B11067" s="102" t="s">
        <v>4695</v>
      </c>
      <c r="C11067" s="103">
        <v>4254.49</v>
      </c>
    </row>
    <row r="11068" spans="1:3">
      <c r="A11068" s="112">
        <v>87255</v>
      </c>
      <c r="B11068" s="102" t="s">
        <v>4695</v>
      </c>
      <c r="C11068" s="103">
        <v>4254.49</v>
      </c>
    </row>
    <row r="11069" spans="1:3">
      <c r="A11069" s="112">
        <v>87256</v>
      </c>
      <c r="B11069" s="102" t="s">
        <v>4695</v>
      </c>
      <c r="C11069" s="103">
        <v>4254.49</v>
      </c>
    </row>
    <row r="11070" spans="1:3">
      <c r="A11070" s="112">
        <v>87257</v>
      </c>
      <c r="B11070" s="102" t="s">
        <v>4695</v>
      </c>
      <c r="C11070" s="103">
        <v>4254.49</v>
      </c>
    </row>
    <row r="11071" spans="1:3">
      <c r="A11071" s="112">
        <v>87259</v>
      </c>
      <c r="B11071" s="102" t="s">
        <v>4696</v>
      </c>
      <c r="C11071" s="103">
        <v>38726.6</v>
      </c>
    </row>
    <row r="11072" spans="1:3">
      <c r="A11072" s="112">
        <v>87260</v>
      </c>
      <c r="B11072" s="102" t="s">
        <v>4697</v>
      </c>
      <c r="C11072" s="103">
        <v>14048.46</v>
      </c>
    </row>
    <row r="11073" spans="1:3">
      <c r="A11073" s="112">
        <v>87260</v>
      </c>
      <c r="B11073" s="102" t="s">
        <v>4697</v>
      </c>
      <c r="C11073" s="103">
        <v>3190</v>
      </c>
    </row>
    <row r="11074" spans="1:3">
      <c r="A11074" s="112">
        <v>87261</v>
      </c>
      <c r="B11074" s="102" t="s">
        <v>4697</v>
      </c>
      <c r="C11074" s="103">
        <v>14048.46</v>
      </c>
    </row>
    <row r="11075" spans="1:3">
      <c r="A11075" s="112">
        <v>87261</v>
      </c>
      <c r="B11075" s="102" t="s">
        <v>4697</v>
      </c>
      <c r="C11075" s="103">
        <v>3190</v>
      </c>
    </row>
    <row r="11076" spans="1:3">
      <c r="A11076" s="112">
        <v>87262</v>
      </c>
      <c r="B11076" s="102" t="s">
        <v>4697</v>
      </c>
      <c r="C11076" s="103">
        <v>14048.46</v>
      </c>
    </row>
    <row r="11077" spans="1:3">
      <c r="A11077" s="112">
        <v>87262</v>
      </c>
      <c r="B11077" s="102" t="s">
        <v>4697</v>
      </c>
      <c r="C11077" s="103">
        <v>3190</v>
      </c>
    </row>
    <row r="11078" spans="1:3">
      <c r="A11078" s="112">
        <v>87263</v>
      </c>
      <c r="B11078" s="102" t="s">
        <v>4697</v>
      </c>
      <c r="C11078" s="103">
        <v>14048.46</v>
      </c>
    </row>
    <row r="11079" spans="1:3">
      <c r="A11079" s="112">
        <v>87263</v>
      </c>
      <c r="B11079" s="102" t="s">
        <v>4697</v>
      </c>
      <c r="C11079" s="103">
        <v>3190</v>
      </c>
    </row>
    <row r="11080" spans="1:3">
      <c r="A11080" s="112">
        <v>87264</v>
      </c>
      <c r="B11080" s="102" t="s">
        <v>4698</v>
      </c>
      <c r="C11080" s="103">
        <v>20493.07</v>
      </c>
    </row>
    <row r="11081" spans="1:3">
      <c r="A11081" s="112">
        <v>87265</v>
      </c>
      <c r="B11081" s="102" t="s">
        <v>4699</v>
      </c>
      <c r="C11081" s="103">
        <v>2300.2800000000002</v>
      </c>
    </row>
    <row r="11082" spans="1:3">
      <c r="A11082" s="112">
        <v>87266</v>
      </c>
      <c r="B11082" s="102" t="s">
        <v>4699</v>
      </c>
      <c r="C11082" s="103">
        <v>2300.2800000000002</v>
      </c>
    </row>
    <row r="11083" spans="1:3">
      <c r="A11083" s="112">
        <v>87267</v>
      </c>
      <c r="B11083" s="102" t="s">
        <v>4699</v>
      </c>
      <c r="C11083" s="103">
        <v>2300.2800000000002</v>
      </c>
    </row>
    <row r="11084" spans="1:3">
      <c r="A11084" s="112">
        <v>87271</v>
      </c>
      <c r="B11084" s="102" t="s">
        <v>4700</v>
      </c>
      <c r="C11084" s="103">
        <v>7999</v>
      </c>
    </row>
    <row r="11085" spans="1:3">
      <c r="A11085" s="112">
        <v>87272</v>
      </c>
      <c r="B11085" s="102" t="s">
        <v>4700</v>
      </c>
      <c r="C11085" s="103">
        <v>7999</v>
      </c>
    </row>
    <row r="11086" spans="1:3">
      <c r="A11086" s="112">
        <v>87273</v>
      </c>
      <c r="B11086" s="102" t="s">
        <v>4700</v>
      </c>
      <c r="C11086" s="103">
        <v>7999</v>
      </c>
    </row>
    <row r="11087" spans="1:3">
      <c r="A11087" s="112">
        <v>87275</v>
      </c>
      <c r="B11087" s="102" t="s">
        <v>4701</v>
      </c>
      <c r="C11087" s="103">
        <v>100920</v>
      </c>
    </row>
    <row r="11088" spans="1:3">
      <c r="A11088" s="112">
        <v>87279</v>
      </c>
      <c r="B11088" s="102" t="s">
        <v>4702</v>
      </c>
      <c r="C11088" s="103">
        <v>2799</v>
      </c>
    </row>
    <row r="11089" spans="1:3">
      <c r="A11089" s="112">
        <v>87280</v>
      </c>
      <c r="B11089" s="102" t="s">
        <v>4703</v>
      </c>
      <c r="C11089" s="103">
        <v>5370.49</v>
      </c>
    </row>
    <row r="11090" spans="1:3">
      <c r="A11090" s="112">
        <v>87281</v>
      </c>
      <c r="B11090" s="102" t="s">
        <v>3827</v>
      </c>
      <c r="C11090" s="103">
        <v>6997.01</v>
      </c>
    </row>
    <row r="11091" spans="1:3">
      <c r="A11091" s="112">
        <v>87282</v>
      </c>
      <c r="B11091" s="102" t="s">
        <v>4704</v>
      </c>
      <c r="C11091" s="103">
        <v>4499.99</v>
      </c>
    </row>
    <row r="11092" spans="1:3">
      <c r="A11092" s="112">
        <v>87284</v>
      </c>
      <c r="B11092" s="102" t="s">
        <v>4705</v>
      </c>
      <c r="C11092" s="103">
        <v>1416.67</v>
      </c>
    </row>
    <row r="11093" spans="1:3">
      <c r="A11093" s="112">
        <v>87284</v>
      </c>
      <c r="B11093" s="102" t="s">
        <v>4705</v>
      </c>
      <c r="C11093" s="103">
        <v>351.45</v>
      </c>
    </row>
    <row r="11094" spans="1:3">
      <c r="A11094" s="112">
        <v>87284</v>
      </c>
      <c r="B11094" s="102" t="s">
        <v>4705</v>
      </c>
      <c r="C11094" s="103">
        <v>7049.35</v>
      </c>
    </row>
    <row r="11095" spans="1:3">
      <c r="A11095" s="112">
        <v>87285</v>
      </c>
      <c r="B11095" s="102" t="s">
        <v>4705</v>
      </c>
      <c r="C11095" s="103">
        <v>351.45</v>
      </c>
    </row>
    <row r="11096" spans="1:3">
      <c r="A11096" s="112">
        <v>87285</v>
      </c>
      <c r="B11096" s="102" t="s">
        <v>4705</v>
      </c>
      <c r="C11096" s="103">
        <v>7049.35</v>
      </c>
    </row>
    <row r="11097" spans="1:3">
      <c r="A11097" s="112">
        <v>87285</v>
      </c>
      <c r="B11097" s="102" t="s">
        <v>4705</v>
      </c>
      <c r="C11097" s="103">
        <v>1416.67</v>
      </c>
    </row>
    <row r="11098" spans="1:3">
      <c r="A11098" s="112">
        <v>87288</v>
      </c>
      <c r="B11098" s="102" t="s">
        <v>4706</v>
      </c>
      <c r="C11098" s="103">
        <v>11535.04</v>
      </c>
    </row>
    <row r="11099" spans="1:3">
      <c r="A11099" s="112">
        <v>87289</v>
      </c>
      <c r="B11099" s="102" t="s">
        <v>4707</v>
      </c>
      <c r="C11099" s="103">
        <v>13088.42</v>
      </c>
    </row>
    <row r="11100" spans="1:3">
      <c r="A11100" s="112">
        <v>87290</v>
      </c>
      <c r="B11100" s="102" t="s">
        <v>3954</v>
      </c>
      <c r="C11100" s="103">
        <v>28619.1</v>
      </c>
    </row>
    <row r="11101" spans="1:3">
      <c r="A11101" s="112">
        <v>87291</v>
      </c>
      <c r="B11101" s="102" t="s">
        <v>4708</v>
      </c>
      <c r="C11101" s="103">
        <v>12098.8</v>
      </c>
    </row>
    <row r="11102" spans="1:3">
      <c r="A11102" s="112">
        <v>87292</v>
      </c>
      <c r="B11102" s="102" t="s">
        <v>4708</v>
      </c>
      <c r="C11102" s="103">
        <v>12098.8</v>
      </c>
    </row>
    <row r="11103" spans="1:3">
      <c r="A11103" s="112">
        <v>87293</v>
      </c>
      <c r="B11103" s="102" t="s">
        <v>4708</v>
      </c>
      <c r="C11103" s="103">
        <v>12098.8</v>
      </c>
    </row>
    <row r="11104" spans="1:3">
      <c r="A11104" s="112">
        <v>87294</v>
      </c>
      <c r="B11104" s="102" t="s">
        <v>4708</v>
      </c>
      <c r="C11104" s="103">
        <v>12098.8</v>
      </c>
    </row>
    <row r="11105" spans="1:3">
      <c r="A11105" s="112">
        <v>87295</v>
      </c>
      <c r="B11105" s="102" t="s">
        <v>4708</v>
      </c>
      <c r="C11105" s="103">
        <v>12098.8</v>
      </c>
    </row>
    <row r="11106" spans="1:3">
      <c r="A11106" s="112">
        <v>87296</v>
      </c>
      <c r="B11106" s="102" t="s">
        <v>4708</v>
      </c>
      <c r="C11106" s="103">
        <v>12098.8</v>
      </c>
    </row>
    <row r="11107" spans="1:3">
      <c r="A11107" s="112">
        <v>87297</v>
      </c>
      <c r="B11107" s="102" t="s">
        <v>4709</v>
      </c>
      <c r="C11107" s="103">
        <v>2599</v>
      </c>
    </row>
    <row r="11108" spans="1:3">
      <c r="A11108" s="112">
        <v>87299</v>
      </c>
      <c r="B11108" s="102" t="s">
        <v>4710</v>
      </c>
      <c r="C11108" s="103">
        <v>69576.800000000003</v>
      </c>
    </row>
    <row r="11109" spans="1:3">
      <c r="A11109" s="112">
        <v>87301</v>
      </c>
      <c r="B11109" s="102" t="s">
        <v>4711</v>
      </c>
      <c r="C11109" s="103">
        <v>7595.1</v>
      </c>
    </row>
    <row r="11110" spans="1:3">
      <c r="A11110" s="112">
        <v>87303</v>
      </c>
      <c r="B11110" s="102" t="s">
        <v>4712</v>
      </c>
      <c r="C11110" s="103">
        <v>218080</v>
      </c>
    </row>
    <row r="11111" spans="1:3">
      <c r="A11111" s="112">
        <v>87306</v>
      </c>
      <c r="B11111" s="102" t="s">
        <v>4713</v>
      </c>
      <c r="C11111" s="103">
        <v>5996</v>
      </c>
    </row>
    <row r="11112" spans="1:3">
      <c r="A11112" s="112">
        <v>87344</v>
      </c>
      <c r="B11112" s="102" t="s">
        <v>4714</v>
      </c>
      <c r="C11112" s="103">
        <v>49761.78</v>
      </c>
    </row>
    <row r="11113" spans="1:3">
      <c r="A11113" s="112">
        <v>87345</v>
      </c>
      <c r="B11113" s="104" t="s">
        <v>14342</v>
      </c>
      <c r="C11113" s="103">
        <v>30545.119999999999</v>
      </c>
    </row>
    <row r="11114" spans="1:3">
      <c r="A11114" s="112">
        <v>87347</v>
      </c>
      <c r="B11114" s="102" t="s">
        <v>1299</v>
      </c>
      <c r="C11114" s="103">
        <v>8192.16</v>
      </c>
    </row>
    <row r="11115" spans="1:3">
      <c r="A11115" s="112">
        <v>87355</v>
      </c>
      <c r="B11115" s="102" t="s">
        <v>1299</v>
      </c>
      <c r="C11115" s="103">
        <v>8192.16</v>
      </c>
    </row>
    <row r="11116" spans="1:3">
      <c r="A11116" s="112">
        <v>87356</v>
      </c>
      <c r="B11116" s="102" t="s">
        <v>4715</v>
      </c>
      <c r="C11116" s="103">
        <v>6458.3</v>
      </c>
    </row>
    <row r="11117" spans="1:3">
      <c r="A11117" s="112">
        <v>87357</v>
      </c>
      <c r="B11117" s="102" t="s">
        <v>4716</v>
      </c>
      <c r="C11117" s="103">
        <v>3209.4</v>
      </c>
    </row>
    <row r="11118" spans="1:3">
      <c r="A11118" s="112">
        <v>87358</v>
      </c>
      <c r="B11118" s="102" t="s">
        <v>4716</v>
      </c>
      <c r="C11118" s="103">
        <v>3209.4</v>
      </c>
    </row>
    <row r="11119" spans="1:3">
      <c r="A11119" s="112">
        <v>87359</v>
      </c>
      <c r="B11119" s="102" t="s">
        <v>4717</v>
      </c>
      <c r="C11119" s="103">
        <v>6032</v>
      </c>
    </row>
    <row r="11120" spans="1:3">
      <c r="A11120" s="112">
        <v>87360</v>
      </c>
      <c r="B11120" s="102" t="s">
        <v>4718</v>
      </c>
      <c r="C11120" s="103">
        <v>6721.11</v>
      </c>
    </row>
    <row r="11121" spans="1:3">
      <c r="A11121" s="112">
        <v>87361</v>
      </c>
      <c r="B11121" s="102" t="s">
        <v>4719</v>
      </c>
      <c r="C11121" s="103">
        <v>9206.92</v>
      </c>
    </row>
    <row r="11122" spans="1:3">
      <c r="A11122" s="112">
        <v>87365</v>
      </c>
      <c r="B11122" s="102" t="s">
        <v>4720</v>
      </c>
      <c r="C11122" s="103">
        <v>18243.900000000001</v>
      </c>
    </row>
    <row r="11123" spans="1:3">
      <c r="A11123" s="112">
        <v>87366</v>
      </c>
      <c r="B11123" s="102" t="s">
        <v>4721</v>
      </c>
      <c r="C11123" s="103">
        <v>4200</v>
      </c>
    </row>
    <row r="11124" spans="1:3">
      <c r="A11124" s="112">
        <v>87367</v>
      </c>
      <c r="B11124" s="102" t="s">
        <v>3827</v>
      </c>
      <c r="C11124" s="103">
        <v>15999</v>
      </c>
    </row>
    <row r="11125" spans="1:3">
      <c r="A11125" s="112">
        <v>87368</v>
      </c>
      <c r="B11125" s="102" t="s">
        <v>4722</v>
      </c>
      <c r="C11125" s="103">
        <v>2296.35</v>
      </c>
    </row>
    <row r="11126" spans="1:3">
      <c r="A11126" s="112">
        <v>87369</v>
      </c>
      <c r="B11126" s="102" t="s">
        <v>4723</v>
      </c>
      <c r="C11126" s="103">
        <v>4464.72</v>
      </c>
    </row>
    <row r="11127" spans="1:3">
      <c r="A11127" s="112">
        <v>87370</v>
      </c>
      <c r="B11127" s="102" t="s">
        <v>4724</v>
      </c>
      <c r="C11127" s="103">
        <v>6519</v>
      </c>
    </row>
    <row r="11128" spans="1:3">
      <c r="A11128" s="112">
        <v>87371</v>
      </c>
      <c r="B11128" s="102" t="s">
        <v>4725</v>
      </c>
      <c r="C11128" s="103">
        <v>3999.98</v>
      </c>
    </row>
    <row r="11129" spans="1:3">
      <c r="A11129" s="112">
        <v>87372</v>
      </c>
      <c r="B11129" s="102" t="s">
        <v>4726</v>
      </c>
      <c r="C11129" s="103">
        <v>5100</v>
      </c>
    </row>
    <row r="11130" spans="1:3">
      <c r="A11130" s="112">
        <v>87373</v>
      </c>
      <c r="B11130" s="102" t="s">
        <v>4727</v>
      </c>
      <c r="C11130" s="103">
        <v>16928.95</v>
      </c>
    </row>
    <row r="11131" spans="1:3">
      <c r="A11131" s="112">
        <v>87374</v>
      </c>
      <c r="B11131" s="102" t="s">
        <v>4728</v>
      </c>
      <c r="C11131" s="103">
        <v>6999.01</v>
      </c>
    </row>
    <row r="11132" spans="1:3">
      <c r="A11132" s="112">
        <v>87375</v>
      </c>
      <c r="B11132" s="102" t="s">
        <v>4728</v>
      </c>
      <c r="C11132" s="103">
        <v>6999.01</v>
      </c>
    </row>
    <row r="11133" spans="1:3">
      <c r="A11133" s="112">
        <v>87376</v>
      </c>
      <c r="B11133" s="102" t="s">
        <v>14343</v>
      </c>
      <c r="C11133" s="103">
        <v>17798</v>
      </c>
    </row>
    <row r="11134" spans="1:3">
      <c r="A11134" s="112">
        <v>87377</v>
      </c>
      <c r="B11134" s="102" t="s">
        <v>4729</v>
      </c>
      <c r="C11134" s="103">
        <v>45738.8</v>
      </c>
    </row>
    <row r="11135" spans="1:3">
      <c r="A11135" s="112">
        <v>87378</v>
      </c>
      <c r="B11135" s="102" t="s">
        <v>4730</v>
      </c>
      <c r="C11135" s="103">
        <v>42747.74</v>
      </c>
    </row>
    <row r="11136" spans="1:3">
      <c r="A11136" s="112">
        <v>87379</v>
      </c>
      <c r="B11136" s="102" t="s">
        <v>4730</v>
      </c>
      <c r="C11136" s="103">
        <v>42747.74</v>
      </c>
    </row>
    <row r="11137" spans="1:3">
      <c r="A11137" s="112">
        <v>87380</v>
      </c>
      <c r="B11137" s="102" t="s">
        <v>4731</v>
      </c>
      <c r="C11137" s="103">
        <v>5698</v>
      </c>
    </row>
    <row r="11138" spans="1:3">
      <c r="A11138" s="112">
        <v>87381</v>
      </c>
      <c r="B11138" s="102" t="s">
        <v>4732</v>
      </c>
      <c r="C11138" s="103">
        <v>3800</v>
      </c>
    </row>
    <row r="11139" spans="1:3">
      <c r="A11139" s="112">
        <v>87382</v>
      </c>
      <c r="B11139" s="102" t="s">
        <v>4733</v>
      </c>
      <c r="C11139" s="103">
        <v>3061.5</v>
      </c>
    </row>
    <row r="11140" spans="1:3">
      <c r="A11140" s="112">
        <v>87383</v>
      </c>
      <c r="B11140" s="102" t="s">
        <v>4733</v>
      </c>
      <c r="C11140" s="103">
        <v>3061.5</v>
      </c>
    </row>
    <row r="11141" spans="1:3">
      <c r="A11141" s="112">
        <v>87384</v>
      </c>
      <c r="B11141" s="102" t="s">
        <v>4733</v>
      </c>
      <c r="C11141" s="103">
        <v>3061.5</v>
      </c>
    </row>
    <row r="11142" spans="1:3">
      <c r="A11142" s="112">
        <v>87385</v>
      </c>
      <c r="B11142" s="102" t="s">
        <v>4733</v>
      </c>
      <c r="C11142" s="103">
        <v>3061.5</v>
      </c>
    </row>
    <row r="11143" spans="1:3">
      <c r="A11143" s="112">
        <v>87386</v>
      </c>
      <c r="B11143" s="102" t="s">
        <v>4734</v>
      </c>
      <c r="C11143" s="103">
        <v>5673</v>
      </c>
    </row>
    <row r="11144" spans="1:3">
      <c r="A11144" s="112">
        <v>87387</v>
      </c>
      <c r="B11144" s="102" t="s">
        <v>4735</v>
      </c>
      <c r="C11144" s="103">
        <v>5906.72</v>
      </c>
    </row>
    <row r="11145" spans="1:3">
      <c r="A11145" s="112">
        <v>87388</v>
      </c>
      <c r="B11145" s="102" t="s">
        <v>4735</v>
      </c>
      <c r="C11145" s="103">
        <v>5906.72</v>
      </c>
    </row>
    <row r="11146" spans="1:3">
      <c r="A11146" s="112">
        <v>87389</v>
      </c>
      <c r="B11146" s="102" t="s">
        <v>4735</v>
      </c>
      <c r="C11146" s="103">
        <v>5906.72</v>
      </c>
    </row>
    <row r="11147" spans="1:3">
      <c r="A11147" s="112">
        <v>87390</v>
      </c>
      <c r="B11147" s="102" t="s">
        <v>4735</v>
      </c>
      <c r="C11147" s="103">
        <v>5906.72</v>
      </c>
    </row>
    <row r="11148" spans="1:3">
      <c r="A11148" s="112">
        <v>87391</v>
      </c>
      <c r="B11148" s="102" t="s">
        <v>4735</v>
      </c>
      <c r="C11148" s="103">
        <v>5906.72</v>
      </c>
    </row>
    <row r="11149" spans="1:3">
      <c r="A11149" s="112">
        <v>87392</v>
      </c>
      <c r="B11149" s="102" t="s">
        <v>4736</v>
      </c>
      <c r="C11149" s="103">
        <v>21692</v>
      </c>
    </row>
    <row r="11150" spans="1:3">
      <c r="A11150" s="112">
        <v>87393</v>
      </c>
      <c r="B11150" s="102" t="s">
        <v>4737</v>
      </c>
      <c r="C11150" s="103">
        <v>16000</v>
      </c>
    </row>
    <row r="11151" spans="1:3">
      <c r="A11151" s="112">
        <v>87394</v>
      </c>
      <c r="B11151" s="102" t="s">
        <v>4738</v>
      </c>
      <c r="C11151" s="103">
        <v>74240</v>
      </c>
    </row>
    <row r="11152" spans="1:3">
      <c r="A11152" s="112">
        <v>87395</v>
      </c>
      <c r="B11152" s="102" t="s">
        <v>4320</v>
      </c>
      <c r="C11152" s="103">
        <v>6061</v>
      </c>
    </row>
    <row r="11153" spans="1:3">
      <c r="A11153" s="112">
        <v>87396</v>
      </c>
      <c r="B11153" s="102" t="s">
        <v>4320</v>
      </c>
      <c r="C11153" s="103">
        <v>6061</v>
      </c>
    </row>
    <row r="11154" spans="1:3">
      <c r="A11154" s="112">
        <v>87397</v>
      </c>
      <c r="B11154" s="102" t="s">
        <v>4739</v>
      </c>
      <c r="C11154" s="103">
        <v>12347.04</v>
      </c>
    </row>
    <row r="11155" spans="1:3">
      <c r="A11155" s="112">
        <v>87398</v>
      </c>
      <c r="B11155" s="102" t="s">
        <v>4740</v>
      </c>
      <c r="C11155" s="103">
        <v>36047.199999999997</v>
      </c>
    </row>
    <row r="11156" spans="1:3">
      <c r="A11156" s="112">
        <v>87399</v>
      </c>
      <c r="B11156" s="102" t="s">
        <v>4741</v>
      </c>
      <c r="C11156" s="103">
        <v>4374</v>
      </c>
    </row>
    <row r="11157" spans="1:3">
      <c r="A11157" s="112">
        <v>87401</v>
      </c>
      <c r="B11157" s="102" t="s">
        <v>4742</v>
      </c>
      <c r="C11157" s="103">
        <v>2862.88</v>
      </c>
    </row>
    <row r="11158" spans="1:3">
      <c r="A11158" s="112">
        <v>87402</v>
      </c>
      <c r="B11158" s="102" t="s">
        <v>4742</v>
      </c>
      <c r="C11158" s="103">
        <v>2862.88</v>
      </c>
    </row>
    <row r="11159" spans="1:3">
      <c r="A11159" s="112">
        <v>87403</v>
      </c>
      <c r="B11159" s="102" t="s">
        <v>4742</v>
      </c>
      <c r="C11159" s="103">
        <v>2862.88</v>
      </c>
    </row>
    <row r="11160" spans="1:3">
      <c r="A11160" s="112">
        <v>87405</v>
      </c>
      <c r="B11160" s="102" t="s">
        <v>4743</v>
      </c>
      <c r="C11160" s="103">
        <v>7500</v>
      </c>
    </row>
    <row r="11161" spans="1:3">
      <c r="A11161" s="112">
        <v>87406</v>
      </c>
      <c r="B11161" s="102" t="s">
        <v>4743</v>
      </c>
      <c r="C11161" s="103">
        <v>14500</v>
      </c>
    </row>
    <row r="11162" spans="1:3">
      <c r="A11162" s="112">
        <v>87407</v>
      </c>
      <c r="B11162" s="102" t="s">
        <v>4743</v>
      </c>
      <c r="C11162" s="103">
        <v>14500</v>
      </c>
    </row>
    <row r="11163" spans="1:3">
      <c r="A11163" s="112">
        <v>87408</v>
      </c>
      <c r="B11163" s="102" t="s">
        <v>4743</v>
      </c>
      <c r="C11163" s="103">
        <v>14500</v>
      </c>
    </row>
    <row r="11164" spans="1:3">
      <c r="A11164" s="112">
        <v>87409</v>
      </c>
      <c r="B11164" s="102" t="s">
        <v>4743</v>
      </c>
      <c r="C11164" s="103">
        <v>14500</v>
      </c>
    </row>
    <row r="11165" spans="1:3">
      <c r="A11165" s="112">
        <v>87410</v>
      </c>
      <c r="B11165" s="102" t="s">
        <v>4743</v>
      </c>
      <c r="C11165" s="103">
        <v>14500</v>
      </c>
    </row>
    <row r="11166" spans="1:3">
      <c r="A11166" s="112">
        <v>87412</v>
      </c>
      <c r="B11166" s="102" t="s">
        <v>4744</v>
      </c>
      <c r="C11166" s="103">
        <v>17901.48</v>
      </c>
    </row>
    <row r="11167" spans="1:3">
      <c r="A11167" s="112">
        <v>87414</v>
      </c>
      <c r="B11167" s="102" t="s">
        <v>4745</v>
      </c>
      <c r="C11167" s="103">
        <v>6092.32</v>
      </c>
    </row>
    <row r="11168" spans="1:3">
      <c r="A11168" s="112">
        <v>87415</v>
      </c>
      <c r="B11168" s="102" t="s">
        <v>4745</v>
      </c>
      <c r="C11168" s="103">
        <v>6092.32</v>
      </c>
    </row>
    <row r="11169" spans="1:3">
      <c r="A11169" s="112">
        <v>87416</v>
      </c>
      <c r="B11169" s="102" t="s">
        <v>4746</v>
      </c>
      <c r="C11169" s="103">
        <v>8780.0400000000009</v>
      </c>
    </row>
    <row r="11170" spans="1:3">
      <c r="A11170" s="112">
        <v>87417</v>
      </c>
      <c r="B11170" s="102" t="s">
        <v>4127</v>
      </c>
      <c r="C11170" s="103">
        <v>12860.87</v>
      </c>
    </row>
    <row r="11171" spans="1:3">
      <c r="A11171" s="112">
        <v>87418</v>
      </c>
      <c r="B11171" s="102" t="s">
        <v>4747</v>
      </c>
      <c r="C11171" s="103">
        <v>2850.12</v>
      </c>
    </row>
    <row r="11172" spans="1:3">
      <c r="A11172" s="112">
        <v>87419</v>
      </c>
      <c r="B11172" s="104" t="s">
        <v>14344</v>
      </c>
      <c r="C11172" s="103">
        <v>3180.02</v>
      </c>
    </row>
    <row r="11173" spans="1:3">
      <c r="A11173" s="112">
        <v>87420</v>
      </c>
      <c r="B11173" s="102" t="s">
        <v>4747</v>
      </c>
      <c r="C11173" s="103">
        <v>2850.12</v>
      </c>
    </row>
    <row r="11174" spans="1:3">
      <c r="A11174" s="112">
        <v>87421</v>
      </c>
      <c r="B11174" s="102" t="s">
        <v>4748</v>
      </c>
      <c r="C11174" s="103">
        <v>3543.92</v>
      </c>
    </row>
    <row r="11175" spans="1:3">
      <c r="A11175" s="112">
        <v>87422</v>
      </c>
      <c r="B11175" s="102" t="s">
        <v>4749</v>
      </c>
      <c r="C11175" s="103">
        <v>2550.84</v>
      </c>
    </row>
    <row r="11176" spans="1:3">
      <c r="A11176" s="112">
        <v>87423</v>
      </c>
      <c r="B11176" s="102" t="s">
        <v>4750</v>
      </c>
      <c r="C11176" s="103">
        <v>2550.84</v>
      </c>
    </row>
    <row r="11177" spans="1:3">
      <c r="A11177" s="112">
        <v>87424</v>
      </c>
      <c r="B11177" s="102" t="s">
        <v>4750</v>
      </c>
      <c r="C11177" s="103">
        <v>2550.84</v>
      </c>
    </row>
    <row r="11178" spans="1:3">
      <c r="A11178" s="112">
        <v>87425</v>
      </c>
      <c r="B11178" s="102" t="s">
        <v>4751</v>
      </c>
      <c r="C11178" s="103">
        <v>2550.84</v>
      </c>
    </row>
    <row r="11179" spans="1:3">
      <c r="A11179" s="112">
        <v>87426</v>
      </c>
      <c r="B11179" s="102" t="s">
        <v>2095</v>
      </c>
      <c r="C11179" s="103">
        <v>32615.72</v>
      </c>
    </row>
    <row r="11180" spans="1:3">
      <c r="A11180" s="112">
        <v>87427</v>
      </c>
      <c r="B11180" s="102" t="s">
        <v>1</v>
      </c>
      <c r="C11180" s="103">
        <v>2818</v>
      </c>
    </row>
    <row r="11181" spans="1:3">
      <c r="A11181" s="112">
        <v>87439</v>
      </c>
      <c r="B11181" s="102" t="s">
        <v>4752</v>
      </c>
      <c r="C11181" s="103">
        <v>7300.01</v>
      </c>
    </row>
    <row r="11182" spans="1:3">
      <c r="A11182" s="112">
        <v>87440</v>
      </c>
      <c r="B11182" s="102" t="s">
        <v>4753</v>
      </c>
      <c r="C11182" s="103">
        <v>4995</v>
      </c>
    </row>
    <row r="11183" spans="1:3">
      <c r="A11183" s="112">
        <v>87441</v>
      </c>
      <c r="B11183" s="102" t="s">
        <v>4754</v>
      </c>
      <c r="C11183" s="103">
        <v>5800</v>
      </c>
    </row>
    <row r="11184" spans="1:3">
      <c r="A11184" s="112">
        <v>87441</v>
      </c>
      <c r="B11184" s="102" t="s">
        <v>4755</v>
      </c>
      <c r="C11184" s="103">
        <v>5800</v>
      </c>
    </row>
    <row r="11185" spans="1:3">
      <c r="A11185" s="112">
        <v>87442</v>
      </c>
      <c r="B11185" s="102" t="s">
        <v>4756</v>
      </c>
      <c r="C11185" s="103">
        <v>2298.1999999999998</v>
      </c>
    </row>
    <row r="11186" spans="1:3">
      <c r="A11186" s="112">
        <v>87443</v>
      </c>
      <c r="B11186" s="102" t="s">
        <v>4756</v>
      </c>
      <c r="C11186" s="103">
        <v>2298.1999999999998</v>
      </c>
    </row>
    <row r="11187" spans="1:3">
      <c r="A11187" s="112">
        <v>87444</v>
      </c>
      <c r="B11187" s="102" t="s">
        <v>4757</v>
      </c>
      <c r="C11187" s="103">
        <v>2687.04</v>
      </c>
    </row>
    <row r="11188" spans="1:3">
      <c r="A11188" s="112">
        <v>87445</v>
      </c>
      <c r="B11188" s="102" t="s">
        <v>4758</v>
      </c>
      <c r="C11188" s="103">
        <v>134000</v>
      </c>
    </row>
    <row r="11189" spans="1:3">
      <c r="A11189" s="112">
        <v>87445</v>
      </c>
      <c r="B11189" s="102" t="s">
        <v>4759</v>
      </c>
      <c r="C11189" s="103">
        <v>66000</v>
      </c>
    </row>
    <row r="11190" spans="1:3">
      <c r="A11190" s="112">
        <v>87446</v>
      </c>
      <c r="B11190" s="102" t="s">
        <v>3827</v>
      </c>
      <c r="C11190" s="103">
        <v>16999.02</v>
      </c>
    </row>
    <row r="11191" spans="1:3">
      <c r="A11191" s="112">
        <v>87447</v>
      </c>
      <c r="B11191" s="102" t="s">
        <v>4760</v>
      </c>
      <c r="C11191" s="103">
        <v>7290</v>
      </c>
    </row>
    <row r="11192" spans="1:3">
      <c r="A11192" s="112">
        <v>87448</v>
      </c>
      <c r="B11192" s="102" t="s">
        <v>4761</v>
      </c>
      <c r="C11192" s="103">
        <v>6760</v>
      </c>
    </row>
    <row r="11193" spans="1:3">
      <c r="A11193" s="112">
        <v>87449</v>
      </c>
      <c r="B11193" s="102" t="s">
        <v>4762</v>
      </c>
      <c r="C11193" s="103">
        <v>3038.27</v>
      </c>
    </row>
    <row r="11194" spans="1:3">
      <c r="A11194" s="112">
        <v>87450</v>
      </c>
      <c r="B11194" s="102" t="s">
        <v>4763</v>
      </c>
      <c r="C11194" s="103">
        <v>6252.39</v>
      </c>
    </row>
    <row r="11195" spans="1:3">
      <c r="A11195" s="112">
        <v>87451</v>
      </c>
      <c r="B11195" s="102" t="s">
        <v>4763</v>
      </c>
      <c r="C11195" s="103">
        <v>6252.39</v>
      </c>
    </row>
    <row r="11196" spans="1:3">
      <c r="A11196" s="112">
        <v>87452</v>
      </c>
      <c r="B11196" s="102" t="s">
        <v>4763</v>
      </c>
      <c r="C11196" s="103">
        <v>6252.39</v>
      </c>
    </row>
    <row r="11197" spans="1:3">
      <c r="A11197" s="112">
        <v>87453</v>
      </c>
      <c r="B11197" s="102" t="s">
        <v>4763</v>
      </c>
      <c r="C11197" s="103">
        <v>6252.39</v>
      </c>
    </row>
    <row r="11198" spans="1:3">
      <c r="A11198" s="112">
        <v>87454</v>
      </c>
      <c r="B11198" s="102" t="s">
        <v>4764</v>
      </c>
      <c r="C11198" s="103">
        <v>60955</v>
      </c>
    </row>
    <row r="11199" spans="1:3">
      <c r="A11199" s="112">
        <v>87455</v>
      </c>
      <c r="B11199" s="102" t="s">
        <v>4765</v>
      </c>
      <c r="C11199" s="103">
        <v>29973.24</v>
      </c>
    </row>
    <row r="11200" spans="1:3">
      <c r="A11200" s="112">
        <v>87456</v>
      </c>
      <c r="B11200" s="102" t="s">
        <v>4766</v>
      </c>
      <c r="C11200" s="103">
        <v>10789.16</v>
      </c>
    </row>
    <row r="11201" spans="1:3">
      <c r="A11201" s="112">
        <v>87458</v>
      </c>
      <c r="B11201" s="102" t="s">
        <v>4767</v>
      </c>
      <c r="C11201" s="103">
        <v>20000</v>
      </c>
    </row>
    <row r="11202" spans="1:3">
      <c r="A11202" s="112">
        <v>87461</v>
      </c>
      <c r="B11202" s="102" t="s">
        <v>4768</v>
      </c>
      <c r="C11202" s="103">
        <v>4237.1099999999997</v>
      </c>
    </row>
    <row r="11203" spans="1:3">
      <c r="A11203" s="112">
        <v>87462</v>
      </c>
      <c r="B11203" s="102" t="s">
        <v>4768</v>
      </c>
      <c r="C11203" s="103">
        <v>4237.1099999999997</v>
      </c>
    </row>
    <row r="11204" spans="1:3">
      <c r="A11204" s="112">
        <v>87463</v>
      </c>
      <c r="B11204" s="102" t="s">
        <v>4769</v>
      </c>
      <c r="C11204" s="103">
        <v>9430</v>
      </c>
    </row>
    <row r="11205" spans="1:3">
      <c r="A11205" s="112">
        <v>87464</v>
      </c>
      <c r="B11205" s="102" t="s">
        <v>4770</v>
      </c>
      <c r="C11205" s="103">
        <v>6967.04</v>
      </c>
    </row>
    <row r="11206" spans="1:3">
      <c r="A11206" s="112">
        <v>87465</v>
      </c>
      <c r="B11206" s="102" t="s">
        <v>4771</v>
      </c>
      <c r="C11206" s="103">
        <v>4891.72</v>
      </c>
    </row>
    <row r="11207" spans="1:3">
      <c r="A11207" s="112">
        <v>87466</v>
      </c>
      <c r="B11207" s="102" t="s">
        <v>3827</v>
      </c>
      <c r="C11207" s="103">
        <v>3579.48</v>
      </c>
    </row>
    <row r="11208" spans="1:3">
      <c r="A11208" s="112">
        <v>87467</v>
      </c>
      <c r="B11208" s="102" t="s">
        <v>4772</v>
      </c>
      <c r="C11208" s="103">
        <v>104400</v>
      </c>
    </row>
    <row r="11209" spans="1:3">
      <c r="A11209" s="112">
        <v>87468</v>
      </c>
      <c r="B11209" s="102" t="s">
        <v>4773</v>
      </c>
      <c r="C11209" s="103">
        <v>9328.98</v>
      </c>
    </row>
    <row r="11210" spans="1:3">
      <c r="A11210" s="112">
        <v>87469</v>
      </c>
      <c r="B11210" s="102" t="s">
        <v>4774</v>
      </c>
      <c r="C11210" s="103">
        <v>44566</v>
      </c>
    </row>
    <row r="11211" spans="1:3">
      <c r="A11211" s="112">
        <v>87470</v>
      </c>
      <c r="B11211" s="102" t="s">
        <v>4775</v>
      </c>
      <c r="C11211" s="103">
        <v>6334.96</v>
      </c>
    </row>
    <row r="11212" spans="1:3">
      <c r="A11212" s="112">
        <v>87471</v>
      </c>
      <c r="B11212" s="102" t="s">
        <v>4776</v>
      </c>
      <c r="C11212" s="103">
        <v>55014.69</v>
      </c>
    </row>
    <row r="11213" spans="1:3">
      <c r="A11213" s="112">
        <v>87471</v>
      </c>
      <c r="B11213" s="102" t="s">
        <v>4777</v>
      </c>
      <c r="C11213" s="103">
        <v>67483</v>
      </c>
    </row>
    <row r="11214" spans="1:3">
      <c r="A11214" s="112">
        <v>87472</v>
      </c>
      <c r="B11214" s="102" t="s">
        <v>4778</v>
      </c>
      <c r="C11214" s="103">
        <v>5200</v>
      </c>
    </row>
    <row r="11215" spans="1:3">
      <c r="A11215" s="112">
        <v>87473</v>
      </c>
      <c r="B11215" s="102" t="s">
        <v>4779</v>
      </c>
      <c r="C11215" s="103">
        <v>11994.4</v>
      </c>
    </row>
    <row r="11216" spans="1:3">
      <c r="A11216" s="112">
        <v>87474</v>
      </c>
      <c r="B11216" s="102" t="s">
        <v>4780</v>
      </c>
      <c r="C11216" s="103">
        <v>7033.95</v>
      </c>
    </row>
    <row r="11217" spans="1:3">
      <c r="A11217" s="112">
        <v>87475</v>
      </c>
      <c r="B11217" s="102" t="s">
        <v>4781</v>
      </c>
      <c r="C11217" s="103">
        <v>6873.54</v>
      </c>
    </row>
    <row r="11218" spans="1:3">
      <c r="A11218" s="112">
        <v>87477</v>
      </c>
      <c r="B11218" s="102" t="s">
        <v>6221</v>
      </c>
      <c r="C11218" s="103">
        <v>100000</v>
      </c>
    </row>
    <row r="11219" spans="1:3">
      <c r="A11219" s="112">
        <v>87479</v>
      </c>
      <c r="B11219" s="102" t="s">
        <v>4782</v>
      </c>
      <c r="C11219" s="103">
        <v>5199</v>
      </c>
    </row>
    <row r="11220" spans="1:3">
      <c r="A11220" s="112">
        <v>87480</v>
      </c>
      <c r="B11220" s="102" t="s">
        <v>4782</v>
      </c>
      <c r="C11220" s="103">
        <v>5199</v>
      </c>
    </row>
    <row r="11221" spans="1:3">
      <c r="A11221" s="112">
        <v>87481</v>
      </c>
      <c r="B11221" s="102" t="s">
        <v>4783</v>
      </c>
      <c r="C11221" s="103">
        <v>2890</v>
      </c>
    </row>
    <row r="11222" spans="1:3">
      <c r="A11222" s="112">
        <v>87482</v>
      </c>
      <c r="B11222" s="102" t="s">
        <v>4784</v>
      </c>
      <c r="C11222" s="103">
        <v>3005</v>
      </c>
    </row>
    <row r="11223" spans="1:3">
      <c r="A11223" s="112">
        <v>87484</v>
      </c>
      <c r="B11223" s="102" t="s">
        <v>4785</v>
      </c>
      <c r="C11223" s="103">
        <v>3700.4</v>
      </c>
    </row>
    <row r="11224" spans="1:3">
      <c r="A11224" s="112">
        <v>87486</v>
      </c>
      <c r="B11224" s="102" t="s">
        <v>4786</v>
      </c>
      <c r="C11224" s="103">
        <v>10541.85</v>
      </c>
    </row>
    <row r="11225" spans="1:3">
      <c r="A11225" s="112">
        <v>87487</v>
      </c>
      <c r="B11225" s="102" t="s">
        <v>4787</v>
      </c>
      <c r="C11225" s="103">
        <v>178262.42</v>
      </c>
    </row>
    <row r="11226" spans="1:3">
      <c r="A11226" s="112">
        <v>87488</v>
      </c>
      <c r="B11226" s="102" t="s">
        <v>3987</v>
      </c>
      <c r="C11226" s="103">
        <v>16264.7</v>
      </c>
    </row>
    <row r="11227" spans="1:3">
      <c r="A11227" s="112">
        <v>87491</v>
      </c>
      <c r="B11227" s="102" t="s">
        <v>4788</v>
      </c>
      <c r="C11227" s="103">
        <v>15000</v>
      </c>
    </row>
    <row r="11228" spans="1:3">
      <c r="A11228" s="112">
        <v>87492</v>
      </c>
      <c r="B11228" s="102" t="s">
        <v>4789</v>
      </c>
      <c r="C11228" s="103">
        <v>10556</v>
      </c>
    </row>
    <row r="11229" spans="1:3">
      <c r="A11229" s="112">
        <v>87493</v>
      </c>
      <c r="B11229" s="102" t="s">
        <v>4789</v>
      </c>
      <c r="C11229" s="103">
        <v>10556</v>
      </c>
    </row>
    <row r="11230" spans="1:3">
      <c r="A11230" s="112">
        <v>87494</v>
      </c>
      <c r="B11230" s="102" t="s">
        <v>4789</v>
      </c>
      <c r="C11230" s="103">
        <v>10556</v>
      </c>
    </row>
    <row r="11231" spans="1:3">
      <c r="A11231" s="112">
        <v>87495</v>
      </c>
      <c r="B11231" s="102" t="s">
        <v>4789</v>
      </c>
      <c r="C11231" s="103">
        <v>10556</v>
      </c>
    </row>
    <row r="11232" spans="1:3">
      <c r="A11232" s="112">
        <v>87496</v>
      </c>
      <c r="B11232" s="102" t="s">
        <v>4789</v>
      </c>
      <c r="C11232" s="103">
        <v>10556</v>
      </c>
    </row>
    <row r="11233" spans="1:3">
      <c r="A11233" s="112">
        <v>87497</v>
      </c>
      <c r="B11233" s="102" t="s">
        <v>4789</v>
      </c>
      <c r="C11233" s="103">
        <v>10556</v>
      </c>
    </row>
    <row r="11234" spans="1:3">
      <c r="A11234" s="112">
        <v>87498</v>
      </c>
      <c r="B11234" s="102" t="s">
        <v>4790</v>
      </c>
      <c r="C11234" s="103">
        <v>2470</v>
      </c>
    </row>
    <row r="11235" spans="1:3">
      <c r="A11235" s="112">
        <v>87499</v>
      </c>
      <c r="B11235" s="102" t="s">
        <v>4791</v>
      </c>
      <c r="C11235" s="103">
        <v>2897.68</v>
      </c>
    </row>
    <row r="11236" spans="1:3">
      <c r="A11236" s="112">
        <v>87500</v>
      </c>
      <c r="B11236" s="102" t="s">
        <v>4791</v>
      </c>
      <c r="C11236" s="103">
        <v>2897.68</v>
      </c>
    </row>
    <row r="11237" spans="1:3">
      <c r="A11237" s="112">
        <v>87501</v>
      </c>
      <c r="B11237" s="102" t="s">
        <v>4791</v>
      </c>
      <c r="C11237" s="103">
        <v>2897.68</v>
      </c>
    </row>
    <row r="11238" spans="1:3">
      <c r="A11238" s="112">
        <v>87502</v>
      </c>
      <c r="B11238" s="102" t="s">
        <v>4791</v>
      </c>
      <c r="C11238" s="103">
        <v>2897.68</v>
      </c>
    </row>
    <row r="11239" spans="1:3">
      <c r="A11239" s="112">
        <v>87503</v>
      </c>
      <c r="B11239" s="102" t="s">
        <v>4792</v>
      </c>
      <c r="C11239" s="103">
        <v>30500</v>
      </c>
    </row>
    <row r="11240" spans="1:3">
      <c r="A11240" s="112">
        <v>87504</v>
      </c>
      <c r="B11240" s="102" t="s">
        <v>4793</v>
      </c>
      <c r="C11240" s="103">
        <v>30670.400000000001</v>
      </c>
    </row>
    <row r="11241" spans="1:3">
      <c r="A11241" s="112">
        <v>87507</v>
      </c>
      <c r="B11241" s="102" t="s">
        <v>4794</v>
      </c>
      <c r="C11241" s="103">
        <v>10726</v>
      </c>
    </row>
    <row r="11242" spans="1:3">
      <c r="A11242" s="112">
        <v>87509</v>
      </c>
      <c r="B11242" s="102" t="s">
        <v>4795</v>
      </c>
      <c r="C11242" s="103">
        <v>6000</v>
      </c>
    </row>
    <row r="11243" spans="1:3">
      <c r="A11243" s="112">
        <v>87510</v>
      </c>
      <c r="B11243" s="102" t="s">
        <v>3827</v>
      </c>
      <c r="C11243" s="103">
        <v>6312</v>
      </c>
    </row>
    <row r="11244" spans="1:3">
      <c r="A11244" s="112">
        <v>87511</v>
      </c>
      <c r="B11244" s="102" t="s">
        <v>4796</v>
      </c>
      <c r="C11244" s="103">
        <v>7081.8</v>
      </c>
    </row>
    <row r="11245" spans="1:3">
      <c r="A11245" s="112">
        <v>87512</v>
      </c>
      <c r="B11245" s="102" t="s">
        <v>4797</v>
      </c>
      <c r="C11245" s="103">
        <v>2799</v>
      </c>
    </row>
    <row r="11246" spans="1:3">
      <c r="A11246" s="112">
        <v>87514</v>
      </c>
      <c r="B11246" s="102" t="s">
        <v>4798</v>
      </c>
      <c r="C11246" s="103">
        <v>5168.32</v>
      </c>
    </row>
    <row r="11247" spans="1:3">
      <c r="A11247" s="112">
        <v>87515</v>
      </c>
      <c r="B11247" s="102" t="s">
        <v>4799</v>
      </c>
      <c r="C11247" s="103">
        <v>8560.7999999999993</v>
      </c>
    </row>
    <row r="11248" spans="1:3">
      <c r="A11248" s="112">
        <v>87517</v>
      </c>
      <c r="B11248" s="102" t="s">
        <v>4800</v>
      </c>
      <c r="C11248" s="103">
        <v>72499.210000000006</v>
      </c>
    </row>
    <row r="11249" spans="1:3">
      <c r="A11249" s="112">
        <v>87518</v>
      </c>
      <c r="B11249" s="102" t="s">
        <v>4801</v>
      </c>
      <c r="C11249" s="103">
        <v>2552</v>
      </c>
    </row>
    <row r="11250" spans="1:3">
      <c r="A11250" s="112">
        <v>87519</v>
      </c>
      <c r="B11250" s="102" t="s">
        <v>4801</v>
      </c>
      <c r="C11250" s="103">
        <v>2552</v>
      </c>
    </row>
    <row r="11251" spans="1:3">
      <c r="A11251" s="112">
        <v>87520</v>
      </c>
      <c r="B11251" s="102" t="s">
        <v>4802</v>
      </c>
      <c r="C11251" s="103">
        <v>17232.36</v>
      </c>
    </row>
    <row r="11252" spans="1:3">
      <c r="A11252" s="112">
        <v>87521</v>
      </c>
      <c r="B11252" s="102" t="s">
        <v>4803</v>
      </c>
      <c r="C11252" s="103">
        <v>15344.48</v>
      </c>
    </row>
    <row r="11253" spans="1:3">
      <c r="A11253" s="112">
        <v>87522</v>
      </c>
      <c r="B11253" s="102" t="s">
        <v>4804</v>
      </c>
      <c r="C11253" s="103">
        <v>6949.19</v>
      </c>
    </row>
    <row r="11254" spans="1:3">
      <c r="A11254" s="112">
        <v>87523</v>
      </c>
      <c r="B11254" s="102" t="s">
        <v>4805</v>
      </c>
      <c r="C11254" s="103">
        <v>7164.37</v>
      </c>
    </row>
    <row r="11255" spans="1:3">
      <c r="A11255" s="112">
        <v>87525</v>
      </c>
      <c r="B11255" s="102" t="s">
        <v>4806</v>
      </c>
      <c r="C11255" s="103">
        <v>3132.04</v>
      </c>
    </row>
    <row r="11256" spans="1:3">
      <c r="A11256" s="112">
        <v>87526</v>
      </c>
      <c r="B11256" s="102" t="s">
        <v>4807</v>
      </c>
      <c r="C11256" s="103">
        <v>3132.04</v>
      </c>
    </row>
    <row r="11257" spans="1:3">
      <c r="A11257" s="112">
        <v>87527</v>
      </c>
      <c r="B11257" s="102" t="s">
        <v>4808</v>
      </c>
      <c r="C11257" s="103">
        <v>2146.0300000000002</v>
      </c>
    </row>
    <row r="11258" spans="1:3">
      <c r="A11258" s="112">
        <v>87529</v>
      </c>
      <c r="B11258" s="102" t="s">
        <v>4809</v>
      </c>
      <c r="C11258" s="103">
        <v>2668</v>
      </c>
    </row>
    <row r="11259" spans="1:3">
      <c r="A11259" s="112">
        <v>87530</v>
      </c>
      <c r="B11259" s="102" t="s">
        <v>4809</v>
      </c>
      <c r="C11259" s="103">
        <v>2668</v>
      </c>
    </row>
    <row r="11260" spans="1:3">
      <c r="A11260" s="112">
        <v>87531</v>
      </c>
      <c r="B11260" s="102" t="s">
        <v>4809</v>
      </c>
      <c r="C11260" s="103">
        <v>2668</v>
      </c>
    </row>
    <row r="11261" spans="1:3">
      <c r="A11261" s="112">
        <v>87532</v>
      </c>
      <c r="B11261" s="102" t="s">
        <v>4809</v>
      </c>
      <c r="C11261" s="103">
        <v>2668</v>
      </c>
    </row>
    <row r="11262" spans="1:3">
      <c r="A11262" s="112">
        <v>87533</v>
      </c>
      <c r="B11262" s="102" t="s">
        <v>4809</v>
      </c>
      <c r="C11262" s="103">
        <v>2668</v>
      </c>
    </row>
    <row r="11263" spans="1:3">
      <c r="A11263" s="112">
        <v>87534</v>
      </c>
      <c r="B11263" s="102" t="s">
        <v>4809</v>
      </c>
      <c r="C11263" s="103">
        <v>2668</v>
      </c>
    </row>
    <row r="11264" spans="1:3">
      <c r="A11264" s="112">
        <v>87535</v>
      </c>
      <c r="B11264" s="102" t="s">
        <v>4809</v>
      </c>
      <c r="C11264" s="103">
        <v>2668</v>
      </c>
    </row>
    <row r="11265" spans="1:3">
      <c r="A11265" s="112">
        <v>87536</v>
      </c>
      <c r="B11265" s="102" t="s">
        <v>4809</v>
      </c>
      <c r="C11265" s="103">
        <v>2668</v>
      </c>
    </row>
    <row r="11266" spans="1:3">
      <c r="A11266" s="112">
        <v>87537</v>
      </c>
      <c r="B11266" s="102" t="s">
        <v>4809</v>
      </c>
      <c r="C11266" s="103">
        <v>2668</v>
      </c>
    </row>
    <row r="11267" spans="1:3">
      <c r="A11267" s="112">
        <v>87538</v>
      </c>
      <c r="B11267" s="102" t="s">
        <v>4809</v>
      </c>
      <c r="C11267" s="103">
        <v>2668</v>
      </c>
    </row>
    <row r="11268" spans="1:3">
      <c r="A11268" s="112">
        <v>87539</v>
      </c>
      <c r="B11268" s="102" t="s">
        <v>4809</v>
      </c>
      <c r="C11268" s="103">
        <v>2668</v>
      </c>
    </row>
    <row r="11269" spans="1:3">
      <c r="A11269" s="112">
        <v>87540</v>
      </c>
      <c r="B11269" s="102" t="s">
        <v>4809</v>
      </c>
      <c r="C11269" s="103">
        <v>2668</v>
      </c>
    </row>
    <row r="11270" spans="1:3">
      <c r="A11270" s="112">
        <v>87541</v>
      </c>
      <c r="B11270" s="102" t="s">
        <v>4809</v>
      </c>
      <c r="C11270" s="103">
        <v>2668</v>
      </c>
    </row>
    <row r="11271" spans="1:3">
      <c r="A11271" s="112">
        <v>87542</v>
      </c>
      <c r="B11271" s="102" t="s">
        <v>4809</v>
      </c>
      <c r="C11271" s="103">
        <v>2668</v>
      </c>
    </row>
    <row r="11272" spans="1:3">
      <c r="A11272" s="112">
        <v>87543</v>
      </c>
      <c r="B11272" s="102" t="s">
        <v>4809</v>
      </c>
      <c r="C11272" s="103">
        <v>2668</v>
      </c>
    </row>
    <row r="11273" spans="1:3">
      <c r="A11273" s="112">
        <v>87544</v>
      </c>
      <c r="B11273" s="102" t="s">
        <v>4809</v>
      </c>
      <c r="C11273" s="103">
        <v>2668</v>
      </c>
    </row>
    <row r="11274" spans="1:3">
      <c r="A11274" s="112">
        <v>87545</v>
      </c>
      <c r="B11274" s="102" t="s">
        <v>4809</v>
      </c>
      <c r="C11274" s="103">
        <v>2668</v>
      </c>
    </row>
    <row r="11275" spans="1:3">
      <c r="A11275" s="112">
        <v>87546</v>
      </c>
      <c r="B11275" s="102" t="s">
        <v>4809</v>
      </c>
      <c r="C11275" s="103">
        <v>2668</v>
      </c>
    </row>
    <row r="11276" spans="1:3">
      <c r="A11276" s="112">
        <v>87547</v>
      </c>
      <c r="B11276" s="102" t="s">
        <v>4809</v>
      </c>
      <c r="C11276" s="103">
        <v>2668</v>
      </c>
    </row>
    <row r="11277" spans="1:3">
      <c r="A11277" s="112">
        <v>87548</v>
      </c>
      <c r="B11277" s="102" t="s">
        <v>4809</v>
      </c>
      <c r="C11277" s="103">
        <v>2668</v>
      </c>
    </row>
    <row r="11278" spans="1:3">
      <c r="A11278" s="112">
        <v>87549</v>
      </c>
      <c r="B11278" s="102" t="s">
        <v>4809</v>
      </c>
      <c r="C11278" s="103">
        <v>2668</v>
      </c>
    </row>
    <row r="11279" spans="1:3">
      <c r="A11279" s="112">
        <v>87550</v>
      </c>
      <c r="B11279" s="102" t="s">
        <v>4809</v>
      </c>
      <c r="C11279" s="103">
        <v>2668</v>
      </c>
    </row>
    <row r="11280" spans="1:3">
      <c r="A11280" s="112">
        <v>87551</v>
      </c>
      <c r="B11280" s="102" t="s">
        <v>4809</v>
      </c>
      <c r="C11280" s="103">
        <v>2668</v>
      </c>
    </row>
    <row r="11281" spans="1:3">
      <c r="A11281" s="112">
        <v>87552</v>
      </c>
      <c r="B11281" s="102" t="s">
        <v>4809</v>
      </c>
      <c r="C11281" s="103">
        <v>2668</v>
      </c>
    </row>
    <row r="11282" spans="1:3">
      <c r="A11282" s="112">
        <v>87553</v>
      </c>
      <c r="B11282" s="102" t="s">
        <v>4809</v>
      </c>
      <c r="C11282" s="103">
        <v>2668</v>
      </c>
    </row>
    <row r="11283" spans="1:3">
      <c r="A11283" s="112">
        <v>87554</v>
      </c>
      <c r="B11283" s="102" t="s">
        <v>4809</v>
      </c>
      <c r="C11283" s="103">
        <v>2668</v>
      </c>
    </row>
    <row r="11284" spans="1:3">
      <c r="A11284" s="112">
        <v>87555</v>
      </c>
      <c r="B11284" s="102" t="s">
        <v>4809</v>
      </c>
      <c r="C11284" s="103">
        <v>2668</v>
      </c>
    </row>
    <row r="11285" spans="1:3">
      <c r="A11285" s="112">
        <v>87556</v>
      </c>
      <c r="B11285" s="102" t="s">
        <v>4809</v>
      </c>
      <c r="C11285" s="103">
        <v>2668</v>
      </c>
    </row>
    <row r="11286" spans="1:3">
      <c r="A11286" s="112">
        <v>87557</v>
      </c>
      <c r="B11286" s="102" t="s">
        <v>4809</v>
      </c>
      <c r="C11286" s="103">
        <v>2668</v>
      </c>
    </row>
    <row r="11287" spans="1:3">
      <c r="A11287" s="112">
        <v>87558</v>
      </c>
      <c r="B11287" s="102" t="s">
        <v>4809</v>
      </c>
      <c r="C11287" s="103">
        <v>2668</v>
      </c>
    </row>
    <row r="11288" spans="1:3">
      <c r="A11288" s="112">
        <v>87559</v>
      </c>
      <c r="B11288" s="102" t="s">
        <v>4809</v>
      </c>
      <c r="C11288" s="103">
        <v>2668</v>
      </c>
    </row>
    <row r="11289" spans="1:3">
      <c r="A11289" s="112">
        <v>87560</v>
      </c>
      <c r="B11289" s="102" t="s">
        <v>4809</v>
      </c>
      <c r="C11289" s="103">
        <v>2668</v>
      </c>
    </row>
    <row r="11290" spans="1:3">
      <c r="A11290" s="112">
        <v>87561</v>
      </c>
      <c r="B11290" s="102" t="s">
        <v>4809</v>
      </c>
      <c r="C11290" s="103">
        <v>2668</v>
      </c>
    </row>
    <row r="11291" spans="1:3">
      <c r="A11291" s="112">
        <v>87562</v>
      </c>
      <c r="B11291" s="102" t="s">
        <v>4809</v>
      </c>
      <c r="C11291" s="103">
        <v>2668</v>
      </c>
    </row>
    <row r="11292" spans="1:3">
      <c r="A11292" s="112">
        <v>87563</v>
      </c>
      <c r="B11292" s="102" t="s">
        <v>4809</v>
      </c>
      <c r="C11292" s="103">
        <v>2668</v>
      </c>
    </row>
    <row r="11293" spans="1:3">
      <c r="A11293" s="112">
        <v>87564</v>
      </c>
      <c r="B11293" s="102" t="s">
        <v>4809</v>
      </c>
      <c r="C11293" s="103">
        <v>2668</v>
      </c>
    </row>
    <row r="11294" spans="1:3">
      <c r="A11294" s="112">
        <v>87565</v>
      </c>
      <c r="B11294" s="102" t="s">
        <v>4809</v>
      </c>
      <c r="C11294" s="103">
        <v>2668</v>
      </c>
    </row>
    <row r="11295" spans="1:3">
      <c r="A11295" s="112">
        <v>87566</v>
      </c>
      <c r="B11295" s="102" t="s">
        <v>4809</v>
      </c>
      <c r="C11295" s="103">
        <v>2668</v>
      </c>
    </row>
    <row r="11296" spans="1:3">
      <c r="A11296" s="112">
        <v>87567</v>
      </c>
      <c r="B11296" s="102" t="s">
        <v>4809</v>
      </c>
      <c r="C11296" s="103">
        <v>2668</v>
      </c>
    </row>
    <row r="11297" spans="1:3">
      <c r="A11297" s="112">
        <v>87568</v>
      </c>
      <c r="B11297" s="102" t="s">
        <v>4809</v>
      </c>
      <c r="C11297" s="103">
        <v>2668</v>
      </c>
    </row>
    <row r="11298" spans="1:3">
      <c r="A11298" s="112">
        <v>87569</v>
      </c>
      <c r="B11298" s="102" t="s">
        <v>4810</v>
      </c>
      <c r="C11298" s="103">
        <v>167036.42000000001</v>
      </c>
    </row>
    <row r="11299" spans="1:3">
      <c r="A11299" s="112">
        <v>87570</v>
      </c>
      <c r="B11299" s="102" t="s">
        <v>4811</v>
      </c>
      <c r="C11299" s="103">
        <v>17232.36</v>
      </c>
    </row>
    <row r="11300" spans="1:3">
      <c r="A11300" s="112">
        <v>87571</v>
      </c>
      <c r="B11300" s="102" t="s">
        <v>4812</v>
      </c>
      <c r="C11300" s="103">
        <v>2400.0100000000002</v>
      </c>
    </row>
    <row r="11301" spans="1:3">
      <c r="A11301" s="112">
        <v>87572</v>
      </c>
      <c r="B11301" s="102" t="s">
        <v>4813</v>
      </c>
      <c r="C11301" s="103">
        <v>55929.49</v>
      </c>
    </row>
    <row r="11302" spans="1:3">
      <c r="A11302" s="112">
        <v>87573</v>
      </c>
      <c r="B11302" s="102" t="s">
        <v>4814</v>
      </c>
      <c r="C11302" s="103">
        <v>9328.98</v>
      </c>
    </row>
    <row r="11303" spans="1:3">
      <c r="A11303" s="112">
        <v>87574</v>
      </c>
      <c r="B11303" s="102" t="s">
        <v>4814</v>
      </c>
      <c r="C11303" s="103">
        <v>9328.98</v>
      </c>
    </row>
    <row r="11304" spans="1:3">
      <c r="A11304" s="112">
        <v>87575</v>
      </c>
      <c r="B11304" s="102" t="s">
        <v>4814</v>
      </c>
      <c r="C11304" s="103">
        <v>9328.98</v>
      </c>
    </row>
    <row r="11305" spans="1:3">
      <c r="A11305" s="112">
        <v>87576</v>
      </c>
      <c r="B11305" s="102" t="s">
        <v>4814</v>
      </c>
      <c r="C11305" s="103">
        <v>9328.98</v>
      </c>
    </row>
    <row r="11306" spans="1:3">
      <c r="A11306" s="112">
        <v>87577</v>
      </c>
      <c r="B11306" s="102" t="s">
        <v>4815</v>
      </c>
      <c r="C11306" s="103">
        <v>12353</v>
      </c>
    </row>
    <row r="11307" spans="1:3">
      <c r="A11307" s="112">
        <v>87578</v>
      </c>
      <c r="B11307" s="102" t="s">
        <v>4808</v>
      </c>
      <c r="C11307" s="103">
        <v>2146.0300000000002</v>
      </c>
    </row>
    <row r="11308" spans="1:3">
      <c r="A11308" s="112">
        <v>87579</v>
      </c>
      <c r="B11308" s="102" t="s">
        <v>4808</v>
      </c>
      <c r="C11308" s="103">
        <v>2146.0300000000002</v>
      </c>
    </row>
    <row r="11309" spans="1:3">
      <c r="A11309" s="112">
        <v>87580</v>
      </c>
      <c r="B11309" s="102" t="s">
        <v>4816</v>
      </c>
      <c r="C11309" s="103">
        <v>14180.5</v>
      </c>
    </row>
    <row r="11310" spans="1:3">
      <c r="A11310" s="112">
        <v>87581</v>
      </c>
      <c r="B11310" s="102" t="s">
        <v>4817</v>
      </c>
      <c r="C11310" s="103">
        <v>28535.13</v>
      </c>
    </row>
    <row r="11311" spans="1:3">
      <c r="A11311" s="112">
        <v>87583</v>
      </c>
      <c r="B11311" s="102" t="s">
        <v>4818</v>
      </c>
      <c r="C11311" s="103">
        <v>9408</v>
      </c>
    </row>
    <row r="11312" spans="1:3">
      <c r="A11312" s="112">
        <v>87584</v>
      </c>
      <c r="B11312" s="102" t="s">
        <v>4819</v>
      </c>
      <c r="C11312" s="103">
        <v>7306.84</v>
      </c>
    </row>
    <row r="11313" spans="1:3">
      <c r="A11313" s="112">
        <v>87585</v>
      </c>
      <c r="B11313" s="102" t="s">
        <v>4820</v>
      </c>
      <c r="C11313" s="103">
        <v>160000</v>
      </c>
    </row>
    <row r="11314" spans="1:3">
      <c r="A11314" s="112">
        <v>87586</v>
      </c>
      <c r="B11314" s="102" t="s">
        <v>4817</v>
      </c>
      <c r="C11314" s="103">
        <v>16199.95</v>
      </c>
    </row>
    <row r="11315" spans="1:3">
      <c r="A11315" s="112">
        <v>87587</v>
      </c>
      <c r="B11315" s="102" t="s">
        <v>4821</v>
      </c>
      <c r="C11315" s="103">
        <v>7306.84</v>
      </c>
    </row>
    <row r="11316" spans="1:3">
      <c r="A11316" s="112">
        <v>87588</v>
      </c>
      <c r="B11316" s="102" t="s">
        <v>4822</v>
      </c>
      <c r="C11316" s="103">
        <v>4794.3599999999997</v>
      </c>
    </row>
    <row r="11317" spans="1:3">
      <c r="A11317" s="112">
        <v>87589</v>
      </c>
      <c r="B11317" s="102" t="s">
        <v>4823</v>
      </c>
      <c r="C11317" s="103">
        <v>35113.93</v>
      </c>
    </row>
    <row r="11318" spans="1:3">
      <c r="A11318" s="112">
        <v>87591</v>
      </c>
      <c r="B11318" s="102" t="s">
        <v>4802</v>
      </c>
      <c r="C11318" s="103">
        <v>17525.28</v>
      </c>
    </row>
    <row r="11319" spans="1:3">
      <c r="A11319" s="112">
        <v>87592</v>
      </c>
      <c r="B11319" s="102" t="s">
        <v>4802</v>
      </c>
      <c r="C11319" s="103">
        <v>17525.28</v>
      </c>
    </row>
    <row r="11320" spans="1:3">
      <c r="A11320" s="112">
        <v>87593</v>
      </c>
      <c r="B11320" s="102" t="s">
        <v>4824</v>
      </c>
      <c r="C11320" s="103">
        <v>4263.47</v>
      </c>
    </row>
    <row r="11321" spans="1:3">
      <c r="A11321" s="112">
        <v>87594</v>
      </c>
      <c r="B11321" s="102" t="s">
        <v>4825</v>
      </c>
      <c r="C11321" s="103">
        <v>16820</v>
      </c>
    </row>
    <row r="11322" spans="1:3">
      <c r="A11322" s="112">
        <v>87596</v>
      </c>
      <c r="B11322" s="102" t="s">
        <v>4826</v>
      </c>
      <c r="C11322" s="103">
        <v>3612</v>
      </c>
    </row>
    <row r="11323" spans="1:3">
      <c r="A11323" s="112">
        <v>87597</v>
      </c>
      <c r="B11323" s="102" t="s">
        <v>4827</v>
      </c>
      <c r="C11323" s="103">
        <v>1519.29</v>
      </c>
    </row>
    <row r="11324" spans="1:3">
      <c r="A11324" s="112">
        <v>87598</v>
      </c>
      <c r="B11324" s="102" t="s">
        <v>4828</v>
      </c>
      <c r="C11324" s="103">
        <v>17501.5</v>
      </c>
    </row>
    <row r="11325" spans="1:3">
      <c r="A11325" s="112">
        <v>87599</v>
      </c>
      <c r="B11325" s="102" t="s">
        <v>4829</v>
      </c>
      <c r="C11325" s="103">
        <v>2350.5100000000002</v>
      </c>
    </row>
    <row r="11326" spans="1:3">
      <c r="A11326" s="112">
        <v>87600</v>
      </c>
      <c r="B11326" s="102" t="s">
        <v>4830</v>
      </c>
      <c r="C11326" s="103">
        <v>8330</v>
      </c>
    </row>
    <row r="11327" spans="1:3">
      <c r="A11327" s="112">
        <v>87601</v>
      </c>
      <c r="B11327" s="102" t="s">
        <v>4831</v>
      </c>
      <c r="C11327" s="103">
        <v>37363.599999999999</v>
      </c>
    </row>
    <row r="11328" spans="1:3">
      <c r="A11328" s="112">
        <v>87602</v>
      </c>
      <c r="B11328" s="102" t="s">
        <v>4832</v>
      </c>
      <c r="C11328" s="103">
        <v>7091.4</v>
      </c>
    </row>
    <row r="11329" spans="1:3">
      <c r="A11329" s="112">
        <v>87604</v>
      </c>
      <c r="B11329" s="102" t="s">
        <v>4833</v>
      </c>
      <c r="C11329" s="103">
        <v>2579</v>
      </c>
    </row>
    <row r="11330" spans="1:3">
      <c r="A11330" s="112">
        <v>87605</v>
      </c>
      <c r="B11330" s="102" t="s">
        <v>4833</v>
      </c>
      <c r="C11330" s="103">
        <v>2579</v>
      </c>
    </row>
    <row r="11331" spans="1:3">
      <c r="A11331" s="112">
        <v>87606</v>
      </c>
      <c r="B11331" s="102" t="s">
        <v>4833</v>
      </c>
      <c r="C11331" s="103">
        <v>2579</v>
      </c>
    </row>
    <row r="11332" spans="1:3">
      <c r="A11332" s="112">
        <v>87607</v>
      </c>
      <c r="B11332" s="102" t="s">
        <v>4833</v>
      </c>
      <c r="C11332" s="103">
        <v>2579</v>
      </c>
    </row>
    <row r="11333" spans="1:3">
      <c r="A11333" s="112">
        <v>87608</v>
      </c>
      <c r="B11333" s="102" t="s">
        <v>4833</v>
      </c>
      <c r="C11333" s="103">
        <v>2579</v>
      </c>
    </row>
    <row r="11334" spans="1:3">
      <c r="A11334" s="112">
        <v>87609</v>
      </c>
      <c r="B11334" s="102" t="s">
        <v>4834</v>
      </c>
      <c r="C11334" s="103">
        <v>30000</v>
      </c>
    </row>
    <row r="11335" spans="1:3">
      <c r="A11335" s="112">
        <v>87609</v>
      </c>
      <c r="B11335" s="102" t="s">
        <v>4834</v>
      </c>
      <c r="C11335" s="103">
        <v>3676.34</v>
      </c>
    </row>
    <row r="11336" spans="1:3">
      <c r="A11336" s="112">
        <v>87610</v>
      </c>
      <c r="B11336" s="102" t="s">
        <v>4835</v>
      </c>
      <c r="C11336" s="103">
        <v>42960.4</v>
      </c>
    </row>
    <row r="11337" spans="1:3">
      <c r="A11337" s="112">
        <v>87611</v>
      </c>
      <c r="B11337" s="102" t="s">
        <v>4836</v>
      </c>
      <c r="C11337" s="103">
        <v>30000</v>
      </c>
    </row>
    <row r="11338" spans="1:3">
      <c r="A11338" s="112">
        <v>87612</v>
      </c>
      <c r="B11338" s="102" t="s">
        <v>4837</v>
      </c>
      <c r="C11338" s="103">
        <v>94643.09</v>
      </c>
    </row>
    <row r="11339" spans="1:3">
      <c r="A11339" s="112">
        <v>87613</v>
      </c>
      <c r="B11339" s="102" t="s">
        <v>4838</v>
      </c>
      <c r="C11339" s="103">
        <v>144516</v>
      </c>
    </row>
    <row r="11340" spans="1:3">
      <c r="A11340" s="112">
        <v>87614</v>
      </c>
      <c r="B11340" s="102" t="s">
        <v>4839</v>
      </c>
      <c r="C11340" s="103">
        <v>3016</v>
      </c>
    </row>
    <row r="11341" spans="1:3">
      <c r="A11341" s="112">
        <v>87615</v>
      </c>
      <c r="B11341" s="102" t="s">
        <v>4840</v>
      </c>
      <c r="C11341" s="103">
        <v>217500</v>
      </c>
    </row>
    <row r="11342" spans="1:3">
      <c r="A11342" s="112">
        <v>87615</v>
      </c>
      <c r="B11342" s="102" t="s">
        <v>4840</v>
      </c>
      <c r="C11342" s="103">
        <v>7250</v>
      </c>
    </row>
    <row r="11343" spans="1:3">
      <c r="A11343" s="112">
        <v>87616</v>
      </c>
      <c r="B11343" s="102" t="s">
        <v>4841</v>
      </c>
      <c r="C11343" s="103">
        <v>3774.64</v>
      </c>
    </row>
    <row r="11344" spans="1:3">
      <c r="A11344" s="112">
        <v>87617</v>
      </c>
      <c r="B11344" s="102" t="s">
        <v>4842</v>
      </c>
      <c r="C11344" s="103">
        <v>769962.68</v>
      </c>
    </row>
    <row r="11345" spans="1:3">
      <c r="A11345" s="112">
        <v>87618</v>
      </c>
      <c r="B11345" s="102" t="s">
        <v>4617</v>
      </c>
      <c r="C11345" s="103">
        <v>7142.85</v>
      </c>
    </row>
    <row r="11346" spans="1:3">
      <c r="A11346" s="112">
        <v>87619</v>
      </c>
      <c r="B11346" s="102" t="s">
        <v>4843</v>
      </c>
      <c r="C11346" s="103">
        <v>21254.54</v>
      </c>
    </row>
    <row r="11347" spans="1:3">
      <c r="A11347" s="112">
        <v>87620</v>
      </c>
      <c r="B11347" s="102" t="s">
        <v>4844</v>
      </c>
      <c r="C11347" s="103">
        <v>2790.38</v>
      </c>
    </row>
    <row r="11348" spans="1:3">
      <c r="A11348" s="112">
        <v>87621</v>
      </c>
      <c r="B11348" s="102" t="s">
        <v>4845</v>
      </c>
      <c r="C11348" s="103">
        <v>2790.38</v>
      </c>
    </row>
    <row r="11349" spans="1:3">
      <c r="A11349" s="112">
        <v>87622</v>
      </c>
      <c r="B11349" s="102" t="s">
        <v>4845</v>
      </c>
      <c r="C11349" s="103">
        <v>2790.38</v>
      </c>
    </row>
    <row r="11350" spans="1:3">
      <c r="A11350" s="112">
        <v>87623</v>
      </c>
      <c r="B11350" s="102" t="s">
        <v>4845</v>
      </c>
      <c r="C11350" s="103">
        <v>2790.38</v>
      </c>
    </row>
    <row r="11351" spans="1:3">
      <c r="A11351" s="112">
        <v>87624</v>
      </c>
      <c r="B11351" s="102" t="s">
        <v>4845</v>
      </c>
      <c r="C11351" s="103">
        <v>2790.38</v>
      </c>
    </row>
    <row r="11352" spans="1:3">
      <c r="A11352" s="112">
        <v>87625</v>
      </c>
      <c r="B11352" s="102" t="s">
        <v>4845</v>
      </c>
      <c r="C11352" s="103">
        <v>2790.38</v>
      </c>
    </row>
    <row r="11353" spans="1:3">
      <c r="A11353" s="112">
        <v>87626</v>
      </c>
      <c r="B11353" s="102" t="s">
        <v>4845</v>
      </c>
      <c r="C11353" s="103">
        <v>2790.38</v>
      </c>
    </row>
    <row r="11354" spans="1:3">
      <c r="A11354" s="112">
        <v>87627</v>
      </c>
      <c r="B11354" s="102" t="s">
        <v>4846</v>
      </c>
      <c r="C11354" s="103">
        <v>224750</v>
      </c>
    </row>
    <row r="11355" spans="1:3">
      <c r="A11355" s="112">
        <v>87628</v>
      </c>
      <c r="B11355" s="102" t="s">
        <v>4847</v>
      </c>
      <c r="C11355" s="103">
        <v>4651.46</v>
      </c>
    </row>
    <row r="11356" spans="1:3">
      <c r="A11356" s="112">
        <v>87629</v>
      </c>
      <c r="B11356" s="102" t="s">
        <v>4848</v>
      </c>
      <c r="C11356" s="103">
        <v>6141.95</v>
      </c>
    </row>
    <row r="11357" spans="1:3">
      <c r="A11357" s="112">
        <v>87630</v>
      </c>
      <c r="B11357" s="102" t="s">
        <v>4849</v>
      </c>
      <c r="C11357" s="103">
        <v>83890.62</v>
      </c>
    </row>
    <row r="11358" spans="1:3">
      <c r="A11358" s="112">
        <v>87631</v>
      </c>
      <c r="B11358" s="102" t="s">
        <v>4850</v>
      </c>
      <c r="C11358" s="103">
        <v>35714.300000000003</v>
      </c>
    </row>
    <row r="11359" spans="1:3">
      <c r="A11359" s="112">
        <v>87632</v>
      </c>
      <c r="B11359" s="102" t="s">
        <v>4851</v>
      </c>
      <c r="C11359" s="103">
        <v>173320.82</v>
      </c>
    </row>
    <row r="11360" spans="1:3">
      <c r="A11360" s="112">
        <v>87633</v>
      </c>
      <c r="B11360" s="102" t="s">
        <v>4851</v>
      </c>
      <c r="C11360" s="103">
        <v>173320.82</v>
      </c>
    </row>
    <row r="11361" spans="1:3">
      <c r="A11361" s="112">
        <v>87634</v>
      </c>
      <c r="B11361" s="102" t="s">
        <v>4852</v>
      </c>
      <c r="C11361" s="103">
        <v>41720</v>
      </c>
    </row>
    <row r="11362" spans="1:3">
      <c r="A11362" s="112">
        <v>87635</v>
      </c>
      <c r="B11362" s="102" t="s">
        <v>4853</v>
      </c>
      <c r="C11362" s="103">
        <v>138920.73000000001</v>
      </c>
    </row>
    <row r="11363" spans="1:3">
      <c r="A11363" s="112">
        <v>87636</v>
      </c>
      <c r="B11363" s="102" t="s">
        <v>4854</v>
      </c>
      <c r="C11363" s="103">
        <v>5500.15</v>
      </c>
    </row>
    <row r="11364" spans="1:3">
      <c r="A11364" s="112">
        <v>87637</v>
      </c>
      <c r="B11364" s="102" t="s">
        <v>4855</v>
      </c>
      <c r="C11364" s="103">
        <v>15108.6</v>
      </c>
    </row>
    <row r="11365" spans="1:3">
      <c r="A11365" s="112">
        <v>87638</v>
      </c>
      <c r="B11365" s="102" t="s">
        <v>4856</v>
      </c>
      <c r="C11365" s="103">
        <v>12247.28</v>
      </c>
    </row>
    <row r="11366" spans="1:3">
      <c r="A11366" s="112">
        <v>87639</v>
      </c>
      <c r="B11366" s="102" t="s">
        <v>4856</v>
      </c>
      <c r="C11366" s="103">
        <v>12247.28</v>
      </c>
    </row>
    <row r="11367" spans="1:3">
      <c r="A11367" s="112">
        <v>87640</v>
      </c>
      <c r="B11367" s="102" t="s">
        <v>4857</v>
      </c>
      <c r="C11367" s="103">
        <v>4000</v>
      </c>
    </row>
    <row r="11368" spans="1:3">
      <c r="A11368" s="112">
        <v>87641</v>
      </c>
      <c r="B11368" s="102" t="s">
        <v>4858</v>
      </c>
      <c r="C11368" s="103">
        <v>3004.4</v>
      </c>
    </row>
    <row r="11369" spans="1:3">
      <c r="A11369" s="112">
        <v>87642</v>
      </c>
      <c r="B11369" s="102" t="s">
        <v>4858</v>
      </c>
      <c r="C11369" s="103">
        <v>3004.4</v>
      </c>
    </row>
    <row r="11370" spans="1:3">
      <c r="A11370" s="112">
        <v>87643</v>
      </c>
      <c r="B11370" s="102" t="s">
        <v>4858</v>
      </c>
      <c r="C11370" s="103">
        <v>3004.4</v>
      </c>
    </row>
    <row r="11371" spans="1:3">
      <c r="A11371" s="112">
        <v>87644</v>
      </c>
      <c r="B11371" s="102" t="s">
        <v>4858</v>
      </c>
      <c r="C11371" s="103">
        <v>3004.4</v>
      </c>
    </row>
    <row r="11372" spans="1:3">
      <c r="A11372" s="112">
        <v>87645</v>
      </c>
      <c r="B11372" s="102" t="s">
        <v>4859</v>
      </c>
      <c r="C11372" s="103">
        <v>51536.13</v>
      </c>
    </row>
    <row r="11373" spans="1:3">
      <c r="A11373" s="112">
        <v>87646</v>
      </c>
      <c r="B11373" s="102" t="s">
        <v>4859</v>
      </c>
      <c r="C11373" s="103">
        <v>51536.13</v>
      </c>
    </row>
    <row r="11374" spans="1:3">
      <c r="A11374" s="112">
        <v>87647</v>
      </c>
      <c r="B11374" s="102" t="s">
        <v>4859</v>
      </c>
      <c r="C11374" s="103">
        <v>51536.13</v>
      </c>
    </row>
    <row r="11375" spans="1:3">
      <c r="A11375" s="112">
        <v>87648</v>
      </c>
      <c r="B11375" s="102" t="s">
        <v>4851</v>
      </c>
      <c r="C11375" s="103">
        <v>173320.82</v>
      </c>
    </row>
    <row r="11376" spans="1:3">
      <c r="A11376" s="112">
        <v>87649</v>
      </c>
      <c r="B11376" s="102" t="s">
        <v>4860</v>
      </c>
      <c r="C11376" s="103">
        <v>9274.2000000000007</v>
      </c>
    </row>
    <row r="11377" spans="1:3">
      <c r="A11377" s="112">
        <v>87651</v>
      </c>
      <c r="B11377" s="102" t="s">
        <v>4861</v>
      </c>
      <c r="C11377" s="103">
        <v>6496</v>
      </c>
    </row>
    <row r="11378" spans="1:3">
      <c r="A11378" s="112">
        <v>87652</v>
      </c>
      <c r="B11378" s="102" t="s">
        <v>4862</v>
      </c>
      <c r="C11378" s="103">
        <v>94620.18</v>
      </c>
    </row>
    <row r="11379" spans="1:3">
      <c r="A11379" s="112">
        <v>87653</v>
      </c>
      <c r="B11379" s="102" t="s">
        <v>3827</v>
      </c>
      <c r="C11379" s="103">
        <v>18149</v>
      </c>
    </row>
    <row r="11380" spans="1:3">
      <c r="A11380" s="112">
        <v>87654</v>
      </c>
      <c r="B11380" s="102" t="s">
        <v>4863</v>
      </c>
      <c r="C11380" s="103">
        <v>11333.29</v>
      </c>
    </row>
    <row r="11381" spans="1:3">
      <c r="A11381" s="112">
        <v>87655</v>
      </c>
      <c r="B11381" s="102" t="s">
        <v>4863</v>
      </c>
      <c r="C11381" s="103">
        <v>11333.29</v>
      </c>
    </row>
    <row r="11382" spans="1:3">
      <c r="A11382" s="112">
        <v>87656</v>
      </c>
      <c r="B11382" s="102" t="s">
        <v>4864</v>
      </c>
      <c r="C11382" s="103">
        <v>13999.99</v>
      </c>
    </row>
    <row r="11383" spans="1:3">
      <c r="A11383" s="112">
        <v>87658</v>
      </c>
      <c r="B11383" s="102" t="s">
        <v>4865</v>
      </c>
      <c r="C11383" s="103">
        <v>3190</v>
      </c>
    </row>
    <row r="11384" spans="1:3">
      <c r="A11384" s="112">
        <v>87659</v>
      </c>
      <c r="B11384" s="102" t="s">
        <v>4866</v>
      </c>
      <c r="C11384" s="103">
        <v>4500</v>
      </c>
    </row>
    <row r="11385" spans="1:3">
      <c r="A11385" s="112">
        <v>87660</v>
      </c>
      <c r="B11385" s="102" t="s">
        <v>4867</v>
      </c>
      <c r="C11385" s="103">
        <v>12928.2</v>
      </c>
    </row>
    <row r="11386" spans="1:3">
      <c r="A11386" s="112">
        <v>87661</v>
      </c>
      <c r="B11386" s="102" t="s">
        <v>4868</v>
      </c>
      <c r="C11386" s="103">
        <v>7288.28</v>
      </c>
    </row>
    <row r="11387" spans="1:3">
      <c r="A11387" s="112">
        <v>87662</v>
      </c>
      <c r="B11387" s="102" t="s">
        <v>4869</v>
      </c>
      <c r="C11387" s="103">
        <v>5113.28</v>
      </c>
    </row>
    <row r="11388" spans="1:3">
      <c r="A11388" s="112">
        <v>87663</v>
      </c>
      <c r="B11388" s="102" t="s">
        <v>4870</v>
      </c>
      <c r="C11388" s="103">
        <v>24088</v>
      </c>
    </row>
    <row r="11389" spans="1:3">
      <c r="A11389" s="112">
        <v>87665</v>
      </c>
      <c r="B11389" s="102" t="s">
        <v>4871</v>
      </c>
      <c r="C11389" s="103">
        <v>3159.26</v>
      </c>
    </row>
    <row r="11390" spans="1:3">
      <c r="A11390" s="112">
        <v>87666</v>
      </c>
      <c r="B11390" s="102" t="s">
        <v>4871</v>
      </c>
      <c r="C11390" s="103">
        <v>3159.26</v>
      </c>
    </row>
    <row r="11391" spans="1:3">
      <c r="A11391" s="112">
        <v>87667</v>
      </c>
      <c r="B11391" s="102" t="s">
        <v>4871</v>
      </c>
      <c r="C11391" s="103">
        <v>3159.26</v>
      </c>
    </row>
    <row r="11392" spans="1:3">
      <c r="A11392" s="112">
        <v>87668</v>
      </c>
      <c r="B11392" s="102" t="s">
        <v>4871</v>
      </c>
      <c r="C11392" s="103">
        <v>3159.26</v>
      </c>
    </row>
    <row r="11393" spans="1:3">
      <c r="A11393" s="112">
        <v>87669</v>
      </c>
      <c r="B11393" s="102" t="s">
        <v>3827</v>
      </c>
      <c r="C11393" s="103">
        <v>4999.01</v>
      </c>
    </row>
    <row r="11394" spans="1:3">
      <c r="A11394" s="112">
        <v>87670</v>
      </c>
      <c r="B11394" s="102" t="s">
        <v>4872</v>
      </c>
      <c r="C11394" s="103">
        <v>19896.03</v>
      </c>
    </row>
    <row r="11395" spans="1:3">
      <c r="A11395" s="112">
        <v>87671</v>
      </c>
      <c r="B11395" s="102" t="s">
        <v>4873</v>
      </c>
      <c r="C11395" s="103">
        <v>23513.49</v>
      </c>
    </row>
    <row r="11396" spans="1:3">
      <c r="A11396" s="112">
        <v>87672</v>
      </c>
      <c r="B11396" s="102" t="s">
        <v>4874</v>
      </c>
      <c r="C11396" s="103">
        <v>585594.42000000004</v>
      </c>
    </row>
    <row r="11397" spans="1:3">
      <c r="A11397" s="112">
        <v>87674</v>
      </c>
      <c r="B11397" s="102" t="s">
        <v>4875</v>
      </c>
      <c r="C11397" s="103">
        <v>2561.2800000000002</v>
      </c>
    </row>
    <row r="11398" spans="1:3">
      <c r="A11398" s="112">
        <v>87675</v>
      </c>
      <c r="B11398" s="102" t="s">
        <v>4876</v>
      </c>
      <c r="C11398" s="103">
        <v>19836.71</v>
      </c>
    </row>
    <row r="11399" spans="1:3">
      <c r="A11399" s="112">
        <v>87676</v>
      </c>
      <c r="B11399" s="102" t="s">
        <v>4877</v>
      </c>
      <c r="C11399" s="103">
        <v>9396.23</v>
      </c>
    </row>
    <row r="11400" spans="1:3">
      <c r="A11400" s="112">
        <v>87677</v>
      </c>
      <c r="B11400" s="102" t="s">
        <v>4877</v>
      </c>
      <c r="C11400" s="103">
        <v>9396.23</v>
      </c>
    </row>
    <row r="11401" spans="1:3">
      <c r="A11401" s="112">
        <v>87678</v>
      </c>
      <c r="B11401" s="102" t="s">
        <v>4877</v>
      </c>
      <c r="C11401" s="103">
        <v>9396.23</v>
      </c>
    </row>
    <row r="11402" spans="1:3">
      <c r="A11402" s="112">
        <v>87679</v>
      </c>
      <c r="B11402" s="102" t="s">
        <v>4877</v>
      </c>
      <c r="C11402" s="103">
        <v>9396.23</v>
      </c>
    </row>
    <row r="11403" spans="1:3">
      <c r="A11403" s="112">
        <v>87680</v>
      </c>
      <c r="B11403" s="102" t="s">
        <v>4878</v>
      </c>
      <c r="C11403" s="103">
        <v>9512.35</v>
      </c>
    </row>
    <row r="11404" spans="1:3">
      <c r="A11404" s="112">
        <v>87681</v>
      </c>
      <c r="B11404" s="102" t="s">
        <v>4879</v>
      </c>
      <c r="C11404" s="103">
        <v>2869.6</v>
      </c>
    </row>
    <row r="11405" spans="1:3">
      <c r="A11405" s="112">
        <v>87682</v>
      </c>
      <c r="B11405" s="102" t="s">
        <v>4880</v>
      </c>
      <c r="C11405" s="103">
        <v>3206.24</v>
      </c>
    </row>
    <row r="11406" spans="1:3">
      <c r="A11406" s="112">
        <v>87683</v>
      </c>
      <c r="B11406" s="102" t="s">
        <v>4881</v>
      </c>
      <c r="C11406" s="103">
        <v>3206.24</v>
      </c>
    </row>
    <row r="11407" spans="1:3">
      <c r="A11407" s="112">
        <v>87684</v>
      </c>
      <c r="B11407" s="102" t="s">
        <v>4881</v>
      </c>
      <c r="C11407" s="103">
        <v>3206.24</v>
      </c>
    </row>
    <row r="11408" spans="1:3">
      <c r="A11408" s="112">
        <v>87685</v>
      </c>
      <c r="B11408" s="102" t="s">
        <v>4881</v>
      </c>
      <c r="C11408" s="103">
        <v>3206.24</v>
      </c>
    </row>
    <row r="11409" spans="1:3">
      <c r="A11409" s="112">
        <v>87686</v>
      </c>
      <c r="B11409" s="102" t="s">
        <v>4881</v>
      </c>
      <c r="C11409" s="103">
        <v>3206.24</v>
      </c>
    </row>
    <row r="11410" spans="1:3">
      <c r="A11410" s="112">
        <v>87687</v>
      </c>
      <c r="B11410" s="102" t="s">
        <v>6222</v>
      </c>
      <c r="C11410" s="103">
        <v>1999</v>
      </c>
    </row>
    <row r="11411" spans="1:3">
      <c r="A11411" s="112">
        <v>87688</v>
      </c>
      <c r="B11411" s="102" t="s">
        <v>4882</v>
      </c>
      <c r="C11411" s="103">
        <v>21162.15</v>
      </c>
    </row>
    <row r="11412" spans="1:3">
      <c r="A11412" s="112">
        <v>87689</v>
      </c>
      <c r="B11412" s="102" t="s">
        <v>4883</v>
      </c>
      <c r="C11412" s="103">
        <v>4350</v>
      </c>
    </row>
    <row r="11413" spans="1:3">
      <c r="A11413" s="112">
        <v>87690</v>
      </c>
      <c r="B11413" s="102" t="s">
        <v>4884</v>
      </c>
      <c r="C11413" s="103">
        <v>19127.32</v>
      </c>
    </row>
    <row r="11414" spans="1:3">
      <c r="A11414" s="112">
        <v>87691</v>
      </c>
      <c r="B11414" s="102" t="s">
        <v>4885</v>
      </c>
      <c r="C11414" s="103">
        <v>17906.43</v>
      </c>
    </row>
    <row r="11415" spans="1:3">
      <c r="A11415" s="112">
        <v>87694</v>
      </c>
      <c r="B11415" s="102" t="s">
        <v>4886</v>
      </c>
      <c r="C11415" s="103">
        <v>363815.18</v>
      </c>
    </row>
    <row r="11416" spans="1:3">
      <c r="A11416" s="112">
        <v>87695</v>
      </c>
      <c r="B11416" s="102" t="s">
        <v>4887</v>
      </c>
      <c r="C11416" s="103">
        <v>5798.99</v>
      </c>
    </row>
    <row r="11417" spans="1:3">
      <c r="A11417" s="112">
        <v>87696</v>
      </c>
      <c r="B11417" s="102" t="s">
        <v>4888</v>
      </c>
      <c r="C11417" s="103">
        <v>21743.52</v>
      </c>
    </row>
    <row r="11418" spans="1:3">
      <c r="A11418" s="112">
        <v>87697</v>
      </c>
      <c r="B11418" s="102" t="s">
        <v>4889</v>
      </c>
      <c r="C11418" s="103">
        <v>2350.5100000000002</v>
      </c>
    </row>
    <row r="11419" spans="1:3">
      <c r="A11419" s="112">
        <v>87698</v>
      </c>
      <c r="B11419" s="102" t="s">
        <v>4890</v>
      </c>
      <c r="C11419" s="103">
        <v>1519.29</v>
      </c>
    </row>
    <row r="11420" spans="1:3">
      <c r="A11420" s="112">
        <v>87699</v>
      </c>
      <c r="B11420" s="102" t="s">
        <v>4890</v>
      </c>
      <c r="C11420" s="103">
        <v>1519.29</v>
      </c>
    </row>
    <row r="11421" spans="1:3">
      <c r="A11421" s="112">
        <v>87700</v>
      </c>
      <c r="B11421" s="102" t="s">
        <v>4891</v>
      </c>
      <c r="C11421" s="103">
        <v>53262.8</v>
      </c>
    </row>
    <row r="11422" spans="1:3">
      <c r="A11422" s="112">
        <v>87701</v>
      </c>
      <c r="B11422" s="102" t="s">
        <v>4892</v>
      </c>
      <c r="C11422" s="103">
        <v>4263.46</v>
      </c>
    </row>
    <row r="11423" spans="1:3">
      <c r="A11423" s="112">
        <v>87702</v>
      </c>
      <c r="B11423" s="102" t="s">
        <v>4892</v>
      </c>
      <c r="C11423" s="103">
        <v>4263.46</v>
      </c>
    </row>
    <row r="11424" spans="1:3">
      <c r="A11424" s="112">
        <v>87704</v>
      </c>
      <c r="B11424" s="102" t="s">
        <v>4893</v>
      </c>
      <c r="C11424" s="103">
        <v>2395.98</v>
      </c>
    </row>
    <row r="11425" spans="1:3">
      <c r="A11425" s="112">
        <v>87705</v>
      </c>
      <c r="B11425" s="102" t="s">
        <v>4894</v>
      </c>
      <c r="C11425" s="103">
        <v>9999</v>
      </c>
    </row>
    <row r="11426" spans="1:3">
      <c r="A11426" s="112">
        <v>87706</v>
      </c>
      <c r="B11426" s="102" t="s">
        <v>4895</v>
      </c>
      <c r="C11426" s="103">
        <v>3284.5</v>
      </c>
    </row>
    <row r="11427" spans="1:3">
      <c r="A11427" s="112">
        <v>87707</v>
      </c>
      <c r="B11427" s="102" t="s">
        <v>4895</v>
      </c>
      <c r="C11427" s="103">
        <v>3284.5</v>
      </c>
    </row>
    <row r="11428" spans="1:3">
      <c r="A11428" s="112">
        <v>87708</v>
      </c>
      <c r="B11428" s="102" t="s">
        <v>4896</v>
      </c>
      <c r="C11428" s="103">
        <v>200000.01</v>
      </c>
    </row>
    <row r="11429" spans="1:3">
      <c r="A11429" s="112">
        <v>87709</v>
      </c>
      <c r="B11429" s="102" t="s">
        <v>4897</v>
      </c>
      <c r="C11429" s="103">
        <v>2940</v>
      </c>
    </row>
    <row r="11430" spans="1:3">
      <c r="A11430" s="112">
        <v>87711</v>
      </c>
      <c r="B11430" s="102" t="s">
        <v>4898</v>
      </c>
      <c r="C11430" s="103">
        <v>118320</v>
      </c>
    </row>
    <row r="11431" spans="1:3">
      <c r="A11431" s="112">
        <v>87712</v>
      </c>
      <c r="B11431" s="102" t="s">
        <v>4899</v>
      </c>
      <c r="C11431" s="103">
        <v>29858.400000000001</v>
      </c>
    </row>
    <row r="11432" spans="1:3">
      <c r="A11432" s="112">
        <v>87713</v>
      </c>
      <c r="B11432" s="102" t="s">
        <v>3503</v>
      </c>
      <c r="C11432" s="103">
        <v>6378.84</v>
      </c>
    </row>
    <row r="11433" spans="1:3">
      <c r="A11433" s="112">
        <v>87715</v>
      </c>
      <c r="B11433" s="102" t="s">
        <v>4900</v>
      </c>
      <c r="C11433" s="103">
        <v>39698.1</v>
      </c>
    </row>
    <row r="11434" spans="1:3">
      <c r="A11434" s="112">
        <v>87716</v>
      </c>
      <c r="B11434" s="102" t="s">
        <v>4901</v>
      </c>
      <c r="C11434" s="103">
        <v>29000</v>
      </c>
    </row>
    <row r="11435" spans="1:3">
      <c r="A11435" s="112">
        <v>87717</v>
      </c>
      <c r="B11435" s="102" t="s">
        <v>4902</v>
      </c>
      <c r="C11435" s="103">
        <v>12652.89</v>
      </c>
    </row>
    <row r="11436" spans="1:3">
      <c r="A11436" s="112">
        <v>87718</v>
      </c>
      <c r="B11436" s="102" t="s">
        <v>4903</v>
      </c>
      <c r="C11436" s="103">
        <v>14587.29</v>
      </c>
    </row>
    <row r="11437" spans="1:3">
      <c r="A11437" s="112">
        <v>87719</v>
      </c>
      <c r="B11437" s="102" t="s">
        <v>4904</v>
      </c>
      <c r="C11437" s="103">
        <v>24689.3</v>
      </c>
    </row>
    <row r="11438" spans="1:3">
      <c r="A11438" s="112">
        <v>87720</v>
      </c>
      <c r="B11438" s="102" t="s">
        <v>4905</v>
      </c>
      <c r="C11438" s="103">
        <v>13755.74</v>
      </c>
    </row>
    <row r="11439" spans="1:3">
      <c r="A11439" s="112">
        <v>87721</v>
      </c>
      <c r="B11439" s="102" t="s">
        <v>4906</v>
      </c>
      <c r="C11439" s="103">
        <v>6069.5</v>
      </c>
    </row>
    <row r="11440" spans="1:3">
      <c r="A11440" s="112">
        <v>87722</v>
      </c>
      <c r="B11440" s="102" t="s">
        <v>4907</v>
      </c>
      <c r="C11440" s="103">
        <v>32454.48</v>
      </c>
    </row>
    <row r="11441" spans="1:3">
      <c r="A11441" s="112">
        <v>87723</v>
      </c>
      <c r="B11441" s="102" t="s">
        <v>4908</v>
      </c>
      <c r="C11441" s="103">
        <v>29661.38</v>
      </c>
    </row>
    <row r="11442" spans="1:3">
      <c r="A11442" s="112">
        <v>87729</v>
      </c>
      <c r="B11442" s="102" t="s">
        <v>4909</v>
      </c>
      <c r="C11442" s="103">
        <v>150000.01</v>
      </c>
    </row>
    <row r="11443" spans="1:3">
      <c r="A11443" s="112">
        <v>87730</v>
      </c>
      <c r="B11443" s="102" t="s">
        <v>4909</v>
      </c>
      <c r="C11443" s="103">
        <v>150000</v>
      </c>
    </row>
    <row r="11444" spans="1:3">
      <c r="A11444" s="112">
        <v>87731</v>
      </c>
      <c r="B11444" s="102" t="s">
        <v>4910</v>
      </c>
      <c r="C11444" s="103">
        <v>17408.009999999998</v>
      </c>
    </row>
    <row r="11445" spans="1:3">
      <c r="A11445" s="112">
        <v>87733</v>
      </c>
      <c r="B11445" s="102" t="s">
        <v>4911</v>
      </c>
      <c r="C11445" s="103">
        <v>29730.799999999999</v>
      </c>
    </row>
    <row r="11446" spans="1:3">
      <c r="A11446" s="112">
        <v>87734</v>
      </c>
      <c r="B11446" s="102" t="s">
        <v>4912</v>
      </c>
      <c r="C11446" s="103">
        <v>3443.81</v>
      </c>
    </row>
    <row r="11447" spans="1:3">
      <c r="A11447" s="112">
        <v>87735</v>
      </c>
      <c r="B11447" s="102" t="s">
        <v>4913</v>
      </c>
      <c r="C11447" s="103">
        <v>10047.1</v>
      </c>
    </row>
    <row r="11448" spans="1:3">
      <c r="A11448" s="112">
        <v>87736</v>
      </c>
      <c r="B11448" s="102" t="s">
        <v>4914</v>
      </c>
      <c r="C11448" s="103">
        <v>150000</v>
      </c>
    </row>
    <row r="11449" spans="1:3">
      <c r="A11449" s="112">
        <v>87737</v>
      </c>
      <c r="B11449" s="102" t="s">
        <v>4914</v>
      </c>
      <c r="C11449" s="103">
        <v>150000</v>
      </c>
    </row>
    <row r="11450" spans="1:3">
      <c r="A11450" s="112">
        <v>87738</v>
      </c>
      <c r="B11450" s="102" t="s">
        <v>4914</v>
      </c>
      <c r="C11450" s="103">
        <v>150000</v>
      </c>
    </row>
    <row r="11451" spans="1:3">
      <c r="A11451" s="112">
        <v>87739</v>
      </c>
      <c r="B11451" s="102" t="s">
        <v>4915</v>
      </c>
      <c r="C11451" s="103">
        <v>46763.95</v>
      </c>
    </row>
    <row r="11452" spans="1:3">
      <c r="A11452" s="112">
        <v>87739</v>
      </c>
      <c r="B11452" s="102" t="s">
        <v>4916</v>
      </c>
      <c r="C11452" s="103">
        <v>46763.95</v>
      </c>
    </row>
    <row r="11453" spans="1:3">
      <c r="A11453" s="112">
        <v>87740</v>
      </c>
      <c r="B11453" s="102" t="s">
        <v>4917</v>
      </c>
      <c r="C11453" s="103">
        <v>71200.800000000003</v>
      </c>
    </row>
    <row r="11454" spans="1:3">
      <c r="A11454" s="112">
        <v>87741</v>
      </c>
      <c r="B11454" s="102" t="s">
        <v>4918</v>
      </c>
      <c r="C11454" s="103">
        <v>30000</v>
      </c>
    </row>
    <row r="11455" spans="1:3">
      <c r="A11455" s="112">
        <v>87741</v>
      </c>
      <c r="B11455" s="102" t="s">
        <v>4919</v>
      </c>
      <c r="C11455" s="103">
        <v>161522</v>
      </c>
    </row>
    <row r="11456" spans="1:3">
      <c r="A11456" s="112">
        <v>87742</v>
      </c>
      <c r="B11456" s="102" t="s">
        <v>4920</v>
      </c>
      <c r="C11456" s="103">
        <v>18817.11</v>
      </c>
    </row>
    <row r="11457" spans="1:3">
      <c r="A11457" s="112">
        <v>87743</v>
      </c>
      <c r="B11457" s="102" t="s">
        <v>4921</v>
      </c>
      <c r="C11457" s="103">
        <v>620000.02</v>
      </c>
    </row>
    <row r="11458" spans="1:3">
      <c r="A11458" s="112">
        <v>87746</v>
      </c>
      <c r="B11458" s="102" t="s">
        <v>4922</v>
      </c>
      <c r="C11458" s="103">
        <v>15172.03</v>
      </c>
    </row>
    <row r="11459" spans="1:3">
      <c r="A11459" s="112">
        <v>87747</v>
      </c>
      <c r="B11459" s="102" t="s">
        <v>4923</v>
      </c>
      <c r="C11459" s="103">
        <v>5437.5</v>
      </c>
    </row>
    <row r="11460" spans="1:3">
      <c r="A11460" s="112">
        <v>87748</v>
      </c>
      <c r="B11460" s="102" t="s">
        <v>4924</v>
      </c>
      <c r="C11460" s="103">
        <v>7101.64</v>
      </c>
    </row>
    <row r="11461" spans="1:3">
      <c r="A11461" s="112">
        <v>87749</v>
      </c>
      <c r="B11461" s="102" t="s">
        <v>4925</v>
      </c>
      <c r="C11461" s="103">
        <v>30000</v>
      </c>
    </row>
    <row r="11462" spans="1:3">
      <c r="A11462" s="112">
        <v>87750</v>
      </c>
      <c r="B11462" s="102" t="s">
        <v>4926</v>
      </c>
      <c r="C11462" s="103">
        <v>30000</v>
      </c>
    </row>
    <row r="11463" spans="1:3">
      <c r="A11463" s="112">
        <v>87751</v>
      </c>
      <c r="B11463" s="102" t="s">
        <v>4926</v>
      </c>
      <c r="C11463" s="103">
        <v>30000</v>
      </c>
    </row>
    <row r="11464" spans="1:3">
      <c r="A11464" s="112">
        <v>87752</v>
      </c>
      <c r="B11464" s="102" t="s">
        <v>4927</v>
      </c>
      <c r="C11464" s="103">
        <v>3500</v>
      </c>
    </row>
    <row r="11465" spans="1:3">
      <c r="A11465" s="112">
        <v>87754</v>
      </c>
      <c r="B11465" s="102" t="s">
        <v>4928</v>
      </c>
      <c r="C11465" s="103">
        <v>12894.2</v>
      </c>
    </row>
    <row r="11466" spans="1:3">
      <c r="A11466" s="112">
        <v>87757</v>
      </c>
      <c r="B11466" s="102" t="s">
        <v>4929</v>
      </c>
      <c r="C11466" s="103">
        <v>16667</v>
      </c>
    </row>
    <row r="11467" spans="1:3">
      <c r="A11467" s="112">
        <v>87757</v>
      </c>
      <c r="B11467" s="102" t="s">
        <v>4930</v>
      </c>
      <c r="C11467" s="103">
        <v>60618</v>
      </c>
    </row>
    <row r="11468" spans="1:3">
      <c r="A11468" s="112">
        <v>87758</v>
      </c>
      <c r="B11468" s="102" t="s">
        <v>4931</v>
      </c>
      <c r="C11468" s="103">
        <v>2051</v>
      </c>
    </row>
    <row r="11469" spans="1:3">
      <c r="A11469" s="112">
        <v>87759</v>
      </c>
      <c r="B11469" s="102" t="s">
        <v>4931</v>
      </c>
      <c r="C11469" s="103">
        <v>2051</v>
      </c>
    </row>
    <row r="11470" spans="1:3">
      <c r="A11470" s="112">
        <v>87760</v>
      </c>
      <c r="B11470" s="102" t="s">
        <v>4931</v>
      </c>
      <c r="C11470" s="103">
        <v>2051</v>
      </c>
    </row>
    <row r="11471" spans="1:3">
      <c r="A11471" s="112">
        <v>87761</v>
      </c>
      <c r="B11471" s="102" t="s">
        <v>4931</v>
      </c>
      <c r="C11471" s="103">
        <v>2051</v>
      </c>
    </row>
    <row r="11472" spans="1:3">
      <c r="A11472" s="112">
        <v>87762</v>
      </c>
      <c r="B11472" s="102" t="s">
        <v>4931</v>
      </c>
      <c r="C11472" s="103">
        <v>2051</v>
      </c>
    </row>
    <row r="11473" spans="1:3">
      <c r="A11473" s="112">
        <v>87763</v>
      </c>
      <c r="B11473" s="102" t="s">
        <v>4931</v>
      </c>
      <c r="C11473" s="103">
        <v>2051</v>
      </c>
    </row>
    <row r="11474" spans="1:3">
      <c r="A11474" s="112">
        <v>87764</v>
      </c>
      <c r="B11474" s="102" t="s">
        <v>4932</v>
      </c>
      <c r="C11474" s="103">
        <v>58447.35</v>
      </c>
    </row>
    <row r="11475" spans="1:3">
      <c r="A11475" s="112">
        <v>87765</v>
      </c>
      <c r="B11475" s="102" t="s">
        <v>4933</v>
      </c>
      <c r="C11475" s="103">
        <v>58447.35</v>
      </c>
    </row>
    <row r="11476" spans="1:3">
      <c r="A11476" s="112">
        <v>87766</v>
      </c>
      <c r="B11476" s="102" t="s">
        <v>4934</v>
      </c>
      <c r="C11476" s="103">
        <v>8820.43</v>
      </c>
    </row>
    <row r="11477" spans="1:3">
      <c r="A11477" s="112">
        <v>87768</v>
      </c>
      <c r="B11477" s="102" t="s">
        <v>4934</v>
      </c>
      <c r="C11477" s="103">
        <v>8820.43</v>
      </c>
    </row>
    <row r="11478" spans="1:3">
      <c r="A11478" s="112">
        <v>87770</v>
      </c>
      <c r="B11478" s="102" t="s">
        <v>4935</v>
      </c>
      <c r="C11478" s="103">
        <v>100659</v>
      </c>
    </row>
    <row r="11479" spans="1:3">
      <c r="A11479" s="112">
        <v>87773</v>
      </c>
      <c r="B11479" s="102" t="s">
        <v>4936</v>
      </c>
      <c r="C11479" s="103">
        <v>79170</v>
      </c>
    </row>
    <row r="11480" spans="1:3">
      <c r="A11480" s="112">
        <v>87774</v>
      </c>
      <c r="B11480" s="102" t="s">
        <v>4937</v>
      </c>
      <c r="C11480" s="103">
        <v>43355</v>
      </c>
    </row>
    <row r="11481" spans="1:3">
      <c r="A11481" s="112">
        <v>87776</v>
      </c>
      <c r="B11481" s="102" t="s">
        <v>4938</v>
      </c>
      <c r="C11481" s="103">
        <v>10812.82</v>
      </c>
    </row>
    <row r="11482" spans="1:3">
      <c r="A11482" s="112">
        <v>87777</v>
      </c>
      <c r="B11482" s="102" t="s">
        <v>4939</v>
      </c>
      <c r="C11482" s="103">
        <v>541736.69999999995</v>
      </c>
    </row>
    <row r="11483" spans="1:3">
      <c r="A11483" s="112">
        <v>87778</v>
      </c>
      <c r="B11483" s="102" t="s">
        <v>4940</v>
      </c>
      <c r="C11483" s="103">
        <v>2828</v>
      </c>
    </row>
    <row r="11484" spans="1:3">
      <c r="A11484" s="112">
        <v>87779</v>
      </c>
      <c r="B11484" s="102" t="s">
        <v>4940</v>
      </c>
      <c r="C11484" s="103">
        <v>2828</v>
      </c>
    </row>
    <row r="11485" spans="1:3">
      <c r="A11485" s="112">
        <v>87780</v>
      </c>
      <c r="B11485" s="102" t="s">
        <v>4941</v>
      </c>
      <c r="C11485" s="103">
        <v>3198.9</v>
      </c>
    </row>
    <row r="11486" spans="1:3">
      <c r="A11486" s="112">
        <v>87781</v>
      </c>
      <c r="B11486" s="102" t="s">
        <v>4941</v>
      </c>
      <c r="C11486" s="103">
        <v>3198.9</v>
      </c>
    </row>
    <row r="11487" spans="1:3">
      <c r="A11487" s="112">
        <v>87782</v>
      </c>
      <c r="B11487" s="102" t="s">
        <v>4942</v>
      </c>
      <c r="C11487" s="103">
        <v>16378.1</v>
      </c>
    </row>
    <row r="11488" spans="1:3">
      <c r="A11488" s="112">
        <v>87783</v>
      </c>
      <c r="B11488" s="102" t="s">
        <v>4943</v>
      </c>
      <c r="C11488" s="103">
        <v>11500</v>
      </c>
    </row>
    <row r="11489" spans="1:3">
      <c r="A11489" s="112">
        <v>87784</v>
      </c>
      <c r="B11489" s="102" t="s">
        <v>4943</v>
      </c>
      <c r="C11489" s="103">
        <v>11500</v>
      </c>
    </row>
    <row r="11490" spans="1:3">
      <c r="A11490" s="112">
        <v>87785</v>
      </c>
      <c r="B11490" s="102" t="s">
        <v>4943</v>
      </c>
      <c r="C11490" s="103">
        <v>11500</v>
      </c>
    </row>
    <row r="11491" spans="1:3">
      <c r="A11491" s="112">
        <v>87786</v>
      </c>
      <c r="B11491" s="102" t="s">
        <v>4943</v>
      </c>
      <c r="C11491" s="103">
        <v>11500</v>
      </c>
    </row>
    <row r="11492" spans="1:3">
      <c r="A11492" s="112">
        <v>87787</v>
      </c>
      <c r="B11492" s="102" t="s">
        <v>4943</v>
      </c>
      <c r="C11492" s="103">
        <v>11500</v>
      </c>
    </row>
    <row r="11493" spans="1:3">
      <c r="A11493" s="112">
        <v>87788</v>
      </c>
      <c r="B11493" s="102" t="s">
        <v>4943</v>
      </c>
      <c r="C11493" s="103">
        <v>11500</v>
      </c>
    </row>
    <row r="11494" spans="1:3">
      <c r="A11494" s="112">
        <v>87789</v>
      </c>
      <c r="B11494" s="102" t="s">
        <v>4943</v>
      </c>
      <c r="C11494" s="103">
        <v>11500</v>
      </c>
    </row>
    <row r="11495" spans="1:3">
      <c r="A11495" s="112">
        <v>87790</v>
      </c>
      <c r="B11495" s="102" t="s">
        <v>4943</v>
      </c>
      <c r="C11495" s="103">
        <v>11500</v>
      </c>
    </row>
    <row r="11496" spans="1:3">
      <c r="A11496" s="112">
        <v>87791</v>
      </c>
      <c r="B11496" s="102" t="s">
        <v>4943</v>
      </c>
      <c r="C11496" s="103">
        <v>11500</v>
      </c>
    </row>
    <row r="11497" spans="1:3">
      <c r="A11497" s="112">
        <v>87792</v>
      </c>
      <c r="B11497" s="102" t="s">
        <v>4943</v>
      </c>
      <c r="C11497" s="103">
        <v>11500</v>
      </c>
    </row>
    <row r="11498" spans="1:3">
      <c r="A11498" s="112">
        <v>87793</v>
      </c>
      <c r="B11498" s="102" t="s">
        <v>4943</v>
      </c>
      <c r="C11498" s="103">
        <v>11500</v>
      </c>
    </row>
    <row r="11499" spans="1:3">
      <c r="A11499" s="112">
        <v>87794</v>
      </c>
      <c r="B11499" s="102" t="s">
        <v>4943</v>
      </c>
      <c r="C11499" s="103">
        <v>11500</v>
      </c>
    </row>
    <row r="11500" spans="1:3">
      <c r="A11500" s="112">
        <v>87795</v>
      </c>
      <c r="B11500" s="102" t="s">
        <v>4943</v>
      </c>
      <c r="C11500" s="103">
        <v>11500</v>
      </c>
    </row>
    <row r="11501" spans="1:3">
      <c r="A11501" s="112">
        <v>87796</v>
      </c>
      <c r="B11501" s="102" t="s">
        <v>4943</v>
      </c>
      <c r="C11501" s="103">
        <v>11500</v>
      </c>
    </row>
    <row r="11502" spans="1:3">
      <c r="A11502" s="112">
        <v>87797</v>
      </c>
      <c r="B11502" s="102" t="s">
        <v>4943</v>
      </c>
      <c r="C11502" s="103">
        <v>11500</v>
      </c>
    </row>
    <row r="11503" spans="1:3">
      <c r="A11503" s="112">
        <v>87798</v>
      </c>
      <c r="B11503" s="102" t="s">
        <v>4943</v>
      </c>
      <c r="C11503" s="103">
        <v>11500</v>
      </c>
    </row>
    <row r="11504" spans="1:3">
      <c r="A11504" s="112">
        <v>87800</v>
      </c>
      <c r="B11504" s="102" t="s">
        <v>4944</v>
      </c>
      <c r="C11504" s="103">
        <v>13595</v>
      </c>
    </row>
    <row r="11505" spans="1:3">
      <c r="A11505" s="112">
        <v>87802</v>
      </c>
      <c r="B11505" s="102" t="s">
        <v>4945</v>
      </c>
      <c r="C11505" s="103">
        <v>21442.41</v>
      </c>
    </row>
    <row r="11506" spans="1:3">
      <c r="A11506" s="112">
        <v>87803</v>
      </c>
      <c r="B11506" s="102" t="s">
        <v>4946</v>
      </c>
      <c r="C11506" s="103">
        <v>5899</v>
      </c>
    </row>
    <row r="11507" spans="1:3">
      <c r="A11507" s="112">
        <v>87804</v>
      </c>
      <c r="B11507" s="102" t="s">
        <v>4947</v>
      </c>
      <c r="C11507" s="103">
        <v>122357</v>
      </c>
    </row>
    <row r="11508" spans="1:3">
      <c r="A11508" s="112">
        <v>87806</v>
      </c>
      <c r="B11508" s="102" t="s">
        <v>4948</v>
      </c>
      <c r="C11508" s="103">
        <v>20416</v>
      </c>
    </row>
    <row r="11509" spans="1:3">
      <c r="A11509" s="112">
        <v>87807</v>
      </c>
      <c r="B11509" s="102" t="s">
        <v>4949</v>
      </c>
      <c r="C11509" s="103">
        <v>9212.7199999999993</v>
      </c>
    </row>
    <row r="11510" spans="1:3">
      <c r="A11510" s="112">
        <v>87808</v>
      </c>
      <c r="B11510" s="102" t="s">
        <v>4949</v>
      </c>
      <c r="C11510" s="103">
        <v>9212.7199999999993</v>
      </c>
    </row>
    <row r="11511" spans="1:3">
      <c r="A11511" s="112">
        <v>87809</v>
      </c>
      <c r="B11511" s="102" t="s">
        <v>4949</v>
      </c>
      <c r="C11511" s="103">
        <v>9212.7199999999993</v>
      </c>
    </row>
    <row r="11512" spans="1:3">
      <c r="A11512" s="112">
        <v>87810</v>
      </c>
      <c r="B11512" s="102" t="s">
        <v>4950</v>
      </c>
      <c r="C11512" s="103">
        <v>8953.6</v>
      </c>
    </row>
    <row r="11513" spans="1:3">
      <c r="A11513" s="112">
        <v>87811</v>
      </c>
      <c r="B11513" s="102" t="s">
        <v>3827</v>
      </c>
      <c r="C11513" s="103">
        <v>15000</v>
      </c>
    </row>
    <row r="11514" spans="1:3">
      <c r="A11514" s="112">
        <v>87812</v>
      </c>
      <c r="B11514" s="102" t="s">
        <v>4951</v>
      </c>
      <c r="C11514" s="103">
        <v>14592.01</v>
      </c>
    </row>
    <row r="11515" spans="1:3">
      <c r="A11515" s="112">
        <v>87813</v>
      </c>
      <c r="B11515" s="102" t="s">
        <v>4952</v>
      </c>
      <c r="C11515" s="103">
        <v>3794.59</v>
      </c>
    </row>
    <row r="11516" spans="1:3">
      <c r="A11516" s="112">
        <v>87814</v>
      </c>
      <c r="B11516" s="102" t="s">
        <v>0</v>
      </c>
      <c r="C11516" s="103">
        <v>14891.4</v>
      </c>
    </row>
    <row r="11517" spans="1:3">
      <c r="A11517" s="112">
        <v>87815</v>
      </c>
      <c r="B11517" s="102" t="s">
        <v>4950</v>
      </c>
      <c r="C11517" s="103">
        <v>17620</v>
      </c>
    </row>
    <row r="11518" spans="1:3">
      <c r="A11518" s="112">
        <v>87816</v>
      </c>
      <c r="B11518" s="102" t="s">
        <v>4950</v>
      </c>
      <c r="C11518" s="103">
        <v>9060</v>
      </c>
    </row>
    <row r="11519" spans="1:3">
      <c r="A11519" s="112">
        <v>87817</v>
      </c>
      <c r="B11519" s="102" t="s">
        <v>4950</v>
      </c>
      <c r="C11519" s="103">
        <v>15998</v>
      </c>
    </row>
    <row r="11520" spans="1:3">
      <c r="A11520" s="112">
        <v>87818</v>
      </c>
      <c r="B11520" s="102" t="s">
        <v>4817</v>
      </c>
      <c r="C11520" s="103">
        <v>7380.2</v>
      </c>
    </row>
    <row r="11521" spans="1:3">
      <c r="A11521" s="112">
        <v>87819</v>
      </c>
      <c r="B11521" s="102" t="s">
        <v>4953</v>
      </c>
      <c r="C11521" s="103">
        <v>3552.58</v>
      </c>
    </row>
    <row r="11522" spans="1:3">
      <c r="A11522" s="112">
        <v>87820</v>
      </c>
      <c r="B11522" s="102" t="s">
        <v>4953</v>
      </c>
      <c r="C11522" s="103">
        <v>3552.58</v>
      </c>
    </row>
    <row r="11523" spans="1:3">
      <c r="A11523" s="112">
        <v>87821</v>
      </c>
      <c r="B11523" s="102" t="s">
        <v>4953</v>
      </c>
      <c r="C11523" s="103">
        <v>3552.58</v>
      </c>
    </row>
    <row r="11524" spans="1:3">
      <c r="A11524" s="112">
        <v>87822</v>
      </c>
      <c r="B11524" s="102" t="s">
        <v>4954</v>
      </c>
      <c r="C11524" s="103">
        <v>4604.8500000000004</v>
      </c>
    </row>
    <row r="11525" spans="1:3">
      <c r="A11525" s="112">
        <v>87823</v>
      </c>
      <c r="B11525" s="102" t="s">
        <v>4954</v>
      </c>
      <c r="C11525" s="103">
        <v>4604.8500000000004</v>
      </c>
    </row>
    <row r="11526" spans="1:3">
      <c r="A11526" s="112">
        <v>87824</v>
      </c>
      <c r="B11526" s="102" t="s">
        <v>4955</v>
      </c>
      <c r="C11526" s="103">
        <v>4604.8500000000004</v>
      </c>
    </row>
    <row r="11527" spans="1:3">
      <c r="A11527" s="112">
        <v>87825</v>
      </c>
      <c r="B11527" s="102" t="s">
        <v>4956</v>
      </c>
      <c r="C11527" s="103">
        <v>4604.8500000000004</v>
      </c>
    </row>
    <row r="11528" spans="1:3">
      <c r="A11528" s="112">
        <v>87826</v>
      </c>
      <c r="B11528" s="102" t="s">
        <v>4957</v>
      </c>
      <c r="C11528" s="103">
        <v>2200</v>
      </c>
    </row>
    <row r="11529" spans="1:3">
      <c r="A11529" s="112">
        <v>87827</v>
      </c>
      <c r="B11529" s="102" t="s">
        <v>4957</v>
      </c>
      <c r="C11529" s="103">
        <v>2200</v>
      </c>
    </row>
    <row r="11530" spans="1:3">
      <c r="A11530" s="112">
        <v>87828</v>
      </c>
      <c r="B11530" s="102" t="s">
        <v>4957</v>
      </c>
      <c r="C11530" s="103">
        <v>2200</v>
      </c>
    </row>
    <row r="11531" spans="1:3">
      <c r="A11531" s="112">
        <v>87829</v>
      </c>
      <c r="B11531" s="102" t="s">
        <v>4957</v>
      </c>
      <c r="C11531" s="103">
        <v>2200</v>
      </c>
    </row>
    <row r="11532" spans="1:3">
      <c r="A11532" s="112">
        <v>87830</v>
      </c>
      <c r="B11532" s="102" t="s">
        <v>4957</v>
      </c>
      <c r="C11532" s="103">
        <v>2200</v>
      </c>
    </row>
    <row r="11533" spans="1:3">
      <c r="A11533" s="112">
        <v>87831</v>
      </c>
      <c r="B11533" s="102" t="s">
        <v>4958</v>
      </c>
      <c r="C11533" s="103">
        <v>3756.63</v>
      </c>
    </row>
    <row r="11534" spans="1:3">
      <c r="A11534" s="112">
        <v>87832</v>
      </c>
      <c r="B11534" s="102" t="s">
        <v>4959</v>
      </c>
      <c r="C11534" s="103">
        <v>5902.46</v>
      </c>
    </row>
    <row r="11535" spans="1:3">
      <c r="A11535" s="112">
        <v>87833</v>
      </c>
      <c r="B11535" s="102" t="s">
        <v>14345</v>
      </c>
      <c r="C11535" s="103">
        <v>4234</v>
      </c>
    </row>
    <row r="11536" spans="1:3">
      <c r="A11536" s="112">
        <v>87834</v>
      </c>
      <c r="B11536" s="102" t="s">
        <v>4960</v>
      </c>
      <c r="C11536" s="103">
        <v>4234</v>
      </c>
    </row>
    <row r="11537" spans="1:3">
      <c r="A11537" s="112">
        <v>87835</v>
      </c>
      <c r="B11537" s="102" t="s">
        <v>4961</v>
      </c>
      <c r="C11537" s="103">
        <v>13369.31</v>
      </c>
    </row>
    <row r="11538" spans="1:3">
      <c r="A11538" s="112">
        <v>87836</v>
      </c>
      <c r="B11538" s="102" t="s">
        <v>4961</v>
      </c>
      <c r="C11538" s="103">
        <v>13369.31</v>
      </c>
    </row>
    <row r="11539" spans="1:3">
      <c r="A11539" s="112">
        <v>87837</v>
      </c>
      <c r="B11539" s="102" t="s">
        <v>4962</v>
      </c>
      <c r="C11539" s="103">
        <v>7113.28</v>
      </c>
    </row>
    <row r="11540" spans="1:3">
      <c r="A11540" s="112">
        <v>87838</v>
      </c>
      <c r="B11540" s="102" t="s">
        <v>4962</v>
      </c>
      <c r="C11540" s="103">
        <v>7113.28</v>
      </c>
    </row>
    <row r="11541" spans="1:3">
      <c r="A11541" s="112">
        <v>87839</v>
      </c>
      <c r="B11541" s="102" t="s">
        <v>4963</v>
      </c>
      <c r="C11541" s="103">
        <v>7113.28</v>
      </c>
    </row>
    <row r="11542" spans="1:3">
      <c r="A11542" s="112">
        <v>87840</v>
      </c>
      <c r="B11542" s="102" t="s">
        <v>4964</v>
      </c>
      <c r="C11542" s="103">
        <v>11994</v>
      </c>
    </row>
    <row r="11543" spans="1:3">
      <c r="A11543" s="112">
        <v>87841</v>
      </c>
      <c r="B11543" s="102" t="s">
        <v>4965</v>
      </c>
      <c r="C11543" s="103">
        <v>3966.84</v>
      </c>
    </row>
    <row r="11544" spans="1:3">
      <c r="A11544" s="112">
        <v>87843</v>
      </c>
      <c r="B11544" s="102" t="s">
        <v>4966</v>
      </c>
      <c r="C11544" s="103">
        <v>279256</v>
      </c>
    </row>
    <row r="11545" spans="1:3">
      <c r="A11545" s="112">
        <v>87844</v>
      </c>
      <c r="B11545" s="102" t="s">
        <v>4967</v>
      </c>
      <c r="C11545" s="103">
        <v>11998.58</v>
      </c>
    </row>
    <row r="11546" spans="1:3">
      <c r="A11546" s="112">
        <v>87844</v>
      </c>
      <c r="B11546" s="102" t="s">
        <v>4969</v>
      </c>
      <c r="C11546" s="103">
        <v>2090.9699999999998</v>
      </c>
    </row>
    <row r="11547" spans="1:3">
      <c r="A11547" s="112">
        <v>87844</v>
      </c>
      <c r="B11547" s="102" t="s">
        <v>4968</v>
      </c>
      <c r="C11547" s="103">
        <v>79947.199999999997</v>
      </c>
    </row>
    <row r="11548" spans="1:3">
      <c r="A11548" s="112">
        <v>87845</v>
      </c>
      <c r="B11548" s="102" t="s">
        <v>4970</v>
      </c>
      <c r="C11548" s="103">
        <v>2279.79</v>
      </c>
    </row>
    <row r="11549" spans="1:3">
      <c r="A11549" s="112">
        <v>87846</v>
      </c>
      <c r="B11549" s="102" t="s">
        <v>4971</v>
      </c>
      <c r="C11549" s="103">
        <v>29040.74</v>
      </c>
    </row>
    <row r="11550" spans="1:3">
      <c r="A11550" s="112">
        <v>87847</v>
      </c>
      <c r="B11550" s="102" t="s">
        <v>4972</v>
      </c>
      <c r="C11550" s="103">
        <v>3800</v>
      </c>
    </row>
    <row r="11551" spans="1:3">
      <c r="A11551" s="112">
        <v>87848</v>
      </c>
      <c r="B11551" s="102" t="s">
        <v>4973</v>
      </c>
      <c r="C11551" s="103">
        <v>179054.21</v>
      </c>
    </row>
    <row r="11552" spans="1:3">
      <c r="A11552" s="112">
        <v>87849</v>
      </c>
      <c r="B11552" s="102" t="s">
        <v>4974</v>
      </c>
      <c r="C11552" s="103">
        <v>30745.8</v>
      </c>
    </row>
    <row r="11553" spans="1:3">
      <c r="A11553" s="112">
        <v>87850</v>
      </c>
      <c r="B11553" s="102" t="s">
        <v>4975</v>
      </c>
      <c r="C11553" s="103">
        <v>6575.32</v>
      </c>
    </row>
    <row r="11554" spans="1:3">
      <c r="A11554" s="112">
        <v>87851</v>
      </c>
      <c r="B11554" s="102" t="s">
        <v>4975</v>
      </c>
      <c r="C11554" s="103">
        <v>6575.32</v>
      </c>
    </row>
    <row r="11555" spans="1:3">
      <c r="A11555" s="112">
        <v>87852</v>
      </c>
      <c r="B11555" s="102" t="s">
        <v>4975</v>
      </c>
      <c r="C11555" s="103">
        <v>6575.32</v>
      </c>
    </row>
    <row r="11556" spans="1:3">
      <c r="A11556" s="112">
        <v>87853</v>
      </c>
      <c r="B11556" s="102" t="s">
        <v>4976</v>
      </c>
      <c r="C11556" s="103">
        <v>2299</v>
      </c>
    </row>
    <row r="11557" spans="1:3">
      <c r="A11557" s="112">
        <v>87854</v>
      </c>
      <c r="B11557" s="102" t="s">
        <v>4976</v>
      </c>
      <c r="C11557" s="103">
        <v>2299</v>
      </c>
    </row>
    <row r="11558" spans="1:3">
      <c r="A11558" s="112">
        <v>87855</v>
      </c>
      <c r="B11558" s="102" t="s">
        <v>4976</v>
      </c>
      <c r="C11558" s="103">
        <v>2299</v>
      </c>
    </row>
    <row r="11559" spans="1:3">
      <c r="A11559" s="112">
        <v>87856</v>
      </c>
      <c r="B11559" s="102" t="s">
        <v>4977</v>
      </c>
      <c r="C11559" s="103">
        <v>638700.92000000004</v>
      </c>
    </row>
    <row r="11560" spans="1:3">
      <c r="A11560" s="112">
        <v>87857</v>
      </c>
      <c r="B11560" s="102" t="s">
        <v>4978</v>
      </c>
      <c r="C11560" s="103">
        <v>7726.76</v>
      </c>
    </row>
    <row r="11561" spans="1:3">
      <c r="A11561" s="112">
        <v>87858</v>
      </c>
      <c r="B11561" s="102" t="s">
        <v>4979</v>
      </c>
      <c r="C11561" s="103">
        <v>9358.8799999999992</v>
      </c>
    </row>
    <row r="11562" spans="1:3">
      <c r="A11562" s="112">
        <v>87859</v>
      </c>
      <c r="B11562" s="102" t="s">
        <v>4980</v>
      </c>
      <c r="C11562" s="103">
        <v>12712.3</v>
      </c>
    </row>
    <row r="11563" spans="1:3">
      <c r="A11563" s="112">
        <v>87860</v>
      </c>
      <c r="B11563" s="102" t="s">
        <v>4981</v>
      </c>
      <c r="C11563" s="103">
        <v>9456.4699999999993</v>
      </c>
    </row>
    <row r="11564" spans="1:3">
      <c r="A11564" s="112">
        <v>87861</v>
      </c>
      <c r="B11564" s="102" t="s">
        <v>4982</v>
      </c>
      <c r="C11564" s="103">
        <v>12500</v>
      </c>
    </row>
    <row r="11565" spans="1:3">
      <c r="A11565" s="112">
        <v>87862</v>
      </c>
      <c r="B11565" s="102" t="s">
        <v>4983</v>
      </c>
      <c r="C11565" s="103">
        <v>23000</v>
      </c>
    </row>
    <row r="11566" spans="1:3">
      <c r="A11566" s="112">
        <v>87863</v>
      </c>
      <c r="B11566" s="102" t="s">
        <v>4983</v>
      </c>
      <c r="C11566" s="103">
        <v>23000</v>
      </c>
    </row>
    <row r="11567" spans="1:3">
      <c r="A11567" s="112">
        <v>87864</v>
      </c>
      <c r="B11567" s="102" t="s">
        <v>4983</v>
      </c>
      <c r="C11567" s="103">
        <v>23000</v>
      </c>
    </row>
    <row r="11568" spans="1:3">
      <c r="A11568" s="112">
        <v>87865</v>
      </c>
      <c r="B11568" s="102" t="s">
        <v>4983</v>
      </c>
      <c r="C11568" s="103">
        <v>23000</v>
      </c>
    </row>
    <row r="11569" spans="1:3">
      <c r="A11569" s="112">
        <v>87866</v>
      </c>
      <c r="B11569" s="102" t="s">
        <v>4983</v>
      </c>
      <c r="C11569" s="103">
        <v>23000</v>
      </c>
    </row>
    <row r="11570" spans="1:3">
      <c r="A11570" s="112">
        <v>87868</v>
      </c>
      <c r="B11570" s="102" t="s">
        <v>4984</v>
      </c>
      <c r="C11570" s="103">
        <v>11696.33</v>
      </c>
    </row>
    <row r="11571" spans="1:3">
      <c r="A11571" s="112">
        <v>87869</v>
      </c>
      <c r="B11571" s="102" t="s">
        <v>4985</v>
      </c>
      <c r="C11571" s="103">
        <v>5000</v>
      </c>
    </row>
    <row r="11572" spans="1:3">
      <c r="A11572" s="112">
        <v>87870</v>
      </c>
      <c r="B11572" s="102" t="s">
        <v>4986</v>
      </c>
      <c r="C11572" s="103">
        <v>84533.27</v>
      </c>
    </row>
    <row r="11573" spans="1:3">
      <c r="A11573" s="112">
        <v>87871</v>
      </c>
      <c r="B11573" s="102" t="s">
        <v>4986</v>
      </c>
      <c r="C11573" s="103">
        <v>84533.27</v>
      </c>
    </row>
    <row r="11574" spans="1:3">
      <c r="A11574" s="112">
        <v>87872</v>
      </c>
      <c r="B11574" s="102" t="s">
        <v>4987</v>
      </c>
      <c r="C11574" s="103">
        <v>2591.41</v>
      </c>
    </row>
    <row r="11575" spans="1:3">
      <c r="A11575" s="112">
        <v>87873</v>
      </c>
      <c r="B11575" s="102" t="s">
        <v>4988</v>
      </c>
      <c r="C11575" s="103">
        <v>4306.3500000000004</v>
      </c>
    </row>
    <row r="11576" spans="1:3">
      <c r="A11576" s="112">
        <v>87874</v>
      </c>
      <c r="B11576" s="102" t="s">
        <v>4988</v>
      </c>
      <c r="C11576" s="103">
        <v>4306.3500000000004</v>
      </c>
    </row>
    <row r="11577" spans="1:3">
      <c r="A11577" s="112">
        <v>87875</v>
      </c>
      <c r="B11577" s="102" t="s">
        <v>4989</v>
      </c>
      <c r="C11577" s="103">
        <v>3446.41</v>
      </c>
    </row>
    <row r="11578" spans="1:3">
      <c r="A11578" s="112">
        <v>87876</v>
      </c>
      <c r="B11578" s="102" t="s">
        <v>4989</v>
      </c>
      <c r="C11578" s="103">
        <v>3446.41</v>
      </c>
    </row>
    <row r="11579" spans="1:3">
      <c r="A11579" s="112">
        <v>87877</v>
      </c>
      <c r="B11579" s="102" t="s">
        <v>4989</v>
      </c>
      <c r="C11579" s="103">
        <v>3446.41</v>
      </c>
    </row>
    <row r="11580" spans="1:3">
      <c r="A11580" s="112">
        <v>87878</v>
      </c>
      <c r="B11580" s="102" t="s">
        <v>4990</v>
      </c>
      <c r="C11580" s="103">
        <v>3417.12</v>
      </c>
    </row>
    <row r="11581" spans="1:3">
      <c r="A11581" s="112">
        <v>87879</v>
      </c>
      <c r="B11581" s="102" t="s">
        <v>4990</v>
      </c>
      <c r="C11581" s="103">
        <v>3417.12</v>
      </c>
    </row>
    <row r="11582" spans="1:3">
      <c r="A11582" s="112">
        <v>87880</v>
      </c>
      <c r="B11582" s="102" t="s">
        <v>4990</v>
      </c>
      <c r="C11582" s="103">
        <v>3417.12</v>
      </c>
    </row>
    <row r="11583" spans="1:3">
      <c r="A11583" s="112">
        <v>87881</v>
      </c>
      <c r="B11583" s="102" t="s">
        <v>4990</v>
      </c>
      <c r="C11583" s="103">
        <v>3417.12</v>
      </c>
    </row>
    <row r="11584" spans="1:3">
      <c r="A11584" s="112">
        <v>87882</v>
      </c>
      <c r="B11584" s="102" t="s">
        <v>4991</v>
      </c>
      <c r="C11584" s="103">
        <v>8499.82</v>
      </c>
    </row>
    <row r="11585" spans="1:3">
      <c r="A11585" s="112">
        <v>87883</v>
      </c>
      <c r="B11585" s="102" t="s">
        <v>4991</v>
      </c>
      <c r="C11585" s="103">
        <v>8499.82</v>
      </c>
    </row>
    <row r="11586" spans="1:3">
      <c r="A11586" s="112">
        <v>87884</v>
      </c>
      <c r="B11586" s="102" t="s">
        <v>4991</v>
      </c>
      <c r="C11586" s="103">
        <v>8499.82</v>
      </c>
    </row>
    <row r="11587" spans="1:3">
      <c r="A11587" s="112">
        <v>87885</v>
      </c>
      <c r="B11587" s="102" t="s">
        <v>4991</v>
      </c>
      <c r="C11587" s="103">
        <v>8499.82</v>
      </c>
    </row>
    <row r="11588" spans="1:3">
      <c r="A11588" s="112">
        <v>87886</v>
      </c>
      <c r="B11588" s="102" t="s">
        <v>4992</v>
      </c>
      <c r="C11588" s="103">
        <v>9399.69</v>
      </c>
    </row>
    <row r="11589" spans="1:3">
      <c r="A11589" s="112">
        <v>87887</v>
      </c>
      <c r="B11589" s="102" t="s">
        <v>4992</v>
      </c>
      <c r="C11589" s="103">
        <v>9399.69</v>
      </c>
    </row>
    <row r="11590" spans="1:3">
      <c r="A11590" s="112">
        <v>87888</v>
      </c>
      <c r="B11590" s="102" t="s">
        <v>4992</v>
      </c>
      <c r="C11590" s="103">
        <v>9399.69</v>
      </c>
    </row>
    <row r="11591" spans="1:3">
      <c r="A11591" s="112">
        <v>87889</v>
      </c>
      <c r="B11591" s="102" t="s">
        <v>4992</v>
      </c>
      <c r="C11591" s="103">
        <v>9399.69</v>
      </c>
    </row>
    <row r="11592" spans="1:3">
      <c r="A11592" s="112">
        <v>87891</v>
      </c>
      <c r="B11592" s="102" t="s">
        <v>4993</v>
      </c>
      <c r="C11592" s="103">
        <v>4039</v>
      </c>
    </row>
    <row r="11593" spans="1:3">
      <c r="A11593" s="112">
        <v>87892</v>
      </c>
      <c r="B11593" s="102" t="s">
        <v>4994</v>
      </c>
      <c r="C11593" s="103">
        <v>179574.54</v>
      </c>
    </row>
    <row r="11594" spans="1:3">
      <c r="A11594" s="112">
        <v>87893</v>
      </c>
      <c r="B11594" s="102" t="s">
        <v>4995</v>
      </c>
      <c r="C11594" s="103">
        <v>22905.8</v>
      </c>
    </row>
    <row r="11595" spans="1:3">
      <c r="A11595" s="112">
        <v>87893</v>
      </c>
      <c r="B11595" s="102" t="s">
        <v>4995</v>
      </c>
      <c r="C11595" s="103">
        <v>26463.8</v>
      </c>
    </row>
    <row r="11596" spans="1:3">
      <c r="A11596" s="112">
        <v>87894</v>
      </c>
      <c r="B11596" s="102" t="s">
        <v>4996</v>
      </c>
      <c r="C11596" s="103">
        <v>3637.69</v>
      </c>
    </row>
    <row r="11597" spans="1:3">
      <c r="A11597" s="112">
        <v>87895</v>
      </c>
      <c r="B11597" s="102" t="s">
        <v>4996</v>
      </c>
      <c r="C11597" s="103">
        <v>3637.69</v>
      </c>
    </row>
    <row r="11598" spans="1:3">
      <c r="A11598" s="112">
        <v>87896</v>
      </c>
      <c r="B11598" s="102" t="s">
        <v>4996</v>
      </c>
      <c r="C11598" s="103">
        <v>3637.69</v>
      </c>
    </row>
    <row r="11599" spans="1:3">
      <c r="A11599" s="112">
        <v>87897</v>
      </c>
      <c r="B11599" s="102" t="s">
        <v>4996</v>
      </c>
      <c r="C11599" s="103">
        <v>3637.69</v>
      </c>
    </row>
    <row r="11600" spans="1:3">
      <c r="A11600" s="112">
        <v>87898</v>
      </c>
      <c r="B11600" s="102" t="s">
        <v>4997</v>
      </c>
      <c r="C11600" s="103">
        <v>887072.39</v>
      </c>
    </row>
    <row r="11601" spans="1:3">
      <c r="A11601" s="112">
        <v>87899</v>
      </c>
      <c r="B11601" s="102" t="s">
        <v>4998</v>
      </c>
      <c r="C11601" s="103">
        <v>3446.41</v>
      </c>
    </row>
    <row r="11602" spans="1:3">
      <c r="A11602" s="112">
        <v>87900</v>
      </c>
      <c r="B11602" s="102" t="s">
        <v>4998</v>
      </c>
      <c r="C11602" s="103">
        <v>3446.41</v>
      </c>
    </row>
    <row r="11603" spans="1:3">
      <c r="A11603" s="112">
        <v>87901</v>
      </c>
      <c r="B11603" s="102" t="s">
        <v>4987</v>
      </c>
      <c r="C11603" s="103">
        <v>2591.41</v>
      </c>
    </row>
    <row r="11604" spans="1:3">
      <c r="A11604" s="112">
        <v>87902</v>
      </c>
      <c r="B11604" s="102" t="s">
        <v>4987</v>
      </c>
      <c r="C11604" s="103">
        <v>2591.41</v>
      </c>
    </row>
    <row r="11605" spans="1:3">
      <c r="A11605" s="112">
        <v>87903</v>
      </c>
      <c r="B11605" s="102" t="s">
        <v>4999</v>
      </c>
      <c r="C11605" s="103">
        <v>42766.879999999997</v>
      </c>
    </row>
    <row r="11606" spans="1:3">
      <c r="A11606" s="112">
        <v>87904</v>
      </c>
      <c r="B11606" s="102" t="s">
        <v>4987</v>
      </c>
      <c r="C11606" s="103">
        <v>2591.41</v>
      </c>
    </row>
    <row r="11607" spans="1:3">
      <c r="A11607" s="112">
        <v>87905</v>
      </c>
      <c r="B11607" s="102" t="s">
        <v>2386</v>
      </c>
      <c r="C11607" s="103">
        <v>39277.58</v>
      </c>
    </row>
    <row r="11608" spans="1:3">
      <c r="A11608" s="112">
        <v>87906</v>
      </c>
      <c r="B11608" s="102" t="s">
        <v>2386</v>
      </c>
      <c r="C11608" s="103">
        <v>22873.23</v>
      </c>
    </row>
    <row r="11609" spans="1:3">
      <c r="A11609" s="112">
        <v>87907</v>
      </c>
      <c r="B11609" s="102" t="s">
        <v>2386</v>
      </c>
      <c r="C11609" s="103">
        <v>22873.23</v>
      </c>
    </row>
    <row r="11610" spans="1:3">
      <c r="A11610" s="112">
        <v>87908</v>
      </c>
      <c r="B11610" s="102" t="s">
        <v>5000</v>
      </c>
      <c r="C11610" s="103">
        <v>17300</v>
      </c>
    </row>
    <row r="11611" spans="1:3">
      <c r="A11611" s="112">
        <v>87909</v>
      </c>
      <c r="B11611" s="102" t="s">
        <v>5001</v>
      </c>
      <c r="C11611" s="103">
        <v>17501.5</v>
      </c>
    </row>
    <row r="11612" spans="1:3">
      <c r="A11612" s="112">
        <v>87910</v>
      </c>
      <c r="B11612" s="102" t="s">
        <v>5001</v>
      </c>
      <c r="C11612" s="103">
        <v>17501.5</v>
      </c>
    </row>
    <row r="11613" spans="1:3">
      <c r="A11613" s="112">
        <v>87911</v>
      </c>
      <c r="B11613" s="102" t="s">
        <v>5001</v>
      </c>
      <c r="C11613" s="103">
        <v>17501.5</v>
      </c>
    </row>
    <row r="11614" spans="1:3">
      <c r="A11614" s="112">
        <v>87912</v>
      </c>
      <c r="B11614" s="102" t="s">
        <v>5002</v>
      </c>
      <c r="C11614" s="103">
        <v>174000</v>
      </c>
    </row>
    <row r="11615" spans="1:3">
      <c r="A11615" s="112">
        <v>87913</v>
      </c>
      <c r="B11615" s="102" t="s">
        <v>5003</v>
      </c>
      <c r="C11615" s="103">
        <v>113384.2</v>
      </c>
    </row>
    <row r="11616" spans="1:3">
      <c r="A11616" s="112">
        <v>87914</v>
      </c>
      <c r="B11616" s="102" t="s">
        <v>5004</v>
      </c>
      <c r="C11616" s="103">
        <v>36530.720000000001</v>
      </c>
    </row>
    <row r="11617" spans="1:3">
      <c r="A11617" s="112">
        <v>87915</v>
      </c>
      <c r="B11617" s="102" t="s">
        <v>5005</v>
      </c>
      <c r="C11617" s="103">
        <v>132927.9</v>
      </c>
    </row>
    <row r="11618" spans="1:3">
      <c r="A11618" s="112">
        <v>87916</v>
      </c>
      <c r="B11618" s="102" t="s">
        <v>5006</v>
      </c>
      <c r="C11618" s="103">
        <v>4370</v>
      </c>
    </row>
    <row r="11619" spans="1:3">
      <c r="A11619" s="112">
        <v>87917</v>
      </c>
      <c r="B11619" s="102" t="s">
        <v>5007</v>
      </c>
      <c r="C11619" s="103">
        <v>32750</v>
      </c>
    </row>
    <row r="11620" spans="1:3">
      <c r="A11620" s="112">
        <v>87919</v>
      </c>
      <c r="B11620" s="102" t="s">
        <v>5008</v>
      </c>
      <c r="C11620" s="103">
        <v>4897.5200000000004</v>
      </c>
    </row>
    <row r="11621" spans="1:3">
      <c r="A11621" s="112">
        <v>87920</v>
      </c>
      <c r="B11621" s="102" t="s">
        <v>5008</v>
      </c>
      <c r="C11621" s="103">
        <v>4897.5200000000004</v>
      </c>
    </row>
    <row r="11622" spans="1:3">
      <c r="A11622" s="112">
        <v>87921</v>
      </c>
      <c r="B11622" s="102" t="s">
        <v>5008</v>
      </c>
      <c r="C11622" s="103">
        <v>4897.5200000000004</v>
      </c>
    </row>
    <row r="11623" spans="1:3">
      <c r="A11623" s="112">
        <v>87922</v>
      </c>
      <c r="B11623" s="102" t="s">
        <v>5008</v>
      </c>
      <c r="C11623" s="103">
        <v>4897.5200000000004</v>
      </c>
    </row>
    <row r="11624" spans="1:3">
      <c r="A11624" s="112">
        <v>87923</v>
      </c>
      <c r="B11624" s="102" t="s">
        <v>5009</v>
      </c>
      <c r="C11624" s="103">
        <v>4897.5200000000004</v>
      </c>
    </row>
    <row r="11625" spans="1:3">
      <c r="A11625" s="112">
        <v>87924</v>
      </c>
      <c r="B11625" s="102" t="s">
        <v>5009</v>
      </c>
      <c r="C11625" s="103">
        <v>4897.5200000000004</v>
      </c>
    </row>
    <row r="11626" spans="1:3">
      <c r="A11626" s="112">
        <v>87925</v>
      </c>
      <c r="B11626" s="102" t="s">
        <v>5009</v>
      </c>
      <c r="C11626" s="103">
        <v>4897.5200000000004</v>
      </c>
    </row>
    <row r="11627" spans="1:3">
      <c r="A11627" s="112">
        <v>87926</v>
      </c>
      <c r="B11627" s="102" t="s">
        <v>5009</v>
      </c>
      <c r="C11627" s="103">
        <v>4897.5200000000004</v>
      </c>
    </row>
    <row r="11628" spans="1:3">
      <c r="A11628" s="112">
        <v>87927</v>
      </c>
      <c r="B11628" s="102" t="s">
        <v>5009</v>
      </c>
      <c r="C11628" s="103">
        <v>4897.5200000000004</v>
      </c>
    </row>
    <row r="11629" spans="1:3">
      <c r="A11629" s="112">
        <v>87928</v>
      </c>
      <c r="B11629" s="102" t="s">
        <v>5009</v>
      </c>
      <c r="C11629" s="103">
        <v>4897.5200000000004</v>
      </c>
    </row>
    <row r="11630" spans="1:3">
      <c r="A11630" s="112">
        <v>87929</v>
      </c>
      <c r="B11630" s="102" t="s">
        <v>5010</v>
      </c>
      <c r="C11630" s="103">
        <v>12039.64</v>
      </c>
    </row>
    <row r="11631" spans="1:3">
      <c r="A11631" s="112">
        <v>87930</v>
      </c>
      <c r="B11631" s="102" t="s">
        <v>5010</v>
      </c>
      <c r="C11631" s="103">
        <v>12039.64</v>
      </c>
    </row>
    <row r="11632" spans="1:3">
      <c r="A11632" s="112">
        <v>87931</v>
      </c>
      <c r="B11632" s="102" t="s">
        <v>5010</v>
      </c>
      <c r="C11632" s="103">
        <v>12039.64</v>
      </c>
    </row>
    <row r="11633" spans="1:3">
      <c r="A11633" s="112">
        <v>87932</v>
      </c>
      <c r="B11633" s="102" t="s">
        <v>5010</v>
      </c>
      <c r="C11633" s="103">
        <v>12039.64</v>
      </c>
    </row>
    <row r="11634" spans="1:3">
      <c r="A11634" s="112">
        <v>87933</v>
      </c>
      <c r="B11634" s="102" t="s">
        <v>5010</v>
      </c>
      <c r="C11634" s="103">
        <v>12039.64</v>
      </c>
    </row>
    <row r="11635" spans="1:3">
      <c r="A11635" s="112">
        <v>87934</v>
      </c>
      <c r="B11635" s="102" t="s">
        <v>5010</v>
      </c>
      <c r="C11635" s="103">
        <v>12039.64</v>
      </c>
    </row>
    <row r="11636" spans="1:3">
      <c r="A11636" s="112">
        <v>87935</v>
      </c>
      <c r="B11636" s="102" t="s">
        <v>5011</v>
      </c>
      <c r="C11636" s="103">
        <v>4897.5200000000004</v>
      </c>
    </row>
    <row r="11637" spans="1:3">
      <c r="A11637" s="112">
        <v>87936</v>
      </c>
      <c r="B11637" s="102" t="s">
        <v>5011</v>
      </c>
      <c r="C11637" s="103">
        <v>4897.5200000000004</v>
      </c>
    </row>
    <row r="11638" spans="1:3">
      <c r="A11638" s="112">
        <v>87937</v>
      </c>
      <c r="B11638" s="102" t="s">
        <v>5011</v>
      </c>
      <c r="C11638" s="103">
        <v>4897.5200000000004</v>
      </c>
    </row>
    <row r="11639" spans="1:3">
      <c r="A11639" s="112">
        <v>87938</v>
      </c>
      <c r="B11639" s="102" t="s">
        <v>5011</v>
      </c>
      <c r="C11639" s="103">
        <v>4897.5200000000004</v>
      </c>
    </row>
    <row r="11640" spans="1:3">
      <c r="A11640" s="112">
        <v>87939</v>
      </c>
      <c r="B11640" s="102" t="s">
        <v>5012</v>
      </c>
      <c r="C11640" s="103">
        <v>4897.5200000000004</v>
      </c>
    </row>
    <row r="11641" spans="1:3">
      <c r="A11641" s="112">
        <v>87940</v>
      </c>
      <c r="B11641" s="102" t="s">
        <v>5012</v>
      </c>
      <c r="C11641" s="103">
        <v>4897.5200000000004</v>
      </c>
    </row>
    <row r="11642" spans="1:3">
      <c r="A11642" s="112">
        <v>87941</v>
      </c>
      <c r="B11642" s="102" t="s">
        <v>5013</v>
      </c>
      <c r="C11642" s="103">
        <v>2543.23</v>
      </c>
    </row>
    <row r="11643" spans="1:3">
      <c r="A11643" s="112">
        <v>87942</v>
      </c>
      <c r="B11643" s="102" t="s">
        <v>5013</v>
      </c>
      <c r="C11643" s="103">
        <v>2543.23</v>
      </c>
    </row>
    <row r="11644" spans="1:3">
      <c r="A11644" s="112">
        <v>87943</v>
      </c>
      <c r="B11644" s="102" t="s">
        <v>5014</v>
      </c>
      <c r="C11644" s="103">
        <v>3468.4</v>
      </c>
    </row>
    <row r="11645" spans="1:3">
      <c r="A11645" s="112">
        <v>87944</v>
      </c>
      <c r="B11645" s="102" t="s">
        <v>5014</v>
      </c>
      <c r="C11645" s="103">
        <v>3468.4</v>
      </c>
    </row>
    <row r="11646" spans="1:3">
      <c r="A11646" s="112">
        <v>87945</v>
      </c>
      <c r="B11646" s="102" t="s">
        <v>5014</v>
      </c>
      <c r="C11646" s="103">
        <v>3468.4</v>
      </c>
    </row>
    <row r="11647" spans="1:3">
      <c r="A11647" s="112">
        <v>87946</v>
      </c>
      <c r="B11647" s="102" t="s">
        <v>5014</v>
      </c>
      <c r="C11647" s="103">
        <v>3468.4</v>
      </c>
    </row>
    <row r="11648" spans="1:3">
      <c r="A11648" s="112">
        <v>87947</v>
      </c>
      <c r="B11648" s="102" t="s">
        <v>5014</v>
      </c>
      <c r="C11648" s="103">
        <v>3468.4</v>
      </c>
    </row>
    <row r="11649" spans="1:3">
      <c r="A11649" s="112">
        <v>87948</v>
      </c>
      <c r="B11649" s="102" t="s">
        <v>5014</v>
      </c>
      <c r="C11649" s="103">
        <v>3468.4</v>
      </c>
    </row>
    <row r="11650" spans="1:3">
      <c r="A11650" s="112">
        <v>87949</v>
      </c>
      <c r="B11650" s="102" t="s">
        <v>5014</v>
      </c>
      <c r="C11650" s="103">
        <v>3468.4</v>
      </c>
    </row>
    <row r="11651" spans="1:3">
      <c r="A11651" s="112">
        <v>87950</v>
      </c>
      <c r="B11651" s="102" t="s">
        <v>5015</v>
      </c>
      <c r="C11651" s="103">
        <v>114376</v>
      </c>
    </row>
    <row r="11652" spans="1:3">
      <c r="A11652" s="112">
        <v>87951</v>
      </c>
      <c r="B11652" s="102" t="s">
        <v>5016</v>
      </c>
      <c r="C11652" s="103">
        <v>19201.560000000001</v>
      </c>
    </row>
    <row r="11653" spans="1:3">
      <c r="A11653" s="112">
        <v>87952</v>
      </c>
      <c r="B11653" s="102" t="s">
        <v>5017</v>
      </c>
      <c r="C11653" s="103">
        <v>161859.20000000001</v>
      </c>
    </row>
    <row r="11654" spans="1:3">
      <c r="A11654" s="112">
        <v>87953</v>
      </c>
      <c r="B11654" s="102" t="s">
        <v>5018</v>
      </c>
      <c r="C11654" s="103">
        <v>12837.16</v>
      </c>
    </row>
    <row r="11655" spans="1:3">
      <c r="A11655" s="112">
        <v>87955</v>
      </c>
      <c r="B11655" s="102" t="s">
        <v>5019</v>
      </c>
      <c r="C11655" s="103">
        <v>17962.28</v>
      </c>
    </row>
    <row r="11656" spans="1:3">
      <c r="A11656" s="112">
        <v>87956</v>
      </c>
      <c r="B11656" s="102" t="s">
        <v>5020</v>
      </c>
      <c r="C11656" s="103">
        <v>45507.46</v>
      </c>
    </row>
    <row r="11657" spans="1:3">
      <c r="A11657" s="112">
        <v>87957</v>
      </c>
      <c r="B11657" s="102" t="s">
        <v>5021</v>
      </c>
      <c r="C11657" s="103">
        <v>1844.4</v>
      </c>
    </row>
    <row r="11658" spans="1:3">
      <c r="A11658" s="112">
        <v>87958</v>
      </c>
      <c r="B11658" s="102" t="s">
        <v>5022</v>
      </c>
      <c r="C11658" s="103">
        <v>12039.64</v>
      </c>
    </row>
    <row r="11659" spans="1:3">
      <c r="A11659" s="112">
        <v>87959</v>
      </c>
      <c r="B11659" s="102" t="s">
        <v>5022</v>
      </c>
      <c r="C11659" s="103">
        <v>12039.64</v>
      </c>
    </row>
    <row r="11660" spans="1:3">
      <c r="A11660" s="112">
        <v>87963</v>
      </c>
      <c r="B11660" s="102" t="s">
        <v>4668</v>
      </c>
      <c r="C11660" s="103">
        <v>1758</v>
      </c>
    </row>
    <row r="11661" spans="1:3">
      <c r="A11661" s="112">
        <v>87965</v>
      </c>
      <c r="B11661" s="102" t="s">
        <v>5023</v>
      </c>
      <c r="C11661" s="103">
        <v>5333.68</v>
      </c>
    </row>
    <row r="11662" spans="1:3">
      <c r="A11662" s="112">
        <v>87966</v>
      </c>
      <c r="B11662" s="102" t="s">
        <v>5024</v>
      </c>
      <c r="C11662" s="103">
        <v>12500</v>
      </c>
    </row>
    <row r="11663" spans="1:3">
      <c r="A11663" s="112">
        <v>87967</v>
      </c>
      <c r="B11663" s="102" t="s">
        <v>5025</v>
      </c>
      <c r="C11663" s="103">
        <v>9588.25</v>
      </c>
    </row>
    <row r="11664" spans="1:3">
      <c r="A11664" s="112">
        <v>87968</v>
      </c>
      <c r="B11664" s="102" t="s">
        <v>5026</v>
      </c>
      <c r="C11664" s="103">
        <v>7377</v>
      </c>
    </row>
    <row r="11665" spans="1:3">
      <c r="A11665" s="112">
        <v>87969</v>
      </c>
      <c r="B11665" s="102" t="s">
        <v>5027</v>
      </c>
      <c r="C11665" s="103">
        <v>2221.52</v>
      </c>
    </row>
    <row r="11666" spans="1:3">
      <c r="A11666" s="112">
        <v>87972</v>
      </c>
      <c r="B11666" s="102" t="s">
        <v>5028</v>
      </c>
      <c r="C11666" s="103">
        <v>3600.64</v>
      </c>
    </row>
    <row r="11667" spans="1:3">
      <c r="A11667" s="112">
        <v>87973</v>
      </c>
      <c r="B11667" s="102" t="s">
        <v>5028</v>
      </c>
      <c r="C11667" s="103">
        <v>3600.64</v>
      </c>
    </row>
    <row r="11668" spans="1:3">
      <c r="A11668" s="112">
        <v>87974</v>
      </c>
      <c r="B11668" s="102" t="s">
        <v>5028</v>
      </c>
      <c r="C11668" s="103">
        <v>3600.64</v>
      </c>
    </row>
    <row r="11669" spans="1:3">
      <c r="A11669" s="112">
        <v>87975</v>
      </c>
      <c r="B11669" s="102" t="s">
        <v>5028</v>
      </c>
      <c r="C11669" s="103">
        <v>3600.64</v>
      </c>
    </row>
    <row r="11670" spans="1:3">
      <c r="A11670" s="112">
        <v>87976</v>
      </c>
      <c r="B11670" s="102" t="s">
        <v>5029</v>
      </c>
      <c r="C11670" s="103">
        <v>2388.44</v>
      </c>
    </row>
    <row r="11671" spans="1:3">
      <c r="A11671" s="112">
        <v>87977</v>
      </c>
      <c r="B11671" s="102" t="s">
        <v>5029</v>
      </c>
      <c r="C11671" s="103">
        <v>2388.44</v>
      </c>
    </row>
    <row r="11672" spans="1:3">
      <c r="A11672" s="112">
        <v>87978</v>
      </c>
      <c r="B11672" s="102" t="s">
        <v>5029</v>
      </c>
      <c r="C11672" s="103">
        <v>2388.44</v>
      </c>
    </row>
    <row r="11673" spans="1:3">
      <c r="A11673" s="112">
        <v>87979</v>
      </c>
      <c r="B11673" s="102" t="s">
        <v>5029</v>
      </c>
      <c r="C11673" s="103">
        <v>2388.44</v>
      </c>
    </row>
    <row r="11674" spans="1:3">
      <c r="A11674" s="112">
        <v>87980</v>
      </c>
      <c r="B11674" s="102" t="s">
        <v>5030</v>
      </c>
      <c r="C11674" s="103">
        <v>6181.64</v>
      </c>
    </row>
    <row r="11675" spans="1:3">
      <c r="A11675" s="112">
        <v>87981</v>
      </c>
      <c r="B11675" s="102" t="s">
        <v>5030</v>
      </c>
      <c r="C11675" s="103">
        <v>6181.64</v>
      </c>
    </row>
    <row r="11676" spans="1:3">
      <c r="A11676" s="112">
        <v>87982</v>
      </c>
      <c r="B11676" s="102" t="s">
        <v>5030</v>
      </c>
      <c r="C11676" s="103">
        <v>6181.64</v>
      </c>
    </row>
    <row r="11677" spans="1:3">
      <c r="A11677" s="112">
        <v>87983</v>
      </c>
      <c r="B11677" s="102" t="s">
        <v>5031</v>
      </c>
      <c r="C11677" s="103">
        <v>20675.84</v>
      </c>
    </row>
    <row r="11678" spans="1:3">
      <c r="A11678" s="112">
        <v>87984</v>
      </c>
      <c r="B11678" s="102" t="s">
        <v>5032</v>
      </c>
      <c r="C11678" s="103">
        <v>6590.73</v>
      </c>
    </row>
    <row r="11679" spans="1:3">
      <c r="A11679" s="112">
        <v>87985</v>
      </c>
      <c r="B11679" s="102" t="s">
        <v>5032</v>
      </c>
      <c r="C11679" s="103">
        <v>6590.73</v>
      </c>
    </row>
    <row r="11680" spans="1:3">
      <c r="A11680" s="112">
        <v>87986</v>
      </c>
      <c r="B11680" s="102" t="s">
        <v>5032</v>
      </c>
      <c r="C11680" s="103">
        <v>6590.73</v>
      </c>
    </row>
    <row r="11681" spans="1:3">
      <c r="A11681" s="112">
        <v>87987</v>
      </c>
      <c r="B11681" s="102" t="s">
        <v>5032</v>
      </c>
      <c r="C11681" s="103">
        <v>6590.73</v>
      </c>
    </row>
    <row r="11682" spans="1:3">
      <c r="A11682" s="112">
        <v>87988</v>
      </c>
      <c r="B11682" s="102" t="s">
        <v>5032</v>
      </c>
      <c r="C11682" s="103">
        <v>6590.73</v>
      </c>
    </row>
    <row r="11683" spans="1:3">
      <c r="A11683" s="112">
        <v>87989</v>
      </c>
      <c r="B11683" s="102" t="s">
        <v>5032</v>
      </c>
      <c r="C11683" s="103">
        <v>6590.73</v>
      </c>
    </row>
    <row r="11684" spans="1:3">
      <c r="A11684" s="112">
        <v>87991</v>
      </c>
      <c r="B11684" s="102" t="s">
        <v>5033</v>
      </c>
      <c r="C11684" s="103">
        <v>9535.2000000000007</v>
      </c>
    </row>
    <row r="11685" spans="1:3">
      <c r="A11685" s="112">
        <v>87992</v>
      </c>
      <c r="B11685" s="102" t="s">
        <v>5034</v>
      </c>
      <c r="C11685" s="103">
        <v>2758.58</v>
      </c>
    </row>
    <row r="11686" spans="1:3">
      <c r="A11686" s="112">
        <v>87993</v>
      </c>
      <c r="B11686" s="102" t="s">
        <v>5035</v>
      </c>
      <c r="C11686" s="103">
        <v>2758.58</v>
      </c>
    </row>
    <row r="11687" spans="1:3">
      <c r="A11687" s="112">
        <v>87994</v>
      </c>
      <c r="B11687" s="102" t="s">
        <v>5036</v>
      </c>
      <c r="C11687" s="103">
        <v>34999</v>
      </c>
    </row>
    <row r="11688" spans="1:3">
      <c r="A11688" s="112">
        <v>87995</v>
      </c>
      <c r="B11688" s="102" t="s">
        <v>5037</v>
      </c>
      <c r="C11688" s="103">
        <v>40999.040000000001</v>
      </c>
    </row>
    <row r="11689" spans="1:3">
      <c r="A11689" s="112">
        <v>87996</v>
      </c>
      <c r="B11689" s="102" t="s">
        <v>5038</v>
      </c>
      <c r="C11689" s="103">
        <v>9558.4</v>
      </c>
    </row>
    <row r="11690" spans="1:3">
      <c r="A11690" s="112">
        <v>87997</v>
      </c>
      <c r="B11690" s="102" t="s">
        <v>5039</v>
      </c>
      <c r="C11690" s="103">
        <v>39800</v>
      </c>
    </row>
    <row r="11691" spans="1:3">
      <c r="A11691" s="112">
        <v>87998</v>
      </c>
      <c r="B11691" s="102" t="s">
        <v>5040</v>
      </c>
      <c r="C11691" s="103">
        <v>179097.12</v>
      </c>
    </row>
    <row r="11692" spans="1:3">
      <c r="A11692" s="112">
        <v>87999</v>
      </c>
      <c r="B11692" s="102" t="s">
        <v>5041</v>
      </c>
      <c r="C11692" s="103">
        <v>2275.19</v>
      </c>
    </row>
    <row r="11693" spans="1:3">
      <c r="A11693" s="112">
        <v>88000</v>
      </c>
      <c r="B11693" s="102" t="s">
        <v>5042</v>
      </c>
      <c r="C11693" s="103">
        <v>12656.82</v>
      </c>
    </row>
    <row r="11694" spans="1:3">
      <c r="A11694" s="112">
        <v>88001</v>
      </c>
      <c r="B11694" s="102" t="s">
        <v>4176</v>
      </c>
      <c r="C11694" s="103">
        <v>13499</v>
      </c>
    </row>
    <row r="11695" spans="1:3">
      <c r="A11695" s="112">
        <v>88002</v>
      </c>
      <c r="B11695" s="102" t="s">
        <v>5043</v>
      </c>
      <c r="C11695" s="103">
        <v>12361.63</v>
      </c>
    </row>
    <row r="11696" spans="1:3">
      <c r="A11696" s="112">
        <v>88003</v>
      </c>
      <c r="B11696" s="102" t="s">
        <v>5044</v>
      </c>
      <c r="C11696" s="103">
        <v>15000</v>
      </c>
    </row>
    <row r="11697" spans="1:3">
      <c r="A11697" s="112">
        <v>88004</v>
      </c>
      <c r="B11697" s="102" t="s">
        <v>5045</v>
      </c>
      <c r="C11697" s="103">
        <v>15000</v>
      </c>
    </row>
    <row r="11698" spans="1:3">
      <c r="A11698" s="112">
        <v>88005</v>
      </c>
      <c r="B11698" s="102" t="s">
        <v>5046</v>
      </c>
      <c r="C11698" s="103">
        <v>15000</v>
      </c>
    </row>
    <row r="11699" spans="1:3">
      <c r="A11699" s="112">
        <v>88006</v>
      </c>
      <c r="B11699" s="102" t="s">
        <v>5047</v>
      </c>
      <c r="C11699" s="103">
        <v>2399.0100000000002</v>
      </c>
    </row>
    <row r="11700" spans="1:3">
      <c r="A11700" s="112">
        <v>88007</v>
      </c>
      <c r="B11700" s="102" t="s">
        <v>5048</v>
      </c>
      <c r="C11700" s="103">
        <v>11519.28</v>
      </c>
    </row>
    <row r="11701" spans="1:3">
      <c r="A11701" s="112">
        <v>88008</v>
      </c>
      <c r="B11701" s="102" t="s">
        <v>5049</v>
      </c>
      <c r="C11701" s="103">
        <v>13751.28</v>
      </c>
    </row>
    <row r="11702" spans="1:3">
      <c r="A11702" s="112">
        <v>88009</v>
      </c>
      <c r="B11702" s="102" t="s">
        <v>5050</v>
      </c>
      <c r="C11702" s="103">
        <v>11856.73</v>
      </c>
    </row>
    <row r="11703" spans="1:3">
      <c r="A11703" s="112">
        <v>88010</v>
      </c>
      <c r="B11703" s="102" t="s">
        <v>5051</v>
      </c>
      <c r="C11703" s="103">
        <v>10990</v>
      </c>
    </row>
    <row r="11704" spans="1:3">
      <c r="A11704" s="112">
        <v>88011</v>
      </c>
      <c r="B11704" s="102" t="s">
        <v>5052</v>
      </c>
      <c r="C11704" s="103">
        <v>84581.05</v>
      </c>
    </row>
    <row r="11705" spans="1:3">
      <c r="A11705" s="112">
        <v>88012</v>
      </c>
      <c r="B11705" s="102" t="s">
        <v>5053</v>
      </c>
      <c r="C11705" s="103">
        <v>202737.82</v>
      </c>
    </row>
    <row r="11706" spans="1:3">
      <c r="A11706" s="112">
        <v>88013</v>
      </c>
      <c r="B11706" s="102" t="s">
        <v>5054</v>
      </c>
      <c r="C11706" s="103">
        <v>12499</v>
      </c>
    </row>
    <row r="11707" spans="1:3">
      <c r="A11707" s="112">
        <v>88014</v>
      </c>
      <c r="B11707" s="102" t="s">
        <v>5055</v>
      </c>
      <c r="C11707" s="103">
        <v>76557.52</v>
      </c>
    </row>
    <row r="11708" spans="1:3">
      <c r="A11708" s="112">
        <v>88015</v>
      </c>
      <c r="B11708" s="102" t="s">
        <v>5056</v>
      </c>
      <c r="C11708" s="103">
        <v>77664.88</v>
      </c>
    </row>
    <row r="11709" spans="1:3">
      <c r="A11709" s="112">
        <v>88016</v>
      </c>
      <c r="B11709" s="102" t="s">
        <v>5057</v>
      </c>
      <c r="C11709" s="103">
        <v>52664</v>
      </c>
    </row>
    <row r="11710" spans="1:3">
      <c r="A11710" s="112">
        <v>88017</v>
      </c>
      <c r="B11710" s="102" t="s">
        <v>5058</v>
      </c>
      <c r="C11710" s="103">
        <v>156069.88</v>
      </c>
    </row>
    <row r="11711" spans="1:3">
      <c r="A11711" s="112">
        <v>88018</v>
      </c>
      <c r="B11711" s="102" t="s">
        <v>5059</v>
      </c>
      <c r="C11711" s="103">
        <v>4609.84</v>
      </c>
    </row>
    <row r="11712" spans="1:3">
      <c r="A11712" s="112">
        <v>88020</v>
      </c>
      <c r="B11712" s="102" t="s">
        <v>5060</v>
      </c>
      <c r="C11712" s="103">
        <v>3734.04</v>
      </c>
    </row>
    <row r="11713" spans="1:3">
      <c r="A11713" s="112">
        <v>88021</v>
      </c>
      <c r="B11713" s="102" t="s">
        <v>5061</v>
      </c>
      <c r="C11713" s="103">
        <v>10735.8</v>
      </c>
    </row>
    <row r="11714" spans="1:3">
      <c r="A11714" s="112">
        <v>88022</v>
      </c>
      <c r="B11714" s="102" t="s">
        <v>5062</v>
      </c>
      <c r="C11714" s="103">
        <v>3500.88</v>
      </c>
    </row>
    <row r="11715" spans="1:3">
      <c r="A11715" s="112">
        <v>88023</v>
      </c>
      <c r="B11715" s="102" t="s">
        <v>4662</v>
      </c>
      <c r="C11715" s="103">
        <v>19604</v>
      </c>
    </row>
    <row r="11716" spans="1:3">
      <c r="A11716" s="112">
        <v>88024</v>
      </c>
      <c r="B11716" s="102" t="s">
        <v>5063</v>
      </c>
      <c r="C11716" s="103">
        <v>5626</v>
      </c>
    </row>
    <row r="11717" spans="1:3">
      <c r="A11717" s="112">
        <v>88025</v>
      </c>
      <c r="B11717" s="102" t="s">
        <v>5063</v>
      </c>
      <c r="C11717" s="103">
        <v>5626</v>
      </c>
    </row>
    <row r="11718" spans="1:3">
      <c r="A11718" s="112">
        <v>88026</v>
      </c>
      <c r="B11718" s="102" t="s">
        <v>5063</v>
      </c>
      <c r="C11718" s="103">
        <v>5626</v>
      </c>
    </row>
    <row r="11719" spans="1:3">
      <c r="A11719" s="112">
        <v>88027</v>
      </c>
      <c r="B11719" s="102" t="s">
        <v>5063</v>
      </c>
      <c r="C11719" s="103">
        <v>5626</v>
      </c>
    </row>
    <row r="11720" spans="1:3">
      <c r="A11720" s="112">
        <v>88028</v>
      </c>
      <c r="B11720" s="102" t="s">
        <v>5063</v>
      </c>
      <c r="C11720" s="103">
        <v>5626</v>
      </c>
    </row>
    <row r="11721" spans="1:3">
      <c r="A11721" s="112">
        <v>88029</v>
      </c>
      <c r="B11721" s="102" t="s">
        <v>5063</v>
      </c>
      <c r="C11721" s="103">
        <v>5626</v>
      </c>
    </row>
    <row r="11722" spans="1:3">
      <c r="A11722" s="112">
        <v>88030</v>
      </c>
      <c r="B11722" s="102" t="s">
        <v>5063</v>
      </c>
      <c r="C11722" s="103">
        <v>5626</v>
      </c>
    </row>
    <row r="11723" spans="1:3">
      <c r="A11723" s="112">
        <v>88031</v>
      </c>
      <c r="B11723" s="102" t="s">
        <v>5063</v>
      </c>
      <c r="C11723" s="103">
        <v>5626</v>
      </c>
    </row>
    <row r="11724" spans="1:3">
      <c r="A11724" s="112">
        <v>88032</v>
      </c>
      <c r="B11724" s="102" t="s">
        <v>5064</v>
      </c>
      <c r="C11724" s="103">
        <v>2900</v>
      </c>
    </row>
    <row r="11725" spans="1:3">
      <c r="A11725" s="112">
        <v>88035</v>
      </c>
      <c r="B11725" s="102" t="s">
        <v>5065</v>
      </c>
      <c r="C11725" s="103">
        <v>9999</v>
      </c>
    </row>
    <row r="11726" spans="1:3">
      <c r="A11726" s="112">
        <v>88036</v>
      </c>
      <c r="B11726" s="102" t="s">
        <v>5065</v>
      </c>
      <c r="C11726" s="103">
        <v>9999</v>
      </c>
    </row>
    <row r="11727" spans="1:3">
      <c r="A11727" s="112">
        <v>88037</v>
      </c>
      <c r="B11727" s="102" t="s">
        <v>5065</v>
      </c>
      <c r="C11727" s="103">
        <v>9999</v>
      </c>
    </row>
    <row r="11728" spans="1:3">
      <c r="A11728" s="112">
        <v>88038</v>
      </c>
      <c r="B11728" s="102" t="s">
        <v>5065</v>
      </c>
      <c r="C11728" s="103">
        <v>9999</v>
      </c>
    </row>
    <row r="11729" spans="1:3">
      <c r="A11729" s="112">
        <v>88039</v>
      </c>
      <c r="B11729" s="102" t="s">
        <v>5066</v>
      </c>
      <c r="C11729" s="103">
        <v>14059.2</v>
      </c>
    </row>
    <row r="11730" spans="1:3">
      <c r="A11730" s="112">
        <v>88040</v>
      </c>
      <c r="B11730" s="102" t="s">
        <v>5066</v>
      </c>
      <c r="C11730" s="103">
        <v>14059.2</v>
      </c>
    </row>
    <row r="11731" spans="1:3">
      <c r="A11731" s="112">
        <v>88041</v>
      </c>
      <c r="B11731" s="102" t="s">
        <v>5066</v>
      </c>
      <c r="C11731" s="103">
        <v>14059.2</v>
      </c>
    </row>
    <row r="11732" spans="1:3">
      <c r="A11732" s="112">
        <v>88042</v>
      </c>
      <c r="B11732" s="102" t="s">
        <v>5067</v>
      </c>
      <c r="C11732" s="103">
        <v>15642.09</v>
      </c>
    </row>
    <row r="11733" spans="1:3">
      <c r="A11733" s="112">
        <v>88043</v>
      </c>
      <c r="B11733" s="102" t="s">
        <v>5068</v>
      </c>
      <c r="C11733" s="103">
        <v>5909.09</v>
      </c>
    </row>
    <row r="11734" spans="1:3">
      <c r="A11734" s="112">
        <v>88044</v>
      </c>
      <c r="B11734" s="102" t="s">
        <v>5069</v>
      </c>
      <c r="C11734" s="103">
        <v>2136.9299999999998</v>
      </c>
    </row>
    <row r="11735" spans="1:3">
      <c r="A11735" s="112">
        <v>88045</v>
      </c>
      <c r="B11735" s="102" t="s">
        <v>5070</v>
      </c>
      <c r="C11735" s="103">
        <v>23651.48</v>
      </c>
    </row>
    <row r="11736" spans="1:3">
      <c r="A11736" s="112">
        <v>88050</v>
      </c>
      <c r="B11736" s="102" t="s">
        <v>4709</v>
      </c>
      <c r="C11736" s="103">
        <v>2599</v>
      </c>
    </row>
    <row r="11737" spans="1:3">
      <c r="A11737" s="112">
        <v>88051</v>
      </c>
      <c r="B11737" s="102" t="s">
        <v>5071</v>
      </c>
      <c r="C11737" s="103">
        <v>5170.7</v>
      </c>
    </row>
    <row r="11738" spans="1:3">
      <c r="A11738" s="112">
        <v>88052</v>
      </c>
      <c r="B11738" s="102" t="s">
        <v>5072</v>
      </c>
      <c r="C11738" s="103">
        <v>4829.3</v>
      </c>
    </row>
    <row r="11739" spans="1:3">
      <c r="A11739" s="112">
        <v>88053</v>
      </c>
      <c r="B11739" s="102" t="s">
        <v>5073</v>
      </c>
      <c r="C11739" s="103">
        <v>13809.48</v>
      </c>
    </row>
    <row r="11740" spans="1:3">
      <c r="A11740" s="112">
        <v>88054</v>
      </c>
      <c r="B11740" s="102" t="s">
        <v>4617</v>
      </c>
      <c r="C11740" s="103">
        <v>18801.21</v>
      </c>
    </row>
    <row r="11741" spans="1:3">
      <c r="A11741" s="112">
        <v>88055</v>
      </c>
      <c r="B11741" s="102" t="s">
        <v>4617</v>
      </c>
      <c r="C11741" s="103">
        <v>23070.6</v>
      </c>
    </row>
    <row r="11742" spans="1:3">
      <c r="A11742" s="112">
        <v>88056</v>
      </c>
      <c r="B11742" s="102" t="s">
        <v>5074</v>
      </c>
      <c r="C11742" s="103">
        <v>3799</v>
      </c>
    </row>
    <row r="11743" spans="1:3">
      <c r="A11743" s="112">
        <v>88057</v>
      </c>
      <c r="B11743" s="102" t="s">
        <v>5075</v>
      </c>
      <c r="C11743" s="103">
        <v>39399.99</v>
      </c>
    </row>
    <row r="11744" spans="1:3">
      <c r="A11744" s="112">
        <v>88058</v>
      </c>
      <c r="B11744" s="102" t="s">
        <v>5076</v>
      </c>
      <c r="C11744" s="103">
        <v>4499.25</v>
      </c>
    </row>
    <row r="11745" spans="1:3">
      <c r="A11745" s="112">
        <v>88059</v>
      </c>
      <c r="B11745" s="102" t="s">
        <v>5077</v>
      </c>
      <c r="C11745" s="103">
        <v>30000.04</v>
      </c>
    </row>
    <row r="11746" spans="1:3">
      <c r="A11746" s="112">
        <v>88060</v>
      </c>
      <c r="B11746" s="102" t="s">
        <v>5078</v>
      </c>
      <c r="C11746" s="103">
        <v>6000</v>
      </c>
    </row>
    <row r="11747" spans="1:3">
      <c r="A11747" s="112">
        <v>88061</v>
      </c>
      <c r="B11747" s="102" t="s">
        <v>5078</v>
      </c>
      <c r="C11747" s="103">
        <v>6000</v>
      </c>
    </row>
    <row r="11748" spans="1:3">
      <c r="A11748" s="112">
        <v>88062</v>
      </c>
      <c r="B11748" s="102" t="s">
        <v>5079</v>
      </c>
      <c r="C11748" s="103">
        <v>3000</v>
      </c>
    </row>
    <row r="11749" spans="1:3">
      <c r="A11749" s="112">
        <v>88063</v>
      </c>
      <c r="B11749" s="102" t="s">
        <v>5079</v>
      </c>
      <c r="C11749" s="103">
        <v>3000</v>
      </c>
    </row>
    <row r="11750" spans="1:3">
      <c r="A11750" s="112">
        <v>88064</v>
      </c>
      <c r="B11750" s="102" t="s">
        <v>5079</v>
      </c>
      <c r="C11750" s="103">
        <v>3000</v>
      </c>
    </row>
    <row r="11751" spans="1:3">
      <c r="A11751" s="112">
        <v>88066</v>
      </c>
      <c r="B11751" s="102" t="s">
        <v>5080</v>
      </c>
      <c r="C11751" s="103">
        <v>4046.37</v>
      </c>
    </row>
    <row r="11752" spans="1:3">
      <c r="A11752" s="112">
        <v>88067</v>
      </c>
      <c r="B11752" s="102" t="s">
        <v>5080</v>
      </c>
      <c r="C11752" s="103">
        <v>4046.37</v>
      </c>
    </row>
    <row r="11753" spans="1:3">
      <c r="A11753" s="112">
        <v>88068</v>
      </c>
      <c r="B11753" s="102" t="s">
        <v>5080</v>
      </c>
      <c r="C11753" s="103">
        <v>4046.37</v>
      </c>
    </row>
    <row r="11754" spans="1:3">
      <c r="A11754" s="112">
        <v>88069</v>
      </c>
      <c r="B11754" s="102" t="s">
        <v>5081</v>
      </c>
      <c r="C11754" s="103">
        <v>7769.68</v>
      </c>
    </row>
    <row r="11755" spans="1:3">
      <c r="A11755" s="112">
        <v>88070</v>
      </c>
      <c r="B11755" s="102" t="s">
        <v>5082</v>
      </c>
      <c r="C11755" s="103">
        <v>12146</v>
      </c>
    </row>
    <row r="11756" spans="1:3">
      <c r="A11756" s="112">
        <v>88071</v>
      </c>
      <c r="B11756" s="102" t="s">
        <v>5082</v>
      </c>
      <c r="C11756" s="103">
        <v>12146</v>
      </c>
    </row>
    <row r="11757" spans="1:3">
      <c r="A11757" s="112">
        <v>88072</v>
      </c>
      <c r="B11757" s="102" t="s">
        <v>5083</v>
      </c>
      <c r="C11757" s="103">
        <v>49999.94</v>
      </c>
    </row>
    <row r="11758" spans="1:3">
      <c r="A11758" s="112">
        <v>88073</v>
      </c>
      <c r="B11758" s="102" t="s">
        <v>5084</v>
      </c>
      <c r="C11758" s="103">
        <v>139668.64000000001</v>
      </c>
    </row>
    <row r="11759" spans="1:3">
      <c r="A11759" s="112">
        <v>88073</v>
      </c>
      <c r="B11759" s="102" t="s">
        <v>5085</v>
      </c>
      <c r="C11759" s="103">
        <v>139668.64000000001</v>
      </c>
    </row>
    <row r="11760" spans="1:3">
      <c r="A11760" s="112">
        <v>88074</v>
      </c>
      <c r="B11760" s="102" t="s">
        <v>1564</v>
      </c>
      <c r="C11760" s="103">
        <v>9222</v>
      </c>
    </row>
    <row r="11761" spans="1:3">
      <c r="A11761" s="112">
        <v>88075</v>
      </c>
      <c r="B11761" s="102" t="s">
        <v>5086</v>
      </c>
      <c r="C11761" s="103">
        <v>222430</v>
      </c>
    </row>
    <row r="11762" spans="1:3">
      <c r="A11762" s="112">
        <v>88079</v>
      </c>
      <c r="B11762" s="102" t="s">
        <v>5073</v>
      </c>
      <c r="C11762" s="103">
        <v>20070.41</v>
      </c>
    </row>
    <row r="11763" spans="1:3">
      <c r="A11763" s="112">
        <v>88080</v>
      </c>
      <c r="B11763" s="102" t="s">
        <v>5087</v>
      </c>
      <c r="C11763" s="103">
        <v>10492.27</v>
      </c>
    </row>
    <row r="11764" spans="1:3">
      <c r="A11764" s="112">
        <v>88081</v>
      </c>
      <c r="B11764" s="102" t="s">
        <v>5088</v>
      </c>
      <c r="C11764" s="103">
        <v>3539.16</v>
      </c>
    </row>
    <row r="11765" spans="1:3">
      <c r="A11765" s="112">
        <v>88082</v>
      </c>
      <c r="B11765" s="102" t="s">
        <v>5089</v>
      </c>
      <c r="C11765" s="103">
        <v>18412.98</v>
      </c>
    </row>
    <row r="11766" spans="1:3">
      <c r="A11766" s="112">
        <v>88083</v>
      </c>
      <c r="B11766" s="102" t="s">
        <v>5090</v>
      </c>
      <c r="C11766" s="103">
        <v>13297.98</v>
      </c>
    </row>
    <row r="11767" spans="1:3">
      <c r="A11767" s="112">
        <v>88084</v>
      </c>
      <c r="B11767" s="102" t="s">
        <v>5091</v>
      </c>
      <c r="C11767" s="103">
        <v>10583.35</v>
      </c>
    </row>
    <row r="11768" spans="1:3">
      <c r="A11768" s="112">
        <v>88085</v>
      </c>
      <c r="B11768" s="102" t="s">
        <v>5092</v>
      </c>
      <c r="C11768" s="103">
        <v>1244952.1100000001</v>
      </c>
    </row>
    <row r="11769" spans="1:3">
      <c r="A11769" s="112">
        <v>88086</v>
      </c>
      <c r="B11769" s="102" t="s">
        <v>5093</v>
      </c>
      <c r="C11769" s="103">
        <v>14453.5</v>
      </c>
    </row>
    <row r="11770" spans="1:3">
      <c r="A11770" s="112">
        <v>88088</v>
      </c>
      <c r="B11770" s="102" t="s">
        <v>5094</v>
      </c>
      <c r="C11770" s="103">
        <v>417600</v>
      </c>
    </row>
    <row r="11771" spans="1:3">
      <c r="A11771" s="112">
        <v>88089</v>
      </c>
      <c r="B11771" s="102" t="s">
        <v>5095</v>
      </c>
      <c r="C11771" s="103">
        <v>3589</v>
      </c>
    </row>
    <row r="11772" spans="1:3">
      <c r="A11772" s="112">
        <v>88089</v>
      </c>
      <c r="B11772" s="102" t="s">
        <v>5095</v>
      </c>
      <c r="C11772" s="103">
        <v>3000</v>
      </c>
    </row>
    <row r="11773" spans="1:3">
      <c r="A11773" s="112">
        <v>88090</v>
      </c>
      <c r="B11773" s="102" t="s">
        <v>5095</v>
      </c>
      <c r="C11773" s="103">
        <v>3000</v>
      </c>
    </row>
    <row r="11774" spans="1:3">
      <c r="A11774" s="112">
        <v>88090</v>
      </c>
      <c r="B11774" s="102" t="s">
        <v>5095</v>
      </c>
      <c r="C11774" s="103">
        <v>3589</v>
      </c>
    </row>
    <row r="11775" spans="1:3">
      <c r="A11775" s="112">
        <v>88091</v>
      </c>
      <c r="B11775" s="102" t="s">
        <v>5095</v>
      </c>
      <c r="C11775" s="103">
        <v>3000</v>
      </c>
    </row>
    <row r="11776" spans="1:3">
      <c r="A11776" s="112">
        <v>88091</v>
      </c>
      <c r="B11776" s="102" t="s">
        <v>5095</v>
      </c>
      <c r="C11776" s="103">
        <v>3589</v>
      </c>
    </row>
    <row r="11777" spans="1:3">
      <c r="A11777" s="112">
        <v>88095</v>
      </c>
      <c r="B11777" s="102" t="s">
        <v>5096</v>
      </c>
      <c r="C11777" s="103">
        <v>5162</v>
      </c>
    </row>
    <row r="11778" spans="1:3">
      <c r="A11778" s="112">
        <v>88096</v>
      </c>
      <c r="B11778" s="102" t="s">
        <v>5096</v>
      </c>
      <c r="C11778" s="103">
        <v>5162</v>
      </c>
    </row>
    <row r="11779" spans="1:3">
      <c r="A11779" s="112">
        <v>88097</v>
      </c>
      <c r="B11779" s="102" t="s">
        <v>5096</v>
      </c>
      <c r="C11779" s="103">
        <v>5162</v>
      </c>
    </row>
    <row r="11780" spans="1:3">
      <c r="A11780" s="112">
        <v>88098</v>
      </c>
      <c r="B11780" s="102" t="s">
        <v>5097</v>
      </c>
      <c r="C11780" s="103">
        <v>10153.48</v>
      </c>
    </row>
    <row r="11781" spans="1:3">
      <c r="A11781" s="112">
        <v>88099</v>
      </c>
      <c r="B11781" s="102" t="s">
        <v>5098</v>
      </c>
      <c r="C11781" s="103">
        <v>240000</v>
      </c>
    </row>
    <row r="11782" spans="1:3">
      <c r="A11782" s="112">
        <v>88108</v>
      </c>
      <c r="B11782" s="102" t="s">
        <v>5099</v>
      </c>
      <c r="C11782" s="103">
        <v>112659.2</v>
      </c>
    </row>
    <row r="11783" spans="1:3">
      <c r="A11783" s="112">
        <v>88120</v>
      </c>
      <c r="B11783" s="102" t="s">
        <v>5100</v>
      </c>
      <c r="C11783" s="103">
        <v>7770.84</v>
      </c>
    </row>
    <row r="11784" spans="1:3">
      <c r="A11784" s="112">
        <v>88121</v>
      </c>
      <c r="B11784" s="102" t="s">
        <v>5101</v>
      </c>
      <c r="C11784" s="103">
        <v>7770.84</v>
      </c>
    </row>
    <row r="11785" spans="1:3">
      <c r="A11785" s="112">
        <v>88122</v>
      </c>
      <c r="B11785" s="102" t="s">
        <v>5101</v>
      </c>
      <c r="C11785" s="103">
        <v>7770.84</v>
      </c>
    </row>
    <row r="11786" spans="1:3">
      <c r="A11786" s="112">
        <v>88123</v>
      </c>
      <c r="B11786" s="102" t="s">
        <v>5101</v>
      </c>
      <c r="C11786" s="103">
        <v>7770.84</v>
      </c>
    </row>
    <row r="11787" spans="1:3">
      <c r="A11787" s="112">
        <v>88124</v>
      </c>
      <c r="B11787" s="102" t="s">
        <v>5101</v>
      </c>
      <c r="C11787" s="103">
        <v>7770.84</v>
      </c>
    </row>
    <row r="11788" spans="1:3">
      <c r="A11788" s="112">
        <v>88125</v>
      </c>
      <c r="B11788" s="102" t="s">
        <v>5101</v>
      </c>
      <c r="C11788" s="103">
        <v>7770.84</v>
      </c>
    </row>
    <row r="11789" spans="1:3">
      <c r="A11789" s="112">
        <v>88126</v>
      </c>
      <c r="B11789" s="102" t="s">
        <v>5101</v>
      </c>
      <c r="C11789" s="103">
        <v>7770.84</v>
      </c>
    </row>
    <row r="11790" spans="1:3">
      <c r="A11790" s="112">
        <v>88127</v>
      </c>
      <c r="B11790" s="102" t="s">
        <v>5101</v>
      </c>
      <c r="C11790" s="103">
        <v>7770.84</v>
      </c>
    </row>
    <row r="11791" spans="1:3">
      <c r="A11791" s="112">
        <v>88128</v>
      </c>
      <c r="B11791" s="102" t="s">
        <v>5101</v>
      </c>
      <c r="C11791" s="103">
        <v>5209.5600000000004</v>
      </c>
    </row>
    <row r="11792" spans="1:3">
      <c r="A11792" s="112">
        <v>88128</v>
      </c>
      <c r="B11792" s="102" t="s">
        <v>5102</v>
      </c>
      <c r="C11792" s="103">
        <v>2561.2800000000002</v>
      </c>
    </row>
    <row r="11793" spans="1:3">
      <c r="A11793" s="112">
        <v>88129</v>
      </c>
      <c r="B11793" s="102" t="s">
        <v>5103</v>
      </c>
      <c r="C11793" s="103">
        <v>13380.76</v>
      </c>
    </row>
    <row r="11794" spans="1:3">
      <c r="A11794" s="112">
        <v>88130</v>
      </c>
      <c r="B11794" s="102" t="s">
        <v>5104</v>
      </c>
      <c r="C11794" s="103">
        <v>18623.060000000001</v>
      </c>
    </row>
    <row r="11795" spans="1:3">
      <c r="A11795" s="112">
        <v>88131</v>
      </c>
      <c r="B11795" s="102" t="s">
        <v>5104</v>
      </c>
      <c r="C11795" s="103">
        <v>18623.060000000001</v>
      </c>
    </row>
    <row r="11796" spans="1:3">
      <c r="A11796" s="112">
        <v>88132</v>
      </c>
      <c r="B11796" s="102" t="s">
        <v>5105</v>
      </c>
      <c r="C11796" s="103">
        <v>18623.060000000001</v>
      </c>
    </row>
    <row r="11797" spans="1:3">
      <c r="A11797" s="112">
        <v>88133</v>
      </c>
      <c r="B11797" s="102" t="s">
        <v>5106</v>
      </c>
      <c r="C11797" s="103">
        <v>4118</v>
      </c>
    </row>
    <row r="11798" spans="1:3">
      <c r="A11798" s="112">
        <v>88135</v>
      </c>
      <c r="B11798" s="102" t="s">
        <v>5107</v>
      </c>
      <c r="C11798" s="103">
        <v>9628</v>
      </c>
    </row>
    <row r="11799" spans="1:3">
      <c r="A11799" s="112">
        <v>88141</v>
      </c>
      <c r="B11799" s="102" t="s">
        <v>5108</v>
      </c>
      <c r="C11799" s="103">
        <v>216000</v>
      </c>
    </row>
    <row r="11800" spans="1:3">
      <c r="A11800" s="112">
        <v>88142</v>
      </c>
      <c r="B11800" s="102" t="s">
        <v>5109</v>
      </c>
      <c r="C11800" s="103">
        <v>144332.69</v>
      </c>
    </row>
    <row r="11801" spans="1:3">
      <c r="A11801" s="112">
        <v>88143</v>
      </c>
      <c r="B11801" s="102" t="s">
        <v>5110</v>
      </c>
      <c r="C11801" s="103">
        <v>188665.39</v>
      </c>
    </row>
    <row r="11802" spans="1:3">
      <c r="A11802" s="112">
        <v>88153</v>
      </c>
      <c r="B11802" s="102" t="s">
        <v>5111</v>
      </c>
      <c r="C11802" s="103">
        <v>3088</v>
      </c>
    </row>
    <row r="11803" spans="1:3">
      <c r="A11803" s="112">
        <v>88154</v>
      </c>
      <c r="B11803" s="102" t="s">
        <v>5111</v>
      </c>
      <c r="C11803" s="103">
        <v>5376</v>
      </c>
    </row>
    <row r="11804" spans="1:3">
      <c r="A11804" s="112">
        <v>88155</v>
      </c>
      <c r="B11804" s="102" t="s">
        <v>5111</v>
      </c>
      <c r="C11804" s="103">
        <v>2680</v>
      </c>
    </row>
    <row r="11805" spans="1:3">
      <c r="A11805" s="112">
        <v>88156</v>
      </c>
      <c r="B11805" s="102" t="s">
        <v>5111</v>
      </c>
      <c r="C11805" s="103">
        <v>2840</v>
      </c>
    </row>
    <row r="11806" spans="1:3">
      <c r="A11806" s="112">
        <v>88157</v>
      </c>
      <c r="B11806" s="102" t="s">
        <v>5112</v>
      </c>
      <c r="C11806" s="103">
        <v>14966.9</v>
      </c>
    </row>
    <row r="11807" spans="1:3">
      <c r="A11807" s="112">
        <v>88159</v>
      </c>
      <c r="B11807" s="102" t="s">
        <v>5113</v>
      </c>
      <c r="C11807" s="103">
        <v>2720.5</v>
      </c>
    </row>
    <row r="11808" spans="1:3">
      <c r="A11808" s="112">
        <v>88160</v>
      </c>
      <c r="B11808" s="102" t="s">
        <v>5113</v>
      </c>
      <c r="C11808" s="103">
        <v>2720.5</v>
      </c>
    </row>
    <row r="11809" spans="1:3">
      <c r="A11809" s="112">
        <v>88161</v>
      </c>
      <c r="B11809" s="102" t="s">
        <v>5113</v>
      </c>
      <c r="C11809" s="103">
        <v>2720.5</v>
      </c>
    </row>
    <row r="11810" spans="1:3">
      <c r="A11810" s="112">
        <v>88162</v>
      </c>
      <c r="B11810" s="102" t="s">
        <v>5113</v>
      </c>
      <c r="C11810" s="103">
        <v>2720.5</v>
      </c>
    </row>
    <row r="11811" spans="1:3">
      <c r="A11811" s="112">
        <v>88163</v>
      </c>
      <c r="B11811" s="102" t="s">
        <v>5113</v>
      </c>
      <c r="C11811" s="103">
        <v>2720.5</v>
      </c>
    </row>
    <row r="11812" spans="1:3">
      <c r="A11812" s="112">
        <v>88164</v>
      </c>
      <c r="B11812" s="102" t="s">
        <v>5114</v>
      </c>
      <c r="C11812" s="103">
        <v>5399</v>
      </c>
    </row>
    <row r="11813" spans="1:3">
      <c r="A11813" s="112">
        <v>88165</v>
      </c>
      <c r="B11813" s="102" t="s">
        <v>5114</v>
      </c>
      <c r="C11813" s="103">
        <v>5399</v>
      </c>
    </row>
    <row r="11814" spans="1:3">
      <c r="A11814" s="112">
        <v>88166</v>
      </c>
      <c r="B11814" s="102" t="s">
        <v>5114</v>
      </c>
      <c r="C11814" s="103">
        <v>5399</v>
      </c>
    </row>
    <row r="11815" spans="1:3">
      <c r="A11815" s="112">
        <v>88167</v>
      </c>
      <c r="B11815" s="102" t="s">
        <v>2445</v>
      </c>
      <c r="C11815" s="103">
        <v>1500</v>
      </c>
    </row>
    <row r="11816" spans="1:3">
      <c r="A11816" s="112">
        <v>88168</v>
      </c>
      <c r="B11816" s="102" t="s">
        <v>2445</v>
      </c>
      <c r="C11816" s="103">
        <v>1500</v>
      </c>
    </row>
    <row r="11817" spans="1:3">
      <c r="A11817" s="112">
        <v>88170</v>
      </c>
      <c r="B11817" s="102" t="s">
        <v>4859</v>
      </c>
      <c r="C11817" s="103">
        <v>26836.52</v>
      </c>
    </row>
    <row r="11818" spans="1:3">
      <c r="A11818" s="112">
        <v>88170</v>
      </c>
      <c r="B11818" s="102" t="s">
        <v>4859</v>
      </c>
      <c r="C11818" s="103">
        <v>24699.61</v>
      </c>
    </row>
    <row r="11819" spans="1:3">
      <c r="A11819" s="112">
        <v>88171</v>
      </c>
      <c r="B11819" s="102" t="s">
        <v>4859</v>
      </c>
      <c r="C11819" s="103">
        <v>51536.13</v>
      </c>
    </row>
    <row r="11820" spans="1:3">
      <c r="A11820" s="112">
        <v>88172</v>
      </c>
      <c r="B11820" s="102" t="s">
        <v>4859</v>
      </c>
      <c r="C11820" s="103">
        <v>51536.13</v>
      </c>
    </row>
    <row r="11821" spans="1:3">
      <c r="A11821" s="112">
        <v>88175</v>
      </c>
      <c r="B11821" s="102" t="s">
        <v>5115</v>
      </c>
      <c r="C11821" s="103">
        <v>5690</v>
      </c>
    </row>
    <row r="11822" spans="1:3">
      <c r="A11822" s="112">
        <v>88176</v>
      </c>
      <c r="B11822" s="102" t="s">
        <v>5116</v>
      </c>
      <c r="C11822" s="103">
        <v>74216.800000000003</v>
      </c>
    </row>
    <row r="11823" spans="1:3">
      <c r="A11823" s="112">
        <v>88178</v>
      </c>
      <c r="B11823" s="102" t="s">
        <v>5117</v>
      </c>
      <c r="C11823" s="103">
        <v>11101.19</v>
      </c>
    </row>
    <row r="11824" spans="1:3">
      <c r="A11824" s="112">
        <v>88179</v>
      </c>
      <c r="B11824" s="104" t="s">
        <v>14346</v>
      </c>
      <c r="C11824" s="103">
        <v>4010</v>
      </c>
    </row>
    <row r="11825" spans="1:3">
      <c r="A11825" s="112">
        <v>88183</v>
      </c>
      <c r="B11825" s="102" t="s">
        <v>3566</v>
      </c>
      <c r="C11825" s="103">
        <v>40542</v>
      </c>
    </row>
    <row r="11826" spans="1:3">
      <c r="A11826" s="112">
        <v>88183</v>
      </c>
      <c r="B11826" s="102" t="s">
        <v>3565</v>
      </c>
      <c r="C11826" s="103">
        <v>40542</v>
      </c>
    </row>
    <row r="11827" spans="1:3">
      <c r="A11827" s="112">
        <v>88184</v>
      </c>
      <c r="B11827" s="102" t="s">
        <v>5118</v>
      </c>
      <c r="C11827" s="103">
        <v>41702</v>
      </c>
    </row>
    <row r="11828" spans="1:3">
      <c r="A11828" s="112">
        <v>88184</v>
      </c>
      <c r="B11828" s="102" t="s">
        <v>5119</v>
      </c>
      <c r="C11828" s="103">
        <v>41702</v>
      </c>
    </row>
    <row r="11829" spans="1:3">
      <c r="A11829" s="112">
        <v>88185</v>
      </c>
      <c r="B11829" s="102" t="s">
        <v>5120</v>
      </c>
      <c r="C11829" s="103">
        <v>41702</v>
      </c>
    </row>
    <row r="11830" spans="1:3">
      <c r="A11830" s="112">
        <v>88185</v>
      </c>
      <c r="B11830" s="102" t="s">
        <v>5118</v>
      </c>
      <c r="C11830" s="103">
        <v>41702</v>
      </c>
    </row>
    <row r="11831" spans="1:3">
      <c r="A11831" s="112">
        <v>88186</v>
      </c>
      <c r="B11831" s="102" t="s">
        <v>5121</v>
      </c>
      <c r="C11831" s="103">
        <v>19153.64</v>
      </c>
    </row>
    <row r="11832" spans="1:3">
      <c r="A11832" s="112">
        <v>88187</v>
      </c>
      <c r="B11832" s="102" t="s">
        <v>5121</v>
      </c>
      <c r="C11832" s="103">
        <v>19153.64</v>
      </c>
    </row>
    <row r="11833" spans="1:3">
      <c r="A11833" s="112">
        <v>88192</v>
      </c>
      <c r="B11833" s="102" t="s">
        <v>5122</v>
      </c>
      <c r="C11833" s="103">
        <v>4616.8</v>
      </c>
    </row>
    <row r="11834" spans="1:3">
      <c r="A11834" s="112">
        <v>88193</v>
      </c>
      <c r="B11834" s="104" t="s">
        <v>14347</v>
      </c>
      <c r="C11834" s="103">
        <v>2666.67</v>
      </c>
    </row>
    <row r="11835" spans="1:3">
      <c r="A11835" s="112">
        <v>88194</v>
      </c>
      <c r="B11835" s="104" t="s">
        <v>14347</v>
      </c>
      <c r="C11835" s="103">
        <v>2666.67</v>
      </c>
    </row>
    <row r="11836" spans="1:3">
      <c r="A11836" s="112">
        <v>88195</v>
      </c>
      <c r="B11836" s="104" t="s">
        <v>14347</v>
      </c>
      <c r="C11836" s="103">
        <v>2666.67</v>
      </c>
    </row>
    <row r="11837" spans="1:3">
      <c r="A11837" s="112">
        <v>88199</v>
      </c>
      <c r="B11837" s="102" t="s">
        <v>5123</v>
      </c>
      <c r="C11837" s="103">
        <v>10665.89</v>
      </c>
    </row>
    <row r="11838" spans="1:3">
      <c r="A11838" s="112">
        <v>88202</v>
      </c>
      <c r="B11838" s="102" t="s">
        <v>5124</v>
      </c>
      <c r="C11838" s="103">
        <v>10440</v>
      </c>
    </row>
    <row r="11839" spans="1:3">
      <c r="A11839" s="112">
        <v>88204</v>
      </c>
      <c r="B11839" s="102" t="s">
        <v>5125</v>
      </c>
      <c r="C11839" s="103">
        <v>5502.56</v>
      </c>
    </row>
    <row r="11840" spans="1:3">
      <c r="A11840" s="112">
        <v>88205</v>
      </c>
      <c r="B11840" s="102" t="s">
        <v>5126</v>
      </c>
      <c r="C11840" s="103">
        <v>2540.4</v>
      </c>
    </row>
    <row r="11841" spans="1:3">
      <c r="A11841" s="112">
        <v>88206</v>
      </c>
      <c r="B11841" s="102" t="s">
        <v>5126</v>
      </c>
      <c r="C11841" s="103">
        <v>2540.4</v>
      </c>
    </row>
    <row r="11842" spans="1:3">
      <c r="A11842" s="112">
        <v>88207</v>
      </c>
      <c r="B11842" s="102" t="s">
        <v>5126</v>
      </c>
      <c r="C11842" s="103">
        <v>2540.4</v>
      </c>
    </row>
    <row r="11843" spans="1:3">
      <c r="A11843" s="112">
        <v>88208</v>
      </c>
      <c r="B11843" s="102" t="s">
        <v>5126</v>
      </c>
      <c r="C11843" s="103">
        <v>2540.4</v>
      </c>
    </row>
    <row r="11844" spans="1:3">
      <c r="A11844" s="112">
        <v>88209</v>
      </c>
      <c r="B11844" s="102" t="s">
        <v>5126</v>
      </c>
      <c r="C11844" s="103">
        <v>2540.4</v>
      </c>
    </row>
    <row r="11845" spans="1:3">
      <c r="A11845" s="112">
        <v>88210</v>
      </c>
      <c r="B11845" s="102" t="s">
        <v>5126</v>
      </c>
      <c r="C11845" s="103">
        <v>2540.4</v>
      </c>
    </row>
    <row r="11846" spans="1:3">
      <c r="A11846" s="112">
        <v>88211</v>
      </c>
      <c r="B11846" s="102" t="s">
        <v>5127</v>
      </c>
      <c r="C11846" s="103">
        <v>9599</v>
      </c>
    </row>
    <row r="11847" spans="1:3">
      <c r="A11847" s="112">
        <v>88212</v>
      </c>
      <c r="B11847" s="102" t="s">
        <v>5128</v>
      </c>
      <c r="C11847" s="103">
        <v>13759.2</v>
      </c>
    </row>
    <row r="11848" spans="1:3">
      <c r="A11848" s="112">
        <v>88223</v>
      </c>
      <c r="B11848" s="102" t="s">
        <v>5129</v>
      </c>
      <c r="C11848" s="103">
        <v>3002</v>
      </c>
    </row>
    <row r="11849" spans="1:3">
      <c r="A11849" s="112">
        <v>88224</v>
      </c>
      <c r="B11849" s="102" t="s">
        <v>5129</v>
      </c>
      <c r="C11849" s="103">
        <v>3002</v>
      </c>
    </row>
    <row r="11850" spans="1:3">
      <c r="A11850" s="112">
        <v>88228</v>
      </c>
      <c r="B11850" s="102" t="s">
        <v>5130</v>
      </c>
      <c r="C11850" s="103">
        <v>1482837.28</v>
      </c>
    </row>
    <row r="11851" spans="1:3">
      <c r="A11851" s="112">
        <v>88229</v>
      </c>
      <c r="B11851" s="102" t="s">
        <v>5131</v>
      </c>
      <c r="C11851" s="103">
        <v>12180</v>
      </c>
    </row>
    <row r="11852" spans="1:3">
      <c r="A11852" s="112">
        <v>88230</v>
      </c>
      <c r="B11852" s="102" t="s">
        <v>5132</v>
      </c>
      <c r="C11852" s="103">
        <v>3001</v>
      </c>
    </row>
    <row r="11853" spans="1:3">
      <c r="A11853" s="112">
        <v>88231</v>
      </c>
      <c r="B11853" s="102" t="s">
        <v>5133</v>
      </c>
      <c r="C11853" s="103">
        <v>3919.54</v>
      </c>
    </row>
    <row r="11854" spans="1:3">
      <c r="A11854" s="112">
        <v>88233</v>
      </c>
      <c r="B11854" s="102" t="s">
        <v>5134</v>
      </c>
      <c r="C11854" s="103">
        <v>1936.65</v>
      </c>
    </row>
    <row r="11855" spans="1:3">
      <c r="A11855" s="112">
        <v>88234</v>
      </c>
      <c r="B11855" s="102" t="s">
        <v>5135</v>
      </c>
      <c r="C11855" s="103">
        <v>2126.98</v>
      </c>
    </row>
    <row r="11856" spans="1:3">
      <c r="A11856" s="112">
        <v>88238</v>
      </c>
      <c r="B11856" s="102" t="s">
        <v>5136</v>
      </c>
      <c r="C11856" s="103">
        <v>200000.01</v>
      </c>
    </row>
    <row r="11857" spans="1:3">
      <c r="A11857" s="112">
        <v>88241</v>
      </c>
      <c r="B11857" s="102" t="s">
        <v>5137</v>
      </c>
      <c r="C11857" s="103">
        <v>156241.25</v>
      </c>
    </row>
    <row r="11858" spans="1:3">
      <c r="A11858" s="112">
        <v>88242</v>
      </c>
      <c r="B11858" s="102" t="s">
        <v>5137</v>
      </c>
      <c r="C11858" s="103">
        <v>156241.25</v>
      </c>
    </row>
    <row r="11859" spans="1:3">
      <c r="A11859" s="112">
        <v>88243</v>
      </c>
      <c r="B11859" s="102" t="s">
        <v>5138</v>
      </c>
      <c r="C11859" s="103">
        <v>27211.25</v>
      </c>
    </row>
    <row r="11860" spans="1:3">
      <c r="A11860" s="112">
        <v>88244</v>
      </c>
      <c r="B11860" s="102" t="s">
        <v>5138</v>
      </c>
      <c r="C11860" s="103">
        <v>27211.25</v>
      </c>
    </row>
    <row r="11861" spans="1:3">
      <c r="A11861" s="112">
        <v>88245</v>
      </c>
      <c r="B11861" s="102" t="s">
        <v>5139</v>
      </c>
      <c r="C11861" s="103">
        <v>14641.25</v>
      </c>
    </row>
    <row r="11862" spans="1:3">
      <c r="A11862" s="112">
        <v>88246</v>
      </c>
      <c r="B11862" s="102" t="s">
        <v>5139</v>
      </c>
      <c r="C11862" s="103">
        <v>14641.25</v>
      </c>
    </row>
    <row r="11863" spans="1:3">
      <c r="A11863" s="112">
        <v>88247</v>
      </c>
      <c r="B11863" s="102" t="s">
        <v>5140</v>
      </c>
      <c r="C11863" s="103">
        <v>35341.25</v>
      </c>
    </row>
    <row r="11864" spans="1:3">
      <c r="A11864" s="112">
        <v>88248</v>
      </c>
      <c r="B11864" s="102" t="s">
        <v>5140</v>
      </c>
      <c r="C11864" s="103">
        <v>35341.25</v>
      </c>
    </row>
    <row r="11865" spans="1:3">
      <c r="A11865" s="112">
        <v>88249</v>
      </c>
      <c r="B11865" s="102" t="s">
        <v>5141</v>
      </c>
      <c r="C11865" s="103">
        <v>4141.25</v>
      </c>
    </row>
    <row r="11866" spans="1:3">
      <c r="A11866" s="112">
        <v>88250</v>
      </c>
      <c r="B11866" s="102" t="s">
        <v>5141</v>
      </c>
      <c r="C11866" s="103">
        <v>4141.25</v>
      </c>
    </row>
    <row r="11867" spans="1:3">
      <c r="A11867" s="112">
        <v>88251</v>
      </c>
      <c r="B11867" s="102" t="s">
        <v>5141</v>
      </c>
      <c r="C11867" s="103">
        <v>4141.25</v>
      </c>
    </row>
    <row r="11868" spans="1:3">
      <c r="A11868" s="112">
        <v>88252</v>
      </c>
      <c r="B11868" s="102" t="s">
        <v>5141</v>
      </c>
      <c r="C11868" s="103">
        <v>4141.25</v>
      </c>
    </row>
    <row r="11869" spans="1:3">
      <c r="A11869" s="112">
        <v>88253</v>
      </c>
      <c r="B11869" s="102" t="s">
        <v>5141</v>
      </c>
      <c r="C11869" s="103">
        <v>4141.25</v>
      </c>
    </row>
    <row r="11870" spans="1:3">
      <c r="A11870" s="112">
        <v>88254</v>
      </c>
      <c r="B11870" s="102" t="s">
        <v>5141</v>
      </c>
      <c r="C11870" s="103">
        <v>4141.25</v>
      </c>
    </row>
    <row r="11871" spans="1:3">
      <c r="A11871" s="112">
        <v>88255</v>
      </c>
      <c r="B11871" s="102" t="s">
        <v>5141</v>
      </c>
      <c r="C11871" s="103">
        <v>4141.25</v>
      </c>
    </row>
    <row r="11872" spans="1:3">
      <c r="A11872" s="112">
        <v>88256</v>
      </c>
      <c r="B11872" s="102" t="s">
        <v>5141</v>
      </c>
      <c r="C11872" s="103">
        <v>4141.25</v>
      </c>
    </row>
    <row r="11873" spans="1:3">
      <c r="A11873" s="112">
        <v>88257</v>
      </c>
      <c r="B11873" s="104" t="s">
        <v>14348</v>
      </c>
      <c r="C11873" s="103">
        <v>4289</v>
      </c>
    </row>
    <row r="11874" spans="1:3">
      <c r="A11874" s="112">
        <v>88258</v>
      </c>
      <c r="B11874" s="102" t="s">
        <v>5142</v>
      </c>
      <c r="C11874" s="103">
        <v>15059.88</v>
      </c>
    </row>
    <row r="11875" spans="1:3">
      <c r="A11875" s="112">
        <v>88259</v>
      </c>
      <c r="B11875" s="102" t="s">
        <v>5143</v>
      </c>
      <c r="C11875" s="103">
        <v>14136.71</v>
      </c>
    </row>
    <row r="11876" spans="1:3">
      <c r="A11876" s="112">
        <v>88260</v>
      </c>
      <c r="B11876" s="102" t="s">
        <v>5144</v>
      </c>
      <c r="C11876" s="103">
        <v>10999</v>
      </c>
    </row>
    <row r="11877" spans="1:3">
      <c r="A11877" s="112">
        <v>88261</v>
      </c>
      <c r="B11877" s="102" t="s">
        <v>5145</v>
      </c>
      <c r="C11877" s="103">
        <v>14999</v>
      </c>
    </row>
    <row r="11878" spans="1:3">
      <c r="A11878" s="112">
        <v>88262</v>
      </c>
      <c r="B11878" s="102" t="s">
        <v>5146</v>
      </c>
      <c r="C11878" s="103">
        <v>3499</v>
      </c>
    </row>
    <row r="11879" spans="1:3">
      <c r="A11879" s="112">
        <v>88263</v>
      </c>
      <c r="B11879" s="102" t="s">
        <v>5147</v>
      </c>
      <c r="C11879" s="103">
        <v>6252.4</v>
      </c>
    </row>
    <row r="11880" spans="1:3">
      <c r="A11880" s="112">
        <v>88264</v>
      </c>
      <c r="B11880" s="102" t="s">
        <v>5148</v>
      </c>
      <c r="C11880" s="103">
        <v>450000</v>
      </c>
    </row>
    <row r="11881" spans="1:3">
      <c r="A11881" s="112">
        <v>88265</v>
      </c>
      <c r="B11881" s="102" t="s">
        <v>5149</v>
      </c>
      <c r="C11881" s="103">
        <v>5999</v>
      </c>
    </row>
    <row r="11882" spans="1:3">
      <c r="A11882" s="112">
        <v>88266</v>
      </c>
      <c r="B11882" s="102" t="s">
        <v>5150</v>
      </c>
      <c r="C11882" s="103">
        <v>10400</v>
      </c>
    </row>
    <row r="11883" spans="1:3">
      <c r="A11883" s="112">
        <v>88267</v>
      </c>
      <c r="B11883" s="102" t="s">
        <v>5151</v>
      </c>
      <c r="C11883" s="103">
        <v>6690.21</v>
      </c>
    </row>
    <row r="11884" spans="1:3">
      <c r="A11884" s="112">
        <v>88268</v>
      </c>
      <c r="B11884" s="102" t="s">
        <v>5152</v>
      </c>
      <c r="C11884" s="103">
        <v>2972.38</v>
      </c>
    </row>
    <row r="11885" spans="1:3">
      <c r="A11885" s="112">
        <v>88269</v>
      </c>
      <c r="B11885" s="102" t="s">
        <v>5153</v>
      </c>
      <c r="C11885" s="103">
        <v>2658.78</v>
      </c>
    </row>
    <row r="11886" spans="1:3">
      <c r="A11886" s="112">
        <v>88270</v>
      </c>
      <c r="B11886" s="102" t="s">
        <v>5154</v>
      </c>
      <c r="C11886" s="103">
        <v>24799</v>
      </c>
    </row>
    <row r="11887" spans="1:3">
      <c r="A11887" s="112">
        <v>88271</v>
      </c>
      <c r="B11887" s="102" t="s">
        <v>5155</v>
      </c>
      <c r="C11887" s="103">
        <v>19999.2</v>
      </c>
    </row>
    <row r="11888" spans="1:3">
      <c r="A11888" s="112">
        <v>88272</v>
      </c>
      <c r="B11888" s="102" t="s">
        <v>5156</v>
      </c>
      <c r="C11888" s="103">
        <v>3599</v>
      </c>
    </row>
    <row r="11889" spans="1:3">
      <c r="A11889" s="112">
        <v>88273</v>
      </c>
      <c r="B11889" s="102" t="s">
        <v>5157</v>
      </c>
      <c r="C11889" s="103">
        <v>9899.1</v>
      </c>
    </row>
    <row r="11890" spans="1:3">
      <c r="A11890" s="112">
        <v>88274</v>
      </c>
      <c r="B11890" s="102" t="s">
        <v>5158</v>
      </c>
      <c r="C11890" s="103">
        <v>20692.009999999998</v>
      </c>
    </row>
    <row r="11891" spans="1:3">
      <c r="A11891" s="112">
        <v>88275</v>
      </c>
      <c r="B11891" s="102" t="s">
        <v>5159</v>
      </c>
      <c r="C11891" s="103">
        <v>4199</v>
      </c>
    </row>
    <row r="11892" spans="1:3">
      <c r="A11892" s="112">
        <v>88276</v>
      </c>
      <c r="B11892" s="102" t="s">
        <v>5160</v>
      </c>
      <c r="C11892" s="103">
        <v>11599</v>
      </c>
    </row>
    <row r="11893" spans="1:3">
      <c r="A11893" s="112">
        <v>88277</v>
      </c>
      <c r="B11893" s="102" t="s">
        <v>5161</v>
      </c>
      <c r="C11893" s="103">
        <v>2699</v>
      </c>
    </row>
    <row r="11894" spans="1:3">
      <c r="A11894" s="112">
        <v>88278</v>
      </c>
      <c r="B11894" s="102" t="s">
        <v>5162</v>
      </c>
      <c r="C11894" s="103">
        <v>14999.02</v>
      </c>
    </row>
    <row r="11895" spans="1:3">
      <c r="A11895" s="112">
        <v>88279</v>
      </c>
      <c r="B11895" s="102" t="s">
        <v>5163</v>
      </c>
      <c r="C11895" s="103">
        <v>3886.19</v>
      </c>
    </row>
    <row r="11896" spans="1:3">
      <c r="A11896" s="112">
        <v>88280</v>
      </c>
      <c r="B11896" s="102" t="s">
        <v>5164</v>
      </c>
      <c r="C11896" s="103">
        <v>13974.61</v>
      </c>
    </row>
    <row r="11897" spans="1:3">
      <c r="A11897" s="112">
        <v>88281</v>
      </c>
      <c r="B11897" s="102" t="s">
        <v>5165</v>
      </c>
      <c r="C11897" s="103">
        <v>1094222.33</v>
      </c>
    </row>
    <row r="11898" spans="1:3">
      <c r="A11898" s="112">
        <v>88282</v>
      </c>
      <c r="B11898" s="102" t="s">
        <v>5166</v>
      </c>
      <c r="C11898" s="103">
        <v>1003736.53</v>
      </c>
    </row>
    <row r="11899" spans="1:3">
      <c r="A11899" s="112">
        <v>88283</v>
      </c>
      <c r="B11899" s="102" t="s">
        <v>5167</v>
      </c>
      <c r="C11899" s="103">
        <v>13645.6</v>
      </c>
    </row>
    <row r="11900" spans="1:3">
      <c r="A11900" s="112">
        <v>88286</v>
      </c>
      <c r="B11900" s="102" t="s">
        <v>5168</v>
      </c>
      <c r="C11900" s="103">
        <v>5858</v>
      </c>
    </row>
    <row r="11901" spans="1:3">
      <c r="A11901" s="112">
        <v>88287</v>
      </c>
      <c r="B11901" s="102" t="s">
        <v>5168</v>
      </c>
      <c r="C11901" s="103">
        <v>5858</v>
      </c>
    </row>
    <row r="11902" spans="1:3">
      <c r="A11902" s="112">
        <v>88288</v>
      </c>
      <c r="B11902" s="102" t="s">
        <v>5168</v>
      </c>
      <c r="C11902" s="103">
        <v>5858</v>
      </c>
    </row>
    <row r="11903" spans="1:3">
      <c r="A11903" s="112">
        <v>88289</v>
      </c>
      <c r="B11903" s="102" t="s">
        <v>5169</v>
      </c>
      <c r="C11903" s="103">
        <v>8000.01</v>
      </c>
    </row>
    <row r="11904" spans="1:3">
      <c r="A11904" s="112">
        <v>88290</v>
      </c>
      <c r="B11904" s="102" t="s">
        <v>5170</v>
      </c>
      <c r="C11904" s="103">
        <v>8421.6</v>
      </c>
    </row>
    <row r="11905" spans="1:3">
      <c r="A11905" s="112">
        <v>88291</v>
      </c>
      <c r="B11905" s="102" t="s">
        <v>5171</v>
      </c>
      <c r="C11905" s="103">
        <v>9579.2199999999993</v>
      </c>
    </row>
    <row r="11906" spans="1:3">
      <c r="A11906" s="112">
        <v>88292</v>
      </c>
      <c r="B11906" s="102" t="s">
        <v>5171</v>
      </c>
      <c r="C11906" s="103">
        <v>9579.2199999999993</v>
      </c>
    </row>
    <row r="11907" spans="1:3">
      <c r="A11907" s="112">
        <v>88293</v>
      </c>
      <c r="B11907" s="102" t="s">
        <v>5171</v>
      </c>
      <c r="C11907" s="103">
        <v>9579.2199999999993</v>
      </c>
    </row>
    <row r="11908" spans="1:3">
      <c r="A11908" s="112">
        <v>88294</v>
      </c>
      <c r="B11908" s="102" t="s">
        <v>5172</v>
      </c>
      <c r="C11908" s="103">
        <v>8421.6</v>
      </c>
    </row>
    <row r="11909" spans="1:3">
      <c r="A11909" s="112">
        <v>88295</v>
      </c>
      <c r="B11909" s="102" t="s">
        <v>5172</v>
      </c>
      <c r="C11909" s="103">
        <v>8421.6</v>
      </c>
    </row>
    <row r="11910" spans="1:3">
      <c r="A11910" s="112">
        <v>88296</v>
      </c>
      <c r="B11910" s="102" t="s">
        <v>5173</v>
      </c>
      <c r="C11910" s="103">
        <v>9579.2199999999993</v>
      </c>
    </row>
    <row r="11911" spans="1:3">
      <c r="A11911" s="112">
        <v>88297</v>
      </c>
      <c r="B11911" s="102" t="s">
        <v>5174</v>
      </c>
      <c r="C11911" s="103">
        <v>14738.46</v>
      </c>
    </row>
    <row r="11912" spans="1:3">
      <c r="A11912" s="112">
        <v>88298</v>
      </c>
      <c r="B11912" s="102" t="s">
        <v>5175</v>
      </c>
      <c r="C11912" s="103">
        <v>12818</v>
      </c>
    </row>
    <row r="11913" spans="1:3">
      <c r="A11913" s="112">
        <v>88301</v>
      </c>
      <c r="B11913" s="102" t="s">
        <v>5176</v>
      </c>
      <c r="C11913" s="103">
        <v>480000</v>
      </c>
    </row>
    <row r="11914" spans="1:3">
      <c r="A11914" s="112">
        <v>88302</v>
      </c>
      <c r="B11914" s="102" t="s">
        <v>5177</v>
      </c>
      <c r="C11914" s="103">
        <v>2633.2</v>
      </c>
    </row>
    <row r="11915" spans="1:3">
      <c r="A11915" s="112">
        <v>88303</v>
      </c>
      <c r="B11915" s="102" t="s">
        <v>5177</v>
      </c>
      <c r="C11915" s="103">
        <v>2633.2</v>
      </c>
    </row>
    <row r="11916" spans="1:3">
      <c r="A11916" s="112">
        <v>88304</v>
      </c>
      <c r="B11916" s="102" t="s">
        <v>5177</v>
      </c>
      <c r="C11916" s="103">
        <v>2633.2</v>
      </c>
    </row>
    <row r="11917" spans="1:3">
      <c r="A11917" s="112">
        <v>88305</v>
      </c>
      <c r="B11917" s="102" t="s">
        <v>5178</v>
      </c>
      <c r="C11917" s="103">
        <v>8637.94</v>
      </c>
    </row>
    <row r="11918" spans="1:3">
      <c r="A11918" s="112">
        <v>88306</v>
      </c>
      <c r="B11918" s="102" t="s">
        <v>5179</v>
      </c>
      <c r="C11918" s="103">
        <v>2169.1999999999998</v>
      </c>
    </row>
    <row r="11919" spans="1:3">
      <c r="A11919" s="112">
        <v>88307</v>
      </c>
      <c r="B11919" s="102" t="s">
        <v>5180</v>
      </c>
      <c r="C11919" s="103">
        <v>2673.8</v>
      </c>
    </row>
    <row r="11920" spans="1:3">
      <c r="A11920" s="112">
        <v>88308</v>
      </c>
      <c r="B11920" s="102" t="s">
        <v>5180</v>
      </c>
      <c r="C11920" s="103">
        <v>2673.8</v>
      </c>
    </row>
    <row r="11921" spans="1:3">
      <c r="A11921" s="112">
        <v>88309</v>
      </c>
      <c r="B11921" s="102" t="s">
        <v>5171</v>
      </c>
      <c r="C11921" s="103">
        <v>9579.2199999999993</v>
      </c>
    </row>
    <row r="11922" spans="1:3">
      <c r="A11922" s="112">
        <v>88310</v>
      </c>
      <c r="B11922" s="102" t="s">
        <v>5181</v>
      </c>
      <c r="C11922" s="103">
        <v>10469</v>
      </c>
    </row>
    <row r="11923" spans="1:3">
      <c r="A11923" s="112">
        <v>88311</v>
      </c>
      <c r="B11923" s="102" t="s">
        <v>5181</v>
      </c>
      <c r="C11923" s="103">
        <v>10469</v>
      </c>
    </row>
    <row r="11924" spans="1:3">
      <c r="A11924" s="112">
        <v>88312</v>
      </c>
      <c r="B11924" s="102" t="s">
        <v>5182</v>
      </c>
      <c r="C11924" s="103">
        <v>8194.8799999999992</v>
      </c>
    </row>
    <row r="11925" spans="1:3">
      <c r="A11925" s="112">
        <v>88313</v>
      </c>
      <c r="B11925" s="102" t="s">
        <v>5183</v>
      </c>
      <c r="C11925" s="103">
        <v>11599.42</v>
      </c>
    </row>
    <row r="11926" spans="1:3">
      <c r="A11926" s="112">
        <v>88317</v>
      </c>
      <c r="B11926" s="102" t="s">
        <v>5184</v>
      </c>
      <c r="C11926" s="103">
        <v>15544</v>
      </c>
    </row>
    <row r="11927" spans="1:3">
      <c r="A11927" s="112">
        <v>88318</v>
      </c>
      <c r="B11927" s="102" t="s">
        <v>5184</v>
      </c>
      <c r="C11927" s="103">
        <v>15544</v>
      </c>
    </row>
    <row r="11928" spans="1:3">
      <c r="A11928" s="112">
        <v>88319</v>
      </c>
      <c r="B11928" s="102" t="s">
        <v>5184</v>
      </c>
      <c r="C11928" s="103">
        <v>15544</v>
      </c>
    </row>
    <row r="11929" spans="1:3">
      <c r="A11929" s="112">
        <v>88320</v>
      </c>
      <c r="B11929" s="102" t="s">
        <v>5184</v>
      </c>
      <c r="C11929" s="103">
        <v>15544</v>
      </c>
    </row>
    <row r="11930" spans="1:3">
      <c r="A11930" s="112">
        <v>88321</v>
      </c>
      <c r="B11930" s="102" t="s">
        <v>5184</v>
      </c>
      <c r="C11930" s="103">
        <v>15544</v>
      </c>
    </row>
    <row r="11931" spans="1:3">
      <c r="A11931" s="112">
        <v>88322</v>
      </c>
      <c r="B11931" s="102" t="s">
        <v>5184</v>
      </c>
      <c r="C11931" s="103">
        <v>15544</v>
      </c>
    </row>
    <row r="11932" spans="1:3">
      <c r="A11932" s="112">
        <v>88323</v>
      </c>
      <c r="B11932" s="102" t="s">
        <v>5185</v>
      </c>
      <c r="C11932" s="103">
        <v>45944.68</v>
      </c>
    </row>
    <row r="11933" spans="1:3">
      <c r="A11933" s="112">
        <v>88326</v>
      </c>
      <c r="B11933" s="102" t="s">
        <v>5186</v>
      </c>
      <c r="C11933" s="103">
        <v>5010.2700000000004</v>
      </c>
    </row>
    <row r="11934" spans="1:3">
      <c r="A11934" s="112">
        <v>88327</v>
      </c>
      <c r="B11934" s="102" t="s">
        <v>5187</v>
      </c>
      <c r="C11934" s="103">
        <v>10092</v>
      </c>
    </row>
    <row r="11935" spans="1:3">
      <c r="A11935" s="112">
        <v>88328</v>
      </c>
      <c r="B11935" s="102" t="s">
        <v>5187</v>
      </c>
      <c r="C11935" s="103">
        <v>10092</v>
      </c>
    </row>
    <row r="11936" spans="1:3">
      <c r="A11936" s="112">
        <v>88329</v>
      </c>
      <c r="B11936" s="102" t="s">
        <v>5174</v>
      </c>
      <c r="C11936" s="103">
        <v>14738.46</v>
      </c>
    </row>
    <row r="11937" spans="1:3">
      <c r="A11937" s="112">
        <v>88330</v>
      </c>
      <c r="B11937" s="102" t="s">
        <v>5188</v>
      </c>
      <c r="C11937" s="103">
        <v>4910.28</v>
      </c>
    </row>
    <row r="11938" spans="1:3">
      <c r="A11938" s="112">
        <v>88331</v>
      </c>
      <c r="B11938" s="102" t="s">
        <v>5189</v>
      </c>
      <c r="C11938" s="103">
        <v>6400.01</v>
      </c>
    </row>
    <row r="11939" spans="1:3">
      <c r="A11939" s="112">
        <v>88339</v>
      </c>
      <c r="B11939" s="102" t="s">
        <v>5190</v>
      </c>
      <c r="C11939" s="103">
        <v>9000</v>
      </c>
    </row>
    <row r="11940" spans="1:3">
      <c r="A11940" s="112">
        <v>88340</v>
      </c>
      <c r="B11940" s="102" t="s">
        <v>5190</v>
      </c>
      <c r="C11940" s="103">
        <v>9000</v>
      </c>
    </row>
    <row r="11941" spans="1:3">
      <c r="A11941" s="112">
        <v>88341</v>
      </c>
      <c r="B11941" s="102" t="s">
        <v>5191</v>
      </c>
      <c r="C11941" s="103">
        <v>7734.68</v>
      </c>
    </row>
    <row r="11942" spans="1:3">
      <c r="A11942" s="112">
        <v>88341</v>
      </c>
      <c r="B11942" s="102" t="s">
        <v>5192</v>
      </c>
      <c r="C11942" s="103">
        <v>17000</v>
      </c>
    </row>
    <row r="11943" spans="1:3">
      <c r="A11943" s="112">
        <v>88356</v>
      </c>
      <c r="B11943" s="102" t="s">
        <v>5193</v>
      </c>
      <c r="C11943" s="103">
        <v>5336</v>
      </c>
    </row>
    <row r="11944" spans="1:3">
      <c r="A11944" s="112">
        <v>88357</v>
      </c>
      <c r="B11944" s="102" t="s">
        <v>5194</v>
      </c>
      <c r="C11944" s="103">
        <v>10374.92</v>
      </c>
    </row>
    <row r="11945" spans="1:3">
      <c r="A11945" s="112">
        <v>88358</v>
      </c>
      <c r="B11945" s="102" t="s">
        <v>5194</v>
      </c>
      <c r="C11945" s="103">
        <v>10374.92</v>
      </c>
    </row>
    <row r="11946" spans="1:3">
      <c r="A11946" s="112">
        <v>88359</v>
      </c>
      <c r="B11946" s="102" t="s">
        <v>5194</v>
      </c>
      <c r="C11946" s="103">
        <v>10374.92</v>
      </c>
    </row>
    <row r="11947" spans="1:3">
      <c r="A11947" s="112">
        <v>88360</v>
      </c>
      <c r="B11947" s="102" t="s">
        <v>5195</v>
      </c>
      <c r="C11947" s="103">
        <v>6265.16</v>
      </c>
    </row>
    <row r="11948" spans="1:3">
      <c r="A11948" s="112">
        <v>88361</v>
      </c>
      <c r="B11948" s="102" t="s">
        <v>5196</v>
      </c>
      <c r="C11948" s="103">
        <v>2069.69</v>
      </c>
    </row>
    <row r="11949" spans="1:3">
      <c r="A11949" s="112">
        <v>88362</v>
      </c>
      <c r="B11949" s="102" t="s">
        <v>5197</v>
      </c>
      <c r="C11949" s="103">
        <v>18936.599999999999</v>
      </c>
    </row>
    <row r="11950" spans="1:3">
      <c r="A11950" s="112">
        <v>88364</v>
      </c>
      <c r="B11950" s="102" t="s">
        <v>5198</v>
      </c>
      <c r="C11950" s="103">
        <v>21499</v>
      </c>
    </row>
    <row r="11951" spans="1:3">
      <c r="A11951" s="112">
        <v>88366</v>
      </c>
      <c r="B11951" s="102" t="s">
        <v>5199</v>
      </c>
      <c r="C11951" s="103">
        <v>1415.08</v>
      </c>
    </row>
    <row r="11952" spans="1:3">
      <c r="A11952" s="112">
        <v>88367</v>
      </c>
      <c r="B11952" s="102" t="s">
        <v>5199</v>
      </c>
      <c r="C11952" s="103">
        <v>1415.08</v>
      </c>
    </row>
    <row r="11953" spans="1:3">
      <c r="A11953" s="112">
        <v>88368</v>
      </c>
      <c r="B11953" s="102" t="s">
        <v>5199</v>
      </c>
      <c r="C11953" s="103">
        <v>1415.08</v>
      </c>
    </row>
    <row r="11954" spans="1:3">
      <c r="A11954" s="112">
        <v>88369</v>
      </c>
      <c r="B11954" s="102" t="s">
        <v>5074</v>
      </c>
      <c r="C11954" s="103">
        <v>3799</v>
      </c>
    </row>
    <row r="11955" spans="1:3">
      <c r="A11955" s="112">
        <v>88371</v>
      </c>
      <c r="B11955" s="102" t="s">
        <v>5200</v>
      </c>
      <c r="C11955" s="103">
        <v>11000</v>
      </c>
    </row>
    <row r="11956" spans="1:3">
      <c r="A11956" s="112">
        <v>88372</v>
      </c>
      <c r="B11956" s="102" t="s">
        <v>5201</v>
      </c>
      <c r="C11956" s="103">
        <v>3098.99</v>
      </c>
    </row>
    <row r="11957" spans="1:3">
      <c r="A11957" s="112">
        <v>88373</v>
      </c>
      <c r="B11957" s="102" t="s">
        <v>5201</v>
      </c>
      <c r="C11957" s="103">
        <v>3098.99</v>
      </c>
    </row>
    <row r="11958" spans="1:3">
      <c r="A11958" s="112">
        <v>88374</v>
      </c>
      <c r="B11958" s="102" t="s">
        <v>5202</v>
      </c>
      <c r="C11958" s="103">
        <v>3786</v>
      </c>
    </row>
    <row r="11959" spans="1:3">
      <c r="A11959" s="112">
        <v>88375</v>
      </c>
      <c r="B11959" s="102" t="s">
        <v>5203</v>
      </c>
      <c r="C11959" s="103">
        <v>3786</v>
      </c>
    </row>
    <row r="11960" spans="1:3">
      <c r="A11960" s="112">
        <v>88376</v>
      </c>
      <c r="B11960" s="102" t="s">
        <v>5204</v>
      </c>
      <c r="C11960" s="103">
        <v>6268</v>
      </c>
    </row>
    <row r="11961" spans="1:3">
      <c r="A11961" s="112">
        <v>88377</v>
      </c>
      <c r="B11961" s="102" t="s">
        <v>5204</v>
      </c>
      <c r="C11961" s="103">
        <v>6268</v>
      </c>
    </row>
    <row r="11962" spans="1:3">
      <c r="A11962" s="112">
        <v>88378</v>
      </c>
      <c r="B11962" s="102" t="s">
        <v>5204</v>
      </c>
      <c r="C11962" s="103">
        <v>6268</v>
      </c>
    </row>
    <row r="11963" spans="1:3">
      <c r="A11963" s="112">
        <v>88379</v>
      </c>
      <c r="B11963" s="102" t="s">
        <v>5204</v>
      </c>
      <c r="C11963" s="103">
        <v>6268</v>
      </c>
    </row>
    <row r="11964" spans="1:3">
      <c r="A11964" s="112">
        <v>88380</v>
      </c>
      <c r="B11964" s="102" t="s">
        <v>5204</v>
      </c>
      <c r="C11964" s="103">
        <v>6268</v>
      </c>
    </row>
    <row r="11965" spans="1:3">
      <c r="A11965" s="112">
        <v>88381</v>
      </c>
      <c r="B11965" s="102" t="s">
        <v>5204</v>
      </c>
      <c r="C11965" s="103">
        <v>6268</v>
      </c>
    </row>
    <row r="11966" spans="1:3">
      <c r="A11966" s="112">
        <v>88382</v>
      </c>
      <c r="B11966" s="102" t="s">
        <v>5204</v>
      </c>
      <c r="C11966" s="103">
        <v>6268</v>
      </c>
    </row>
    <row r="11967" spans="1:3">
      <c r="A11967" s="112">
        <v>88383</v>
      </c>
      <c r="B11967" s="102" t="s">
        <v>5204</v>
      </c>
      <c r="C11967" s="103">
        <v>6268</v>
      </c>
    </row>
    <row r="11968" spans="1:3">
      <c r="A11968" s="112">
        <v>88384</v>
      </c>
      <c r="B11968" s="102" t="s">
        <v>5205</v>
      </c>
      <c r="C11968" s="103">
        <v>12470</v>
      </c>
    </row>
    <row r="11969" spans="1:3">
      <c r="A11969" s="112">
        <v>88385</v>
      </c>
      <c r="B11969" s="102" t="s">
        <v>5206</v>
      </c>
      <c r="C11969" s="103">
        <v>10382</v>
      </c>
    </row>
    <row r="11970" spans="1:3">
      <c r="A11970" s="112">
        <v>88386</v>
      </c>
      <c r="B11970" s="102" t="s">
        <v>4193</v>
      </c>
      <c r="C11970" s="103">
        <v>8990</v>
      </c>
    </row>
    <row r="11971" spans="1:3">
      <c r="A11971" s="112">
        <v>88387</v>
      </c>
      <c r="B11971" s="102" t="s">
        <v>5207</v>
      </c>
      <c r="C11971" s="103">
        <v>13630</v>
      </c>
    </row>
    <row r="11972" spans="1:3">
      <c r="A11972" s="112">
        <v>88388</v>
      </c>
      <c r="B11972" s="102" t="s">
        <v>5208</v>
      </c>
      <c r="C11972" s="103">
        <v>14210</v>
      </c>
    </row>
    <row r="11973" spans="1:3">
      <c r="A11973" s="112">
        <v>88389</v>
      </c>
      <c r="B11973" s="102" t="s">
        <v>5209</v>
      </c>
      <c r="C11973" s="103">
        <v>13630</v>
      </c>
    </row>
    <row r="11974" spans="1:3">
      <c r="A11974" s="112">
        <v>88390</v>
      </c>
      <c r="B11974" s="102" t="s">
        <v>4195</v>
      </c>
      <c r="C11974" s="103">
        <v>12470</v>
      </c>
    </row>
    <row r="11975" spans="1:3">
      <c r="A11975" s="112">
        <v>88391</v>
      </c>
      <c r="B11975" s="102" t="s">
        <v>4194</v>
      </c>
      <c r="C11975" s="103">
        <v>13862</v>
      </c>
    </row>
    <row r="11976" spans="1:3">
      <c r="A11976" s="112">
        <v>88392</v>
      </c>
      <c r="B11976" s="102" t="s">
        <v>5210</v>
      </c>
      <c r="C11976" s="103">
        <v>12470</v>
      </c>
    </row>
    <row r="11977" spans="1:3">
      <c r="A11977" s="112">
        <v>88393</v>
      </c>
      <c r="B11977" s="102" t="s">
        <v>5211</v>
      </c>
      <c r="C11977" s="103">
        <v>13630</v>
      </c>
    </row>
    <row r="11978" spans="1:3">
      <c r="A11978" s="112">
        <v>88394</v>
      </c>
      <c r="B11978" s="102" t="s">
        <v>5212</v>
      </c>
      <c r="C11978" s="103">
        <v>8990</v>
      </c>
    </row>
    <row r="11979" spans="1:3">
      <c r="A11979" s="112">
        <v>88395</v>
      </c>
      <c r="B11979" s="102" t="s">
        <v>5213</v>
      </c>
      <c r="C11979" s="103">
        <v>6670</v>
      </c>
    </row>
    <row r="11980" spans="1:3">
      <c r="A11980" s="112">
        <v>88396</v>
      </c>
      <c r="B11980" s="102" t="s">
        <v>5214</v>
      </c>
      <c r="C11980" s="103">
        <v>126000</v>
      </c>
    </row>
    <row r="11981" spans="1:3">
      <c r="A11981" s="112">
        <v>88397</v>
      </c>
      <c r="B11981" s="102" t="s">
        <v>5215</v>
      </c>
      <c r="C11981" s="103">
        <v>2950</v>
      </c>
    </row>
    <row r="11982" spans="1:3">
      <c r="A11982" s="112">
        <v>88398</v>
      </c>
      <c r="B11982" s="102" t="s">
        <v>5216</v>
      </c>
      <c r="C11982" s="103">
        <v>8999</v>
      </c>
    </row>
    <row r="11983" spans="1:3">
      <c r="A11983" s="112">
        <v>88399</v>
      </c>
      <c r="B11983" s="102" t="s">
        <v>5217</v>
      </c>
      <c r="C11983" s="103">
        <v>6899</v>
      </c>
    </row>
    <row r="11984" spans="1:3">
      <c r="A11984" s="112">
        <v>88400</v>
      </c>
      <c r="B11984" s="102" t="s">
        <v>5218</v>
      </c>
      <c r="C11984" s="103">
        <v>2749</v>
      </c>
    </row>
    <row r="11985" spans="1:3">
      <c r="A11985" s="112">
        <v>88401</v>
      </c>
      <c r="B11985" s="102" t="s">
        <v>5219</v>
      </c>
      <c r="C11985" s="103">
        <v>15174.15</v>
      </c>
    </row>
    <row r="11986" spans="1:3">
      <c r="A11986" s="112">
        <v>88402</v>
      </c>
      <c r="B11986" s="102" t="s">
        <v>5220</v>
      </c>
      <c r="C11986" s="103">
        <v>4399</v>
      </c>
    </row>
    <row r="11987" spans="1:3">
      <c r="A11987" s="112">
        <v>88403</v>
      </c>
      <c r="B11987" s="102" t="s">
        <v>5221</v>
      </c>
      <c r="C11987" s="103">
        <v>9099</v>
      </c>
    </row>
    <row r="11988" spans="1:3">
      <c r="A11988" s="112">
        <v>88404</v>
      </c>
      <c r="B11988" s="102" t="s">
        <v>5222</v>
      </c>
      <c r="C11988" s="103">
        <v>3016</v>
      </c>
    </row>
    <row r="11989" spans="1:3">
      <c r="A11989" s="112">
        <v>88405</v>
      </c>
      <c r="B11989" s="102" t="s">
        <v>5222</v>
      </c>
      <c r="C11989" s="103">
        <v>3016</v>
      </c>
    </row>
    <row r="11990" spans="1:3">
      <c r="A11990" s="112">
        <v>88408</v>
      </c>
      <c r="B11990" s="102" t="s">
        <v>5223</v>
      </c>
      <c r="C11990" s="103">
        <v>8000</v>
      </c>
    </row>
    <row r="11991" spans="1:3">
      <c r="A11991" s="112">
        <v>88409</v>
      </c>
      <c r="B11991" s="102" t="s">
        <v>5224</v>
      </c>
      <c r="C11991" s="103">
        <v>2000000</v>
      </c>
    </row>
    <row r="11992" spans="1:3">
      <c r="A11992" s="112">
        <v>88410</v>
      </c>
      <c r="B11992" s="102" t="s">
        <v>5225</v>
      </c>
      <c r="C11992" s="103">
        <v>2973.28</v>
      </c>
    </row>
    <row r="11993" spans="1:3">
      <c r="A11993" s="112">
        <v>88411</v>
      </c>
      <c r="B11993" s="102" t="s">
        <v>5225</v>
      </c>
      <c r="C11993" s="103">
        <v>2973.28</v>
      </c>
    </row>
    <row r="11994" spans="1:3">
      <c r="A11994" s="112">
        <v>88412</v>
      </c>
      <c r="B11994" s="102" t="s">
        <v>5225</v>
      </c>
      <c r="C11994" s="103">
        <v>2973.28</v>
      </c>
    </row>
    <row r="11995" spans="1:3">
      <c r="A11995" s="112">
        <v>88413</v>
      </c>
      <c r="B11995" s="102" t="s">
        <v>5225</v>
      </c>
      <c r="C11995" s="103">
        <v>2973.28</v>
      </c>
    </row>
    <row r="11996" spans="1:3">
      <c r="A11996" s="112">
        <v>88414</v>
      </c>
      <c r="B11996" s="102" t="s">
        <v>5225</v>
      </c>
      <c r="C11996" s="103">
        <v>2973.28</v>
      </c>
    </row>
    <row r="11997" spans="1:3">
      <c r="A11997" s="112">
        <v>88415</v>
      </c>
      <c r="B11997" s="102" t="s">
        <v>5225</v>
      </c>
      <c r="C11997" s="103">
        <v>2973.28</v>
      </c>
    </row>
    <row r="11998" spans="1:3">
      <c r="A11998" s="112">
        <v>88416</v>
      </c>
      <c r="B11998" s="102" t="s">
        <v>5226</v>
      </c>
      <c r="C11998" s="103">
        <v>5846.77</v>
      </c>
    </row>
    <row r="11999" spans="1:3">
      <c r="A11999" s="112">
        <v>88417</v>
      </c>
      <c r="B11999" s="102" t="s">
        <v>5226</v>
      </c>
      <c r="C11999" s="103">
        <v>5846.77</v>
      </c>
    </row>
    <row r="12000" spans="1:3">
      <c r="A12000" s="112">
        <v>88418</v>
      </c>
      <c r="B12000" s="102" t="s">
        <v>5226</v>
      </c>
      <c r="C12000" s="103">
        <v>5846.77</v>
      </c>
    </row>
    <row r="12001" spans="1:3">
      <c r="A12001" s="112">
        <v>88419</v>
      </c>
      <c r="B12001" s="102" t="s">
        <v>5227</v>
      </c>
      <c r="C12001" s="103">
        <v>2771</v>
      </c>
    </row>
    <row r="12002" spans="1:3">
      <c r="A12002" s="112">
        <v>88420</v>
      </c>
      <c r="B12002" s="102" t="s">
        <v>5228</v>
      </c>
      <c r="C12002" s="103">
        <v>2771</v>
      </c>
    </row>
    <row r="12003" spans="1:3">
      <c r="A12003" s="112">
        <v>88421</v>
      </c>
      <c r="B12003" s="102" t="s">
        <v>5229</v>
      </c>
      <c r="C12003" s="103">
        <v>25400</v>
      </c>
    </row>
    <row r="12004" spans="1:3">
      <c r="A12004" s="112">
        <v>88422</v>
      </c>
      <c r="B12004" s="102" t="s">
        <v>5229</v>
      </c>
      <c r="C12004" s="103">
        <v>25400</v>
      </c>
    </row>
    <row r="12005" spans="1:3">
      <c r="A12005" s="112">
        <v>88423</v>
      </c>
      <c r="B12005" s="102" t="s">
        <v>5229</v>
      </c>
      <c r="C12005" s="103">
        <v>25400</v>
      </c>
    </row>
    <row r="12006" spans="1:3">
      <c r="A12006" s="112">
        <v>88424</v>
      </c>
      <c r="B12006" s="102" t="s">
        <v>5229</v>
      </c>
      <c r="C12006" s="103">
        <v>25400</v>
      </c>
    </row>
    <row r="12007" spans="1:3">
      <c r="A12007" s="112">
        <v>88425</v>
      </c>
      <c r="B12007" s="102" t="s">
        <v>5229</v>
      </c>
      <c r="C12007" s="103">
        <v>25400</v>
      </c>
    </row>
    <row r="12008" spans="1:3">
      <c r="A12008" s="112">
        <v>88426</v>
      </c>
      <c r="B12008" s="102" t="s">
        <v>5229</v>
      </c>
      <c r="C12008" s="103">
        <v>25400</v>
      </c>
    </row>
    <row r="12009" spans="1:3">
      <c r="A12009" s="112">
        <v>88427</v>
      </c>
      <c r="B12009" s="102" t="s">
        <v>5230</v>
      </c>
      <c r="C12009" s="103">
        <v>6890</v>
      </c>
    </row>
    <row r="12010" spans="1:3">
      <c r="A12010" s="112">
        <v>88428</v>
      </c>
      <c r="B12010" s="102" t="s">
        <v>5230</v>
      </c>
      <c r="C12010" s="103">
        <v>6890</v>
      </c>
    </row>
    <row r="12011" spans="1:3">
      <c r="A12011" s="112">
        <v>88429</v>
      </c>
      <c r="B12011" s="102" t="s">
        <v>5230</v>
      </c>
      <c r="C12011" s="103">
        <v>6890</v>
      </c>
    </row>
    <row r="12012" spans="1:3">
      <c r="A12012" s="112">
        <v>88430</v>
      </c>
      <c r="B12012" s="102" t="s">
        <v>5230</v>
      </c>
      <c r="C12012" s="103">
        <v>6890</v>
      </c>
    </row>
    <row r="12013" spans="1:3">
      <c r="A12013" s="112">
        <v>88431</v>
      </c>
      <c r="B12013" s="102" t="s">
        <v>5230</v>
      </c>
      <c r="C12013" s="103">
        <v>6890</v>
      </c>
    </row>
    <row r="12014" spans="1:3">
      <c r="A12014" s="112">
        <v>88432</v>
      </c>
      <c r="B12014" s="102" t="s">
        <v>5230</v>
      </c>
      <c r="C12014" s="103">
        <v>6890</v>
      </c>
    </row>
    <row r="12015" spans="1:3">
      <c r="A12015" s="112">
        <v>88433</v>
      </c>
      <c r="B12015" s="102" t="s">
        <v>5231</v>
      </c>
      <c r="C12015" s="103">
        <v>3184.9</v>
      </c>
    </row>
    <row r="12016" spans="1:3">
      <c r="A12016" s="112">
        <v>88434</v>
      </c>
      <c r="B12016" s="102" t="s">
        <v>5231</v>
      </c>
      <c r="C12016" s="103">
        <v>3184.9</v>
      </c>
    </row>
    <row r="12017" spans="1:3">
      <c r="A12017" s="112">
        <v>88435</v>
      </c>
      <c r="B12017" s="102" t="s">
        <v>5232</v>
      </c>
      <c r="C12017" s="103">
        <v>500000</v>
      </c>
    </row>
    <row r="12018" spans="1:3">
      <c r="A12018" s="112">
        <v>88436</v>
      </c>
      <c r="B12018" s="102" t="s">
        <v>5233</v>
      </c>
      <c r="C12018" s="103">
        <v>12592.96</v>
      </c>
    </row>
    <row r="12019" spans="1:3">
      <c r="A12019" s="112">
        <v>88437</v>
      </c>
      <c r="B12019" s="102" t="s">
        <v>5233</v>
      </c>
      <c r="C12019" s="103">
        <v>12592.96</v>
      </c>
    </row>
    <row r="12020" spans="1:3">
      <c r="A12020" s="112">
        <v>88438</v>
      </c>
      <c r="B12020" s="102" t="s">
        <v>5233</v>
      </c>
      <c r="C12020" s="103">
        <v>12592.96</v>
      </c>
    </row>
    <row r="12021" spans="1:3">
      <c r="A12021" s="112">
        <v>88439</v>
      </c>
      <c r="B12021" s="102" t="s">
        <v>5233</v>
      </c>
      <c r="C12021" s="103">
        <v>12592.96</v>
      </c>
    </row>
    <row r="12022" spans="1:3">
      <c r="A12022" s="112">
        <v>88440</v>
      </c>
      <c r="B12022" s="102" t="s">
        <v>5233</v>
      </c>
      <c r="C12022" s="103">
        <v>12592.96</v>
      </c>
    </row>
    <row r="12023" spans="1:3">
      <c r="A12023" s="112">
        <v>88441</v>
      </c>
      <c r="B12023" s="102" t="s">
        <v>5233</v>
      </c>
      <c r="C12023" s="103">
        <v>12592.96</v>
      </c>
    </row>
    <row r="12024" spans="1:3">
      <c r="A12024" s="112">
        <v>88442</v>
      </c>
      <c r="B12024" s="102" t="s">
        <v>5233</v>
      </c>
      <c r="C12024" s="103">
        <v>12592.96</v>
      </c>
    </row>
    <row r="12025" spans="1:3">
      <c r="A12025" s="112">
        <v>88443</v>
      </c>
      <c r="B12025" s="102" t="s">
        <v>5233</v>
      </c>
      <c r="C12025" s="103">
        <v>12592.96</v>
      </c>
    </row>
    <row r="12026" spans="1:3">
      <c r="A12026" s="112">
        <v>88444</v>
      </c>
      <c r="B12026" s="102" t="s">
        <v>5233</v>
      </c>
      <c r="C12026" s="103">
        <v>12592.96</v>
      </c>
    </row>
    <row r="12027" spans="1:3">
      <c r="A12027" s="112">
        <v>88445</v>
      </c>
      <c r="B12027" s="102" t="s">
        <v>5234</v>
      </c>
      <c r="C12027" s="103">
        <v>7555.77</v>
      </c>
    </row>
    <row r="12028" spans="1:3">
      <c r="A12028" s="112">
        <v>88446</v>
      </c>
      <c r="B12028" s="102" t="s">
        <v>5234</v>
      </c>
      <c r="C12028" s="103">
        <v>7555.77</v>
      </c>
    </row>
    <row r="12029" spans="1:3">
      <c r="A12029" s="112">
        <v>88447</v>
      </c>
      <c r="B12029" s="102" t="s">
        <v>5235</v>
      </c>
      <c r="C12029" s="103">
        <v>11455.05</v>
      </c>
    </row>
    <row r="12030" spans="1:3">
      <c r="A12030" s="112">
        <v>88448</v>
      </c>
      <c r="B12030" s="102" t="s">
        <v>5236</v>
      </c>
      <c r="C12030" s="103">
        <v>11455.05</v>
      </c>
    </row>
    <row r="12031" spans="1:3">
      <c r="A12031" s="112">
        <v>88449</v>
      </c>
      <c r="B12031" s="102" t="s">
        <v>5235</v>
      </c>
      <c r="C12031" s="103">
        <v>11455.05</v>
      </c>
    </row>
    <row r="12032" spans="1:3">
      <c r="A12032" s="112">
        <v>88450</v>
      </c>
      <c r="B12032" s="102" t="s">
        <v>5237</v>
      </c>
      <c r="C12032" s="103">
        <v>500000</v>
      </c>
    </row>
    <row r="12033" spans="1:3">
      <c r="A12033" s="112">
        <v>88451</v>
      </c>
      <c r="B12033" s="102" t="s">
        <v>5238</v>
      </c>
      <c r="C12033" s="103">
        <v>3073.08</v>
      </c>
    </row>
    <row r="12034" spans="1:3">
      <c r="A12034" s="112">
        <v>88452</v>
      </c>
      <c r="B12034" s="102" t="s">
        <v>5239</v>
      </c>
      <c r="C12034" s="103">
        <v>7999.2</v>
      </c>
    </row>
    <row r="12035" spans="1:3">
      <c r="A12035" s="112">
        <v>88453</v>
      </c>
      <c r="B12035" s="102" t="s">
        <v>5240</v>
      </c>
      <c r="C12035" s="103">
        <v>13999</v>
      </c>
    </row>
    <row r="12036" spans="1:3">
      <c r="A12036" s="112">
        <v>88454</v>
      </c>
      <c r="B12036" s="102" t="s">
        <v>5241</v>
      </c>
      <c r="C12036" s="103">
        <v>12889</v>
      </c>
    </row>
    <row r="12037" spans="1:3">
      <c r="A12037" s="112">
        <v>88455</v>
      </c>
      <c r="B12037" s="102" t="s">
        <v>5242</v>
      </c>
      <c r="C12037" s="103">
        <v>3596</v>
      </c>
    </row>
    <row r="12038" spans="1:3">
      <c r="A12038" s="112">
        <v>88458</v>
      </c>
      <c r="B12038" s="102" t="s">
        <v>5244</v>
      </c>
      <c r="C12038" s="103">
        <v>20065.68</v>
      </c>
    </row>
    <row r="12039" spans="1:3">
      <c r="A12039" s="112">
        <v>88459</v>
      </c>
      <c r="B12039" s="102" t="s">
        <v>5245</v>
      </c>
      <c r="C12039" s="103">
        <v>514800</v>
      </c>
    </row>
    <row r="12040" spans="1:3">
      <c r="A12040" s="112">
        <v>88460</v>
      </c>
      <c r="B12040" s="102" t="s">
        <v>5246</v>
      </c>
      <c r="C12040" s="103">
        <v>3816.4</v>
      </c>
    </row>
    <row r="12041" spans="1:3">
      <c r="A12041" s="112">
        <v>88461</v>
      </c>
      <c r="B12041" s="102" t="s">
        <v>5247</v>
      </c>
      <c r="C12041" s="103">
        <v>6414.8</v>
      </c>
    </row>
    <row r="12042" spans="1:3">
      <c r="A12042" s="112">
        <v>88462</v>
      </c>
      <c r="B12042" s="102" t="s">
        <v>5248</v>
      </c>
      <c r="C12042" s="103">
        <v>6414.8</v>
      </c>
    </row>
    <row r="12043" spans="1:3">
      <c r="A12043" s="112">
        <v>88463</v>
      </c>
      <c r="B12043" s="102" t="s">
        <v>5249</v>
      </c>
      <c r="C12043" s="103">
        <v>8642</v>
      </c>
    </row>
    <row r="12044" spans="1:3">
      <c r="A12044" s="112">
        <v>88464</v>
      </c>
      <c r="B12044" s="102" t="s">
        <v>5249</v>
      </c>
      <c r="C12044" s="103">
        <v>8642</v>
      </c>
    </row>
    <row r="12045" spans="1:3">
      <c r="A12045" s="112">
        <v>88465</v>
      </c>
      <c r="B12045" s="102" t="s">
        <v>5249</v>
      </c>
      <c r="C12045" s="103">
        <v>8642</v>
      </c>
    </row>
    <row r="12046" spans="1:3">
      <c r="A12046" s="112">
        <v>88466</v>
      </c>
      <c r="B12046" s="102" t="s">
        <v>5249</v>
      </c>
      <c r="C12046" s="103">
        <v>8642</v>
      </c>
    </row>
    <row r="12047" spans="1:3">
      <c r="A12047" s="112">
        <v>88467</v>
      </c>
      <c r="B12047" s="102" t="s">
        <v>5249</v>
      </c>
      <c r="C12047" s="103">
        <v>8642</v>
      </c>
    </row>
    <row r="12048" spans="1:3">
      <c r="A12048" s="112">
        <v>88468</v>
      </c>
      <c r="B12048" s="102" t="s">
        <v>5250</v>
      </c>
      <c r="C12048" s="103">
        <v>8642</v>
      </c>
    </row>
    <row r="12049" spans="1:3">
      <c r="A12049" s="112">
        <v>88469</v>
      </c>
      <c r="B12049" s="102" t="s">
        <v>5249</v>
      </c>
      <c r="C12049" s="103">
        <v>8642</v>
      </c>
    </row>
    <row r="12050" spans="1:3">
      <c r="A12050" s="112">
        <v>88470</v>
      </c>
      <c r="B12050" s="102" t="s">
        <v>5249</v>
      </c>
      <c r="C12050" s="103">
        <v>8642</v>
      </c>
    </row>
    <row r="12051" spans="1:3">
      <c r="A12051" s="112">
        <v>88471</v>
      </c>
      <c r="B12051" s="104" t="s">
        <v>5251</v>
      </c>
      <c r="C12051" s="103">
        <v>3726.5</v>
      </c>
    </row>
    <row r="12052" spans="1:3">
      <c r="A12052" s="112">
        <v>88472</v>
      </c>
      <c r="B12052" s="102" t="s">
        <v>5251</v>
      </c>
      <c r="C12052" s="103">
        <v>3726.5</v>
      </c>
    </row>
    <row r="12053" spans="1:3">
      <c r="A12053" s="112">
        <v>88473</v>
      </c>
      <c r="B12053" s="102" t="s">
        <v>5252</v>
      </c>
      <c r="C12053" s="103">
        <v>3726.5</v>
      </c>
    </row>
    <row r="12054" spans="1:3">
      <c r="A12054" s="112">
        <v>88474</v>
      </c>
      <c r="B12054" s="102" t="s">
        <v>5253</v>
      </c>
      <c r="C12054" s="103">
        <v>3726.5</v>
      </c>
    </row>
    <row r="12055" spans="1:3">
      <c r="A12055" s="112">
        <v>88475</v>
      </c>
      <c r="B12055" s="102" t="s">
        <v>5254</v>
      </c>
      <c r="C12055" s="103">
        <v>64296.67</v>
      </c>
    </row>
    <row r="12056" spans="1:3">
      <c r="A12056" s="112">
        <v>88476</v>
      </c>
      <c r="B12056" s="102" t="s">
        <v>5255</v>
      </c>
      <c r="C12056" s="103">
        <v>13586.84</v>
      </c>
    </row>
    <row r="12057" spans="1:3">
      <c r="A12057" s="112">
        <v>88477</v>
      </c>
      <c r="B12057" s="102" t="s">
        <v>5255</v>
      </c>
      <c r="C12057" s="103">
        <v>13586.84</v>
      </c>
    </row>
    <row r="12058" spans="1:3">
      <c r="A12058" s="112">
        <v>88478</v>
      </c>
      <c r="B12058" s="102" t="s">
        <v>5255</v>
      </c>
      <c r="C12058" s="103">
        <v>13586.84</v>
      </c>
    </row>
    <row r="12059" spans="1:3">
      <c r="A12059" s="112">
        <v>88479</v>
      </c>
      <c r="B12059" s="102" t="s">
        <v>5255</v>
      </c>
      <c r="C12059" s="103">
        <v>13586.84</v>
      </c>
    </row>
    <row r="12060" spans="1:3">
      <c r="A12060" s="112">
        <v>88480</v>
      </c>
      <c r="B12060" s="102" t="s">
        <v>5256</v>
      </c>
      <c r="C12060" s="103">
        <v>17999</v>
      </c>
    </row>
    <row r="12061" spans="1:3">
      <c r="A12061" s="112">
        <v>88481</v>
      </c>
      <c r="B12061" s="102" t="s">
        <v>5256</v>
      </c>
      <c r="C12061" s="103">
        <v>17999</v>
      </c>
    </row>
    <row r="12062" spans="1:3">
      <c r="A12062" s="112">
        <v>88482</v>
      </c>
      <c r="B12062" s="102" t="s">
        <v>5256</v>
      </c>
      <c r="C12062" s="103">
        <v>17999</v>
      </c>
    </row>
    <row r="12063" spans="1:3">
      <c r="A12063" s="112">
        <v>88483</v>
      </c>
      <c r="B12063" s="102" t="s">
        <v>5256</v>
      </c>
      <c r="C12063" s="103">
        <v>17999</v>
      </c>
    </row>
    <row r="12064" spans="1:3">
      <c r="A12064" s="112">
        <v>88484</v>
      </c>
      <c r="B12064" s="102" t="s">
        <v>5256</v>
      </c>
      <c r="C12064" s="103">
        <v>17999</v>
      </c>
    </row>
    <row r="12065" spans="1:3">
      <c r="A12065" s="112">
        <v>88485</v>
      </c>
      <c r="B12065" s="102" t="s">
        <v>5257</v>
      </c>
      <c r="C12065" s="103">
        <v>25821.7</v>
      </c>
    </row>
    <row r="12066" spans="1:3">
      <c r="A12066" s="112">
        <v>88486</v>
      </c>
      <c r="B12066" s="102" t="s">
        <v>5258</v>
      </c>
      <c r="C12066" s="103">
        <v>2835.99</v>
      </c>
    </row>
    <row r="12067" spans="1:3">
      <c r="A12067" s="112">
        <v>88487</v>
      </c>
      <c r="B12067" s="102" t="s">
        <v>5258</v>
      </c>
      <c r="C12067" s="103">
        <v>2835.99</v>
      </c>
    </row>
    <row r="12068" spans="1:3">
      <c r="A12068" s="112">
        <v>88488</v>
      </c>
      <c r="B12068" s="102" t="s">
        <v>5258</v>
      </c>
      <c r="C12068" s="103">
        <v>2835.99</v>
      </c>
    </row>
    <row r="12069" spans="1:3">
      <c r="A12069" s="112">
        <v>88489</v>
      </c>
      <c r="B12069" s="102" t="s">
        <v>5258</v>
      </c>
      <c r="C12069" s="103">
        <v>2835.99</v>
      </c>
    </row>
    <row r="12070" spans="1:3">
      <c r="A12070" s="112">
        <v>88490</v>
      </c>
      <c r="B12070" s="102" t="s">
        <v>5258</v>
      </c>
      <c r="C12070" s="103">
        <v>2835.99</v>
      </c>
    </row>
    <row r="12071" spans="1:3">
      <c r="A12071" s="112">
        <v>88491</v>
      </c>
      <c r="B12071" s="102" t="s">
        <v>5258</v>
      </c>
      <c r="C12071" s="103">
        <v>2835.99</v>
      </c>
    </row>
    <row r="12072" spans="1:3">
      <c r="A12072" s="112">
        <v>88492</v>
      </c>
      <c r="B12072" s="102" t="s">
        <v>5259</v>
      </c>
      <c r="C12072" s="103">
        <v>3677.2</v>
      </c>
    </row>
    <row r="12073" spans="1:3">
      <c r="A12073" s="112">
        <v>88493</v>
      </c>
      <c r="B12073" s="102" t="s">
        <v>5259</v>
      </c>
      <c r="C12073" s="103">
        <v>3677.2</v>
      </c>
    </row>
    <row r="12074" spans="1:3">
      <c r="A12074" s="112">
        <v>88494</v>
      </c>
      <c r="B12074" s="102" t="s">
        <v>5259</v>
      </c>
      <c r="C12074" s="103">
        <v>3677.2</v>
      </c>
    </row>
    <row r="12075" spans="1:3">
      <c r="A12075" s="112">
        <v>88495</v>
      </c>
      <c r="B12075" s="102" t="s">
        <v>5259</v>
      </c>
      <c r="C12075" s="103">
        <v>3677.2</v>
      </c>
    </row>
    <row r="12076" spans="1:3">
      <c r="A12076" s="112">
        <v>88496</v>
      </c>
      <c r="B12076" s="102" t="s">
        <v>5259</v>
      </c>
      <c r="C12076" s="103">
        <v>3677.2</v>
      </c>
    </row>
    <row r="12077" spans="1:3">
      <c r="A12077" s="112">
        <v>88497</v>
      </c>
      <c r="B12077" s="102" t="s">
        <v>5259</v>
      </c>
      <c r="C12077" s="103">
        <v>3677.2</v>
      </c>
    </row>
    <row r="12078" spans="1:3">
      <c r="A12078" s="112">
        <v>88498</v>
      </c>
      <c r="B12078" s="102" t="s">
        <v>5260</v>
      </c>
      <c r="C12078" s="103">
        <v>6094.64</v>
      </c>
    </row>
    <row r="12079" spans="1:3">
      <c r="A12079" s="112">
        <v>88499</v>
      </c>
      <c r="B12079" s="102" t="s">
        <v>5261</v>
      </c>
      <c r="C12079" s="103">
        <v>6500</v>
      </c>
    </row>
    <row r="12080" spans="1:3">
      <c r="A12080" s="112">
        <v>88500</v>
      </c>
      <c r="B12080" s="102" t="s">
        <v>5261</v>
      </c>
      <c r="C12080" s="103">
        <v>6500</v>
      </c>
    </row>
    <row r="12081" spans="1:3">
      <c r="A12081" s="112">
        <v>88501</v>
      </c>
      <c r="B12081" s="102" t="s">
        <v>5261</v>
      </c>
      <c r="C12081" s="103">
        <v>6500</v>
      </c>
    </row>
    <row r="12082" spans="1:3">
      <c r="A12082" s="112">
        <v>88502</v>
      </c>
      <c r="B12082" s="102" t="s">
        <v>5261</v>
      </c>
      <c r="C12082" s="103">
        <v>6500</v>
      </c>
    </row>
    <row r="12083" spans="1:3">
      <c r="A12083" s="112">
        <v>88503</v>
      </c>
      <c r="B12083" s="102" t="s">
        <v>5261</v>
      </c>
      <c r="C12083" s="103">
        <v>6500</v>
      </c>
    </row>
    <row r="12084" spans="1:3">
      <c r="A12084" s="112">
        <v>88504</v>
      </c>
      <c r="B12084" s="102" t="s">
        <v>5261</v>
      </c>
      <c r="C12084" s="103">
        <v>6500</v>
      </c>
    </row>
    <row r="12085" spans="1:3">
      <c r="A12085" s="112">
        <v>88505</v>
      </c>
      <c r="B12085" s="102" t="s">
        <v>5261</v>
      </c>
      <c r="C12085" s="103">
        <v>6500</v>
      </c>
    </row>
    <row r="12086" spans="1:3">
      <c r="A12086" s="112">
        <v>88506</v>
      </c>
      <c r="B12086" s="102" t="s">
        <v>5261</v>
      </c>
      <c r="C12086" s="103">
        <v>6500</v>
      </c>
    </row>
    <row r="12087" spans="1:3">
      <c r="A12087" s="112">
        <v>88507</v>
      </c>
      <c r="B12087" s="102" t="s">
        <v>5261</v>
      </c>
      <c r="C12087" s="103">
        <v>6500</v>
      </c>
    </row>
    <row r="12088" spans="1:3">
      <c r="A12088" s="112">
        <v>88508</v>
      </c>
      <c r="B12088" s="102" t="s">
        <v>5261</v>
      </c>
      <c r="C12088" s="103">
        <v>6500</v>
      </c>
    </row>
    <row r="12089" spans="1:3">
      <c r="A12089" s="112">
        <v>88509</v>
      </c>
      <c r="B12089" s="102" t="s">
        <v>5261</v>
      </c>
      <c r="C12089" s="103">
        <v>6500</v>
      </c>
    </row>
    <row r="12090" spans="1:3">
      <c r="A12090" s="112">
        <v>88510</v>
      </c>
      <c r="B12090" s="102" t="s">
        <v>5261</v>
      </c>
      <c r="C12090" s="103">
        <v>6500</v>
      </c>
    </row>
    <row r="12091" spans="1:3">
      <c r="A12091" s="112">
        <v>88511</v>
      </c>
      <c r="B12091" s="102" t="s">
        <v>5261</v>
      </c>
      <c r="C12091" s="103">
        <v>6500</v>
      </c>
    </row>
    <row r="12092" spans="1:3">
      <c r="A12092" s="112">
        <v>88512</v>
      </c>
      <c r="B12092" s="102" t="s">
        <v>5261</v>
      </c>
      <c r="C12092" s="103">
        <v>6500</v>
      </c>
    </row>
    <row r="12093" spans="1:3">
      <c r="A12093" s="112">
        <v>88513</v>
      </c>
      <c r="B12093" s="102" t="s">
        <v>5261</v>
      </c>
      <c r="C12093" s="103">
        <v>6500</v>
      </c>
    </row>
    <row r="12094" spans="1:3">
      <c r="A12094" s="112">
        <v>88514</v>
      </c>
      <c r="B12094" s="102" t="s">
        <v>5261</v>
      </c>
      <c r="C12094" s="103">
        <v>6500</v>
      </c>
    </row>
    <row r="12095" spans="1:3">
      <c r="A12095" s="112">
        <v>88515</v>
      </c>
      <c r="B12095" s="102" t="s">
        <v>5261</v>
      </c>
      <c r="C12095" s="103">
        <v>6500</v>
      </c>
    </row>
    <row r="12096" spans="1:3">
      <c r="A12096" s="112">
        <v>88516</v>
      </c>
      <c r="B12096" s="102" t="s">
        <v>5261</v>
      </c>
      <c r="C12096" s="103">
        <v>6500</v>
      </c>
    </row>
    <row r="12097" spans="1:3">
      <c r="A12097" s="112">
        <v>88517</v>
      </c>
      <c r="B12097" s="102" t="s">
        <v>5261</v>
      </c>
      <c r="C12097" s="103">
        <v>6500</v>
      </c>
    </row>
    <row r="12098" spans="1:3">
      <c r="A12098" s="112">
        <v>88518</v>
      </c>
      <c r="B12098" s="102" t="s">
        <v>5261</v>
      </c>
      <c r="C12098" s="103">
        <v>6500</v>
      </c>
    </row>
    <row r="12099" spans="1:3">
      <c r="A12099" s="112">
        <v>88519</v>
      </c>
      <c r="B12099" s="102" t="s">
        <v>5261</v>
      </c>
      <c r="C12099" s="103">
        <v>6500</v>
      </c>
    </row>
    <row r="12100" spans="1:3">
      <c r="A12100" s="112">
        <v>88520</v>
      </c>
      <c r="B12100" s="102" t="s">
        <v>5261</v>
      </c>
      <c r="C12100" s="103">
        <v>6500</v>
      </c>
    </row>
    <row r="12101" spans="1:3">
      <c r="A12101" s="112">
        <v>88521</v>
      </c>
      <c r="B12101" s="102" t="s">
        <v>5261</v>
      </c>
      <c r="C12101" s="103">
        <v>6500</v>
      </c>
    </row>
    <row r="12102" spans="1:3">
      <c r="A12102" s="112">
        <v>88522</v>
      </c>
      <c r="B12102" s="102" t="s">
        <v>5261</v>
      </c>
      <c r="C12102" s="103">
        <v>6500</v>
      </c>
    </row>
    <row r="12103" spans="1:3">
      <c r="A12103" s="112">
        <v>88523</v>
      </c>
      <c r="B12103" s="102" t="s">
        <v>5261</v>
      </c>
      <c r="C12103" s="103">
        <v>6500</v>
      </c>
    </row>
    <row r="12104" spans="1:3">
      <c r="A12104" s="112">
        <v>88524</v>
      </c>
      <c r="B12104" s="102" t="s">
        <v>5261</v>
      </c>
      <c r="C12104" s="103">
        <v>6500</v>
      </c>
    </row>
    <row r="12105" spans="1:3">
      <c r="A12105" s="112">
        <v>88525</v>
      </c>
      <c r="B12105" s="102" t="s">
        <v>5261</v>
      </c>
      <c r="C12105" s="103">
        <v>6500</v>
      </c>
    </row>
    <row r="12106" spans="1:3">
      <c r="A12106" s="112">
        <v>88526</v>
      </c>
      <c r="B12106" s="102" t="s">
        <v>5261</v>
      </c>
      <c r="C12106" s="103">
        <v>6500</v>
      </c>
    </row>
    <row r="12107" spans="1:3">
      <c r="A12107" s="112">
        <v>88527</v>
      </c>
      <c r="B12107" s="102" t="s">
        <v>5261</v>
      </c>
      <c r="C12107" s="103">
        <v>6500</v>
      </c>
    </row>
    <row r="12108" spans="1:3">
      <c r="A12108" s="112">
        <v>88528</v>
      </c>
      <c r="B12108" s="102" t="s">
        <v>5261</v>
      </c>
      <c r="C12108" s="103">
        <v>6500</v>
      </c>
    </row>
    <row r="12109" spans="1:3">
      <c r="A12109" s="112">
        <v>88529</v>
      </c>
      <c r="B12109" s="102" t="s">
        <v>5261</v>
      </c>
      <c r="C12109" s="103">
        <v>6500</v>
      </c>
    </row>
    <row r="12110" spans="1:3">
      <c r="A12110" s="112">
        <v>88530</v>
      </c>
      <c r="B12110" s="102" t="s">
        <v>5261</v>
      </c>
      <c r="C12110" s="103">
        <v>6500</v>
      </c>
    </row>
    <row r="12111" spans="1:3">
      <c r="A12111" s="112">
        <v>88531</v>
      </c>
      <c r="B12111" s="102" t="s">
        <v>5261</v>
      </c>
      <c r="C12111" s="103">
        <v>6500</v>
      </c>
    </row>
    <row r="12112" spans="1:3">
      <c r="A12112" s="112">
        <v>88532</v>
      </c>
      <c r="B12112" s="102" t="s">
        <v>5261</v>
      </c>
      <c r="C12112" s="103">
        <v>6500</v>
      </c>
    </row>
    <row r="12113" spans="1:3">
      <c r="A12113" s="112">
        <v>88533</v>
      </c>
      <c r="B12113" s="102" t="s">
        <v>5261</v>
      </c>
      <c r="C12113" s="103">
        <v>6500</v>
      </c>
    </row>
    <row r="12114" spans="1:3">
      <c r="A12114" s="112">
        <v>88534</v>
      </c>
      <c r="B12114" s="102" t="s">
        <v>5261</v>
      </c>
      <c r="C12114" s="103">
        <v>6500</v>
      </c>
    </row>
    <row r="12115" spans="1:3">
      <c r="A12115" s="112">
        <v>88535</v>
      </c>
      <c r="B12115" s="102" t="s">
        <v>5261</v>
      </c>
      <c r="C12115" s="103">
        <v>6500</v>
      </c>
    </row>
    <row r="12116" spans="1:3">
      <c r="A12116" s="112">
        <v>88536</v>
      </c>
      <c r="B12116" s="102" t="s">
        <v>5261</v>
      </c>
      <c r="C12116" s="103">
        <v>6500</v>
      </c>
    </row>
    <row r="12117" spans="1:3">
      <c r="A12117" s="112">
        <v>88537</v>
      </c>
      <c r="B12117" s="102" t="s">
        <v>5261</v>
      </c>
      <c r="C12117" s="103">
        <v>6500</v>
      </c>
    </row>
    <row r="12118" spans="1:3">
      <c r="A12118" s="112">
        <v>88538</v>
      </c>
      <c r="B12118" s="102" t="s">
        <v>5261</v>
      </c>
      <c r="C12118" s="103">
        <v>6500</v>
      </c>
    </row>
    <row r="12119" spans="1:3">
      <c r="A12119" s="112">
        <v>88539</v>
      </c>
      <c r="B12119" s="102" t="s">
        <v>5261</v>
      </c>
      <c r="C12119" s="103">
        <v>6500</v>
      </c>
    </row>
    <row r="12120" spans="1:3">
      <c r="A12120" s="112">
        <v>88540</v>
      </c>
      <c r="B12120" s="102" t="s">
        <v>5261</v>
      </c>
      <c r="C12120" s="103">
        <v>6500</v>
      </c>
    </row>
    <row r="12121" spans="1:3">
      <c r="A12121" s="112">
        <v>88541</v>
      </c>
      <c r="B12121" s="102" t="s">
        <v>5261</v>
      </c>
      <c r="C12121" s="103">
        <v>6500</v>
      </c>
    </row>
    <row r="12122" spans="1:3">
      <c r="A12122" s="112">
        <v>88542</v>
      </c>
      <c r="B12122" s="102" t="s">
        <v>5261</v>
      </c>
      <c r="C12122" s="103">
        <v>6500</v>
      </c>
    </row>
    <row r="12123" spans="1:3">
      <c r="A12123" s="112">
        <v>88543</v>
      </c>
      <c r="B12123" s="102" t="s">
        <v>5261</v>
      </c>
      <c r="C12123" s="103">
        <v>6500</v>
      </c>
    </row>
    <row r="12124" spans="1:3">
      <c r="A12124" s="112">
        <v>88544</v>
      </c>
      <c r="B12124" s="102" t="s">
        <v>5261</v>
      </c>
      <c r="C12124" s="103">
        <v>6500</v>
      </c>
    </row>
    <row r="12125" spans="1:3">
      <c r="A12125" s="112">
        <v>88545</v>
      </c>
      <c r="B12125" s="102" t="s">
        <v>5261</v>
      </c>
      <c r="C12125" s="103">
        <v>6500</v>
      </c>
    </row>
    <row r="12126" spans="1:3">
      <c r="A12126" s="112">
        <v>88546</v>
      </c>
      <c r="B12126" s="102" t="s">
        <v>5261</v>
      </c>
      <c r="C12126" s="103">
        <v>6500</v>
      </c>
    </row>
    <row r="12127" spans="1:3">
      <c r="A12127" s="112">
        <v>88547</v>
      </c>
      <c r="B12127" s="102" t="s">
        <v>5261</v>
      </c>
      <c r="C12127" s="103">
        <v>6500</v>
      </c>
    </row>
    <row r="12128" spans="1:3">
      <c r="A12128" s="112">
        <v>88548</v>
      </c>
      <c r="B12128" s="102" t="s">
        <v>5261</v>
      </c>
      <c r="C12128" s="103">
        <v>6500</v>
      </c>
    </row>
    <row r="12129" spans="1:3">
      <c r="A12129" s="112">
        <v>88549</v>
      </c>
      <c r="B12129" s="102" t="s">
        <v>5261</v>
      </c>
      <c r="C12129" s="103">
        <v>6500</v>
      </c>
    </row>
    <row r="12130" spans="1:3">
      <c r="A12130" s="112">
        <v>88550</v>
      </c>
      <c r="B12130" s="102" t="s">
        <v>5261</v>
      </c>
      <c r="C12130" s="103">
        <v>6500</v>
      </c>
    </row>
    <row r="12131" spans="1:3">
      <c r="A12131" s="112">
        <v>88551</v>
      </c>
      <c r="B12131" s="102" t="s">
        <v>5261</v>
      </c>
      <c r="C12131" s="103">
        <v>6500</v>
      </c>
    </row>
    <row r="12132" spans="1:3">
      <c r="A12132" s="112">
        <v>88552</v>
      </c>
      <c r="B12132" s="102" t="s">
        <v>5261</v>
      </c>
      <c r="C12132" s="103">
        <v>6500</v>
      </c>
    </row>
    <row r="12133" spans="1:3">
      <c r="A12133" s="112">
        <v>88553</v>
      </c>
      <c r="B12133" s="102" t="s">
        <v>5261</v>
      </c>
      <c r="C12133" s="103">
        <v>6500</v>
      </c>
    </row>
    <row r="12134" spans="1:3">
      <c r="A12134" s="112">
        <v>88554</v>
      </c>
      <c r="B12134" s="102" t="s">
        <v>5261</v>
      </c>
      <c r="C12134" s="103">
        <v>6500</v>
      </c>
    </row>
    <row r="12135" spans="1:3">
      <c r="A12135" s="112">
        <v>88555</v>
      </c>
      <c r="B12135" s="102" t="s">
        <v>5261</v>
      </c>
      <c r="C12135" s="103">
        <v>6500</v>
      </c>
    </row>
    <row r="12136" spans="1:3">
      <c r="A12136" s="112">
        <v>88556</v>
      </c>
      <c r="B12136" s="102" t="s">
        <v>5261</v>
      </c>
      <c r="C12136" s="103">
        <v>6500</v>
      </c>
    </row>
    <row r="12137" spans="1:3">
      <c r="A12137" s="112">
        <v>88557</v>
      </c>
      <c r="B12137" s="102" t="s">
        <v>5261</v>
      </c>
      <c r="C12137" s="103">
        <v>6500</v>
      </c>
    </row>
    <row r="12138" spans="1:3">
      <c r="A12138" s="112">
        <v>88558</v>
      </c>
      <c r="B12138" s="102" t="s">
        <v>5261</v>
      </c>
      <c r="C12138" s="103">
        <v>6500</v>
      </c>
    </row>
    <row r="12139" spans="1:3">
      <c r="A12139" s="112">
        <v>88559</v>
      </c>
      <c r="B12139" s="102" t="s">
        <v>5261</v>
      </c>
      <c r="C12139" s="103">
        <v>6500</v>
      </c>
    </row>
    <row r="12140" spans="1:3">
      <c r="A12140" s="112">
        <v>88560</v>
      </c>
      <c r="B12140" s="102" t="s">
        <v>5261</v>
      </c>
      <c r="C12140" s="103">
        <v>6500</v>
      </c>
    </row>
    <row r="12141" spans="1:3">
      <c r="A12141" s="112">
        <v>88561</v>
      </c>
      <c r="B12141" s="102" t="s">
        <v>5261</v>
      </c>
      <c r="C12141" s="103">
        <v>6500</v>
      </c>
    </row>
    <row r="12142" spans="1:3">
      <c r="A12142" s="112">
        <v>88562</v>
      </c>
      <c r="B12142" s="102" t="s">
        <v>5261</v>
      </c>
      <c r="C12142" s="103">
        <v>6500</v>
      </c>
    </row>
    <row r="12143" spans="1:3">
      <c r="A12143" s="112">
        <v>88563</v>
      </c>
      <c r="B12143" s="102" t="s">
        <v>5261</v>
      </c>
      <c r="C12143" s="103">
        <v>6500</v>
      </c>
    </row>
    <row r="12144" spans="1:3">
      <c r="A12144" s="112">
        <v>88564</v>
      </c>
      <c r="B12144" s="102" t="s">
        <v>5261</v>
      </c>
      <c r="C12144" s="103">
        <v>6500</v>
      </c>
    </row>
    <row r="12145" spans="1:3">
      <c r="A12145" s="112">
        <v>88565</v>
      </c>
      <c r="B12145" s="102" t="s">
        <v>5261</v>
      </c>
      <c r="C12145" s="103">
        <v>6500</v>
      </c>
    </row>
    <row r="12146" spans="1:3">
      <c r="A12146" s="112">
        <v>88566</v>
      </c>
      <c r="B12146" s="102" t="s">
        <v>5261</v>
      </c>
      <c r="C12146" s="103">
        <v>6500</v>
      </c>
    </row>
    <row r="12147" spans="1:3">
      <c r="A12147" s="112">
        <v>88567</v>
      </c>
      <c r="B12147" s="102" t="s">
        <v>5261</v>
      </c>
      <c r="C12147" s="103">
        <v>6500</v>
      </c>
    </row>
    <row r="12148" spans="1:3">
      <c r="A12148" s="112">
        <v>88568</v>
      </c>
      <c r="B12148" s="102" t="s">
        <v>5261</v>
      </c>
      <c r="C12148" s="103">
        <v>6500</v>
      </c>
    </row>
    <row r="12149" spans="1:3">
      <c r="A12149" s="112">
        <v>88569</v>
      </c>
      <c r="B12149" s="102" t="s">
        <v>5261</v>
      </c>
      <c r="C12149" s="103">
        <v>6500</v>
      </c>
    </row>
    <row r="12150" spans="1:3">
      <c r="A12150" s="112">
        <v>88570</v>
      </c>
      <c r="B12150" s="102" t="s">
        <v>5261</v>
      </c>
      <c r="C12150" s="103">
        <v>6500</v>
      </c>
    </row>
    <row r="12151" spans="1:3">
      <c r="A12151" s="112">
        <v>88571</v>
      </c>
      <c r="B12151" s="102" t="s">
        <v>5261</v>
      </c>
      <c r="C12151" s="103">
        <v>6500</v>
      </c>
    </row>
    <row r="12152" spans="1:3">
      <c r="A12152" s="112">
        <v>88572</v>
      </c>
      <c r="B12152" s="102" t="s">
        <v>5261</v>
      </c>
      <c r="C12152" s="103">
        <v>6500</v>
      </c>
    </row>
    <row r="12153" spans="1:3">
      <c r="A12153" s="112">
        <v>88573</v>
      </c>
      <c r="B12153" s="102" t="s">
        <v>5261</v>
      </c>
      <c r="C12153" s="103">
        <v>6500</v>
      </c>
    </row>
    <row r="12154" spans="1:3">
      <c r="A12154" s="112">
        <v>88574</v>
      </c>
      <c r="B12154" s="102" t="s">
        <v>5261</v>
      </c>
      <c r="C12154" s="103">
        <v>6500</v>
      </c>
    </row>
    <row r="12155" spans="1:3">
      <c r="A12155" s="112">
        <v>88575</v>
      </c>
      <c r="B12155" s="102" t="s">
        <v>5261</v>
      </c>
      <c r="C12155" s="103">
        <v>6500</v>
      </c>
    </row>
    <row r="12156" spans="1:3">
      <c r="A12156" s="112">
        <v>88576</v>
      </c>
      <c r="B12156" s="102" t="s">
        <v>5261</v>
      </c>
      <c r="C12156" s="103">
        <v>6500</v>
      </c>
    </row>
    <row r="12157" spans="1:3">
      <c r="A12157" s="112">
        <v>88577</v>
      </c>
      <c r="B12157" s="102" t="s">
        <v>5261</v>
      </c>
      <c r="C12157" s="103">
        <v>6500</v>
      </c>
    </row>
    <row r="12158" spans="1:3">
      <c r="A12158" s="112">
        <v>88578</v>
      </c>
      <c r="B12158" s="102" t="s">
        <v>5261</v>
      </c>
      <c r="C12158" s="103">
        <v>6500</v>
      </c>
    </row>
    <row r="12159" spans="1:3">
      <c r="A12159" s="112">
        <v>88579</v>
      </c>
      <c r="B12159" s="102" t="s">
        <v>5261</v>
      </c>
      <c r="C12159" s="103">
        <v>6500</v>
      </c>
    </row>
    <row r="12160" spans="1:3">
      <c r="A12160" s="112">
        <v>88580</v>
      </c>
      <c r="B12160" s="102" t="s">
        <v>5261</v>
      </c>
      <c r="C12160" s="103">
        <v>6500</v>
      </c>
    </row>
    <row r="12161" spans="1:3">
      <c r="A12161" s="112">
        <v>88581</v>
      </c>
      <c r="B12161" s="102" t="s">
        <v>5261</v>
      </c>
      <c r="C12161" s="103">
        <v>6500</v>
      </c>
    </row>
    <row r="12162" spans="1:3">
      <c r="A12162" s="112">
        <v>88582</v>
      </c>
      <c r="B12162" s="102" t="s">
        <v>5261</v>
      </c>
      <c r="C12162" s="103">
        <v>6500</v>
      </c>
    </row>
    <row r="12163" spans="1:3">
      <c r="A12163" s="112">
        <v>88583</v>
      </c>
      <c r="B12163" s="102" t="s">
        <v>5261</v>
      </c>
      <c r="C12163" s="103">
        <v>6500</v>
      </c>
    </row>
    <row r="12164" spans="1:3">
      <c r="A12164" s="112">
        <v>88584</v>
      </c>
      <c r="B12164" s="102" t="s">
        <v>5261</v>
      </c>
      <c r="C12164" s="103">
        <v>6500</v>
      </c>
    </row>
    <row r="12165" spans="1:3">
      <c r="A12165" s="112">
        <v>88585</v>
      </c>
      <c r="B12165" s="102" t="s">
        <v>5261</v>
      </c>
      <c r="C12165" s="103">
        <v>6500</v>
      </c>
    </row>
    <row r="12166" spans="1:3">
      <c r="A12166" s="112">
        <v>88586</v>
      </c>
      <c r="B12166" s="102" t="s">
        <v>5261</v>
      </c>
      <c r="C12166" s="103">
        <v>6500</v>
      </c>
    </row>
    <row r="12167" spans="1:3">
      <c r="A12167" s="112">
        <v>88587</v>
      </c>
      <c r="B12167" s="102" t="s">
        <v>5261</v>
      </c>
      <c r="C12167" s="103">
        <v>6500</v>
      </c>
    </row>
    <row r="12168" spans="1:3">
      <c r="A12168" s="112">
        <v>88588</v>
      </c>
      <c r="B12168" s="102" t="s">
        <v>5261</v>
      </c>
      <c r="C12168" s="103">
        <v>6500</v>
      </c>
    </row>
    <row r="12169" spans="1:3">
      <c r="A12169" s="112">
        <v>88589</v>
      </c>
      <c r="B12169" s="102" t="s">
        <v>5261</v>
      </c>
      <c r="C12169" s="103">
        <v>6500</v>
      </c>
    </row>
    <row r="12170" spans="1:3">
      <c r="A12170" s="112">
        <v>88590</v>
      </c>
      <c r="B12170" s="102" t="s">
        <v>5261</v>
      </c>
      <c r="C12170" s="103">
        <v>6500</v>
      </c>
    </row>
    <row r="12171" spans="1:3">
      <c r="A12171" s="112">
        <v>88591</v>
      </c>
      <c r="B12171" s="102" t="s">
        <v>5261</v>
      </c>
      <c r="C12171" s="103">
        <v>6500</v>
      </c>
    </row>
    <row r="12172" spans="1:3">
      <c r="A12172" s="112">
        <v>88592</v>
      </c>
      <c r="B12172" s="102" t="s">
        <v>5261</v>
      </c>
      <c r="C12172" s="103">
        <v>6500</v>
      </c>
    </row>
    <row r="12173" spans="1:3">
      <c r="A12173" s="112">
        <v>88593</v>
      </c>
      <c r="B12173" s="102" t="s">
        <v>5261</v>
      </c>
      <c r="C12173" s="103">
        <v>6500</v>
      </c>
    </row>
    <row r="12174" spans="1:3">
      <c r="A12174" s="112">
        <v>88594</v>
      </c>
      <c r="B12174" s="102" t="s">
        <v>5261</v>
      </c>
      <c r="C12174" s="103">
        <v>6500</v>
      </c>
    </row>
    <row r="12175" spans="1:3">
      <c r="A12175" s="112">
        <v>88595</v>
      </c>
      <c r="B12175" s="102" t="s">
        <v>5261</v>
      </c>
      <c r="C12175" s="103">
        <v>6500</v>
      </c>
    </row>
    <row r="12176" spans="1:3">
      <c r="A12176" s="112">
        <v>88596</v>
      </c>
      <c r="B12176" s="102" t="s">
        <v>5261</v>
      </c>
      <c r="C12176" s="103">
        <v>6500</v>
      </c>
    </row>
    <row r="12177" spans="1:3">
      <c r="A12177" s="112">
        <v>88597</v>
      </c>
      <c r="B12177" s="102" t="s">
        <v>5261</v>
      </c>
      <c r="C12177" s="103">
        <v>6500</v>
      </c>
    </row>
    <row r="12178" spans="1:3">
      <c r="A12178" s="112">
        <v>88598</v>
      </c>
      <c r="B12178" s="102" t="s">
        <v>5261</v>
      </c>
      <c r="C12178" s="103">
        <v>6500</v>
      </c>
    </row>
    <row r="12179" spans="1:3">
      <c r="A12179" s="112">
        <v>88599</v>
      </c>
      <c r="B12179" s="102" t="s">
        <v>5262</v>
      </c>
      <c r="C12179" s="103">
        <v>3999</v>
      </c>
    </row>
    <row r="12180" spans="1:3">
      <c r="A12180" s="112">
        <v>88606</v>
      </c>
      <c r="B12180" s="102" t="s">
        <v>5263</v>
      </c>
      <c r="C12180" s="103">
        <v>195364.88</v>
      </c>
    </row>
    <row r="12181" spans="1:3">
      <c r="A12181" s="112">
        <v>88607</v>
      </c>
      <c r="B12181" s="102" t="s">
        <v>5264</v>
      </c>
      <c r="C12181" s="103">
        <v>5511.39</v>
      </c>
    </row>
    <row r="12182" spans="1:3">
      <c r="A12182" s="112">
        <v>88608</v>
      </c>
      <c r="B12182" s="102" t="s">
        <v>5265</v>
      </c>
      <c r="C12182" s="103">
        <v>5753.6</v>
      </c>
    </row>
    <row r="12183" spans="1:3">
      <c r="A12183" s="112">
        <v>88609</v>
      </c>
      <c r="B12183" s="102" t="s">
        <v>5265</v>
      </c>
      <c r="C12183" s="103">
        <v>5753.6</v>
      </c>
    </row>
    <row r="12184" spans="1:3">
      <c r="A12184" s="112">
        <v>88610</v>
      </c>
      <c r="B12184" s="102" t="s">
        <v>5265</v>
      </c>
      <c r="C12184" s="103">
        <v>5753.6</v>
      </c>
    </row>
    <row r="12185" spans="1:3">
      <c r="A12185" s="112">
        <v>88612</v>
      </c>
      <c r="B12185" s="102" t="s">
        <v>5266</v>
      </c>
      <c r="C12185" s="103">
        <v>54086.93</v>
      </c>
    </row>
    <row r="12186" spans="1:3">
      <c r="A12186" s="112">
        <v>88613</v>
      </c>
      <c r="B12186" s="102" t="s">
        <v>5266</v>
      </c>
      <c r="C12186" s="103">
        <v>54086.93</v>
      </c>
    </row>
    <row r="12187" spans="1:3">
      <c r="A12187" s="112">
        <v>88614</v>
      </c>
      <c r="B12187" s="102" t="s">
        <v>5266</v>
      </c>
      <c r="C12187" s="103">
        <v>54086.93</v>
      </c>
    </row>
    <row r="12188" spans="1:3">
      <c r="A12188" s="112">
        <v>88615</v>
      </c>
      <c r="B12188" s="102" t="s">
        <v>5267</v>
      </c>
      <c r="C12188" s="103">
        <v>21750</v>
      </c>
    </row>
    <row r="12189" spans="1:3">
      <c r="A12189" s="112">
        <v>88616</v>
      </c>
      <c r="B12189" s="102" t="s">
        <v>5267</v>
      </c>
      <c r="C12189" s="103">
        <v>21750</v>
      </c>
    </row>
    <row r="12190" spans="1:3">
      <c r="A12190" s="112">
        <v>88617</v>
      </c>
      <c r="B12190" s="102" t="s">
        <v>5267</v>
      </c>
      <c r="C12190" s="103">
        <v>21750</v>
      </c>
    </row>
    <row r="12191" spans="1:3">
      <c r="A12191" s="112">
        <v>88618</v>
      </c>
      <c r="B12191" s="102" t="s">
        <v>5268</v>
      </c>
      <c r="C12191" s="103">
        <v>3068</v>
      </c>
    </row>
    <row r="12192" spans="1:3">
      <c r="A12192" s="112">
        <v>88620</v>
      </c>
      <c r="B12192" s="102" t="s">
        <v>5269</v>
      </c>
      <c r="C12192" s="103">
        <v>6136.99</v>
      </c>
    </row>
    <row r="12193" spans="1:3">
      <c r="A12193" s="112">
        <v>88621</v>
      </c>
      <c r="B12193" s="102" t="s">
        <v>5270</v>
      </c>
      <c r="C12193" s="103">
        <v>6090</v>
      </c>
    </row>
    <row r="12194" spans="1:3">
      <c r="A12194" s="112">
        <v>88622</v>
      </c>
      <c r="B12194" s="102" t="s">
        <v>5271</v>
      </c>
      <c r="C12194" s="103">
        <v>6090</v>
      </c>
    </row>
    <row r="12195" spans="1:3">
      <c r="A12195" s="112">
        <v>88623</v>
      </c>
      <c r="B12195" s="102" t="s">
        <v>5272</v>
      </c>
      <c r="C12195" s="103">
        <v>6090</v>
      </c>
    </row>
    <row r="12196" spans="1:3">
      <c r="A12196" s="112">
        <v>88624</v>
      </c>
      <c r="B12196" s="102" t="s">
        <v>5273</v>
      </c>
      <c r="C12196" s="103">
        <v>6090</v>
      </c>
    </row>
    <row r="12197" spans="1:3">
      <c r="A12197" s="112">
        <v>88625</v>
      </c>
      <c r="B12197" s="102" t="s">
        <v>5274</v>
      </c>
      <c r="C12197" s="103">
        <v>29232</v>
      </c>
    </row>
    <row r="12198" spans="1:3">
      <c r="A12198" s="112">
        <v>88626</v>
      </c>
      <c r="B12198" s="102" t="s">
        <v>5275</v>
      </c>
      <c r="C12198" s="103">
        <v>11948</v>
      </c>
    </row>
    <row r="12199" spans="1:3">
      <c r="A12199" s="112">
        <v>88627</v>
      </c>
      <c r="B12199" s="102" t="s">
        <v>5276</v>
      </c>
      <c r="C12199" s="103">
        <v>9686</v>
      </c>
    </row>
    <row r="12200" spans="1:3">
      <c r="A12200" s="112">
        <v>88628</v>
      </c>
      <c r="B12200" s="102" t="s">
        <v>5277</v>
      </c>
      <c r="C12200" s="103">
        <v>22388</v>
      </c>
    </row>
    <row r="12201" spans="1:3">
      <c r="A12201" s="112">
        <v>88629</v>
      </c>
      <c r="B12201" s="102" t="s">
        <v>5277</v>
      </c>
      <c r="C12201" s="103">
        <v>22388</v>
      </c>
    </row>
    <row r="12202" spans="1:3">
      <c r="A12202" s="112">
        <v>88630</v>
      </c>
      <c r="B12202" s="102" t="s">
        <v>5278</v>
      </c>
      <c r="C12202" s="103">
        <v>23020.2</v>
      </c>
    </row>
    <row r="12203" spans="1:3">
      <c r="A12203" s="112">
        <v>88631</v>
      </c>
      <c r="B12203" s="102" t="s">
        <v>5278</v>
      </c>
      <c r="C12203" s="103">
        <v>23020.2</v>
      </c>
    </row>
    <row r="12204" spans="1:3">
      <c r="A12204" s="112">
        <v>88632</v>
      </c>
      <c r="B12204" s="102" t="s">
        <v>5279</v>
      </c>
      <c r="C12204" s="103">
        <v>21141</v>
      </c>
    </row>
    <row r="12205" spans="1:3">
      <c r="A12205" s="112">
        <v>88633</v>
      </c>
      <c r="B12205" s="102" t="s">
        <v>5279</v>
      </c>
      <c r="C12205" s="103">
        <v>21141</v>
      </c>
    </row>
    <row r="12206" spans="1:3">
      <c r="A12206" s="112">
        <v>88634</v>
      </c>
      <c r="B12206" s="102" t="s">
        <v>5279</v>
      </c>
      <c r="C12206" s="103">
        <v>21141</v>
      </c>
    </row>
    <row r="12207" spans="1:3">
      <c r="A12207" s="112">
        <v>88635</v>
      </c>
      <c r="B12207" s="102" t="s">
        <v>5279</v>
      </c>
      <c r="C12207" s="103">
        <v>21141</v>
      </c>
    </row>
    <row r="12208" spans="1:3">
      <c r="A12208" s="112">
        <v>88636</v>
      </c>
      <c r="B12208" s="102" t="s">
        <v>5279</v>
      </c>
      <c r="C12208" s="103">
        <v>28188</v>
      </c>
    </row>
    <row r="12209" spans="1:3">
      <c r="A12209" s="112">
        <v>88637</v>
      </c>
      <c r="B12209" s="102" t="s">
        <v>5280</v>
      </c>
      <c r="C12209" s="103">
        <v>9106</v>
      </c>
    </row>
    <row r="12210" spans="1:3">
      <c r="A12210" s="112">
        <v>88638</v>
      </c>
      <c r="B12210" s="102" t="s">
        <v>5281</v>
      </c>
      <c r="C12210" s="103">
        <v>6757</v>
      </c>
    </row>
    <row r="12211" spans="1:3">
      <c r="A12211" s="112">
        <v>88639</v>
      </c>
      <c r="B12211" s="102" t="s">
        <v>5282</v>
      </c>
      <c r="C12211" s="103">
        <v>4548.3599999999997</v>
      </c>
    </row>
    <row r="12212" spans="1:3">
      <c r="A12212" s="112">
        <v>88640</v>
      </c>
      <c r="B12212" s="102" t="s">
        <v>5283</v>
      </c>
      <c r="C12212" s="103">
        <v>7990</v>
      </c>
    </row>
    <row r="12213" spans="1:3">
      <c r="A12213" s="112">
        <v>88641</v>
      </c>
      <c r="B12213" s="102" t="s">
        <v>5284</v>
      </c>
      <c r="C12213" s="103">
        <v>6130</v>
      </c>
    </row>
    <row r="12214" spans="1:3">
      <c r="A12214" s="112">
        <v>88642</v>
      </c>
      <c r="B12214" s="102" t="s">
        <v>5285</v>
      </c>
      <c r="C12214" s="103">
        <v>2690</v>
      </c>
    </row>
    <row r="12215" spans="1:3">
      <c r="A12215" s="112">
        <v>88643</v>
      </c>
      <c r="B12215" s="102" t="s">
        <v>5286</v>
      </c>
      <c r="C12215" s="103">
        <v>4548.3599999999997</v>
      </c>
    </row>
    <row r="12216" spans="1:3">
      <c r="A12216" s="112">
        <v>88644</v>
      </c>
      <c r="B12216" s="102" t="s">
        <v>5287</v>
      </c>
      <c r="C12216" s="103">
        <v>81200</v>
      </c>
    </row>
    <row r="12217" spans="1:3">
      <c r="A12217" s="112">
        <v>88645</v>
      </c>
      <c r="B12217" s="102" t="s">
        <v>5288</v>
      </c>
      <c r="C12217" s="103">
        <v>28188</v>
      </c>
    </row>
    <row r="12218" spans="1:3">
      <c r="A12218" s="112">
        <v>88646</v>
      </c>
      <c r="B12218" s="102" t="s">
        <v>5280</v>
      </c>
      <c r="C12218" s="103">
        <v>8874</v>
      </c>
    </row>
    <row r="12219" spans="1:3">
      <c r="A12219" s="112">
        <v>88647</v>
      </c>
      <c r="B12219" s="102" t="s">
        <v>5280</v>
      </c>
      <c r="C12219" s="103">
        <v>8874</v>
      </c>
    </row>
    <row r="12220" spans="1:3">
      <c r="A12220" s="112">
        <v>88648</v>
      </c>
      <c r="B12220" s="102" t="s">
        <v>5281</v>
      </c>
      <c r="C12220" s="103">
        <v>7192</v>
      </c>
    </row>
    <row r="12221" spans="1:3">
      <c r="A12221" s="112">
        <v>88649</v>
      </c>
      <c r="B12221" s="102" t="s">
        <v>5289</v>
      </c>
      <c r="C12221" s="103">
        <v>3451</v>
      </c>
    </row>
    <row r="12222" spans="1:3">
      <c r="A12222" s="112">
        <v>88650</v>
      </c>
      <c r="B12222" s="102" t="s">
        <v>5290</v>
      </c>
      <c r="C12222" s="103">
        <v>12180</v>
      </c>
    </row>
    <row r="12223" spans="1:3">
      <c r="A12223" s="112">
        <v>88651</v>
      </c>
      <c r="B12223" s="102" t="s">
        <v>5280</v>
      </c>
      <c r="C12223" s="103">
        <v>9686</v>
      </c>
    </row>
    <row r="12224" spans="1:3">
      <c r="A12224" s="112">
        <v>88652</v>
      </c>
      <c r="B12224" s="102" t="s">
        <v>5291</v>
      </c>
      <c r="C12224" s="103">
        <v>7308</v>
      </c>
    </row>
    <row r="12225" spans="1:3">
      <c r="A12225" s="112">
        <v>88653</v>
      </c>
      <c r="B12225" s="102" t="s">
        <v>5292</v>
      </c>
      <c r="C12225" s="103">
        <v>350505.6</v>
      </c>
    </row>
    <row r="12226" spans="1:3">
      <c r="A12226" s="112">
        <v>88707</v>
      </c>
      <c r="B12226" s="102" t="s">
        <v>5293</v>
      </c>
      <c r="C12226" s="103">
        <v>15000</v>
      </c>
    </row>
    <row r="12227" spans="1:3">
      <c r="A12227" s="112">
        <v>88804</v>
      </c>
      <c r="B12227" s="102" t="s">
        <v>5294</v>
      </c>
      <c r="C12227" s="103">
        <v>4399</v>
      </c>
    </row>
    <row r="12228" spans="1:3">
      <c r="A12228" s="112">
        <v>88805</v>
      </c>
      <c r="B12228" s="102" t="s">
        <v>5295</v>
      </c>
      <c r="C12228" s="103">
        <v>4399</v>
      </c>
    </row>
    <row r="12229" spans="1:3">
      <c r="A12229" s="112">
        <v>88838</v>
      </c>
      <c r="B12229" s="102" t="s">
        <v>5296</v>
      </c>
      <c r="C12229" s="103">
        <v>9472.2199999999993</v>
      </c>
    </row>
    <row r="12230" spans="1:3">
      <c r="A12230" s="112">
        <v>88839</v>
      </c>
      <c r="B12230" s="102" t="s">
        <v>5296</v>
      </c>
      <c r="C12230" s="103">
        <v>9472.2199999999993</v>
      </c>
    </row>
    <row r="12231" spans="1:3">
      <c r="A12231" s="112">
        <v>88841</v>
      </c>
      <c r="B12231" s="102" t="s">
        <v>5297</v>
      </c>
      <c r="C12231" s="103">
        <v>2500</v>
      </c>
    </row>
    <row r="12232" spans="1:3">
      <c r="A12232" s="112">
        <v>88842</v>
      </c>
      <c r="B12232" s="102" t="s">
        <v>5297</v>
      </c>
      <c r="C12232" s="103">
        <v>2500</v>
      </c>
    </row>
    <row r="12233" spans="1:3">
      <c r="A12233" s="112">
        <v>88843</v>
      </c>
      <c r="B12233" s="102" t="s">
        <v>5297</v>
      </c>
      <c r="C12233" s="103">
        <v>2500</v>
      </c>
    </row>
    <row r="12234" spans="1:3">
      <c r="A12234" s="112">
        <v>88844</v>
      </c>
      <c r="B12234" s="102" t="s">
        <v>5297</v>
      </c>
      <c r="C12234" s="103">
        <v>2500</v>
      </c>
    </row>
    <row r="12235" spans="1:3">
      <c r="A12235" s="112">
        <v>88845</v>
      </c>
      <c r="B12235" s="102" t="s">
        <v>5297</v>
      </c>
      <c r="C12235" s="103">
        <v>2500</v>
      </c>
    </row>
    <row r="12236" spans="1:3">
      <c r="A12236" s="112">
        <v>88846</v>
      </c>
      <c r="B12236" s="102" t="s">
        <v>5297</v>
      </c>
      <c r="C12236" s="103">
        <v>2500</v>
      </c>
    </row>
    <row r="12237" spans="1:3">
      <c r="A12237" s="112">
        <v>88847</v>
      </c>
      <c r="B12237" s="102" t="s">
        <v>5297</v>
      </c>
      <c r="C12237" s="103">
        <v>2500</v>
      </c>
    </row>
    <row r="12238" spans="1:3">
      <c r="A12238" s="112">
        <v>88848</v>
      </c>
      <c r="B12238" s="102" t="s">
        <v>5297</v>
      </c>
      <c r="C12238" s="103">
        <v>2500</v>
      </c>
    </row>
    <row r="12239" spans="1:3">
      <c r="A12239" s="112">
        <v>88849</v>
      </c>
      <c r="B12239" s="102" t="s">
        <v>5298</v>
      </c>
      <c r="C12239" s="103">
        <v>2500</v>
      </c>
    </row>
    <row r="12240" spans="1:3">
      <c r="A12240" s="112">
        <v>88850</v>
      </c>
      <c r="B12240" s="102" t="s">
        <v>5298</v>
      </c>
      <c r="C12240" s="103">
        <v>2500</v>
      </c>
    </row>
    <row r="12241" spans="1:3">
      <c r="A12241" s="112">
        <v>88851</v>
      </c>
      <c r="B12241" s="102" t="s">
        <v>5298</v>
      </c>
      <c r="C12241" s="103">
        <v>2500</v>
      </c>
    </row>
    <row r="12242" spans="1:3">
      <c r="A12242" s="112">
        <v>88852</v>
      </c>
      <c r="B12242" s="102" t="s">
        <v>5298</v>
      </c>
      <c r="C12242" s="103">
        <v>2500</v>
      </c>
    </row>
    <row r="12243" spans="1:3">
      <c r="A12243" s="112">
        <v>88853</v>
      </c>
      <c r="B12243" s="102" t="s">
        <v>5298</v>
      </c>
      <c r="C12243" s="103">
        <v>2500</v>
      </c>
    </row>
    <row r="12244" spans="1:3">
      <c r="A12244" s="112">
        <v>88854</v>
      </c>
      <c r="B12244" s="102" t="s">
        <v>5297</v>
      </c>
      <c r="C12244" s="103">
        <v>2500</v>
      </c>
    </row>
    <row r="12245" spans="1:3">
      <c r="A12245" s="112">
        <v>88855</v>
      </c>
      <c r="B12245" s="102" t="s">
        <v>5299</v>
      </c>
      <c r="C12245" s="103">
        <v>2500</v>
      </c>
    </row>
    <row r="12246" spans="1:3">
      <c r="A12246" s="112">
        <v>88856</v>
      </c>
      <c r="B12246" s="102" t="s">
        <v>5299</v>
      </c>
      <c r="C12246" s="103">
        <v>2500</v>
      </c>
    </row>
    <row r="12247" spans="1:3">
      <c r="A12247" s="112">
        <v>88857</v>
      </c>
      <c r="B12247" s="102" t="s">
        <v>5299</v>
      </c>
      <c r="C12247" s="103">
        <v>2500</v>
      </c>
    </row>
    <row r="12248" spans="1:3">
      <c r="A12248" s="112">
        <v>88858</v>
      </c>
      <c r="B12248" s="102" t="s">
        <v>5299</v>
      </c>
      <c r="C12248" s="103">
        <v>2500</v>
      </c>
    </row>
    <row r="12249" spans="1:3">
      <c r="A12249" s="112">
        <v>88859</v>
      </c>
      <c r="B12249" s="102" t="s">
        <v>5299</v>
      </c>
      <c r="C12249" s="103">
        <v>2500</v>
      </c>
    </row>
    <row r="12250" spans="1:3">
      <c r="A12250" s="112">
        <v>88860</v>
      </c>
      <c r="B12250" s="102" t="s">
        <v>5299</v>
      </c>
      <c r="C12250" s="103">
        <v>2500</v>
      </c>
    </row>
    <row r="12251" spans="1:3">
      <c r="A12251" s="112">
        <v>88861</v>
      </c>
      <c r="B12251" s="102" t="s">
        <v>5300</v>
      </c>
      <c r="C12251" s="103">
        <v>2999</v>
      </c>
    </row>
    <row r="12252" spans="1:3">
      <c r="A12252" s="112">
        <v>88862</v>
      </c>
      <c r="B12252" s="102" t="s">
        <v>5301</v>
      </c>
      <c r="C12252" s="103">
        <v>939600</v>
      </c>
    </row>
    <row r="12253" spans="1:3">
      <c r="A12253" s="112">
        <v>88863</v>
      </c>
      <c r="B12253" s="102" t="s">
        <v>5302</v>
      </c>
      <c r="C12253" s="103">
        <v>220075.43</v>
      </c>
    </row>
    <row r="12254" spans="1:3">
      <c r="A12254" s="112">
        <v>88865</v>
      </c>
      <c r="B12254" s="102" t="s">
        <v>5303</v>
      </c>
      <c r="C12254" s="103">
        <v>266800</v>
      </c>
    </row>
    <row r="12255" spans="1:3">
      <c r="A12255" s="112">
        <v>88866</v>
      </c>
      <c r="B12255" s="102" t="s">
        <v>5263</v>
      </c>
      <c r="C12255" s="103">
        <v>342200</v>
      </c>
    </row>
    <row r="12256" spans="1:3">
      <c r="A12256" s="112">
        <v>88867</v>
      </c>
      <c r="B12256" s="102" t="s">
        <v>5304</v>
      </c>
      <c r="C12256" s="103">
        <v>243600</v>
      </c>
    </row>
    <row r="12257" spans="1:3">
      <c r="A12257" s="112">
        <v>88868</v>
      </c>
      <c r="B12257" s="102" t="s">
        <v>5305</v>
      </c>
      <c r="C12257" s="103">
        <v>1450000</v>
      </c>
    </row>
    <row r="12258" spans="1:3">
      <c r="A12258" s="112">
        <v>88869</v>
      </c>
      <c r="B12258" s="102" t="s">
        <v>5306</v>
      </c>
      <c r="C12258" s="103">
        <v>406000</v>
      </c>
    </row>
    <row r="12259" spans="1:3">
      <c r="A12259" s="112">
        <v>88870</v>
      </c>
      <c r="B12259" s="102" t="s">
        <v>5307</v>
      </c>
      <c r="C12259" s="103">
        <v>246924.56</v>
      </c>
    </row>
    <row r="12260" spans="1:3">
      <c r="A12260" s="112">
        <v>88871</v>
      </c>
      <c r="B12260" s="102" t="s">
        <v>5308</v>
      </c>
      <c r="C12260" s="103">
        <v>15126.4</v>
      </c>
    </row>
    <row r="12261" spans="1:3">
      <c r="A12261" s="112">
        <v>88873</v>
      </c>
      <c r="B12261" s="102" t="s">
        <v>5309</v>
      </c>
      <c r="C12261" s="103">
        <v>19168.75</v>
      </c>
    </row>
    <row r="12262" spans="1:3">
      <c r="A12262" s="112">
        <v>88875</v>
      </c>
      <c r="B12262" s="102" t="s">
        <v>5310</v>
      </c>
      <c r="C12262" s="103">
        <v>10140.6</v>
      </c>
    </row>
    <row r="12263" spans="1:3">
      <c r="A12263" s="112">
        <v>88877</v>
      </c>
      <c r="B12263" s="102" t="s">
        <v>5311</v>
      </c>
      <c r="C12263" s="103">
        <v>13266.92</v>
      </c>
    </row>
    <row r="12264" spans="1:3">
      <c r="A12264" s="112">
        <v>88878</v>
      </c>
      <c r="B12264" s="102" t="s">
        <v>5312</v>
      </c>
      <c r="C12264" s="103">
        <v>4999</v>
      </c>
    </row>
    <row r="12265" spans="1:3">
      <c r="A12265" s="112">
        <v>88879</v>
      </c>
      <c r="B12265" s="102" t="s">
        <v>5313</v>
      </c>
      <c r="C12265" s="103">
        <v>6278</v>
      </c>
    </row>
    <row r="12266" spans="1:3">
      <c r="A12266" s="112">
        <v>88880</v>
      </c>
      <c r="B12266" s="102" t="s">
        <v>5313</v>
      </c>
      <c r="C12266" s="103">
        <v>6278</v>
      </c>
    </row>
    <row r="12267" spans="1:3">
      <c r="A12267" s="112">
        <v>88881</v>
      </c>
      <c r="B12267" s="102" t="s">
        <v>5314</v>
      </c>
      <c r="C12267" s="103">
        <v>4944.5</v>
      </c>
    </row>
    <row r="12268" spans="1:3">
      <c r="A12268" s="112">
        <v>88882</v>
      </c>
      <c r="B12268" s="102" t="s">
        <v>5314</v>
      </c>
      <c r="C12268" s="103">
        <v>4944.5</v>
      </c>
    </row>
    <row r="12269" spans="1:3">
      <c r="A12269" s="112">
        <v>88883</v>
      </c>
      <c r="B12269" s="102" t="s">
        <v>5314</v>
      </c>
      <c r="C12269" s="103">
        <v>4944.5</v>
      </c>
    </row>
    <row r="12270" spans="1:3">
      <c r="A12270" s="112">
        <v>88886</v>
      </c>
      <c r="B12270" s="102" t="s">
        <v>5314</v>
      </c>
      <c r="C12270" s="103">
        <v>3249.09</v>
      </c>
    </row>
    <row r="12271" spans="1:3">
      <c r="A12271" s="112">
        <v>88886</v>
      </c>
      <c r="B12271" s="102" t="s">
        <v>5314</v>
      </c>
      <c r="C12271" s="103">
        <v>1695.4</v>
      </c>
    </row>
    <row r="12272" spans="1:3">
      <c r="A12272" s="112">
        <v>88888</v>
      </c>
      <c r="B12272" s="102" t="s">
        <v>5315</v>
      </c>
      <c r="C12272" s="103">
        <v>9800</v>
      </c>
    </row>
    <row r="12273" spans="1:3">
      <c r="A12273" s="112">
        <v>88889</v>
      </c>
      <c r="B12273" s="102" t="s">
        <v>5315</v>
      </c>
      <c r="C12273" s="103">
        <v>9800</v>
      </c>
    </row>
    <row r="12274" spans="1:3">
      <c r="A12274" s="112">
        <v>88890</v>
      </c>
      <c r="B12274" s="102" t="s">
        <v>5315</v>
      </c>
      <c r="C12274" s="103">
        <v>9800</v>
      </c>
    </row>
    <row r="12275" spans="1:3">
      <c r="A12275" s="112">
        <v>88891</v>
      </c>
      <c r="B12275" s="102" t="s">
        <v>5315</v>
      </c>
      <c r="C12275" s="103">
        <v>9800</v>
      </c>
    </row>
    <row r="12276" spans="1:3">
      <c r="A12276" s="112">
        <v>88892</v>
      </c>
      <c r="B12276" s="102" t="s">
        <v>5315</v>
      </c>
      <c r="C12276" s="103">
        <v>9800</v>
      </c>
    </row>
    <row r="12277" spans="1:3">
      <c r="A12277" s="112">
        <v>88893</v>
      </c>
      <c r="B12277" s="102" t="s">
        <v>5315</v>
      </c>
      <c r="C12277" s="103">
        <v>9800</v>
      </c>
    </row>
    <row r="12278" spans="1:3">
      <c r="A12278" s="112">
        <v>88894</v>
      </c>
      <c r="B12278" s="102" t="s">
        <v>5315</v>
      </c>
      <c r="C12278" s="103">
        <v>9800</v>
      </c>
    </row>
    <row r="12279" spans="1:3">
      <c r="A12279" s="112">
        <v>88895</v>
      </c>
      <c r="B12279" s="102" t="s">
        <v>5315</v>
      </c>
      <c r="C12279" s="103">
        <v>9800</v>
      </c>
    </row>
    <row r="12280" spans="1:3">
      <c r="A12280" s="112">
        <v>88896</v>
      </c>
      <c r="B12280" s="102" t="s">
        <v>5315</v>
      </c>
      <c r="C12280" s="103">
        <v>9800</v>
      </c>
    </row>
    <row r="12281" spans="1:3">
      <c r="A12281" s="112">
        <v>88897</v>
      </c>
      <c r="B12281" s="102" t="s">
        <v>5315</v>
      </c>
      <c r="C12281" s="103">
        <v>9800</v>
      </c>
    </row>
    <row r="12282" spans="1:3">
      <c r="A12282" s="112">
        <v>88898</v>
      </c>
      <c r="B12282" s="102" t="s">
        <v>5315</v>
      </c>
      <c r="C12282" s="103">
        <v>9800</v>
      </c>
    </row>
    <row r="12283" spans="1:3">
      <c r="A12283" s="112">
        <v>88899</v>
      </c>
      <c r="B12283" s="102" t="s">
        <v>5315</v>
      </c>
      <c r="C12283" s="103">
        <v>9800.1299999999992</v>
      </c>
    </row>
    <row r="12284" spans="1:3">
      <c r="A12284" s="112">
        <v>88900</v>
      </c>
      <c r="B12284" s="102" t="s">
        <v>5315</v>
      </c>
      <c r="C12284" s="103">
        <v>9800</v>
      </c>
    </row>
    <row r="12285" spans="1:3">
      <c r="A12285" s="112">
        <v>88901</v>
      </c>
      <c r="B12285" s="102" t="s">
        <v>5315</v>
      </c>
      <c r="C12285" s="103">
        <v>9800</v>
      </c>
    </row>
    <row r="12286" spans="1:3">
      <c r="A12286" s="112">
        <v>88902</v>
      </c>
      <c r="B12286" s="102" t="s">
        <v>5315</v>
      </c>
      <c r="C12286" s="103">
        <v>9800</v>
      </c>
    </row>
    <row r="12287" spans="1:3">
      <c r="A12287" s="112">
        <v>88903</v>
      </c>
      <c r="B12287" s="102" t="s">
        <v>5315</v>
      </c>
      <c r="C12287" s="103">
        <v>9800</v>
      </c>
    </row>
    <row r="12288" spans="1:3">
      <c r="A12288" s="112">
        <v>88904</v>
      </c>
      <c r="B12288" s="102" t="s">
        <v>5315</v>
      </c>
      <c r="C12288" s="103">
        <v>9800</v>
      </c>
    </row>
    <row r="12289" spans="1:3">
      <c r="A12289" s="112">
        <v>88905</v>
      </c>
      <c r="B12289" s="102" t="s">
        <v>5315</v>
      </c>
      <c r="C12289" s="103">
        <v>9800</v>
      </c>
    </row>
    <row r="12290" spans="1:3">
      <c r="A12290" s="112">
        <v>88906</v>
      </c>
      <c r="B12290" s="102" t="s">
        <v>5315</v>
      </c>
      <c r="C12290" s="103">
        <v>9800</v>
      </c>
    </row>
    <row r="12291" spans="1:3">
      <c r="A12291" s="112">
        <v>88907</v>
      </c>
      <c r="B12291" s="102" t="s">
        <v>5315</v>
      </c>
      <c r="C12291" s="103">
        <v>9800</v>
      </c>
    </row>
    <row r="12292" spans="1:3">
      <c r="A12292" s="112">
        <v>88908</v>
      </c>
      <c r="B12292" s="102" t="s">
        <v>5315</v>
      </c>
      <c r="C12292" s="103">
        <v>9800</v>
      </c>
    </row>
    <row r="12293" spans="1:3">
      <c r="A12293" s="112">
        <v>88909</v>
      </c>
      <c r="B12293" s="102" t="s">
        <v>5315</v>
      </c>
      <c r="C12293" s="103">
        <v>9800</v>
      </c>
    </row>
    <row r="12294" spans="1:3">
      <c r="A12294" s="112">
        <v>88910</v>
      </c>
      <c r="B12294" s="102" t="s">
        <v>5315</v>
      </c>
      <c r="C12294" s="103">
        <v>9800</v>
      </c>
    </row>
    <row r="12295" spans="1:3">
      <c r="A12295" s="112">
        <v>88911</v>
      </c>
      <c r="B12295" s="102" t="s">
        <v>5315</v>
      </c>
      <c r="C12295" s="103">
        <v>9800</v>
      </c>
    </row>
    <row r="12296" spans="1:3">
      <c r="A12296" s="112">
        <v>88912</v>
      </c>
      <c r="B12296" s="102" t="s">
        <v>5315</v>
      </c>
      <c r="C12296" s="103">
        <v>9800</v>
      </c>
    </row>
    <row r="12297" spans="1:3">
      <c r="A12297" s="112">
        <v>88913</v>
      </c>
      <c r="B12297" s="102" t="s">
        <v>5315</v>
      </c>
      <c r="C12297" s="103">
        <v>9800</v>
      </c>
    </row>
    <row r="12298" spans="1:3">
      <c r="A12298" s="112">
        <v>88914</v>
      </c>
      <c r="B12298" s="102" t="s">
        <v>5315</v>
      </c>
      <c r="C12298" s="103">
        <v>9800</v>
      </c>
    </row>
    <row r="12299" spans="1:3">
      <c r="A12299" s="112">
        <v>88915</v>
      </c>
      <c r="B12299" s="102" t="s">
        <v>5315</v>
      </c>
      <c r="C12299" s="103">
        <v>9800</v>
      </c>
    </row>
    <row r="12300" spans="1:3">
      <c r="A12300" s="112">
        <v>88917</v>
      </c>
      <c r="B12300" s="102" t="s">
        <v>5316</v>
      </c>
      <c r="C12300" s="103">
        <v>2759.4</v>
      </c>
    </row>
    <row r="12301" spans="1:3">
      <c r="A12301" s="112">
        <v>88918</v>
      </c>
      <c r="B12301" s="102" t="s">
        <v>5317</v>
      </c>
      <c r="C12301" s="103">
        <v>3599</v>
      </c>
    </row>
    <row r="12302" spans="1:3">
      <c r="A12302" s="112">
        <v>88920</v>
      </c>
      <c r="B12302" s="102" t="s">
        <v>5318</v>
      </c>
      <c r="C12302" s="103">
        <v>8497</v>
      </c>
    </row>
    <row r="12303" spans="1:3">
      <c r="A12303" s="112">
        <v>88921</v>
      </c>
      <c r="B12303" s="102" t="s">
        <v>5318</v>
      </c>
      <c r="C12303" s="103">
        <v>8497</v>
      </c>
    </row>
    <row r="12304" spans="1:3">
      <c r="A12304" s="112">
        <v>88922</v>
      </c>
      <c r="B12304" s="102" t="s">
        <v>5318</v>
      </c>
      <c r="C12304" s="103">
        <v>8497</v>
      </c>
    </row>
    <row r="12305" spans="1:3">
      <c r="A12305" s="112">
        <v>88923</v>
      </c>
      <c r="B12305" s="102" t="s">
        <v>5318</v>
      </c>
      <c r="C12305" s="103">
        <v>8497</v>
      </c>
    </row>
    <row r="12306" spans="1:3">
      <c r="A12306" s="112">
        <v>88924</v>
      </c>
      <c r="B12306" s="102" t="s">
        <v>5318</v>
      </c>
      <c r="C12306" s="103">
        <v>8497</v>
      </c>
    </row>
    <row r="12307" spans="1:3">
      <c r="A12307" s="112">
        <v>88925</v>
      </c>
      <c r="B12307" s="102" t="s">
        <v>5318</v>
      </c>
      <c r="C12307" s="103">
        <v>8497</v>
      </c>
    </row>
    <row r="12308" spans="1:3">
      <c r="A12308" s="112">
        <v>88926</v>
      </c>
      <c r="B12308" s="102" t="s">
        <v>5318</v>
      </c>
      <c r="C12308" s="103">
        <v>8497</v>
      </c>
    </row>
    <row r="12309" spans="1:3">
      <c r="A12309" s="112">
        <v>88927</v>
      </c>
      <c r="B12309" s="102" t="s">
        <v>5318</v>
      </c>
      <c r="C12309" s="103">
        <v>8497</v>
      </c>
    </row>
    <row r="12310" spans="1:3">
      <c r="A12310" s="112">
        <v>88928</v>
      </c>
      <c r="B12310" s="102" t="s">
        <v>5318</v>
      </c>
      <c r="C12310" s="103">
        <v>8497</v>
      </c>
    </row>
    <row r="12311" spans="1:3">
      <c r="A12311" s="112">
        <v>88929</v>
      </c>
      <c r="B12311" s="102" t="s">
        <v>5318</v>
      </c>
      <c r="C12311" s="103">
        <v>8497</v>
      </c>
    </row>
    <row r="12312" spans="1:3">
      <c r="A12312" s="112">
        <v>88930</v>
      </c>
      <c r="B12312" s="102" t="s">
        <v>5318</v>
      </c>
      <c r="C12312" s="103">
        <v>8497</v>
      </c>
    </row>
    <row r="12313" spans="1:3">
      <c r="A12313" s="112">
        <v>88931</v>
      </c>
      <c r="B12313" s="102" t="s">
        <v>5318</v>
      </c>
      <c r="C12313" s="103">
        <v>8497</v>
      </c>
    </row>
    <row r="12314" spans="1:3">
      <c r="A12314" s="112">
        <v>88932</v>
      </c>
      <c r="B12314" s="102" t="s">
        <v>5318</v>
      </c>
      <c r="C12314" s="103">
        <v>8497</v>
      </c>
    </row>
    <row r="12315" spans="1:3">
      <c r="A12315" s="112">
        <v>88933</v>
      </c>
      <c r="B12315" s="102" t="s">
        <v>5318</v>
      </c>
      <c r="C12315" s="103">
        <v>8497</v>
      </c>
    </row>
    <row r="12316" spans="1:3">
      <c r="A12316" s="112">
        <v>88934</v>
      </c>
      <c r="B12316" s="102" t="s">
        <v>5318</v>
      </c>
      <c r="C12316" s="103">
        <v>8497</v>
      </c>
    </row>
    <row r="12317" spans="1:3">
      <c r="A12317" s="112">
        <v>88935</v>
      </c>
      <c r="B12317" s="102" t="s">
        <v>5318</v>
      </c>
      <c r="C12317" s="103">
        <v>8497</v>
      </c>
    </row>
    <row r="12318" spans="1:3">
      <c r="A12318" s="112">
        <v>88936</v>
      </c>
      <c r="B12318" s="102" t="s">
        <v>5318</v>
      </c>
      <c r="C12318" s="103">
        <v>8497</v>
      </c>
    </row>
    <row r="12319" spans="1:3">
      <c r="A12319" s="112">
        <v>88937</v>
      </c>
      <c r="B12319" s="102" t="s">
        <v>5318</v>
      </c>
      <c r="C12319" s="103">
        <v>8497</v>
      </c>
    </row>
    <row r="12320" spans="1:3">
      <c r="A12320" s="112">
        <v>88938</v>
      </c>
      <c r="B12320" s="102" t="s">
        <v>5318</v>
      </c>
      <c r="C12320" s="103">
        <v>8497</v>
      </c>
    </row>
    <row r="12321" spans="1:3">
      <c r="A12321" s="112">
        <v>88939</v>
      </c>
      <c r="B12321" s="102" t="s">
        <v>5318</v>
      </c>
      <c r="C12321" s="103">
        <v>8497</v>
      </c>
    </row>
    <row r="12322" spans="1:3">
      <c r="A12322" s="112">
        <v>88940</v>
      </c>
      <c r="B12322" s="102" t="s">
        <v>5318</v>
      </c>
      <c r="C12322" s="103">
        <v>8497</v>
      </c>
    </row>
    <row r="12323" spans="1:3">
      <c r="A12323" s="112">
        <v>88941</v>
      </c>
      <c r="B12323" s="102" t="s">
        <v>5318</v>
      </c>
      <c r="C12323" s="103">
        <v>8497</v>
      </c>
    </row>
    <row r="12324" spans="1:3">
      <c r="A12324" s="112">
        <v>88942</v>
      </c>
      <c r="B12324" s="102" t="s">
        <v>5318</v>
      </c>
      <c r="C12324" s="103">
        <v>8497</v>
      </c>
    </row>
    <row r="12325" spans="1:3">
      <c r="A12325" s="112">
        <v>88943</v>
      </c>
      <c r="B12325" s="102" t="s">
        <v>5318</v>
      </c>
      <c r="C12325" s="103">
        <v>8497</v>
      </c>
    </row>
    <row r="12326" spans="1:3">
      <c r="A12326" s="112">
        <v>88944</v>
      </c>
      <c r="B12326" s="102" t="s">
        <v>5318</v>
      </c>
      <c r="C12326" s="103">
        <v>8497</v>
      </c>
    </row>
    <row r="12327" spans="1:3">
      <c r="A12327" s="112">
        <v>88945</v>
      </c>
      <c r="B12327" s="102" t="s">
        <v>5318</v>
      </c>
      <c r="C12327" s="103">
        <v>8497</v>
      </c>
    </row>
    <row r="12328" spans="1:3">
      <c r="A12328" s="112">
        <v>88946</v>
      </c>
      <c r="B12328" s="102" t="s">
        <v>5318</v>
      </c>
      <c r="C12328" s="103">
        <v>8497</v>
      </c>
    </row>
    <row r="12329" spans="1:3">
      <c r="A12329" s="112">
        <v>88947</v>
      </c>
      <c r="B12329" s="102" t="s">
        <v>5318</v>
      </c>
      <c r="C12329" s="103">
        <v>8497</v>
      </c>
    </row>
    <row r="12330" spans="1:3">
      <c r="A12330" s="112">
        <v>88948</v>
      </c>
      <c r="B12330" s="102" t="s">
        <v>5318</v>
      </c>
      <c r="C12330" s="103">
        <v>8497</v>
      </c>
    </row>
    <row r="12331" spans="1:3">
      <c r="A12331" s="112">
        <v>88949</v>
      </c>
      <c r="B12331" s="102" t="s">
        <v>5318</v>
      </c>
      <c r="C12331" s="103">
        <v>8497</v>
      </c>
    </row>
    <row r="12332" spans="1:3">
      <c r="A12332" s="112">
        <v>88950</v>
      </c>
      <c r="B12332" s="102" t="s">
        <v>5319</v>
      </c>
      <c r="C12332" s="103">
        <v>23002.799999999999</v>
      </c>
    </row>
    <row r="12333" spans="1:3">
      <c r="A12333" s="112">
        <v>88951</v>
      </c>
      <c r="B12333" s="102" t="s">
        <v>5320</v>
      </c>
      <c r="C12333" s="103">
        <v>3199.28</v>
      </c>
    </row>
    <row r="12334" spans="1:3">
      <c r="A12334" s="112">
        <v>88952</v>
      </c>
      <c r="B12334" s="102" t="s">
        <v>5320</v>
      </c>
      <c r="C12334" s="103">
        <v>3199.28</v>
      </c>
    </row>
    <row r="12335" spans="1:3">
      <c r="A12335" s="112">
        <v>88953</v>
      </c>
      <c r="B12335" s="102" t="s">
        <v>5321</v>
      </c>
      <c r="C12335" s="103">
        <v>2299.12</v>
      </c>
    </row>
    <row r="12336" spans="1:3">
      <c r="A12336" s="112">
        <v>88954</v>
      </c>
      <c r="B12336" s="102" t="s">
        <v>5322</v>
      </c>
      <c r="C12336" s="103">
        <v>2299.12</v>
      </c>
    </row>
    <row r="12337" spans="1:3">
      <c r="A12337" s="112">
        <v>88955</v>
      </c>
      <c r="B12337" s="102" t="s">
        <v>5323</v>
      </c>
      <c r="C12337" s="103">
        <v>156011.88</v>
      </c>
    </row>
    <row r="12338" spans="1:3">
      <c r="A12338" s="112">
        <v>88956</v>
      </c>
      <c r="B12338" s="102" t="s">
        <v>5324</v>
      </c>
      <c r="C12338" s="103">
        <v>8497</v>
      </c>
    </row>
    <row r="12339" spans="1:3">
      <c r="A12339" s="112">
        <v>88957</v>
      </c>
      <c r="B12339" s="102" t="s">
        <v>5324</v>
      </c>
      <c r="C12339" s="103">
        <v>8497</v>
      </c>
    </row>
    <row r="12340" spans="1:3">
      <c r="A12340" s="112">
        <v>88958</v>
      </c>
      <c r="B12340" s="102" t="s">
        <v>5324</v>
      </c>
      <c r="C12340" s="103">
        <v>8497</v>
      </c>
    </row>
    <row r="12341" spans="1:3">
      <c r="A12341" s="112">
        <v>88959</v>
      </c>
      <c r="B12341" s="102" t="s">
        <v>5324</v>
      </c>
      <c r="C12341" s="103">
        <v>8497</v>
      </c>
    </row>
    <row r="12342" spans="1:3">
      <c r="A12342" s="112">
        <v>88960</v>
      </c>
      <c r="B12342" s="102" t="s">
        <v>5324</v>
      </c>
      <c r="C12342" s="103">
        <v>8497</v>
      </c>
    </row>
    <row r="12343" spans="1:3">
      <c r="A12343" s="112">
        <v>88961</v>
      </c>
      <c r="B12343" s="102" t="s">
        <v>5324</v>
      </c>
      <c r="C12343" s="103">
        <v>8497</v>
      </c>
    </row>
    <row r="12344" spans="1:3">
      <c r="A12344" s="112">
        <v>88962</v>
      </c>
      <c r="B12344" s="102" t="s">
        <v>5324</v>
      </c>
      <c r="C12344" s="103">
        <v>8497</v>
      </c>
    </row>
    <row r="12345" spans="1:3">
      <c r="A12345" s="112">
        <v>88963</v>
      </c>
      <c r="B12345" s="102" t="s">
        <v>5324</v>
      </c>
      <c r="C12345" s="103">
        <v>8497</v>
      </c>
    </row>
    <row r="12346" spans="1:3">
      <c r="A12346" s="112">
        <v>88964</v>
      </c>
      <c r="B12346" s="102" t="s">
        <v>5324</v>
      </c>
      <c r="C12346" s="103">
        <v>8497</v>
      </c>
    </row>
    <row r="12347" spans="1:3">
      <c r="A12347" s="112">
        <v>88965</v>
      </c>
      <c r="B12347" s="102" t="s">
        <v>5324</v>
      </c>
      <c r="C12347" s="103">
        <v>8497</v>
      </c>
    </row>
    <row r="12348" spans="1:3">
      <c r="A12348" s="112">
        <v>88966</v>
      </c>
      <c r="B12348" s="102" t="s">
        <v>5324</v>
      </c>
      <c r="C12348" s="103">
        <v>8497</v>
      </c>
    </row>
    <row r="12349" spans="1:3">
      <c r="A12349" s="112">
        <v>88967</v>
      </c>
      <c r="B12349" s="102" t="s">
        <v>5324</v>
      </c>
      <c r="C12349" s="103">
        <v>8497</v>
      </c>
    </row>
    <row r="12350" spans="1:3">
      <c r="A12350" s="112">
        <v>88968</v>
      </c>
      <c r="B12350" s="102" t="s">
        <v>5324</v>
      </c>
      <c r="C12350" s="103">
        <v>8497</v>
      </c>
    </row>
    <row r="12351" spans="1:3">
      <c r="A12351" s="112">
        <v>88969</v>
      </c>
      <c r="B12351" s="102" t="s">
        <v>5324</v>
      </c>
      <c r="C12351" s="103">
        <v>8497</v>
      </c>
    </row>
    <row r="12352" spans="1:3">
      <c r="A12352" s="112">
        <v>88970</v>
      </c>
      <c r="B12352" s="102" t="s">
        <v>5324</v>
      </c>
      <c r="C12352" s="103">
        <v>8497</v>
      </c>
    </row>
    <row r="12353" spans="1:3">
      <c r="A12353" s="112">
        <v>88971</v>
      </c>
      <c r="B12353" s="102" t="s">
        <v>5324</v>
      </c>
      <c r="C12353" s="103">
        <v>8497</v>
      </c>
    </row>
    <row r="12354" spans="1:3">
      <c r="A12354" s="112">
        <v>88972</v>
      </c>
      <c r="B12354" s="102" t="s">
        <v>5324</v>
      </c>
      <c r="C12354" s="103">
        <v>8497</v>
      </c>
    </row>
    <row r="12355" spans="1:3">
      <c r="A12355" s="112">
        <v>88973</v>
      </c>
      <c r="B12355" s="102" t="s">
        <v>5324</v>
      </c>
      <c r="C12355" s="103">
        <v>8497</v>
      </c>
    </row>
    <row r="12356" spans="1:3">
      <c r="A12356" s="112">
        <v>88974</v>
      </c>
      <c r="B12356" s="102" t="s">
        <v>5324</v>
      </c>
      <c r="C12356" s="103">
        <v>8497</v>
      </c>
    </row>
    <row r="12357" spans="1:3">
      <c r="A12357" s="112">
        <v>88975</v>
      </c>
      <c r="B12357" s="102" t="s">
        <v>5324</v>
      </c>
      <c r="C12357" s="103">
        <v>8497</v>
      </c>
    </row>
    <row r="12358" spans="1:3">
      <c r="A12358" s="112">
        <v>88976</v>
      </c>
      <c r="B12358" s="102" t="s">
        <v>5324</v>
      </c>
      <c r="C12358" s="103">
        <v>8497</v>
      </c>
    </row>
    <row r="12359" spans="1:3">
      <c r="A12359" s="112">
        <v>88977</v>
      </c>
      <c r="B12359" s="102" t="s">
        <v>5324</v>
      </c>
      <c r="C12359" s="103">
        <v>8497</v>
      </c>
    </row>
    <row r="12360" spans="1:3">
      <c r="A12360" s="112">
        <v>88978</v>
      </c>
      <c r="B12360" s="102" t="s">
        <v>5324</v>
      </c>
      <c r="C12360" s="103">
        <v>8497</v>
      </c>
    </row>
    <row r="12361" spans="1:3">
      <c r="A12361" s="112">
        <v>88979</v>
      </c>
      <c r="B12361" s="102" t="s">
        <v>5324</v>
      </c>
      <c r="C12361" s="103">
        <v>8497</v>
      </c>
    </row>
    <row r="12362" spans="1:3">
      <c r="A12362" s="112">
        <v>88980</v>
      </c>
      <c r="B12362" s="102" t="s">
        <v>5324</v>
      </c>
      <c r="C12362" s="103">
        <v>8497</v>
      </c>
    </row>
    <row r="12363" spans="1:3">
      <c r="A12363" s="112">
        <v>88981</v>
      </c>
      <c r="B12363" s="102" t="s">
        <v>5324</v>
      </c>
      <c r="C12363" s="103">
        <v>8497</v>
      </c>
    </row>
    <row r="12364" spans="1:3">
      <c r="A12364" s="112">
        <v>88982</v>
      </c>
      <c r="B12364" s="102" t="s">
        <v>5324</v>
      </c>
      <c r="C12364" s="103">
        <v>8497</v>
      </c>
    </row>
    <row r="12365" spans="1:3">
      <c r="A12365" s="112">
        <v>88983</v>
      </c>
      <c r="B12365" s="102" t="s">
        <v>5324</v>
      </c>
      <c r="C12365" s="103">
        <v>8497</v>
      </c>
    </row>
    <row r="12366" spans="1:3">
      <c r="A12366" s="112">
        <v>88984</v>
      </c>
      <c r="B12366" s="102" t="s">
        <v>5324</v>
      </c>
      <c r="C12366" s="103">
        <v>8497</v>
      </c>
    </row>
    <row r="12367" spans="1:3">
      <c r="A12367" s="112">
        <v>88985</v>
      </c>
      <c r="B12367" s="102" t="s">
        <v>5324</v>
      </c>
      <c r="C12367" s="103">
        <v>8497</v>
      </c>
    </row>
    <row r="12368" spans="1:3">
      <c r="A12368" s="112">
        <v>88986</v>
      </c>
      <c r="B12368" s="102" t="s">
        <v>5325</v>
      </c>
      <c r="C12368" s="103">
        <v>23002.799999999999</v>
      </c>
    </row>
    <row r="12369" spans="1:3">
      <c r="A12369" s="112">
        <v>88987</v>
      </c>
      <c r="B12369" s="102" t="s">
        <v>5326</v>
      </c>
      <c r="C12369" s="103">
        <v>3199.28</v>
      </c>
    </row>
    <row r="12370" spans="1:3">
      <c r="A12370" s="112">
        <v>88988</v>
      </c>
      <c r="B12370" s="102" t="s">
        <v>5327</v>
      </c>
      <c r="C12370" s="103">
        <v>3199.28</v>
      </c>
    </row>
    <row r="12371" spans="1:3">
      <c r="A12371" s="112">
        <v>88989</v>
      </c>
      <c r="B12371" s="102" t="s">
        <v>5328</v>
      </c>
      <c r="C12371" s="103">
        <v>2299.12</v>
      </c>
    </row>
    <row r="12372" spans="1:3">
      <c r="A12372" s="112">
        <v>88990</v>
      </c>
      <c r="B12372" s="102" t="s">
        <v>5328</v>
      </c>
      <c r="C12372" s="103">
        <v>2299.12</v>
      </c>
    </row>
    <row r="12373" spans="1:3">
      <c r="A12373" s="112">
        <v>88991</v>
      </c>
      <c r="B12373" s="102" t="s">
        <v>5329</v>
      </c>
      <c r="C12373" s="103">
        <v>156011.88</v>
      </c>
    </row>
    <row r="12374" spans="1:3">
      <c r="A12374" s="112">
        <v>88992</v>
      </c>
      <c r="B12374" s="102" t="s">
        <v>6223</v>
      </c>
      <c r="C12374" s="103">
        <v>6639</v>
      </c>
    </row>
    <row r="12375" spans="1:3">
      <c r="A12375" s="112">
        <v>88993</v>
      </c>
      <c r="B12375" s="102" t="s">
        <v>5243</v>
      </c>
      <c r="C12375" s="103">
        <v>6500</v>
      </c>
    </row>
    <row r="12376" spans="1:3">
      <c r="A12376" s="112">
        <v>88995</v>
      </c>
      <c r="B12376" s="102" t="s">
        <v>5330</v>
      </c>
      <c r="C12376" s="103">
        <v>118102.02</v>
      </c>
    </row>
    <row r="12377" spans="1:3">
      <c r="A12377" s="112">
        <v>88996</v>
      </c>
      <c r="B12377" s="102" t="s">
        <v>5331</v>
      </c>
      <c r="C12377" s="103">
        <v>357900</v>
      </c>
    </row>
    <row r="12378" spans="1:3">
      <c r="A12378" s="112">
        <v>88997</v>
      </c>
      <c r="B12378" s="102" t="s">
        <v>5332</v>
      </c>
      <c r="C12378" s="103">
        <v>40000</v>
      </c>
    </row>
    <row r="12379" spans="1:3">
      <c r="A12379" s="112">
        <v>88998</v>
      </c>
      <c r="B12379" s="102" t="s">
        <v>5333</v>
      </c>
      <c r="C12379" s="103">
        <v>264801.32</v>
      </c>
    </row>
    <row r="12380" spans="1:3">
      <c r="A12380" s="112">
        <v>88999</v>
      </c>
      <c r="B12380" s="102" t="s">
        <v>5334</v>
      </c>
      <c r="C12380" s="103">
        <v>19406.8</v>
      </c>
    </row>
    <row r="12381" spans="1:3">
      <c r="A12381" s="112">
        <v>89000</v>
      </c>
      <c r="B12381" s="102" t="s">
        <v>5335</v>
      </c>
      <c r="C12381" s="103">
        <v>5999</v>
      </c>
    </row>
    <row r="12382" spans="1:3">
      <c r="A12382" s="112">
        <v>89001</v>
      </c>
      <c r="B12382" s="102" t="s">
        <v>5336</v>
      </c>
      <c r="C12382" s="103">
        <v>5699</v>
      </c>
    </row>
    <row r="12383" spans="1:3">
      <c r="A12383" s="112">
        <v>89002</v>
      </c>
      <c r="B12383" s="102" t="s">
        <v>5337</v>
      </c>
      <c r="C12383" s="103">
        <v>14000</v>
      </c>
    </row>
    <row r="12384" spans="1:3">
      <c r="A12384" s="112">
        <v>89003</v>
      </c>
      <c r="B12384" s="102" t="s">
        <v>5338</v>
      </c>
      <c r="C12384" s="103">
        <v>5500</v>
      </c>
    </row>
    <row r="12385" spans="1:3">
      <c r="A12385" s="112">
        <v>89004</v>
      </c>
      <c r="B12385" s="102" t="s">
        <v>5339</v>
      </c>
      <c r="C12385" s="103">
        <v>6650</v>
      </c>
    </row>
    <row r="12386" spans="1:3">
      <c r="A12386" s="112">
        <v>89005</v>
      </c>
      <c r="B12386" s="102" t="s">
        <v>5340</v>
      </c>
      <c r="C12386" s="103">
        <v>450100</v>
      </c>
    </row>
    <row r="12387" spans="1:3">
      <c r="A12387" s="112">
        <v>89007</v>
      </c>
      <c r="B12387" s="102" t="s">
        <v>5341</v>
      </c>
      <c r="C12387" s="103">
        <v>4761</v>
      </c>
    </row>
    <row r="12388" spans="1:3">
      <c r="A12388" s="112">
        <v>89008</v>
      </c>
      <c r="B12388" s="102" t="s">
        <v>5342</v>
      </c>
      <c r="C12388" s="103">
        <v>14129.01</v>
      </c>
    </row>
    <row r="12389" spans="1:3">
      <c r="A12389" s="112">
        <v>89009</v>
      </c>
      <c r="B12389" s="102" t="s">
        <v>5343</v>
      </c>
      <c r="C12389" s="103">
        <v>7082.96</v>
      </c>
    </row>
    <row r="12390" spans="1:3">
      <c r="A12390" s="112">
        <v>89010</v>
      </c>
      <c r="B12390" s="102" t="s">
        <v>5343</v>
      </c>
      <c r="C12390" s="103">
        <v>7082.96</v>
      </c>
    </row>
    <row r="12391" spans="1:3">
      <c r="A12391" s="112">
        <v>89011</v>
      </c>
      <c r="B12391" s="102" t="s">
        <v>5343</v>
      </c>
      <c r="C12391" s="103">
        <v>7082.96</v>
      </c>
    </row>
    <row r="12392" spans="1:3">
      <c r="A12392" s="112">
        <v>89012</v>
      </c>
      <c r="B12392" s="102" t="s">
        <v>5343</v>
      </c>
      <c r="C12392" s="103">
        <v>7082.96</v>
      </c>
    </row>
    <row r="12393" spans="1:3">
      <c r="A12393" s="112">
        <v>89013</v>
      </c>
      <c r="B12393" s="102" t="s">
        <v>5343</v>
      </c>
      <c r="C12393" s="103">
        <v>7082.96</v>
      </c>
    </row>
    <row r="12394" spans="1:3">
      <c r="A12394" s="112">
        <v>89015</v>
      </c>
      <c r="B12394" s="102" t="s">
        <v>5344</v>
      </c>
      <c r="C12394" s="103">
        <v>19933.830000000002</v>
      </c>
    </row>
    <row r="12395" spans="1:3">
      <c r="A12395" s="112">
        <v>89016</v>
      </c>
      <c r="B12395" s="102" t="s">
        <v>5345</v>
      </c>
      <c r="C12395" s="103">
        <v>3950.04</v>
      </c>
    </row>
    <row r="12396" spans="1:3">
      <c r="A12396" s="112">
        <v>89017</v>
      </c>
      <c r="B12396" s="102" t="s">
        <v>5346</v>
      </c>
      <c r="C12396" s="103">
        <v>9215.0400000000009</v>
      </c>
    </row>
    <row r="12397" spans="1:3">
      <c r="A12397" s="112">
        <v>89018</v>
      </c>
      <c r="B12397" s="102" t="s">
        <v>5347</v>
      </c>
      <c r="C12397" s="103">
        <v>8842.32</v>
      </c>
    </row>
    <row r="12398" spans="1:3">
      <c r="A12398" s="112">
        <v>89019</v>
      </c>
      <c r="B12398" s="102" t="s">
        <v>5348</v>
      </c>
      <c r="C12398" s="103">
        <v>5220</v>
      </c>
    </row>
    <row r="12399" spans="1:3">
      <c r="A12399" s="112">
        <v>89020</v>
      </c>
      <c r="B12399" s="102" t="s">
        <v>5349</v>
      </c>
      <c r="C12399" s="103">
        <v>62850</v>
      </c>
    </row>
    <row r="12400" spans="1:3">
      <c r="A12400" s="112">
        <v>89021</v>
      </c>
      <c r="B12400" s="102" t="s">
        <v>5350</v>
      </c>
      <c r="C12400" s="103">
        <v>11816.34</v>
      </c>
    </row>
    <row r="12401" spans="1:3">
      <c r="A12401" s="112">
        <v>89022</v>
      </c>
      <c r="B12401" s="102" t="s">
        <v>5351</v>
      </c>
      <c r="C12401" s="103">
        <v>39979.980000000003</v>
      </c>
    </row>
    <row r="12402" spans="1:3">
      <c r="A12402" s="112">
        <v>89023</v>
      </c>
      <c r="B12402" s="102" t="s">
        <v>5352</v>
      </c>
      <c r="C12402" s="103">
        <v>89757.45</v>
      </c>
    </row>
    <row r="12403" spans="1:3">
      <c r="A12403" s="112">
        <v>89024</v>
      </c>
      <c r="B12403" s="102" t="s">
        <v>5353</v>
      </c>
      <c r="C12403" s="103">
        <v>53916.800000000003</v>
      </c>
    </row>
    <row r="12404" spans="1:3">
      <c r="A12404" s="112">
        <v>89025</v>
      </c>
      <c r="B12404" s="102" t="s">
        <v>5354</v>
      </c>
      <c r="C12404" s="103">
        <v>43098.64</v>
      </c>
    </row>
    <row r="12405" spans="1:3">
      <c r="A12405" s="112">
        <v>89026</v>
      </c>
      <c r="B12405" s="102" t="s">
        <v>5355</v>
      </c>
      <c r="C12405" s="103">
        <v>3399</v>
      </c>
    </row>
    <row r="12406" spans="1:3">
      <c r="A12406" s="112">
        <v>89027</v>
      </c>
      <c r="B12406" s="102" t="s">
        <v>5356</v>
      </c>
      <c r="C12406" s="103">
        <v>3949</v>
      </c>
    </row>
    <row r="12407" spans="1:3">
      <c r="A12407" s="112">
        <v>89028</v>
      </c>
      <c r="B12407" s="102" t="s">
        <v>2716</v>
      </c>
      <c r="C12407" s="103">
        <v>38062.5</v>
      </c>
    </row>
    <row r="12408" spans="1:3">
      <c r="A12408" s="112">
        <v>89029</v>
      </c>
      <c r="B12408" s="102" t="s">
        <v>5357</v>
      </c>
      <c r="C12408" s="103">
        <v>23495.8</v>
      </c>
    </row>
    <row r="12409" spans="1:3">
      <c r="A12409" s="112">
        <v>89030</v>
      </c>
      <c r="B12409" s="102" t="s">
        <v>5357</v>
      </c>
      <c r="C12409" s="103">
        <v>23495.8</v>
      </c>
    </row>
    <row r="12410" spans="1:3">
      <c r="A12410" s="112">
        <v>89031</v>
      </c>
      <c r="B12410" s="102" t="s">
        <v>5358</v>
      </c>
      <c r="C12410" s="103">
        <v>285439.87</v>
      </c>
    </row>
    <row r="12411" spans="1:3">
      <c r="A12411" s="112">
        <v>89032</v>
      </c>
      <c r="B12411" s="102" t="s">
        <v>5359</v>
      </c>
      <c r="C12411" s="103">
        <v>2917632</v>
      </c>
    </row>
    <row r="12412" spans="1:3">
      <c r="A12412" s="112">
        <v>89033</v>
      </c>
      <c r="B12412" s="102" t="s">
        <v>5360</v>
      </c>
      <c r="C12412" s="103">
        <v>2573.54</v>
      </c>
    </row>
    <row r="12413" spans="1:3">
      <c r="A12413" s="112">
        <v>89037</v>
      </c>
      <c r="B12413" s="102" t="s">
        <v>5361</v>
      </c>
      <c r="C12413" s="103">
        <v>60008.59</v>
      </c>
    </row>
    <row r="12414" spans="1:3">
      <c r="A12414" s="112">
        <v>89038</v>
      </c>
      <c r="B12414" s="102" t="s">
        <v>5362</v>
      </c>
      <c r="C12414" s="103">
        <v>11043.84</v>
      </c>
    </row>
    <row r="12415" spans="1:3">
      <c r="A12415" s="112">
        <v>89039</v>
      </c>
      <c r="B12415" s="102" t="s">
        <v>5362</v>
      </c>
      <c r="C12415" s="103">
        <v>11043.84</v>
      </c>
    </row>
    <row r="12416" spans="1:3">
      <c r="A12416" s="112">
        <v>89040</v>
      </c>
      <c r="B12416" s="102" t="s">
        <v>5363</v>
      </c>
      <c r="C12416" s="103">
        <v>11043.84</v>
      </c>
    </row>
    <row r="12417" spans="1:3">
      <c r="A12417" s="112">
        <v>89041</v>
      </c>
      <c r="B12417" s="102" t="s">
        <v>5364</v>
      </c>
      <c r="C12417" s="103">
        <v>18012.48</v>
      </c>
    </row>
    <row r="12418" spans="1:3">
      <c r="A12418" s="112">
        <v>89042</v>
      </c>
      <c r="B12418" s="102" t="s">
        <v>5365</v>
      </c>
      <c r="C12418" s="103">
        <v>9733.15</v>
      </c>
    </row>
    <row r="12419" spans="1:3">
      <c r="A12419" s="112">
        <v>89043</v>
      </c>
      <c r="B12419" s="102" t="s">
        <v>5365</v>
      </c>
      <c r="C12419" s="103">
        <v>9733.15</v>
      </c>
    </row>
    <row r="12420" spans="1:3">
      <c r="A12420" s="112">
        <v>89044</v>
      </c>
      <c r="B12420" s="102" t="s">
        <v>5365</v>
      </c>
      <c r="C12420" s="103">
        <v>9733.15</v>
      </c>
    </row>
    <row r="12421" spans="1:3">
      <c r="A12421" s="112">
        <v>89045</v>
      </c>
      <c r="B12421" s="102" t="s">
        <v>5365</v>
      </c>
      <c r="C12421" s="103">
        <v>9733.15</v>
      </c>
    </row>
    <row r="12422" spans="1:3">
      <c r="A12422" s="112">
        <v>89046</v>
      </c>
      <c r="B12422" s="102" t="s">
        <v>5365</v>
      </c>
      <c r="C12422" s="103">
        <v>9733.15</v>
      </c>
    </row>
    <row r="12423" spans="1:3">
      <c r="A12423" s="112">
        <v>89047</v>
      </c>
      <c r="B12423" s="102" t="s">
        <v>5365</v>
      </c>
      <c r="C12423" s="103">
        <v>9733.15</v>
      </c>
    </row>
    <row r="12424" spans="1:3">
      <c r="A12424" s="112">
        <v>89048</v>
      </c>
      <c r="B12424" s="102" t="s">
        <v>5365</v>
      </c>
      <c r="C12424" s="103">
        <v>9733.15</v>
      </c>
    </row>
    <row r="12425" spans="1:3">
      <c r="A12425" s="112">
        <v>89049</v>
      </c>
      <c r="B12425" s="102" t="s">
        <v>5365</v>
      </c>
      <c r="C12425" s="103">
        <v>9733.15</v>
      </c>
    </row>
    <row r="12426" spans="1:3">
      <c r="A12426" s="112">
        <v>89050</v>
      </c>
      <c r="B12426" s="102" t="s">
        <v>5365</v>
      </c>
      <c r="C12426" s="103">
        <v>9733.15</v>
      </c>
    </row>
    <row r="12427" spans="1:3">
      <c r="A12427" s="112">
        <v>89051</v>
      </c>
      <c r="B12427" s="102" t="s">
        <v>5365</v>
      </c>
      <c r="C12427" s="103">
        <v>9733.15</v>
      </c>
    </row>
    <row r="12428" spans="1:3">
      <c r="A12428" s="112">
        <v>89052</v>
      </c>
      <c r="B12428" s="102" t="s">
        <v>5365</v>
      </c>
      <c r="C12428" s="103">
        <v>9733.15</v>
      </c>
    </row>
    <row r="12429" spans="1:3">
      <c r="A12429" s="112">
        <v>89053</v>
      </c>
      <c r="B12429" s="102" t="s">
        <v>5365</v>
      </c>
      <c r="C12429" s="103">
        <v>9733.15</v>
      </c>
    </row>
    <row r="12430" spans="1:3">
      <c r="A12430" s="112">
        <v>89054</v>
      </c>
      <c r="B12430" s="102" t="s">
        <v>5365</v>
      </c>
      <c r="C12430" s="103">
        <v>9733.15</v>
      </c>
    </row>
    <row r="12431" spans="1:3">
      <c r="A12431" s="112">
        <v>89055</v>
      </c>
      <c r="B12431" s="102" t="s">
        <v>5365</v>
      </c>
      <c r="C12431" s="103">
        <v>9733.15</v>
      </c>
    </row>
    <row r="12432" spans="1:3">
      <c r="A12432" s="112">
        <v>89056</v>
      </c>
      <c r="B12432" s="102" t="s">
        <v>5365</v>
      </c>
      <c r="C12432" s="103">
        <v>9733.15</v>
      </c>
    </row>
    <row r="12433" spans="1:3">
      <c r="A12433" s="112">
        <v>89057</v>
      </c>
      <c r="B12433" s="102" t="s">
        <v>5365</v>
      </c>
      <c r="C12433" s="103">
        <v>9733.15</v>
      </c>
    </row>
    <row r="12434" spans="1:3">
      <c r="A12434" s="112">
        <v>89058</v>
      </c>
      <c r="B12434" s="102" t="s">
        <v>5365</v>
      </c>
      <c r="C12434" s="103">
        <v>9733.15</v>
      </c>
    </row>
    <row r="12435" spans="1:3">
      <c r="A12435" s="112">
        <v>89059</v>
      </c>
      <c r="B12435" s="102" t="s">
        <v>5365</v>
      </c>
      <c r="C12435" s="103">
        <v>9733.15</v>
      </c>
    </row>
    <row r="12436" spans="1:3">
      <c r="A12436" s="112">
        <v>89060</v>
      </c>
      <c r="B12436" s="102" t="s">
        <v>5365</v>
      </c>
      <c r="C12436" s="103">
        <v>9733.15</v>
      </c>
    </row>
    <row r="12437" spans="1:3">
      <c r="A12437" s="112">
        <v>89061</v>
      </c>
      <c r="B12437" s="102" t="s">
        <v>5365</v>
      </c>
      <c r="C12437" s="103">
        <v>9733.15</v>
      </c>
    </row>
    <row r="12438" spans="1:3">
      <c r="A12438" s="112">
        <v>89062</v>
      </c>
      <c r="B12438" s="102" t="s">
        <v>5365</v>
      </c>
      <c r="C12438" s="103">
        <v>9733.15</v>
      </c>
    </row>
    <row r="12439" spans="1:3">
      <c r="A12439" s="112">
        <v>89063</v>
      </c>
      <c r="B12439" s="102" t="s">
        <v>5365</v>
      </c>
      <c r="C12439" s="103">
        <v>9733.15</v>
      </c>
    </row>
    <row r="12440" spans="1:3">
      <c r="A12440" s="112">
        <v>89064</v>
      </c>
      <c r="B12440" s="102" t="s">
        <v>5365</v>
      </c>
      <c r="C12440" s="103">
        <v>9733.15</v>
      </c>
    </row>
    <row r="12441" spans="1:3">
      <c r="A12441" s="112">
        <v>89065</v>
      </c>
      <c r="B12441" s="102" t="s">
        <v>5365</v>
      </c>
      <c r="C12441" s="103">
        <v>9733.15</v>
      </c>
    </row>
    <row r="12442" spans="1:3">
      <c r="A12442" s="112">
        <v>89066</v>
      </c>
      <c r="B12442" s="102" t="s">
        <v>5365</v>
      </c>
      <c r="C12442" s="103">
        <v>9733.15</v>
      </c>
    </row>
    <row r="12443" spans="1:3">
      <c r="A12443" s="112">
        <v>89067</v>
      </c>
      <c r="B12443" s="102" t="s">
        <v>5365</v>
      </c>
      <c r="C12443" s="103">
        <v>9733.15</v>
      </c>
    </row>
    <row r="12444" spans="1:3">
      <c r="A12444" s="112">
        <v>89068</v>
      </c>
      <c r="B12444" s="102" t="s">
        <v>5365</v>
      </c>
      <c r="C12444" s="103">
        <v>9733.15</v>
      </c>
    </row>
    <row r="12445" spans="1:3">
      <c r="A12445" s="112">
        <v>89069</v>
      </c>
      <c r="B12445" s="102" t="s">
        <v>5365</v>
      </c>
      <c r="C12445" s="103">
        <v>9733.15</v>
      </c>
    </row>
    <row r="12446" spans="1:3">
      <c r="A12446" s="112">
        <v>89070</v>
      </c>
      <c r="B12446" s="102" t="s">
        <v>5365</v>
      </c>
      <c r="C12446" s="103">
        <v>9733.15</v>
      </c>
    </row>
    <row r="12447" spans="1:3">
      <c r="A12447" s="112">
        <v>89071</v>
      </c>
      <c r="B12447" s="102" t="s">
        <v>5365</v>
      </c>
      <c r="C12447" s="103">
        <v>9733.15</v>
      </c>
    </row>
    <row r="12448" spans="1:3">
      <c r="A12448" s="112">
        <v>89072</v>
      </c>
      <c r="B12448" s="102" t="s">
        <v>5365</v>
      </c>
      <c r="C12448" s="103">
        <v>9733.15</v>
      </c>
    </row>
    <row r="12449" spans="1:3">
      <c r="A12449" s="112">
        <v>89073</v>
      </c>
      <c r="B12449" s="102" t="s">
        <v>5365</v>
      </c>
      <c r="C12449" s="103">
        <v>9733.15</v>
      </c>
    </row>
    <row r="12450" spans="1:3">
      <c r="A12450" s="112">
        <v>89074</v>
      </c>
      <c r="B12450" s="102" t="s">
        <v>5365</v>
      </c>
      <c r="C12450" s="103">
        <v>9733.15</v>
      </c>
    </row>
    <row r="12451" spans="1:3">
      <c r="A12451" s="112">
        <v>89075</v>
      </c>
      <c r="B12451" s="102" t="s">
        <v>5365</v>
      </c>
      <c r="C12451" s="103">
        <v>9733.15</v>
      </c>
    </row>
    <row r="12452" spans="1:3">
      <c r="A12452" s="112">
        <v>89076</v>
      </c>
      <c r="B12452" s="102" t="s">
        <v>5365</v>
      </c>
      <c r="C12452" s="103">
        <v>9733.15</v>
      </c>
    </row>
    <row r="12453" spans="1:3">
      <c r="A12453" s="112">
        <v>89077</v>
      </c>
      <c r="B12453" s="102" t="s">
        <v>5365</v>
      </c>
      <c r="C12453" s="103">
        <v>9733.15</v>
      </c>
    </row>
    <row r="12454" spans="1:3">
      <c r="A12454" s="112">
        <v>89078</v>
      </c>
      <c r="B12454" s="102" t="s">
        <v>5365</v>
      </c>
      <c r="C12454" s="103">
        <v>9733.15</v>
      </c>
    </row>
    <row r="12455" spans="1:3">
      <c r="A12455" s="112">
        <v>89079</v>
      </c>
      <c r="B12455" s="102" t="s">
        <v>5365</v>
      </c>
      <c r="C12455" s="103">
        <v>9733.15</v>
      </c>
    </row>
    <row r="12456" spans="1:3">
      <c r="A12456" s="112">
        <v>89080</v>
      </c>
      <c r="B12456" s="102" t="s">
        <v>5365</v>
      </c>
      <c r="C12456" s="103">
        <v>9733.15</v>
      </c>
    </row>
    <row r="12457" spans="1:3">
      <c r="A12457" s="112">
        <v>89081</v>
      </c>
      <c r="B12457" s="102" t="s">
        <v>5365</v>
      </c>
      <c r="C12457" s="103">
        <v>9733.15</v>
      </c>
    </row>
    <row r="12458" spans="1:3">
      <c r="A12458" s="112">
        <v>89082</v>
      </c>
      <c r="B12458" s="102" t="s">
        <v>5365</v>
      </c>
      <c r="C12458" s="103">
        <v>9733.15</v>
      </c>
    </row>
    <row r="12459" spans="1:3">
      <c r="A12459" s="112">
        <v>89083</v>
      </c>
      <c r="B12459" s="102" t="s">
        <v>5365</v>
      </c>
      <c r="C12459" s="103">
        <v>9733.15</v>
      </c>
    </row>
    <row r="12460" spans="1:3">
      <c r="A12460" s="112">
        <v>89084</v>
      </c>
      <c r="B12460" s="102" t="s">
        <v>5365</v>
      </c>
      <c r="C12460" s="103">
        <v>9733.15</v>
      </c>
    </row>
    <row r="12461" spans="1:3">
      <c r="A12461" s="112">
        <v>89085</v>
      </c>
      <c r="B12461" s="102" t="s">
        <v>5365</v>
      </c>
      <c r="C12461" s="103">
        <v>9733.15</v>
      </c>
    </row>
    <row r="12462" spans="1:3">
      <c r="A12462" s="112">
        <v>89086</v>
      </c>
      <c r="B12462" s="102" t="s">
        <v>5365</v>
      </c>
      <c r="C12462" s="103">
        <v>9733.15</v>
      </c>
    </row>
    <row r="12463" spans="1:3">
      <c r="A12463" s="112">
        <v>89087</v>
      </c>
      <c r="B12463" s="102" t="s">
        <v>5365</v>
      </c>
      <c r="C12463" s="103">
        <v>9733.15</v>
      </c>
    </row>
    <row r="12464" spans="1:3">
      <c r="A12464" s="112">
        <v>89088</v>
      </c>
      <c r="B12464" s="102" t="s">
        <v>5365</v>
      </c>
      <c r="C12464" s="103">
        <v>9733.15</v>
      </c>
    </row>
    <row r="12465" spans="1:3">
      <c r="A12465" s="112">
        <v>89089</v>
      </c>
      <c r="B12465" s="102" t="s">
        <v>5365</v>
      </c>
      <c r="C12465" s="103">
        <v>9733.15</v>
      </c>
    </row>
    <row r="12466" spans="1:3">
      <c r="A12466" s="112">
        <v>89090</v>
      </c>
      <c r="B12466" s="102" t="s">
        <v>5365</v>
      </c>
      <c r="C12466" s="103">
        <v>9733.15</v>
      </c>
    </row>
    <row r="12467" spans="1:3">
      <c r="A12467" s="112">
        <v>89091</v>
      </c>
      <c r="B12467" s="102" t="s">
        <v>5365</v>
      </c>
      <c r="C12467" s="103">
        <v>9733.15</v>
      </c>
    </row>
    <row r="12468" spans="1:3">
      <c r="A12468" s="112">
        <v>89092</v>
      </c>
      <c r="B12468" s="102" t="s">
        <v>5365</v>
      </c>
      <c r="C12468" s="103">
        <v>9733.15</v>
      </c>
    </row>
    <row r="12469" spans="1:3">
      <c r="A12469" s="112">
        <v>89093</v>
      </c>
      <c r="B12469" s="102" t="s">
        <v>5365</v>
      </c>
      <c r="C12469" s="103">
        <v>9733.15</v>
      </c>
    </row>
    <row r="12470" spans="1:3">
      <c r="A12470" s="112">
        <v>89094</v>
      </c>
      <c r="B12470" s="102" t="s">
        <v>5365</v>
      </c>
      <c r="C12470" s="103">
        <v>9733.15</v>
      </c>
    </row>
    <row r="12471" spans="1:3">
      <c r="A12471" s="112">
        <v>89095</v>
      </c>
      <c r="B12471" s="102" t="s">
        <v>5365</v>
      </c>
      <c r="C12471" s="103">
        <v>9733.15</v>
      </c>
    </row>
    <row r="12472" spans="1:3">
      <c r="A12472" s="112">
        <v>89096</v>
      </c>
      <c r="B12472" s="102" t="s">
        <v>5365</v>
      </c>
      <c r="C12472" s="103">
        <v>9733.15</v>
      </c>
    </row>
    <row r="12473" spans="1:3">
      <c r="A12473" s="112">
        <v>89097</v>
      </c>
      <c r="B12473" s="102" t="s">
        <v>5365</v>
      </c>
      <c r="C12473" s="103">
        <v>9733.15</v>
      </c>
    </row>
    <row r="12474" spans="1:3">
      <c r="A12474" s="112">
        <v>89098</v>
      </c>
      <c r="B12474" s="102" t="s">
        <v>5365</v>
      </c>
      <c r="C12474" s="103">
        <v>9733.15</v>
      </c>
    </row>
    <row r="12475" spans="1:3">
      <c r="A12475" s="112">
        <v>89099</v>
      </c>
      <c r="B12475" s="102" t="s">
        <v>5365</v>
      </c>
      <c r="C12475" s="103">
        <v>9733.15</v>
      </c>
    </row>
    <row r="12476" spans="1:3">
      <c r="A12476" s="112">
        <v>89100</v>
      </c>
      <c r="B12476" s="102" t="s">
        <v>5365</v>
      </c>
      <c r="C12476" s="103">
        <v>9733.15</v>
      </c>
    </row>
    <row r="12477" spans="1:3">
      <c r="A12477" s="112">
        <v>89101</v>
      </c>
      <c r="B12477" s="102" t="s">
        <v>5365</v>
      </c>
      <c r="C12477" s="103">
        <v>9733.15</v>
      </c>
    </row>
    <row r="12478" spans="1:3">
      <c r="A12478" s="112">
        <v>89102</v>
      </c>
      <c r="B12478" s="102" t="s">
        <v>5365</v>
      </c>
      <c r="C12478" s="103">
        <v>9733.15</v>
      </c>
    </row>
    <row r="12479" spans="1:3">
      <c r="A12479" s="112">
        <v>89103</v>
      </c>
      <c r="B12479" s="102" t="s">
        <v>5365</v>
      </c>
      <c r="C12479" s="103">
        <v>9733.15</v>
      </c>
    </row>
    <row r="12480" spans="1:3">
      <c r="A12480" s="112">
        <v>89104</v>
      </c>
      <c r="B12480" s="102" t="s">
        <v>5365</v>
      </c>
      <c r="C12480" s="103">
        <v>9733.15</v>
      </c>
    </row>
    <row r="12481" spans="1:3">
      <c r="A12481" s="112">
        <v>89105</v>
      </c>
      <c r="B12481" s="102" t="s">
        <v>5365</v>
      </c>
      <c r="C12481" s="103">
        <v>9733.15</v>
      </c>
    </row>
    <row r="12482" spans="1:3">
      <c r="A12482" s="112">
        <v>89106</v>
      </c>
      <c r="B12482" s="102" t="s">
        <v>5365</v>
      </c>
      <c r="C12482" s="103">
        <v>9733.15</v>
      </c>
    </row>
    <row r="12483" spans="1:3">
      <c r="A12483" s="112">
        <v>89107</v>
      </c>
      <c r="B12483" s="102" t="s">
        <v>5365</v>
      </c>
      <c r="C12483" s="103">
        <v>9733.15</v>
      </c>
    </row>
    <row r="12484" spans="1:3">
      <c r="A12484" s="112">
        <v>89108</v>
      </c>
      <c r="B12484" s="102" t="s">
        <v>5365</v>
      </c>
      <c r="C12484" s="103">
        <v>9733.15</v>
      </c>
    </row>
    <row r="12485" spans="1:3">
      <c r="A12485" s="112">
        <v>89109</v>
      </c>
      <c r="B12485" s="102" t="s">
        <v>5365</v>
      </c>
      <c r="C12485" s="103">
        <v>9733.15</v>
      </c>
    </row>
    <row r="12486" spans="1:3">
      <c r="A12486" s="112">
        <v>89110</v>
      </c>
      <c r="B12486" s="102" t="s">
        <v>5365</v>
      </c>
      <c r="C12486" s="103">
        <v>9733.15</v>
      </c>
    </row>
    <row r="12487" spans="1:3">
      <c r="A12487" s="112">
        <v>89111</v>
      </c>
      <c r="B12487" s="102" t="s">
        <v>5365</v>
      </c>
      <c r="C12487" s="103">
        <v>9733.15</v>
      </c>
    </row>
    <row r="12488" spans="1:3">
      <c r="A12488" s="112">
        <v>89112</v>
      </c>
      <c r="B12488" s="102" t="s">
        <v>5365</v>
      </c>
      <c r="C12488" s="103">
        <v>9733.15</v>
      </c>
    </row>
    <row r="12489" spans="1:3">
      <c r="A12489" s="112">
        <v>89113</v>
      </c>
      <c r="B12489" s="102" t="s">
        <v>5365</v>
      </c>
      <c r="C12489" s="103">
        <v>9733.15</v>
      </c>
    </row>
    <row r="12490" spans="1:3">
      <c r="A12490" s="112">
        <v>89114</v>
      </c>
      <c r="B12490" s="102" t="s">
        <v>5365</v>
      </c>
      <c r="C12490" s="103">
        <v>9733.15</v>
      </c>
    </row>
    <row r="12491" spans="1:3">
      <c r="A12491" s="112">
        <v>89115</v>
      </c>
      <c r="B12491" s="102" t="s">
        <v>5365</v>
      </c>
      <c r="C12491" s="103">
        <v>9733.15</v>
      </c>
    </row>
    <row r="12492" spans="1:3">
      <c r="A12492" s="112">
        <v>89116</v>
      </c>
      <c r="B12492" s="102" t="s">
        <v>5365</v>
      </c>
      <c r="C12492" s="103">
        <v>9733.15</v>
      </c>
    </row>
    <row r="12493" spans="1:3">
      <c r="A12493" s="112">
        <v>89117</v>
      </c>
      <c r="B12493" s="102" t="s">
        <v>5365</v>
      </c>
      <c r="C12493" s="103">
        <v>9733.15</v>
      </c>
    </row>
    <row r="12494" spans="1:3">
      <c r="A12494" s="112">
        <v>89118</v>
      </c>
      <c r="B12494" s="102" t="s">
        <v>5365</v>
      </c>
      <c r="C12494" s="103">
        <v>9733.15</v>
      </c>
    </row>
    <row r="12495" spans="1:3">
      <c r="A12495" s="112">
        <v>89119</v>
      </c>
      <c r="B12495" s="102" t="s">
        <v>5365</v>
      </c>
      <c r="C12495" s="103">
        <v>9733.15</v>
      </c>
    </row>
    <row r="12496" spans="1:3">
      <c r="A12496" s="112">
        <v>89120</v>
      </c>
      <c r="B12496" s="102" t="s">
        <v>5365</v>
      </c>
      <c r="C12496" s="103">
        <v>9733.15</v>
      </c>
    </row>
    <row r="12497" spans="1:3">
      <c r="A12497" s="112">
        <v>89121</v>
      </c>
      <c r="B12497" s="102" t="s">
        <v>5365</v>
      </c>
      <c r="C12497" s="103">
        <v>9733.15</v>
      </c>
    </row>
    <row r="12498" spans="1:3">
      <c r="A12498" s="112">
        <v>89122</v>
      </c>
      <c r="B12498" s="102" t="s">
        <v>5365</v>
      </c>
      <c r="C12498" s="103">
        <v>9733.15</v>
      </c>
    </row>
    <row r="12499" spans="1:3">
      <c r="A12499" s="112">
        <v>89123</v>
      </c>
      <c r="B12499" s="102" t="s">
        <v>5365</v>
      </c>
      <c r="C12499" s="103">
        <v>9733.15</v>
      </c>
    </row>
    <row r="12500" spans="1:3">
      <c r="A12500" s="112">
        <v>89124</v>
      </c>
      <c r="B12500" s="102" t="s">
        <v>5365</v>
      </c>
      <c r="C12500" s="103">
        <v>9733.15</v>
      </c>
    </row>
    <row r="12501" spans="1:3">
      <c r="A12501" s="112">
        <v>89125</v>
      </c>
      <c r="B12501" s="102" t="s">
        <v>5365</v>
      </c>
      <c r="C12501" s="103">
        <v>9733.15</v>
      </c>
    </row>
    <row r="12502" spans="1:3">
      <c r="A12502" s="112">
        <v>89126</v>
      </c>
      <c r="B12502" s="102" t="s">
        <v>5365</v>
      </c>
      <c r="C12502" s="103">
        <v>9733.15</v>
      </c>
    </row>
    <row r="12503" spans="1:3">
      <c r="A12503" s="112">
        <v>89127</v>
      </c>
      <c r="B12503" s="102" t="s">
        <v>5365</v>
      </c>
      <c r="C12503" s="103">
        <v>9733.15</v>
      </c>
    </row>
    <row r="12504" spans="1:3">
      <c r="A12504" s="112">
        <v>89128</v>
      </c>
      <c r="B12504" s="102" t="s">
        <v>5365</v>
      </c>
      <c r="C12504" s="103">
        <v>9733.15</v>
      </c>
    </row>
    <row r="12505" spans="1:3">
      <c r="A12505" s="112">
        <v>89129</v>
      </c>
      <c r="B12505" s="102" t="s">
        <v>5365</v>
      </c>
      <c r="C12505" s="103">
        <v>9733.15</v>
      </c>
    </row>
    <row r="12506" spans="1:3">
      <c r="A12506" s="112">
        <v>89130</v>
      </c>
      <c r="B12506" s="102" t="s">
        <v>5365</v>
      </c>
      <c r="C12506" s="103">
        <v>9733.15</v>
      </c>
    </row>
    <row r="12507" spans="1:3">
      <c r="A12507" s="112">
        <v>89131</v>
      </c>
      <c r="B12507" s="102" t="s">
        <v>5365</v>
      </c>
      <c r="C12507" s="103">
        <v>9733.15</v>
      </c>
    </row>
    <row r="12508" spans="1:3">
      <c r="A12508" s="112">
        <v>89132</v>
      </c>
      <c r="B12508" s="102" t="s">
        <v>5365</v>
      </c>
      <c r="C12508" s="103">
        <v>9733.15</v>
      </c>
    </row>
    <row r="12509" spans="1:3">
      <c r="A12509" s="112">
        <v>89133</v>
      </c>
      <c r="B12509" s="102" t="s">
        <v>5365</v>
      </c>
      <c r="C12509" s="103">
        <v>9733.15</v>
      </c>
    </row>
    <row r="12510" spans="1:3">
      <c r="A12510" s="112">
        <v>89134</v>
      </c>
      <c r="B12510" s="102" t="s">
        <v>5365</v>
      </c>
      <c r="C12510" s="103">
        <v>9733.15</v>
      </c>
    </row>
    <row r="12511" spans="1:3">
      <c r="A12511" s="112">
        <v>89135</v>
      </c>
      <c r="B12511" s="102" t="s">
        <v>5365</v>
      </c>
      <c r="C12511" s="103">
        <v>9733.15</v>
      </c>
    </row>
    <row r="12512" spans="1:3">
      <c r="A12512" s="112">
        <v>89136</v>
      </c>
      <c r="B12512" s="102" t="s">
        <v>5365</v>
      </c>
      <c r="C12512" s="103">
        <v>9733.15</v>
      </c>
    </row>
    <row r="12513" spans="1:3">
      <c r="A12513" s="112">
        <v>89137</v>
      </c>
      <c r="B12513" s="102" t="s">
        <v>5365</v>
      </c>
      <c r="C12513" s="103">
        <v>9733.15</v>
      </c>
    </row>
    <row r="12514" spans="1:3">
      <c r="A12514" s="112">
        <v>89138</v>
      </c>
      <c r="B12514" s="102" t="s">
        <v>5365</v>
      </c>
      <c r="C12514" s="103">
        <v>9733.15</v>
      </c>
    </row>
    <row r="12515" spans="1:3">
      <c r="A12515" s="112">
        <v>89139</v>
      </c>
      <c r="B12515" s="102" t="s">
        <v>5365</v>
      </c>
      <c r="C12515" s="103">
        <v>9733.15</v>
      </c>
    </row>
    <row r="12516" spans="1:3">
      <c r="A12516" s="112">
        <v>89140</v>
      </c>
      <c r="B12516" s="102" t="s">
        <v>5365</v>
      </c>
      <c r="C12516" s="103">
        <v>9733.15</v>
      </c>
    </row>
    <row r="12517" spans="1:3">
      <c r="A12517" s="112">
        <v>89141</v>
      </c>
      <c r="B12517" s="102" t="s">
        <v>5365</v>
      </c>
      <c r="C12517" s="103">
        <v>9733.15</v>
      </c>
    </row>
    <row r="12518" spans="1:3">
      <c r="A12518" s="112">
        <v>89142</v>
      </c>
      <c r="B12518" s="102" t="s">
        <v>5365</v>
      </c>
      <c r="C12518" s="103">
        <v>9733.15</v>
      </c>
    </row>
    <row r="12519" spans="1:3">
      <c r="A12519" s="112">
        <v>89143</v>
      </c>
      <c r="B12519" s="102" t="s">
        <v>5365</v>
      </c>
      <c r="C12519" s="103">
        <v>9733.15</v>
      </c>
    </row>
    <row r="12520" spans="1:3">
      <c r="A12520" s="112">
        <v>89144</v>
      </c>
      <c r="B12520" s="102" t="s">
        <v>5365</v>
      </c>
      <c r="C12520" s="103">
        <v>9733.15</v>
      </c>
    </row>
    <row r="12521" spans="1:3">
      <c r="A12521" s="112">
        <v>89145</v>
      </c>
      <c r="B12521" s="102" t="s">
        <v>5365</v>
      </c>
      <c r="C12521" s="103">
        <v>9733.15</v>
      </c>
    </row>
    <row r="12522" spans="1:3">
      <c r="A12522" s="112">
        <v>89146</v>
      </c>
      <c r="B12522" s="102" t="s">
        <v>5365</v>
      </c>
      <c r="C12522" s="103">
        <v>9733.15</v>
      </c>
    </row>
    <row r="12523" spans="1:3">
      <c r="A12523" s="112">
        <v>89147</v>
      </c>
      <c r="B12523" s="102" t="s">
        <v>5365</v>
      </c>
      <c r="C12523" s="103">
        <v>9733.15</v>
      </c>
    </row>
    <row r="12524" spans="1:3">
      <c r="A12524" s="112">
        <v>89148</v>
      </c>
      <c r="B12524" s="102" t="s">
        <v>5365</v>
      </c>
      <c r="C12524" s="103">
        <v>9733.15</v>
      </c>
    </row>
    <row r="12525" spans="1:3">
      <c r="A12525" s="112">
        <v>89149</v>
      </c>
      <c r="B12525" s="102" t="s">
        <v>5365</v>
      </c>
      <c r="C12525" s="103">
        <v>9733.15</v>
      </c>
    </row>
    <row r="12526" spans="1:3">
      <c r="A12526" s="112">
        <v>89150</v>
      </c>
      <c r="B12526" s="102" t="s">
        <v>5365</v>
      </c>
      <c r="C12526" s="103">
        <v>9733.15</v>
      </c>
    </row>
    <row r="12527" spans="1:3">
      <c r="A12527" s="112">
        <v>89151</v>
      </c>
      <c r="B12527" s="102" t="s">
        <v>5365</v>
      </c>
      <c r="C12527" s="103">
        <v>9733.15</v>
      </c>
    </row>
    <row r="12528" spans="1:3">
      <c r="A12528" s="112">
        <v>89152</v>
      </c>
      <c r="B12528" s="102" t="s">
        <v>5365</v>
      </c>
      <c r="C12528" s="103">
        <v>9733.15</v>
      </c>
    </row>
    <row r="12529" spans="1:3">
      <c r="A12529" s="112">
        <v>89153</v>
      </c>
      <c r="B12529" s="102" t="s">
        <v>5365</v>
      </c>
      <c r="C12529" s="103">
        <v>9733.15</v>
      </c>
    </row>
    <row r="12530" spans="1:3">
      <c r="A12530" s="112">
        <v>89154</v>
      </c>
      <c r="B12530" s="102" t="s">
        <v>5365</v>
      </c>
      <c r="C12530" s="103">
        <v>9733.15</v>
      </c>
    </row>
    <row r="12531" spans="1:3">
      <c r="A12531" s="112">
        <v>89155</v>
      </c>
      <c r="B12531" s="102" t="s">
        <v>5365</v>
      </c>
      <c r="C12531" s="103">
        <v>9733.15</v>
      </c>
    </row>
    <row r="12532" spans="1:3">
      <c r="A12532" s="112">
        <v>89156</v>
      </c>
      <c r="B12532" s="102" t="s">
        <v>5365</v>
      </c>
      <c r="C12532" s="103">
        <v>9733.15</v>
      </c>
    </row>
    <row r="12533" spans="1:3">
      <c r="A12533" s="112">
        <v>89157</v>
      </c>
      <c r="B12533" s="102" t="s">
        <v>5365</v>
      </c>
      <c r="C12533" s="103">
        <v>9733.15</v>
      </c>
    </row>
    <row r="12534" spans="1:3">
      <c r="A12534" s="112">
        <v>89158</v>
      </c>
      <c r="B12534" s="102" t="s">
        <v>5365</v>
      </c>
      <c r="C12534" s="103">
        <v>9733.15</v>
      </c>
    </row>
    <row r="12535" spans="1:3">
      <c r="A12535" s="112">
        <v>89159</v>
      </c>
      <c r="B12535" s="102" t="s">
        <v>5365</v>
      </c>
      <c r="C12535" s="103">
        <v>9733.15</v>
      </c>
    </row>
    <row r="12536" spans="1:3">
      <c r="A12536" s="112">
        <v>89160</v>
      </c>
      <c r="B12536" s="102" t="s">
        <v>5365</v>
      </c>
      <c r="C12536" s="103">
        <v>9733.15</v>
      </c>
    </row>
    <row r="12537" spans="1:3">
      <c r="A12537" s="112">
        <v>89161</v>
      </c>
      <c r="B12537" s="102" t="s">
        <v>5365</v>
      </c>
      <c r="C12537" s="103">
        <v>9733.15</v>
      </c>
    </row>
    <row r="12538" spans="1:3">
      <c r="A12538" s="112">
        <v>89162</v>
      </c>
      <c r="B12538" s="102" t="s">
        <v>5365</v>
      </c>
      <c r="C12538" s="103">
        <v>9733.15</v>
      </c>
    </row>
    <row r="12539" spans="1:3">
      <c r="A12539" s="112">
        <v>89163</v>
      </c>
      <c r="B12539" s="102" t="s">
        <v>5365</v>
      </c>
      <c r="C12539" s="103">
        <v>9733.15</v>
      </c>
    </row>
    <row r="12540" spans="1:3">
      <c r="A12540" s="112">
        <v>89164</v>
      </c>
      <c r="B12540" s="102" t="s">
        <v>5365</v>
      </c>
      <c r="C12540" s="103">
        <v>9733.15</v>
      </c>
    </row>
    <row r="12541" spans="1:3">
      <c r="A12541" s="112">
        <v>89165</v>
      </c>
      <c r="B12541" s="102" t="s">
        <v>5365</v>
      </c>
      <c r="C12541" s="103">
        <v>9733.15</v>
      </c>
    </row>
    <row r="12542" spans="1:3">
      <c r="A12542" s="112">
        <v>89166</v>
      </c>
      <c r="B12542" s="102" t="s">
        <v>5365</v>
      </c>
      <c r="C12542" s="103">
        <v>9733.15</v>
      </c>
    </row>
    <row r="12543" spans="1:3">
      <c r="A12543" s="112">
        <v>89167</v>
      </c>
      <c r="B12543" s="102" t="s">
        <v>5365</v>
      </c>
      <c r="C12543" s="103">
        <v>9733.15</v>
      </c>
    </row>
    <row r="12544" spans="1:3">
      <c r="A12544" s="112">
        <v>89168</v>
      </c>
      <c r="B12544" s="102" t="s">
        <v>5365</v>
      </c>
      <c r="C12544" s="103">
        <v>9733.15</v>
      </c>
    </row>
    <row r="12545" spans="1:3">
      <c r="A12545" s="112">
        <v>89169</v>
      </c>
      <c r="B12545" s="102" t="s">
        <v>5365</v>
      </c>
      <c r="C12545" s="103">
        <v>9733.15</v>
      </c>
    </row>
    <row r="12546" spans="1:3">
      <c r="A12546" s="112">
        <v>89170</v>
      </c>
      <c r="B12546" s="102" t="s">
        <v>5365</v>
      </c>
      <c r="C12546" s="103">
        <v>9733.15</v>
      </c>
    </row>
    <row r="12547" spans="1:3">
      <c r="A12547" s="112">
        <v>89171</v>
      </c>
      <c r="B12547" s="102" t="s">
        <v>5365</v>
      </c>
      <c r="C12547" s="103">
        <v>9733.15</v>
      </c>
    </row>
    <row r="12548" spans="1:3">
      <c r="A12548" s="112">
        <v>89172</v>
      </c>
      <c r="B12548" s="102" t="s">
        <v>5365</v>
      </c>
      <c r="C12548" s="103">
        <v>9733.15</v>
      </c>
    </row>
    <row r="12549" spans="1:3">
      <c r="A12549" s="112">
        <v>89173</v>
      </c>
      <c r="B12549" s="102" t="s">
        <v>5365</v>
      </c>
      <c r="C12549" s="103">
        <v>9733.15</v>
      </c>
    </row>
    <row r="12550" spans="1:3">
      <c r="A12550" s="112">
        <v>89174</v>
      </c>
      <c r="B12550" s="102" t="s">
        <v>5365</v>
      </c>
      <c r="C12550" s="103">
        <v>9733.15</v>
      </c>
    </row>
    <row r="12551" spans="1:3">
      <c r="A12551" s="112">
        <v>89175</v>
      </c>
      <c r="B12551" s="102" t="s">
        <v>5365</v>
      </c>
      <c r="C12551" s="103">
        <v>9733.15</v>
      </c>
    </row>
    <row r="12552" spans="1:3">
      <c r="A12552" s="112">
        <v>89176</v>
      </c>
      <c r="B12552" s="102" t="s">
        <v>5365</v>
      </c>
      <c r="C12552" s="103">
        <v>9733.15</v>
      </c>
    </row>
    <row r="12553" spans="1:3">
      <c r="A12553" s="112">
        <v>89177</v>
      </c>
      <c r="B12553" s="102" t="s">
        <v>5365</v>
      </c>
      <c r="C12553" s="103">
        <v>9733.15</v>
      </c>
    </row>
    <row r="12554" spans="1:3">
      <c r="A12554" s="112">
        <v>89178</v>
      </c>
      <c r="B12554" s="102" t="s">
        <v>5365</v>
      </c>
      <c r="C12554" s="103">
        <v>9733.15</v>
      </c>
    </row>
    <row r="12555" spans="1:3">
      <c r="A12555" s="112">
        <v>89179</v>
      </c>
      <c r="B12555" s="102" t="s">
        <v>5365</v>
      </c>
      <c r="C12555" s="103">
        <v>9733.15</v>
      </c>
    </row>
    <row r="12556" spans="1:3">
      <c r="A12556" s="112">
        <v>89180</v>
      </c>
      <c r="B12556" s="102" t="s">
        <v>5365</v>
      </c>
      <c r="C12556" s="103">
        <v>9733.15</v>
      </c>
    </row>
    <row r="12557" spans="1:3">
      <c r="A12557" s="112">
        <v>89181</v>
      </c>
      <c r="B12557" s="102" t="s">
        <v>5365</v>
      </c>
      <c r="C12557" s="103">
        <v>9733.15</v>
      </c>
    </row>
    <row r="12558" spans="1:3">
      <c r="A12558" s="112">
        <v>89182</v>
      </c>
      <c r="B12558" s="102" t="s">
        <v>5365</v>
      </c>
      <c r="C12558" s="103">
        <v>9733.15</v>
      </c>
    </row>
    <row r="12559" spans="1:3">
      <c r="A12559" s="112">
        <v>89183</v>
      </c>
      <c r="B12559" s="102" t="s">
        <v>5365</v>
      </c>
      <c r="C12559" s="103">
        <v>9733.15</v>
      </c>
    </row>
    <row r="12560" spans="1:3">
      <c r="A12560" s="112">
        <v>89184</v>
      </c>
      <c r="B12560" s="102" t="s">
        <v>5365</v>
      </c>
      <c r="C12560" s="103">
        <v>9733.15</v>
      </c>
    </row>
    <row r="12561" spans="1:3">
      <c r="A12561" s="112">
        <v>89185</v>
      </c>
      <c r="B12561" s="102" t="s">
        <v>5365</v>
      </c>
      <c r="C12561" s="103">
        <v>9733.15</v>
      </c>
    </row>
    <row r="12562" spans="1:3">
      <c r="A12562" s="112">
        <v>89186</v>
      </c>
      <c r="B12562" s="102" t="s">
        <v>5365</v>
      </c>
      <c r="C12562" s="103">
        <v>9733.15</v>
      </c>
    </row>
    <row r="12563" spans="1:3">
      <c r="A12563" s="112">
        <v>89187</v>
      </c>
      <c r="B12563" s="102" t="s">
        <v>5365</v>
      </c>
      <c r="C12563" s="103">
        <v>9733.15</v>
      </c>
    </row>
    <row r="12564" spans="1:3">
      <c r="A12564" s="112">
        <v>89188</v>
      </c>
      <c r="B12564" s="102" t="s">
        <v>5365</v>
      </c>
      <c r="C12564" s="103">
        <v>9733.15</v>
      </c>
    </row>
    <row r="12565" spans="1:3">
      <c r="A12565" s="112">
        <v>89189</v>
      </c>
      <c r="B12565" s="102" t="s">
        <v>5365</v>
      </c>
      <c r="C12565" s="103">
        <v>9733.15</v>
      </c>
    </row>
    <row r="12566" spans="1:3">
      <c r="A12566" s="112">
        <v>89190</v>
      </c>
      <c r="B12566" s="102" t="s">
        <v>5365</v>
      </c>
      <c r="C12566" s="103">
        <v>9733.15</v>
      </c>
    </row>
    <row r="12567" spans="1:3">
      <c r="A12567" s="112">
        <v>89191</v>
      </c>
      <c r="B12567" s="102" t="s">
        <v>5365</v>
      </c>
      <c r="C12567" s="103">
        <v>9733.15</v>
      </c>
    </row>
    <row r="12568" spans="1:3">
      <c r="A12568" s="112">
        <v>89192</v>
      </c>
      <c r="B12568" s="102" t="s">
        <v>5365</v>
      </c>
      <c r="C12568" s="103">
        <v>9733.15</v>
      </c>
    </row>
    <row r="12569" spans="1:3">
      <c r="A12569" s="112">
        <v>89193</v>
      </c>
      <c r="B12569" s="102" t="s">
        <v>5365</v>
      </c>
      <c r="C12569" s="103">
        <v>9733.15</v>
      </c>
    </row>
    <row r="12570" spans="1:3">
      <c r="A12570" s="112">
        <v>89194</v>
      </c>
      <c r="B12570" s="102" t="s">
        <v>5365</v>
      </c>
      <c r="C12570" s="103">
        <v>9733.15</v>
      </c>
    </row>
    <row r="12571" spans="1:3">
      <c r="A12571" s="112">
        <v>89195</v>
      </c>
      <c r="B12571" s="102" t="s">
        <v>5365</v>
      </c>
      <c r="C12571" s="103">
        <v>9733.15</v>
      </c>
    </row>
    <row r="12572" spans="1:3">
      <c r="A12572" s="112">
        <v>89196</v>
      </c>
      <c r="B12572" s="102" t="s">
        <v>5365</v>
      </c>
      <c r="C12572" s="103">
        <v>9733.15</v>
      </c>
    </row>
    <row r="12573" spans="1:3">
      <c r="A12573" s="112">
        <v>89197</v>
      </c>
      <c r="B12573" s="102" t="s">
        <v>5365</v>
      </c>
      <c r="C12573" s="103">
        <v>9733.15</v>
      </c>
    </row>
    <row r="12574" spans="1:3">
      <c r="A12574" s="112">
        <v>89198</v>
      </c>
      <c r="B12574" s="102" t="s">
        <v>5365</v>
      </c>
      <c r="C12574" s="103">
        <v>9733.15</v>
      </c>
    </row>
    <row r="12575" spans="1:3">
      <c r="A12575" s="112">
        <v>89199</v>
      </c>
      <c r="B12575" s="102" t="s">
        <v>5365</v>
      </c>
      <c r="C12575" s="103">
        <v>9733.15</v>
      </c>
    </row>
    <row r="12576" spans="1:3">
      <c r="A12576" s="112">
        <v>89200</v>
      </c>
      <c r="B12576" s="102" t="s">
        <v>5366</v>
      </c>
      <c r="C12576" s="103">
        <v>24823.19</v>
      </c>
    </row>
    <row r="12577" spans="1:3">
      <c r="A12577" s="112">
        <v>89201</v>
      </c>
      <c r="B12577" s="102" t="s">
        <v>5366</v>
      </c>
      <c r="C12577" s="103">
        <v>24823.19</v>
      </c>
    </row>
    <row r="12578" spans="1:3">
      <c r="A12578" s="112">
        <v>89202</v>
      </c>
      <c r="B12578" s="102" t="s">
        <v>5366</v>
      </c>
      <c r="C12578" s="103">
        <v>24823.19</v>
      </c>
    </row>
    <row r="12579" spans="1:3">
      <c r="A12579" s="112">
        <v>89203</v>
      </c>
      <c r="B12579" s="102" t="s">
        <v>5366</v>
      </c>
      <c r="C12579" s="103">
        <v>24823.19</v>
      </c>
    </row>
    <row r="12580" spans="1:3">
      <c r="A12580" s="112">
        <v>89204</v>
      </c>
      <c r="B12580" s="102" t="s">
        <v>5366</v>
      </c>
      <c r="C12580" s="103">
        <v>24823.19</v>
      </c>
    </row>
    <row r="12581" spans="1:3">
      <c r="A12581" s="112">
        <v>89205</v>
      </c>
      <c r="B12581" s="102" t="s">
        <v>5366</v>
      </c>
      <c r="C12581" s="103">
        <v>24823.19</v>
      </c>
    </row>
    <row r="12582" spans="1:3">
      <c r="A12582" s="112">
        <v>89206</v>
      </c>
      <c r="B12582" s="102" t="s">
        <v>5366</v>
      </c>
      <c r="C12582" s="103">
        <v>24823.19</v>
      </c>
    </row>
    <row r="12583" spans="1:3">
      <c r="A12583" s="112">
        <v>89207</v>
      </c>
      <c r="B12583" s="102" t="s">
        <v>5367</v>
      </c>
      <c r="C12583" s="103">
        <v>16640.2</v>
      </c>
    </row>
    <row r="12584" spans="1:3">
      <c r="A12584" s="112">
        <v>89208</v>
      </c>
      <c r="B12584" s="102" t="s">
        <v>5367</v>
      </c>
      <c r="C12584" s="103">
        <v>16640.2</v>
      </c>
    </row>
    <row r="12585" spans="1:3">
      <c r="A12585" s="112">
        <v>89210</v>
      </c>
      <c r="B12585" s="102" t="s">
        <v>5368</v>
      </c>
      <c r="C12585" s="103">
        <v>19196.84</v>
      </c>
    </row>
    <row r="12586" spans="1:3">
      <c r="A12586" s="112">
        <v>89211</v>
      </c>
      <c r="B12586" s="102" t="s">
        <v>5369</v>
      </c>
      <c r="C12586" s="103">
        <v>5728.43</v>
      </c>
    </row>
    <row r="12587" spans="1:3">
      <c r="A12587" s="112">
        <v>89212</v>
      </c>
      <c r="B12587" s="102" t="s">
        <v>5369</v>
      </c>
      <c r="C12587" s="103">
        <v>5728.43</v>
      </c>
    </row>
    <row r="12588" spans="1:3">
      <c r="A12588" s="112">
        <v>89213</v>
      </c>
      <c r="B12588" s="102" t="s">
        <v>5370</v>
      </c>
      <c r="C12588" s="103">
        <v>256902.85</v>
      </c>
    </row>
    <row r="12589" spans="1:3">
      <c r="A12589" s="112">
        <v>89214</v>
      </c>
      <c r="B12589" s="102" t="s">
        <v>5371</v>
      </c>
      <c r="C12589" s="103">
        <v>7049.53</v>
      </c>
    </row>
    <row r="12590" spans="1:3">
      <c r="A12590" s="112">
        <v>89215</v>
      </c>
      <c r="B12590" s="102" t="s">
        <v>5371</v>
      </c>
      <c r="C12590" s="103">
        <v>7049.53</v>
      </c>
    </row>
    <row r="12591" spans="1:3">
      <c r="A12591" s="112">
        <v>89216</v>
      </c>
      <c r="B12591" s="102" t="s">
        <v>5371</v>
      </c>
      <c r="C12591" s="103">
        <v>7049.53</v>
      </c>
    </row>
    <row r="12592" spans="1:3">
      <c r="A12592" s="112">
        <v>89217</v>
      </c>
      <c r="B12592" s="102" t="s">
        <v>5371</v>
      </c>
      <c r="C12592" s="103">
        <v>7049.53</v>
      </c>
    </row>
    <row r="12593" spans="1:3">
      <c r="A12593" s="112">
        <v>89218</v>
      </c>
      <c r="B12593" s="102" t="s">
        <v>5371</v>
      </c>
      <c r="C12593" s="103">
        <v>7049.53</v>
      </c>
    </row>
    <row r="12594" spans="1:3">
      <c r="A12594" s="112">
        <v>89219</v>
      </c>
      <c r="B12594" s="102" t="s">
        <v>5371</v>
      </c>
      <c r="C12594" s="103">
        <v>7049.53</v>
      </c>
    </row>
    <row r="12595" spans="1:3">
      <c r="A12595" s="112">
        <v>89220</v>
      </c>
      <c r="B12595" s="102" t="s">
        <v>5371</v>
      </c>
      <c r="C12595" s="103">
        <v>7049.53</v>
      </c>
    </row>
    <row r="12596" spans="1:3">
      <c r="A12596" s="112">
        <v>89221</v>
      </c>
      <c r="B12596" s="102" t="s">
        <v>5371</v>
      </c>
      <c r="C12596" s="103">
        <v>7049.53</v>
      </c>
    </row>
    <row r="12597" spans="1:3">
      <c r="A12597" s="112">
        <v>89222</v>
      </c>
      <c r="B12597" s="102" t="s">
        <v>5371</v>
      </c>
      <c r="C12597" s="103">
        <v>7049.53</v>
      </c>
    </row>
    <row r="12598" spans="1:3">
      <c r="A12598" s="112">
        <v>89223</v>
      </c>
      <c r="B12598" s="102" t="s">
        <v>5371</v>
      </c>
      <c r="C12598" s="103">
        <v>7049.53</v>
      </c>
    </row>
    <row r="12599" spans="1:3">
      <c r="A12599" s="112">
        <v>89224</v>
      </c>
      <c r="B12599" s="102" t="s">
        <v>5371</v>
      </c>
      <c r="C12599" s="103">
        <v>7049.53</v>
      </c>
    </row>
    <row r="12600" spans="1:3">
      <c r="A12600" s="112">
        <v>89225</v>
      </c>
      <c r="B12600" s="102" t="s">
        <v>5371</v>
      </c>
      <c r="C12600" s="103">
        <v>7049.53</v>
      </c>
    </row>
    <row r="12601" spans="1:3">
      <c r="A12601" s="112">
        <v>89226</v>
      </c>
      <c r="B12601" s="102" t="s">
        <v>5371</v>
      </c>
      <c r="C12601" s="103">
        <v>7049.53</v>
      </c>
    </row>
    <row r="12602" spans="1:3">
      <c r="A12602" s="112">
        <v>89227</v>
      </c>
      <c r="B12602" s="102" t="s">
        <v>5371</v>
      </c>
      <c r="C12602" s="103">
        <v>7049.53</v>
      </c>
    </row>
    <row r="12603" spans="1:3">
      <c r="A12603" s="112">
        <v>89228</v>
      </c>
      <c r="B12603" s="102" t="s">
        <v>5371</v>
      </c>
      <c r="C12603" s="103">
        <v>7049.53</v>
      </c>
    </row>
    <row r="12604" spans="1:3">
      <c r="A12604" s="112">
        <v>89229</v>
      </c>
      <c r="B12604" s="102" t="s">
        <v>5371</v>
      </c>
      <c r="C12604" s="103">
        <v>7049.53</v>
      </c>
    </row>
    <row r="12605" spans="1:3">
      <c r="A12605" s="112">
        <v>89230</v>
      </c>
      <c r="B12605" s="102" t="s">
        <v>5371</v>
      </c>
      <c r="C12605" s="103">
        <v>7049.53</v>
      </c>
    </row>
    <row r="12606" spans="1:3">
      <c r="A12606" s="112">
        <v>89231</v>
      </c>
      <c r="B12606" s="102" t="s">
        <v>5371</v>
      </c>
      <c r="C12606" s="103">
        <v>7049.53</v>
      </c>
    </row>
    <row r="12607" spans="1:3">
      <c r="A12607" s="112">
        <v>89232</v>
      </c>
      <c r="B12607" s="102" t="s">
        <v>5371</v>
      </c>
      <c r="C12607" s="103">
        <v>7049.53</v>
      </c>
    </row>
    <row r="12608" spans="1:3">
      <c r="A12608" s="112">
        <v>89233</v>
      </c>
      <c r="B12608" s="102" t="s">
        <v>5371</v>
      </c>
      <c r="C12608" s="103">
        <v>7049.53</v>
      </c>
    </row>
    <row r="12609" spans="1:3">
      <c r="A12609" s="112">
        <v>89234</v>
      </c>
      <c r="B12609" s="102" t="s">
        <v>5371</v>
      </c>
      <c r="C12609" s="103">
        <v>7049.53</v>
      </c>
    </row>
    <row r="12610" spans="1:3">
      <c r="A12610" s="112">
        <v>89235</v>
      </c>
      <c r="B12610" s="102" t="s">
        <v>5371</v>
      </c>
      <c r="C12610" s="103">
        <v>7049.53</v>
      </c>
    </row>
    <row r="12611" spans="1:3">
      <c r="A12611" s="112">
        <v>89236</v>
      </c>
      <c r="B12611" s="102" t="s">
        <v>5371</v>
      </c>
      <c r="C12611" s="103">
        <v>7049.53</v>
      </c>
    </row>
    <row r="12612" spans="1:3">
      <c r="A12612" s="112">
        <v>89237</v>
      </c>
      <c r="B12612" s="102" t="s">
        <v>5371</v>
      </c>
      <c r="C12612" s="103">
        <v>7049.53</v>
      </c>
    </row>
    <row r="12613" spans="1:3">
      <c r="A12613" s="112">
        <v>89238</v>
      </c>
      <c r="B12613" s="102" t="s">
        <v>5371</v>
      </c>
      <c r="C12613" s="103">
        <v>7049.53</v>
      </c>
    </row>
    <row r="12614" spans="1:3">
      <c r="A12614" s="112">
        <v>89239</v>
      </c>
      <c r="B12614" s="102" t="s">
        <v>5371</v>
      </c>
      <c r="C12614" s="103">
        <v>7049.53</v>
      </c>
    </row>
    <row r="12615" spans="1:3">
      <c r="A12615" s="112">
        <v>89240</v>
      </c>
      <c r="B12615" s="102" t="s">
        <v>5371</v>
      </c>
      <c r="C12615" s="103">
        <v>7049.53</v>
      </c>
    </row>
    <row r="12616" spans="1:3">
      <c r="A12616" s="112">
        <v>89241</v>
      </c>
      <c r="B12616" s="102" t="s">
        <v>5371</v>
      </c>
      <c r="C12616" s="103">
        <v>7049.53</v>
      </c>
    </row>
    <row r="12617" spans="1:3">
      <c r="A12617" s="112">
        <v>89242</v>
      </c>
      <c r="B12617" s="102" t="s">
        <v>5371</v>
      </c>
      <c r="C12617" s="103">
        <v>7049.53</v>
      </c>
    </row>
    <row r="12618" spans="1:3">
      <c r="A12618" s="112">
        <v>89243</v>
      </c>
      <c r="B12618" s="102" t="s">
        <v>5371</v>
      </c>
      <c r="C12618" s="103">
        <v>7049.53</v>
      </c>
    </row>
    <row r="12619" spans="1:3">
      <c r="A12619" s="112">
        <v>89244</v>
      </c>
      <c r="B12619" s="102" t="s">
        <v>5371</v>
      </c>
      <c r="C12619" s="103">
        <v>7049.53</v>
      </c>
    </row>
    <row r="12620" spans="1:3">
      <c r="A12620" s="112">
        <v>89245</v>
      </c>
      <c r="B12620" s="102" t="s">
        <v>5371</v>
      </c>
      <c r="C12620" s="103">
        <v>7049.53</v>
      </c>
    </row>
    <row r="12621" spans="1:3">
      <c r="A12621" s="112">
        <v>89246</v>
      </c>
      <c r="B12621" s="102" t="s">
        <v>5371</v>
      </c>
      <c r="C12621" s="103">
        <v>7049.53</v>
      </c>
    </row>
    <row r="12622" spans="1:3">
      <c r="A12622" s="112">
        <v>89247</v>
      </c>
      <c r="B12622" s="102" t="s">
        <v>5371</v>
      </c>
      <c r="C12622" s="103">
        <v>7049.53</v>
      </c>
    </row>
    <row r="12623" spans="1:3">
      <c r="A12623" s="112">
        <v>89248</v>
      </c>
      <c r="B12623" s="102" t="s">
        <v>5371</v>
      </c>
      <c r="C12623" s="103">
        <v>7049.53</v>
      </c>
    </row>
    <row r="12624" spans="1:3">
      <c r="A12624" s="112">
        <v>89249</v>
      </c>
      <c r="B12624" s="102" t="s">
        <v>5371</v>
      </c>
      <c r="C12624" s="103">
        <v>7049.53</v>
      </c>
    </row>
    <row r="12625" spans="1:3">
      <c r="A12625" s="112">
        <v>89250</v>
      </c>
      <c r="B12625" s="102" t="s">
        <v>5371</v>
      </c>
      <c r="C12625" s="103">
        <v>7049.53</v>
      </c>
    </row>
    <row r="12626" spans="1:3">
      <c r="A12626" s="112">
        <v>89251</v>
      </c>
      <c r="B12626" s="102" t="s">
        <v>5371</v>
      </c>
      <c r="C12626" s="103">
        <v>7049.53</v>
      </c>
    </row>
    <row r="12627" spans="1:3">
      <c r="A12627" s="112">
        <v>89252</v>
      </c>
      <c r="B12627" s="102" t="s">
        <v>5371</v>
      </c>
      <c r="C12627" s="103">
        <v>7049.53</v>
      </c>
    </row>
    <row r="12628" spans="1:3">
      <c r="A12628" s="112">
        <v>89253</v>
      </c>
      <c r="B12628" s="102" t="s">
        <v>5371</v>
      </c>
      <c r="C12628" s="103">
        <v>7049.53</v>
      </c>
    </row>
    <row r="12629" spans="1:3">
      <c r="A12629" s="112">
        <v>89254</v>
      </c>
      <c r="B12629" s="102" t="s">
        <v>5371</v>
      </c>
      <c r="C12629" s="103">
        <v>7049.53</v>
      </c>
    </row>
    <row r="12630" spans="1:3">
      <c r="A12630" s="112">
        <v>89255</v>
      </c>
      <c r="B12630" s="102" t="s">
        <v>5371</v>
      </c>
      <c r="C12630" s="103">
        <v>7049.53</v>
      </c>
    </row>
    <row r="12631" spans="1:3">
      <c r="A12631" s="112">
        <v>89256</v>
      </c>
      <c r="B12631" s="102" t="s">
        <v>5371</v>
      </c>
      <c r="C12631" s="103">
        <v>7049.53</v>
      </c>
    </row>
    <row r="12632" spans="1:3">
      <c r="A12632" s="112">
        <v>89257</v>
      </c>
      <c r="B12632" s="102" t="s">
        <v>5371</v>
      </c>
      <c r="C12632" s="103">
        <v>7049.53</v>
      </c>
    </row>
    <row r="12633" spans="1:3">
      <c r="A12633" s="112">
        <v>89258</v>
      </c>
      <c r="B12633" s="102" t="s">
        <v>5371</v>
      </c>
      <c r="C12633" s="103">
        <v>7049.53</v>
      </c>
    </row>
    <row r="12634" spans="1:3">
      <c r="A12634" s="112">
        <v>89259</v>
      </c>
      <c r="B12634" s="102" t="s">
        <v>5371</v>
      </c>
      <c r="C12634" s="103">
        <v>7049.53</v>
      </c>
    </row>
    <row r="12635" spans="1:3">
      <c r="A12635" s="112">
        <v>89260</v>
      </c>
      <c r="B12635" s="102" t="s">
        <v>5371</v>
      </c>
      <c r="C12635" s="103">
        <v>7049.53</v>
      </c>
    </row>
    <row r="12636" spans="1:3">
      <c r="A12636" s="112">
        <v>89261</v>
      </c>
      <c r="B12636" s="102" t="s">
        <v>5371</v>
      </c>
      <c r="C12636" s="103">
        <v>7049.53</v>
      </c>
    </row>
    <row r="12637" spans="1:3">
      <c r="A12637" s="112">
        <v>89262</v>
      </c>
      <c r="B12637" s="102" t="s">
        <v>5371</v>
      </c>
      <c r="C12637" s="103">
        <v>7049.53</v>
      </c>
    </row>
    <row r="12638" spans="1:3">
      <c r="A12638" s="112">
        <v>89263</v>
      </c>
      <c r="B12638" s="102" t="s">
        <v>5371</v>
      </c>
      <c r="C12638" s="103">
        <v>7049.53</v>
      </c>
    </row>
    <row r="12639" spans="1:3">
      <c r="A12639" s="112">
        <v>89264</v>
      </c>
      <c r="B12639" s="102" t="s">
        <v>5371</v>
      </c>
      <c r="C12639" s="103">
        <v>7049.53</v>
      </c>
    </row>
    <row r="12640" spans="1:3">
      <c r="A12640" s="112">
        <v>89265</v>
      </c>
      <c r="B12640" s="102" t="s">
        <v>5371</v>
      </c>
      <c r="C12640" s="103">
        <v>7049.53</v>
      </c>
    </row>
    <row r="12641" spans="1:3">
      <c r="A12641" s="112">
        <v>89266</v>
      </c>
      <c r="B12641" s="102" t="s">
        <v>5371</v>
      </c>
      <c r="C12641" s="103">
        <v>7049.53</v>
      </c>
    </row>
    <row r="12642" spans="1:3">
      <c r="A12642" s="112">
        <v>89267</v>
      </c>
      <c r="B12642" s="102" t="s">
        <v>5371</v>
      </c>
      <c r="C12642" s="103">
        <v>7049.53</v>
      </c>
    </row>
    <row r="12643" spans="1:3">
      <c r="A12643" s="112">
        <v>89268</v>
      </c>
      <c r="B12643" s="102" t="s">
        <v>5371</v>
      </c>
      <c r="C12643" s="103">
        <v>7049.53</v>
      </c>
    </row>
    <row r="12644" spans="1:3">
      <c r="A12644" s="112">
        <v>89269</v>
      </c>
      <c r="B12644" s="102" t="s">
        <v>5371</v>
      </c>
      <c r="C12644" s="103">
        <v>7049.53</v>
      </c>
    </row>
    <row r="12645" spans="1:3">
      <c r="A12645" s="112">
        <v>89270</v>
      </c>
      <c r="B12645" s="102" t="s">
        <v>5371</v>
      </c>
      <c r="C12645" s="103">
        <v>7049.53</v>
      </c>
    </row>
    <row r="12646" spans="1:3">
      <c r="A12646" s="112">
        <v>89271</v>
      </c>
      <c r="B12646" s="102" t="s">
        <v>5371</v>
      </c>
      <c r="C12646" s="103">
        <v>7049.53</v>
      </c>
    </row>
    <row r="12647" spans="1:3">
      <c r="A12647" s="112">
        <v>89272</v>
      </c>
      <c r="B12647" s="102" t="s">
        <v>5371</v>
      </c>
      <c r="C12647" s="103">
        <v>7049.53</v>
      </c>
    </row>
    <row r="12648" spans="1:3">
      <c r="A12648" s="112">
        <v>89273</v>
      </c>
      <c r="B12648" s="102" t="s">
        <v>5371</v>
      </c>
      <c r="C12648" s="103">
        <v>7049.53</v>
      </c>
    </row>
    <row r="12649" spans="1:3">
      <c r="A12649" s="112">
        <v>89274</v>
      </c>
      <c r="B12649" s="102" t="s">
        <v>5371</v>
      </c>
      <c r="C12649" s="103">
        <v>7049.53</v>
      </c>
    </row>
    <row r="12650" spans="1:3">
      <c r="A12650" s="112">
        <v>89275</v>
      </c>
      <c r="B12650" s="102" t="s">
        <v>5371</v>
      </c>
      <c r="C12650" s="103">
        <v>7049.53</v>
      </c>
    </row>
    <row r="12651" spans="1:3">
      <c r="A12651" s="112">
        <v>89276</v>
      </c>
      <c r="B12651" s="102" t="s">
        <v>5371</v>
      </c>
      <c r="C12651" s="103">
        <v>7049.53</v>
      </c>
    </row>
    <row r="12652" spans="1:3">
      <c r="A12652" s="112">
        <v>89277</v>
      </c>
      <c r="B12652" s="102" t="s">
        <v>5371</v>
      </c>
      <c r="C12652" s="103">
        <v>7049.53</v>
      </c>
    </row>
    <row r="12653" spans="1:3">
      <c r="A12653" s="112">
        <v>89278</v>
      </c>
      <c r="B12653" s="102" t="s">
        <v>5371</v>
      </c>
      <c r="C12653" s="103">
        <v>7049.53</v>
      </c>
    </row>
    <row r="12654" spans="1:3">
      <c r="A12654" s="112">
        <v>89279</v>
      </c>
      <c r="B12654" s="102" t="s">
        <v>5371</v>
      </c>
      <c r="C12654" s="103">
        <v>7049.53</v>
      </c>
    </row>
    <row r="12655" spans="1:3">
      <c r="A12655" s="112">
        <v>89280</v>
      </c>
      <c r="B12655" s="102" t="s">
        <v>5371</v>
      </c>
      <c r="C12655" s="103">
        <v>7049.53</v>
      </c>
    </row>
    <row r="12656" spans="1:3">
      <c r="A12656" s="112">
        <v>89281</v>
      </c>
      <c r="B12656" s="102" t="s">
        <v>5371</v>
      </c>
      <c r="C12656" s="103">
        <v>7049.53</v>
      </c>
    </row>
    <row r="12657" spans="1:3">
      <c r="A12657" s="112">
        <v>89282</v>
      </c>
      <c r="B12657" s="102" t="s">
        <v>5371</v>
      </c>
      <c r="C12657" s="103">
        <v>7049.53</v>
      </c>
    </row>
    <row r="12658" spans="1:3">
      <c r="A12658" s="112">
        <v>89283</v>
      </c>
      <c r="B12658" s="102" t="s">
        <v>5371</v>
      </c>
      <c r="C12658" s="103">
        <v>7049.53</v>
      </c>
    </row>
    <row r="12659" spans="1:3">
      <c r="A12659" s="112">
        <v>89284</v>
      </c>
      <c r="B12659" s="102" t="s">
        <v>5371</v>
      </c>
      <c r="C12659" s="103">
        <v>7049.53</v>
      </c>
    </row>
    <row r="12660" spans="1:3">
      <c r="A12660" s="112">
        <v>89285</v>
      </c>
      <c r="B12660" s="102" t="s">
        <v>5371</v>
      </c>
      <c r="C12660" s="103">
        <v>7049.53</v>
      </c>
    </row>
    <row r="12661" spans="1:3">
      <c r="A12661" s="112">
        <v>89286</v>
      </c>
      <c r="B12661" s="102" t="s">
        <v>5371</v>
      </c>
      <c r="C12661" s="103">
        <v>7049.53</v>
      </c>
    </row>
    <row r="12662" spans="1:3">
      <c r="A12662" s="112">
        <v>89287</v>
      </c>
      <c r="B12662" s="102" t="s">
        <v>5371</v>
      </c>
      <c r="C12662" s="103">
        <v>7049.53</v>
      </c>
    </row>
    <row r="12663" spans="1:3">
      <c r="A12663" s="112">
        <v>89288</v>
      </c>
      <c r="B12663" s="102" t="s">
        <v>5371</v>
      </c>
      <c r="C12663" s="103">
        <v>7049.53</v>
      </c>
    </row>
    <row r="12664" spans="1:3">
      <c r="A12664" s="112">
        <v>89289</v>
      </c>
      <c r="B12664" s="102" t="s">
        <v>5371</v>
      </c>
      <c r="C12664" s="103">
        <v>7049.53</v>
      </c>
    </row>
    <row r="12665" spans="1:3">
      <c r="A12665" s="112">
        <v>89290</v>
      </c>
      <c r="B12665" s="102" t="s">
        <v>5371</v>
      </c>
      <c r="C12665" s="103">
        <v>7049.53</v>
      </c>
    </row>
    <row r="12666" spans="1:3">
      <c r="A12666" s="112">
        <v>89291</v>
      </c>
      <c r="B12666" s="102" t="s">
        <v>5371</v>
      </c>
      <c r="C12666" s="103">
        <v>7049.53</v>
      </c>
    </row>
    <row r="12667" spans="1:3">
      <c r="A12667" s="112">
        <v>89292</v>
      </c>
      <c r="B12667" s="102" t="s">
        <v>5371</v>
      </c>
      <c r="C12667" s="103">
        <v>7049.53</v>
      </c>
    </row>
    <row r="12668" spans="1:3">
      <c r="A12668" s="112">
        <v>89293</v>
      </c>
      <c r="B12668" s="102" t="s">
        <v>5371</v>
      </c>
      <c r="C12668" s="103">
        <v>7049.53</v>
      </c>
    </row>
    <row r="12669" spans="1:3">
      <c r="A12669" s="112">
        <v>89294</v>
      </c>
      <c r="B12669" s="102" t="s">
        <v>5371</v>
      </c>
      <c r="C12669" s="103">
        <v>7049.53</v>
      </c>
    </row>
    <row r="12670" spans="1:3">
      <c r="A12670" s="112">
        <v>89295</v>
      </c>
      <c r="B12670" s="102" t="s">
        <v>5371</v>
      </c>
      <c r="C12670" s="103">
        <v>7049.53</v>
      </c>
    </row>
    <row r="12671" spans="1:3">
      <c r="A12671" s="112">
        <v>89296</v>
      </c>
      <c r="B12671" s="102" t="s">
        <v>5371</v>
      </c>
      <c r="C12671" s="103">
        <v>7049.53</v>
      </c>
    </row>
    <row r="12672" spans="1:3">
      <c r="A12672" s="112">
        <v>89297</v>
      </c>
      <c r="B12672" s="102" t="s">
        <v>5371</v>
      </c>
      <c r="C12672" s="103">
        <v>7049.53</v>
      </c>
    </row>
    <row r="12673" spans="1:3">
      <c r="A12673" s="112">
        <v>89298</v>
      </c>
      <c r="B12673" s="102" t="s">
        <v>5371</v>
      </c>
      <c r="C12673" s="103">
        <v>7049.53</v>
      </c>
    </row>
    <row r="12674" spans="1:3">
      <c r="A12674" s="112">
        <v>89299</v>
      </c>
      <c r="B12674" s="102" t="s">
        <v>5371</v>
      </c>
      <c r="C12674" s="103">
        <v>7049.53</v>
      </c>
    </row>
    <row r="12675" spans="1:3">
      <c r="A12675" s="112">
        <v>89300</v>
      </c>
      <c r="B12675" s="102" t="s">
        <v>5371</v>
      </c>
      <c r="C12675" s="103">
        <v>7049.53</v>
      </c>
    </row>
    <row r="12676" spans="1:3">
      <c r="A12676" s="112">
        <v>89301</v>
      </c>
      <c r="B12676" s="102" t="s">
        <v>5371</v>
      </c>
      <c r="C12676" s="103">
        <v>7049.53</v>
      </c>
    </row>
    <row r="12677" spans="1:3">
      <c r="A12677" s="112">
        <v>89302</v>
      </c>
      <c r="B12677" s="102" t="s">
        <v>5371</v>
      </c>
      <c r="C12677" s="103">
        <v>7049.53</v>
      </c>
    </row>
    <row r="12678" spans="1:3">
      <c r="A12678" s="112">
        <v>89303</v>
      </c>
      <c r="B12678" s="102" t="s">
        <v>5371</v>
      </c>
      <c r="C12678" s="103">
        <v>7049.53</v>
      </c>
    </row>
    <row r="12679" spans="1:3">
      <c r="A12679" s="112">
        <v>89304</v>
      </c>
      <c r="B12679" s="102" t="s">
        <v>5371</v>
      </c>
      <c r="C12679" s="103">
        <v>7049.53</v>
      </c>
    </row>
    <row r="12680" spans="1:3">
      <c r="A12680" s="112">
        <v>89305</v>
      </c>
      <c r="B12680" s="102" t="s">
        <v>5371</v>
      </c>
      <c r="C12680" s="103">
        <v>7049.53</v>
      </c>
    </row>
    <row r="12681" spans="1:3">
      <c r="A12681" s="112">
        <v>89306</v>
      </c>
      <c r="B12681" s="102" t="s">
        <v>5371</v>
      </c>
      <c r="C12681" s="103">
        <v>7049.53</v>
      </c>
    </row>
    <row r="12682" spans="1:3">
      <c r="A12682" s="112">
        <v>89307</v>
      </c>
      <c r="B12682" s="102" t="s">
        <v>5371</v>
      </c>
      <c r="C12682" s="103">
        <v>7049.53</v>
      </c>
    </row>
    <row r="12683" spans="1:3">
      <c r="A12683" s="112">
        <v>89308</v>
      </c>
      <c r="B12683" s="102" t="s">
        <v>5371</v>
      </c>
      <c r="C12683" s="103">
        <v>7049.53</v>
      </c>
    </row>
    <row r="12684" spans="1:3">
      <c r="A12684" s="112">
        <v>89309</v>
      </c>
      <c r="B12684" s="102" t="s">
        <v>5371</v>
      </c>
      <c r="C12684" s="103">
        <v>7049.53</v>
      </c>
    </row>
    <row r="12685" spans="1:3">
      <c r="A12685" s="112">
        <v>89310</v>
      </c>
      <c r="B12685" s="102" t="s">
        <v>5371</v>
      </c>
      <c r="C12685" s="103">
        <v>7049.53</v>
      </c>
    </row>
    <row r="12686" spans="1:3">
      <c r="A12686" s="112">
        <v>89311</v>
      </c>
      <c r="B12686" s="102" t="s">
        <v>5371</v>
      </c>
      <c r="C12686" s="103">
        <v>7049.53</v>
      </c>
    </row>
    <row r="12687" spans="1:3">
      <c r="A12687" s="112">
        <v>89312</v>
      </c>
      <c r="B12687" s="102" t="s">
        <v>5371</v>
      </c>
      <c r="C12687" s="103">
        <v>7049.53</v>
      </c>
    </row>
    <row r="12688" spans="1:3">
      <c r="A12688" s="112">
        <v>89313</v>
      </c>
      <c r="B12688" s="102" t="s">
        <v>5371</v>
      </c>
      <c r="C12688" s="103">
        <v>7049.53</v>
      </c>
    </row>
    <row r="12689" spans="1:3">
      <c r="A12689" s="112">
        <v>89314</v>
      </c>
      <c r="B12689" s="102" t="s">
        <v>5371</v>
      </c>
      <c r="C12689" s="103">
        <v>7049.53</v>
      </c>
    </row>
    <row r="12690" spans="1:3">
      <c r="A12690" s="112">
        <v>89315</v>
      </c>
      <c r="B12690" s="102" t="s">
        <v>5371</v>
      </c>
      <c r="C12690" s="103">
        <v>7049.53</v>
      </c>
    </row>
    <row r="12691" spans="1:3">
      <c r="A12691" s="112">
        <v>89316</v>
      </c>
      <c r="B12691" s="102" t="s">
        <v>5371</v>
      </c>
      <c r="C12691" s="103">
        <v>7049.53</v>
      </c>
    </row>
    <row r="12692" spans="1:3">
      <c r="A12692" s="112">
        <v>89317</v>
      </c>
      <c r="B12692" s="102" t="s">
        <v>5371</v>
      </c>
      <c r="C12692" s="103">
        <v>7049.53</v>
      </c>
    </row>
    <row r="12693" spans="1:3">
      <c r="A12693" s="112">
        <v>89318</v>
      </c>
      <c r="B12693" s="102" t="s">
        <v>5371</v>
      </c>
      <c r="C12693" s="103">
        <v>7049.53</v>
      </c>
    </row>
    <row r="12694" spans="1:3">
      <c r="A12694" s="112">
        <v>89319</v>
      </c>
      <c r="B12694" s="102" t="s">
        <v>5371</v>
      </c>
      <c r="C12694" s="103">
        <v>7049.53</v>
      </c>
    </row>
    <row r="12695" spans="1:3">
      <c r="A12695" s="112">
        <v>89320</v>
      </c>
      <c r="B12695" s="102" t="s">
        <v>5371</v>
      </c>
      <c r="C12695" s="103">
        <v>7049.53</v>
      </c>
    </row>
    <row r="12696" spans="1:3">
      <c r="A12696" s="112">
        <v>89321</v>
      </c>
      <c r="B12696" s="102" t="s">
        <v>5371</v>
      </c>
      <c r="C12696" s="103">
        <v>7049.53</v>
      </c>
    </row>
    <row r="12697" spans="1:3">
      <c r="A12697" s="112">
        <v>89322</v>
      </c>
      <c r="B12697" s="102" t="s">
        <v>5371</v>
      </c>
      <c r="C12697" s="103">
        <v>7049.53</v>
      </c>
    </row>
    <row r="12698" spans="1:3">
      <c r="A12698" s="112">
        <v>89323</v>
      </c>
      <c r="B12698" s="102" t="s">
        <v>5371</v>
      </c>
      <c r="C12698" s="103">
        <v>7049.53</v>
      </c>
    </row>
    <row r="12699" spans="1:3">
      <c r="A12699" s="112">
        <v>89324</v>
      </c>
      <c r="B12699" s="102" t="s">
        <v>5371</v>
      </c>
      <c r="C12699" s="103">
        <v>7049.53</v>
      </c>
    </row>
    <row r="12700" spans="1:3">
      <c r="A12700" s="112">
        <v>89325</v>
      </c>
      <c r="B12700" s="102" t="s">
        <v>5371</v>
      </c>
      <c r="C12700" s="103">
        <v>7049.53</v>
      </c>
    </row>
    <row r="12701" spans="1:3">
      <c r="A12701" s="112">
        <v>89326</v>
      </c>
      <c r="B12701" s="102" t="s">
        <v>5371</v>
      </c>
      <c r="C12701" s="103">
        <v>7049.53</v>
      </c>
    </row>
    <row r="12702" spans="1:3">
      <c r="A12702" s="112">
        <v>89327</v>
      </c>
      <c r="B12702" s="102" t="s">
        <v>5371</v>
      </c>
      <c r="C12702" s="103">
        <v>7049.53</v>
      </c>
    </row>
    <row r="12703" spans="1:3">
      <c r="A12703" s="112">
        <v>89328</v>
      </c>
      <c r="B12703" s="102" t="s">
        <v>5371</v>
      </c>
      <c r="C12703" s="103">
        <v>7049.53</v>
      </c>
    </row>
    <row r="12704" spans="1:3">
      <c r="A12704" s="112">
        <v>89329</v>
      </c>
      <c r="B12704" s="102" t="s">
        <v>5371</v>
      </c>
      <c r="C12704" s="103">
        <v>7049.53</v>
      </c>
    </row>
    <row r="12705" spans="1:3">
      <c r="A12705" s="112">
        <v>89330</v>
      </c>
      <c r="B12705" s="102" t="s">
        <v>5371</v>
      </c>
      <c r="C12705" s="103">
        <v>7049.53</v>
      </c>
    </row>
    <row r="12706" spans="1:3">
      <c r="A12706" s="112">
        <v>89331</v>
      </c>
      <c r="B12706" s="102" t="s">
        <v>5371</v>
      </c>
      <c r="C12706" s="103">
        <v>7049.53</v>
      </c>
    </row>
    <row r="12707" spans="1:3">
      <c r="A12707" s="112">
        <v>89332</v>
      </c>
      <c r="B12707" s="102" t="s">
        <v>5371</v>
      </c>
      <c r="C12707" s="103">
        <v>7049.53</v>
      </c>
    </row>
    <row r="12708" spans="1:3">
      <c r="A12708" s="112">
        <v>89333</v>
      </c>
      <c r="B12708" s="102" t="s">
        <v>5371</v>
      </c>
      <c r="C12708" s="103">
        <v>7049.53</v>
      </c>
    </row>
    <row r="12709" spans="1:3">
      <c r="A12709" s="112">
        <v>89334</v>
      </c>
      <c r="B12709" s="102" t="s">
        <v>5371</v>
      </c>
      <c r="C12709" s="103">
        <v>7049.53</v>
      </c>
    </row>
    <row r="12710" spans="1:3">
      <c r="A12710" s="112">
        <v>89335</v>
      </c>
      <c r="B12710" s="102" t="s">
        <v>5371</v>
      </c>
      <c r="C12710" s="103">
        <v>7049.53</v>
      </c>
    </row>
    <row r="12711" spans="1:3">
      <c r="A12711" s="112">
        <v>89336</v>
      </c>
      <c r="B12711" s="102" t="s">
        <v>5371</v>
      </c>
      <c r="C12711" s="103">
        <v>7049.53</v>
      </c>
    </row>
    <row r="12712" spans="1:3">
      <c r="A12712" s="112">
        <v>89337</v>
      </c>
      <c r="B12712" s="102" t="s">
        <v>5371</v>
      </c>
      <c r="C12712" s="103">
        <v>7049.53</v>
      </c>
    </row>
    <row r="12713" spans="1:3">
      <c r="A12713" s="112">
        <v>89338</v>
      </c>
      <c r="B12713" s="102" t="s">
        <v>5371</v>
      </c>
      <c r="C12713" s="103">
        <v>7049.53</v>
      </c>
    </row>
    <row r="12714" spans="1:3">
      <c r="A12714" s="112">
        <v>89339</v>
      </c>
      <c r="B12714" s="102" t="s">
        <v>5371</v>
      </c>
      <c r="C12714" s="103">
        <v>7049.53</v>
      </c>
    </row>
    <row r="12715" spans="1:3">
      <c r="A12715" s="112">
        <v>89340</v>
      </c>
      <c r="B12715" s="102" t="s">
        <v>5371</v>
      </c>
      <c r="C12715" s="103">
        <v>7049.53</v>
      </c>
    </row>
    <row r="12716" spans="1:3">
      <c r="A12716" s="112">
        <v>89341</v>
      </c>
      <c r="B12716" s="102" t="s">
        <v>5371</v>
      </c>
      <c r="C12716" s="103">
        <v>7049.53</v>
      </c>
    </row>
    <row r="12717" spans="1:3">
      <c r="A12717" s="112">
        <v>89342</v>
      </c>
      <c r="B12717" s="102" t="s">
        <v>5371</v>
      </c>
      <c r="C12717" s="103">
        <v>7049.53</v>
      </c>
    </row>
    <row r="12718" spans="1:3">
      <c r="A12718" s="112">
        <v>89343</v>
      </c>
      <c r="B12718" s="102" t="s">
        <v>5371</v>
      </c>
      <c r="C12718" s="103">
        <v>7049.53</v>
      </c>
    </row>
    <row r="12719" spans="1:3">
      <c r="A12719" s="112">
        <v>89344</v>
      </c>
      <c r="B12719" s="102" t="s">
        <v>5371</v>
      </c>
      <c r="C12719" s="103">
        <v>7049.53</v>
      </c>
    </row>
    <row r="12720" spans="1:3">
      <c r="A12720" s="112">
        <v>89345</v>
      </c>
      <c r="B12720" s="102" t="s">
        <v>5371</v>
      </c>
      <c r="C12720" s="103">
        <v>7049.53</v>
      </c>
    </row>
    <row r="12721" spans="1:3">
      <c r="A12721" s="112">
        <v>89346</v>
      </c>
      <c r="B12721" s="102" t="s">
        <v>5371</v>
      </c>
      <c r="C12721" s="103">
        <v>7049.53</v>
      </c>
    </row>
    <row r="12722" spans="1:3">
      <c r="A12722" s="112">
        <v>89347</v>
      </c>
      <c r="B12722" s="102" t="s">
        <v>5371</v>
      </c>
      <c r="C12722" s="103">
        <v>7049.53</v>
      </c>
    </row>
    <row r="12723" spans="1:3">
      <c r="A12723" s="112">
        <v>89348</v>
      </c>
      <c r="B12723" s="102" t="s">
        <v>5371</v>
      </c>
      <c r="C12723" s="103">
        <v>7049.53</v>
      </c>
    </row>
    <row r="12724" spans="1:3">
      <c r="A12724" s="112">
        <v>89349</v>
      </c>
      <c r="B12724" s="102" t="s">
        <v>5371</v>
      </c>
      <c r="C12724" s="103">
        <v>7049.53</v>
      </c>
    </row>
    <row r="12725" spans="1:3">
      <c r="A12725" s="112">
        <v>89350</v>
      </c>
      <c r="B12725" s="102" t="s">
        <v>5371</v>
      </c>
      <c r="C12725" s="103">
        <v>7049.53</v>
      </c>
    </row>
    <row r="12726" spans="1:3">
      <c r="A12726" s="112">
        <v>89351</v>
      </c>
      <c r="B12726" s="102" t="s">
        <v>5371</v>
      </c>
      <c r="C12726" s="103">
        <v>7049.53</v>
      </c>
    </row>
    <row r="12727" spans="1:3">
      <c r="A12727" s="112">
        <v>89352</v>
      </c>
      <c r="B12727" s="102" t="s">
        <v>5371</v>
      </c>
      <c r="C12727" s="103">
        <v>7049.53</v>
      </c>
    </row>
    <row r="12728" spans="1:3">
      <c r="A12728" s="112">
        <v>89353</v>
      </c>
      <c r="B12728" s="102" t="s">
        <v>5371</v>
      </c>
      <c r="C12728" s="103">
        <v>7049.53</v>
      </c>
    </row>
    <row r="12729" spans="1:3">
      <c r="A12729" s="112">
        <v>89354</v>
      </c>
      <c r="B12729" s="102" t="s">
        <v>5371</v>
      </c>
      <c r="C12729" s="103">
        <v>7049.53</v>
      </c>
    </row>
    <row r="12730" spans="1:3">
      <c r="A12730" s="112">
        <v>89355</v>
      </c>
      <c r="B12730" s="102" t="s">
        <v>5371</v>
      </c>
      <c r="C12730" s="103">
        <v>7049.53</v>
      </c>
    </row>
    <row r="12731" spans="1:3">
      <c r="A12731" s="112">
        <v>89356</v>
      </c>
      <c r="B12731" s="102" t="s">
        <v>5371</v>
      </c>
      <c r="C12731" s="103">
        <v>7049.53</v>
      </c>
    </row>
    <row r="12732" spans="1:3">
      <c r="A12732" s="112">
        <v>89357</v>
      </c>
      <c r="B12732" s="102" t="s">
        <v>5371</v>
      </c>
      <c r="C12732" s="103">
        <v>7049.53</v>
      </c>
    </row>
    <row r="12733" spans="1:3">
      <c r="A12733" s="112">
        <v>89358</v>
      </c>
      <c r="B12733" s="102" t="s">
        <v>5371</v>
      </c>
      <c r="C12733" s="103">
        <v>7049.53</v>
      </c>
    </row>
    <row r="12734" spans="1:3">
      <c r="A12734" s="112">
        <v>89359</v>
      </c>
      <c r="B12734" s="102" t="s">
        <v>5371</v>
      </c>
      <c r="C12734" s="103">
        <v>7049.53</v>
      </c>
    </row>
    <row r="12735" spans="1:3">
      <c r="A12735" s="112">
        <v>89360</v>
      </c>
      <c r="B12735" s="102" t="s">
        <v>5371</v>
      </c>
      <c r="C12735" s="103">
        <v>7049.53</v>
      </c>
    </row>
    <row r="12736" spans="1:3">
      <c r="A12736" s="112">
        <v>89361</v>
      </c>
      <c r="B12736" s="102" t="s">
        <v>5371</v>
      </c>
      <c r="C12736" s="103">
        <v>7049.53</v>
      </c>
    </row>
    <row r="12737" spans="1:3">
      <c r="A12737" s="112">
        <v>89362</v>
      </c>
      <c r="B12737" s="102" t="s">
        <v>5371</v>
      </c>
      <c r="C12737" s="103">
        <v>7049.53</v>
      </c>
    </row>
    <row r="12738" spans="1:3">
      <c r="A12738" s="112">
        <v>89363</v>
      </c>
      <c r="B12738" s="102" t="s">
        <v>5371</v>
      </c>
      <c r="C12738" s="103">
        <v>7049.53</v>
      </c>
    </row>
    <row r="12739" spans="1:3">
      <c r="A12739" s="112">
        <v>89364</v>
      </c>
      <c r="B12739" s="102" t="s">
        <v>5371</v>
      </c>
      <c r="C12739" s="103">
        <v>7049.53</v>
      </c>
    </row>
    <row r="12740" spans="1:3">
      <c r="A12740" s="112">
        <v>89365</v>
      </c>
      <c r="B12740" s="102" t="s">
        <v>5371</v>
      </c>
      <c r="C12740" s="103">
        <v>7049.53</v>
      </c>
    </row>
    <row r="12741" spans="1:3">
      <c r="A12741" s="112">
        <v>89366</v>
      </c>
      <c r="B12741" s="102" t="s">
        <v>5371</v>
      </c>
      <c r="C12741" s="103">
        <v>7049.53</v>
      </c>
    </row>
    <row r="12742" spans="1:3">
      <c r="A12742" s="112">
        <v>89367</v>
      </c>
      <c r="B12742" s="102" t="s">
        <v>5371</v>
      </c>
      <c r="C12742" s="103">
        <v>7049.53</v>
      </c>
    </row>
    <row r="12743" spans="1:3">
      <c r="A12743" s="112">
        <v>89368</v>
      </c>
      <c r="B12743" s="102" t="s">
        <v>5371</v>
      </c>
      <c r="C12743" s="103">
        <v>7049.53</v>
      </c>
    </row>
    <row r="12744" spans="1:3">
      <c r="A12744" s="112">
        <v>89369</v>
      </c>
      <c r="B12744" s="102" t="s">
        <v>5371</v>
      </c>
      <c r="C12744" s="103">
        <v>7049.53</v>
      </c>
    </row>
    <row r="12745" spans="1:3">
      <c r="A12745" s="112">
        <v>89370</v>
      </c>
      <c r="B12745" s="102" t="s">
        <v>5371</v>
      </c>
      <c r="C12745" s="103">
        <v>7049.53</v>
      </c>
    </row>
    <row r="12746" spans="1:3">
      <c r="A12746" s="112">
        <v>89371</v>
      </c>
      <c r="B12746" s="102" t="s">
        <v>5371</v>
      </c>
      <c r="C12746" s="103">
        <v>7049.53</v>
      </c>
    </row>
    <row r="12747" spans="1:3">
      <c r="A12747" s="112">
        <v>89372</v>
      </c>
      <c r="B12747" s="102" t="s">
        <v>5371</v>
      </c>
      <c r="C12747" s="103">
        <v>7049.53</v>
      </c>
    </row>
    <row r="12748" spans="1:3">
      <c r="A12748" s="112">
        <v>89373</v>
      </c>
      <c r="B12748" s="102" t="s">
        <v>5371</v>
      </c>
      <c r="C12748" s="103">
        <v>7049.53</v>
      </c>
    </row>
    <row r="12749" spans="1:3">
      <c r="A12749" s="112">
        <v>89374</v>
      </c>
      <c r="B12749" s="102" t="s">
        <v>5371</v>
      </c>
      <c r="C12749" s="103">
        <v>7049.53</v>
      </c>
    </row>
    <row r="12750" spans="1:3">
      <c r="A12750" s="112">
        <v>89375</v>
      </c>
      <c r="B12750" s="102" t="s">
        <v>5371</v>
      </c>
      <c r="C12750" s="103">
        <v>7049.53</v>
      </c>
    </row>
    <row r="12751" spans="1:3">
      <c r="A12751" s="112">
        <v>89376</v>
      </c>
      <c r="B12751" s="102" t="s">
        <v>5371</v>
      </c>
      <c r="C12751" s="103">
        <v>7049.53</v>
      </c>
    </row>
    <row r="12752" spans="1:3">
      <c r="A12752" s="112">
        <v>89377</v>
      </c>
      <c r="B12752" s="102" t="s">
        <v>5371</v>
      </c>
      <c r="C12752" s="103">
        <v>7049.53</v>
      </c>
    </row>
    <row r="12753" spans="1:3">
      <c r="A12753" s="112">
        <v>89378</v>
      </c>
      <c r="B12753" s="102" t="s">
        <v>5371</v>
      </c>
      <c r="C12753" s="103">
        <v>7049.53</v>
      </c>
    </row>
    <row r="12754" spans="1:3">
      <c r="A12754" s="112">
        <v>89379</v>
      </c>
      <c r="B12754" s="102" t="s">
        <v>5371</v>
      </c>
      <c r="C12754" s="103">
        <v>7049.53</v>
      </c>
    </row>
    <row r="12755" spans="1:3">
      <c r="A12755" s="112">
        <v>89380</v>
      </c>
      <c r="B12755" s="102" t="s">
        <v>5371</v>
      </c>
      <c r="C12755" s="103">
        <v>7049.53</v>
      </c>
    </row>
    <row r="12756" spans="1:3">
      <c r="A12756" s="112">
        <v>89381</v>
      </c>
      <c r="B12756" s="102" t="s">
        <v>5371</v>
      </c>
      <c r="C12756" s="103">
        <v>7049.53</v>
      </c>
    </row>
    <row r="12757" spans="1:3">
      <c r="A12757" s="112">
        <v>89382</v>
      </c>
      <c r="B12757" s="102" t="s">
        <v>5371</v>
      </c>
      <c r="C12757" s="103">
        <v>7049.53</v>
      </c>
    </row>
    <row r="12758" spans="1:3">
      <c r="A12758" s="112">
        <v>89383</v>
      </c>
      <c r="B12758" s="102" t="s">
        <v>5371</v>
      </c>
      <c r="C12758" s="103">
        <v>7049.53</v>
      </c>
    </row>
    <row r="12759" spans="1:3">
      <c r="A12759" s="112">
        <v>89384</v>
      </c>
      <c r="B12759" s="102" t="s">
        <v>5371</v>
      </c>
      <c r="C12759" s="103">
        <v>7049.53</v>
      </c>
    </row>
    <row r="12760" spans="1:3">
      <c r="A12760" s="112">
        <v>89385</v>
      </c>
      <c r="B12760" s="102" t="s">
        <v>5371</v>
      </c>
      <c r="C12760" s="103">
        <v>7049.53</v>
      </c>
    </row>
    <row r="12761" spans="1:3">
      <c r="A12761" s="112">
        <v>89386</v>
      </c>
      <c r="B12761" s="102" t="s">
        <v>5371</v>
      </c>
      <c r="C12761" s="103">
        <v>7049.53</v>
      </c>
    </row>
    <row r="12762" spans="1:3">
      <c r="A12762" s="112">
        <v>89387</v>
      </c>
      <c r="B12762" s="102" t="s">
        <v>5371</v>
      </c>
      <c r="C12762" s="103">
        <v>7049.53</v>
      </c>
    </row>
    <row r="12763" spans="1:3">
      <c r="A12763" s="112">
        <v>89388</v>
      </c>
      <c r="B12763" s="102" t="s">
        <v>5371</v>
      </c>
      <c r="C12763" s="103">
        <v>7049.53</v>
      </c>
    </row>
    <row r="12764" spans="1:3">
      <c r="A12764" s="112">
        <v>89389</v>
      </c>
      <c r="B12764" s="102" t="s">
        <v>5371</v>
      </c>
      <c r="C12764" s="103">
        <v>7049.53</v>
      </c>
    </row>
    <row r="12765" spans="1:3">
      <c r="A12765" s="112">
        <v>89390</v>
      </c>
      <c r="B12765" s="102" t="s">
        <v>5371</v>
      </c>
      <c r="C12765" s="103">
        <v>7049.53</v>
      </c>
    </row>
    <row r="12766" spans="1:3">
      <c r="A12766" s="112">
        <v>89391</v>
      </c>
      <c r="B12766" s="102" t="s">
        <v>5371</v>
      </c>
      <c r="C12766" s="103">
        <v>7049.53</v>
      </c>
    </row>
    <row r="12767" spans="1:3">
      <c r="A12767" s="112">
        <v>89392</v>
      </c>
      <c r="B12767" s="102" t="s">
        <v>5371</v>
      </c>
      <c r="C12767" s="103">
        <v>7049.53</v>
      </c>
    </row>
    <row r="12768" spans="1:3">
      <c r="A12768" s="112">
        <v>89393</v>
      </c>
      <c r="B12768" s="102" t="s">
        <v>5371</v>
      </c>
      <c r="C12768" s="103">
        <v>7049.53</v>
      </c>
    </row>
    <row r="12769" spans="1:3">
      <c r="A12769" s="112">
        <v>89394</v>
      </c>
      <c r="B12769" s="102" t="s">
        <v>5371</v>
      </c>
      <c r="C12769" s="103">
        <v>7049.53</v>
      </c>
    </row>
    <row r="12770" spans="1:3">
      <c r="A12770" s="112">
        <v>89395</v>
      </c>
      <c r="B12770" s="102" t="s">
        <v>5371</v>
      </c>
      <c r="C12770" s="103">
        <v>7049.53</v>
      </c>
    </row>
    <row r="12771" spans="1:3">
      <c r="A12771" s="112">
        <v>89396</v>
      </c>
      <c r="B12771" s="102" t="s">
        <v>5371</v>
      </c>
      <c r="C12771" s="103">
        <v>7049.53</v>
      </c>
    </row>
    <row r="12772" spans="1:3">
      <c r="A12772" s="112">
        <v>89397</v>
      </c>
      <c r="B12772" s="102" t="s">
        <v>5371</v>
      </c>
      <c r="C12772" s="103">
        <v>7049.53</v>
      </c>
    </row>
    <row r="12773" spans="1:3">
      <c r="A12773" s="112">
        <v>89398</v>
      </c>
      <c r="B12773" s="102" t="s">
        <v>5371</v>
      </c>
      <c r="C12773" s="103">
        <v>7049.53</v>
      </c>
    </row>
    <row r="12774" spans="1:3">
      <c r="A12774" s="112">
        <v>89399</v>
      </c>
      <c r="B12774" s="102" t="s">
        <v>5371</v>
      </c>
      <c r="C12774" s="103">
        <v>7049.53</v>
      </c>
    </row>
    <row r="12775" spans="1:3">
      <c r="A12775" s="112">
        <v>89400</v>
      </c>
      <c r="B12775" s="102" t="s">
        <v>5371</v>
      </c>
      <c r="C12775" s="103">
        <v>7049.53</v>
      </c>
    </row>
    <row r="12776" spans="1:3">
      <c r="A12776" s="112">
        <v>89401</v>
      </c>
      <c r="B12776" s="102" t="s">
        <v>5371</v>
      </c>
      <c r="C12776" s="103">
        <v>7049.53</v>
      </c>
    </row>
    <row r="12777" spans="1:3">
      <c r="A12777" s="112">
        <v>89402</v>
      </c>
      <c r="B12777" s="102" t="s">
        <v>5371</v>
      </c>
      <c r="C12777" s="103">
        <v>7049.53</v>
      </c>
    </row>
    <row r="12778" spans="1:3">
      <c r="A12778" s="112">
        <v>89403</v>
      </c>
      <c r="B12778" s="102" t="s">
        <v>5371</v>
      </c>
      <c r="C12778" s="103">
        <v>7049.53</v>
      </c>
    </row>
    <row r="12779" spans="1:3">
      <c r="A12779" s="112">
        <v>89404</v>
      </c>
      <c r="B12779" s="102" t="s">
        <v>5371</v>
      </c>
      <c r="C12779" s="103">
        <v>7049.53</v>
      </c>
    </row>
    <row r="12780" spans="1:3">
      <c r="A12780" s="112">
        <v>89405</v>
      </c>
      <c r="B12780" s="102" t="s">
        <v>5371</v>
      </c>
      <c r="C12780" s="103">
        <v>7049.53</v>
      </c>
    </row>
    <row r="12781" spans="1:3">
      <c r="A12781" s="112">
        <v>89406</v>
      </c>
      <c r="B12781" s="102" t="s">
        <v>5371</v>
      </c>
      <c r="C12781" s="103">
        <v>7049.53</v>
      </c>
    </row>
    <row r="12782" spans="1:3">
      <c r="A12782" s="112">
        <v>89407</v>
      </c>
      <c r="B12782" s="102" t="s">
        <v>5371</v>
      </c>
      <c r="C12782" s="103">
        <v>7049.53</v>
      </c>
    </row>
    <row r="12783" spans="1:3">
      <c r="A12783" s="112">
        <v>89408</v>
      </c>
      <c r="B12783" s="102" t="s">
        <v>5371</v>
      </c>
      <c r="C12783" s="103">
        <v>7049.53</v>
      </c>
    </row>
    <row r="12784" spans="1:3">
      <c r="A12784" s="112">
        <v>89409</v>
      </c>
      <c r="B12784" s="102" t="s">
        <v>5371</v>
      </c>
      <c r="C12784" s="103">
        <v>7049.53</v>
      </c>
    </row>
    <row r="12785" spans="1:3">
      <c r="A12785" s="112">
        <v>89410</v>
      </c>
      <c r="B12785" s="102" t="s">
        <v>5371</v>
      </c>
      <c r="C12785" s="103">
        <v>7049.53</v>
      </c>
    </row>
    <row r="12786" spans="1:3">
      <c r="A12786" s="112">
        <v>89411</v>
      </c>
      <c r="B12786" s="102" t="s">
        <v>5371</v>
      </c>
      <c r="C12786" s="103">
        <v>7049.53</v>
      </c>
    </row>
    <row r="12787" spans="1:3">
      <c r="A12787" s="112">
        <v>89412</v>
      </c>
      <c r="B12787" s="102" t="s">
        <v>5371</v>
      </c>
      <c r="C12787" s="103">
        <v>7049.53</v>
      </c>
    </row>
    <row r="12788" spans="1:3">
      <c r="A12788" s="112">
        <v>89413</v>
      </c>
      <c r="B12788" s="102" t="s">
        <v>5371</v>
      </c>
      <c r="C12788" s="103">
        <v>7049.53</v>
      </c>
    </row>
    <row r="12789" spans="1:3">
      <c r="A12789" s="112">
        <v>89414</v>
      </c>
      <c r="B12789" s="102" t="s">
        <v>5371</v>
      </c>
      <c r="C12789" s="103">
        <v>7049.53</v>
      </c>
    </row>
    <row r="12790" spans="1:3">
      <c r="A12790" s="112">
        <v>89415</v>
      </c>
      <c r="B12790" s="102" t="s">
        <v>5371</v>
      </c>
      <c r="C12790" s="103">
        <v>7049.53</v>
      </c>
    </row>
    <row r="12791" spans="1:3">
      <c r="A12791" s="112">
        <v>89416</v>
      </c>
      <c r="B12791" s="102" t="s">
        <v>5371</v>
      </c>
      <c r="C12791" s="103">
        <v>7049.53</v>
      </c>
    </row>
    <row r="12792" spans="1:3">
      <c r="A12792" s="112">
        <v>89417</v>
      </c>
      <c r="B12792" s="102" t="s">
        <v>5371</v>
      </c>
      <c r="C12792" s="103">
        <v>7049.53</v>
      </c>
    </row>
    <row r="12793" spans="1:3">
      <c r="A12793" s="112">
        <v>89418</v>
      </c>
      <c r="B12793" s="102" t="s">
        <v>5371</v>
      </c>
      <c r="C12793" s="103">
        <v>7049.53</v>
      </c>
    </row>
    <row r="12794" spans="1:3">
      <c r="A12794" s="112">
        <v>89419</v>
      </c>
      <c r="B12794" s="102" t="s">
        <v>5371</v>
      </c>
      <c r="C12794" s="103">
        <v>7049.53</v>
      </c>
    </row>
    <row r="12795" spans="1:3">
      <c r="A12795" s="112">
        <v>89420</v>
      </c>
      <c r="B12795" s="102" t="s">
        <v>5372</v>
      </c>
      <c r="C12795" s="103">
        <v>28426.38</v>
      </c>
    </row>
    <row r="12796" spans="1:3">
      <c r="A12796" s="112">
        <v>89421</v>
      </c>
      <c r="B12796" s="102" t="s">
        <v>5372</v>
      </c>
      <c r="C12796" s="103">
        <v>28426.38</v>
      </c>
    </row>
    <row r="12797" spans="1:3">
      <c r="A12797" s="112">
        <v>89422</v>
      </c>
      <c r="B12797" s="102" t="s">
        <v>5372</v>
      </c>
      <c r="C12797" s="103">
        <v>28426.38</v>
      </c>
    </row>
    <row r="12798" spans="1:3">
      <c r="A12798" s="112">
        <v>89423</v>
      </c>
      <c r="B12798" s="102" t="s">
        <v>5373</v>
      </c>
      <c r="C12798" s="103">
        <v>33497.17</v>
      </c>
    </row>
    <row r="12799" spans="1:3">
      <c r="A12799" s="112">
        <v>89424</v>
      </c>
      <c r="B12799" s="102" t="s">
        <v>5373</v>
      </c>
      <c r="C12799" s="103">
        <v>33497.17</v>
      </c>
    </row>
    <row r="12800" spans="1:3">
      <c r="A12800" s="112">
        <v>89425</v>
      </c>
      <c r="B12800" s="102" t="s">
        <v>5373</v>
      </c>
      <c r="C12800" s="103">
        <v>33497.17</v>
      </c>
    </row>
    <row r="12801" spans="1:3">
      <c r="A12801" s="112">
        <v>89426</v>
      </c>
      <c r="B12801" s="102" t="s">
        <v>5373</v>
      </c>
      <c r="C12801" s="103">
        <v>33497.17</v>
      </c>
    </row>
    <row r="12802" spans="1:3">
      <c r="A12802" s="112">
        <v>89427</v>
      </c>
      <c r="B12802" s="102" t="s">
        <v>5374</v>
      </c>
      <c r="C12802" s="103">
        <v>10093.68</v>
      </c>
    </row>
    <row r="12803" spans="1:3">
      <c r="A12803" s="112">
        <v>89428</v>
      </c>
      <c r="B12803" s="102" t="s">
        <v>5374</v>
      </c>
      <c r="C12803" s="103">
        <v>10093.68</v>
      </c>
    </row>
    <row r="12804" spans="1:3">
      <c r="A12804" s="112">
        <v>89429</v>
      </c>
      <c r="B12804" s="102" t="s">
        <v>6224</v>
      </c>
      <c r="C12804" s="103">
        <v>7691.4</v>
      </c>
    </row>
    <row r="12805" spans="1:3">
      <c r="A12805" s="112">
        <v>89430</v>
      </c>
      <c r="B12805" s="102" t="s">
        <v>6224</v>
      </c>
      <c r="C12805" s="103">
        <v>7691.4</v>
      </c>
    </row>
    <row r="12806" spans="1:3">
      <c r="A12806" s="112">
        <v>89431</v>
      </c>
      <c r="B12806" s="102" t="s">
        <v>6224</v>
      </c>
      <c r="C12806" s="103">
        <v>7691.4</v>
      </c>
    </row>
    <row r="12807" spans="1:3">
      <c r="A12807" s="112">
        <v>89432</v>
      </c>
      <c r="B12807" s="102" t="s">
        <v>6224</v>
      </c>
      <c r="C12807" s="103">
        <v>7691.4</v>
      </c>
    </row>
    <row r="12808" spans="1:3">
      <c r="A12808" s="112">
        <v>89433</v>
      </c>
      <c r="B12808" s="102" t="s">
        <v>6224</v>
      </c>
      <c r="C12808" s="103">
        <v>7691.4</v>
      </c>
    </row>
    <row r="12809" spans="1:3">
      <c r="A12809" s="112">
        <v>89434</v>
      </c>
      <c r="B12809" s="102" t="s">
        <v>6224</v>
      </c>
      <c r="C12809" s="103">
        <v>7691.4</v>
      </c>
    </row>
    <row r="12810" spans="1:3">
      <c r="A12810" s="112">
        <v>89435</v>
      </c>
      <c r="B12810" s="102" t="s">
        <v>6224</v>
      </c>
      <c r="C12810" s="103">
        <v>7691.4</v>
      </c>
    </row>
    <row r="12811" spans="1:3">
      <c r="A12811" s="112">
        <v>89436</v>
      </c>
      <c r="B12811" s="102" t="s">
        <v>6224</v>
      </c>
      <c r="C12811" s="103">
        <v>7691.4</v>
      </c>
    </row>
    <row r="12812" spans="1:3">
      <c r="A12812" s="112">
        <v>89437</v>
      </c>
      <c r="B12812" s="102" t="s">
        <v>6224</v>
      </c>
      <c r="C12812" s="103">
        <v>7691.4</v>
      </c>
    </row>
    <row r="12813" spans="1:3">
      <c r="A12813" s="112">
        <v>89438</v>
      </c>
      <c r="B12813" s="102" t="s">
        <v>6224</v>
      </c>
      <c r="C12813" s="103">
        <v>7691.4</v>
      </c>
    </row>
    <row r="12814" spans="1:3">
      <c r="A12814" s="112">
        <v>89439</v>
      </c>
      <c r="B12814" s="102" t="s">
        <v>6224</v>
      </c>
      <c r="C12814" s="103">
        <v>7691.4</v>
      </c>
    </row>
    <row r="12815" spans="1:3">
      <c r="A12815" s="112">
        <v>89440</v>
      </c>
      <c r="B12815" s="102" t="s">
        <v>6224</v>
      </c>
      <c r="C12815" s="103">
        <v>7691.4</v>
      </c>
    </row>
    <row r="12816" spans="1:3">
      <c r="A12816" s="112">
        <v>89441</v>
      </c>
      <c r="B12816" s="102" t="s">
        <v>6224</v>
      </c>
      <c r="C12816" s="103">
        <v>7691.4</v>
      </c>
    </row>
    <row r="12817" spans="1:3">
      <c r="A12817" s="112">
        <v>89442</v>
      </c>
      <c r="B12817" s="102" t="s">
        <v>6224</v>
      </c>
      <c r="C12817" s="103">
        <v>7691.4</v>
      </c>
    </row>
    <row r="12818" spans="1:3">
      <c r="A12818" s="112">
        <v>89443</v>
      </c>
      <c r="B12818" s="102" t="s">
        <v>6224</v>
      </c>
      <c r="C12818" s="103">
        <v>7691.4</v>
      </c>
    </row>
    <row r="12819" spans="1:3">
      <c r="A12819" s="112">
        <v>89444</v>
      </c>
      <c r="B12819" s="102" t="s">
        <v>6224</v>
      </c>
      <c r="C12819" s="103">
        <v>7691.4</v>
      </c>
    </row>
    <row r="12820" spans="1:3">
      <c r="A12820" s="112">
        <v>89445</v>
      </c>
      <c r="B12820" s="102" t="s">
        <v>6224</v>
      </c>
      <c r="C12820" s="103">
        <v>7691.4</v>
      </c>
    </row>
    <row r="12821" spans="1:3">
      <c r="A12821" s="112">
        <v>89446</v>
      </c>
      <c r="B12821" s="102" t="s">
        <v>6224</v>
      </c>
      <c r="C12821" s="103">
        <v>7691.4</v>
      </c>
    </row>
    <row r="12822" spans="1:3">
      <c r="A12822" s="112">
        <v>89447</v>
      </c>
      <c r="B12822" s="102" t="s">
        <v>6224</v>
      </c>
      <c r="C12822" s="103">
        <v>7691.4</v>
      </c>
    </row>
    <row r="12823" spans="1:3">
      <c r="A12823" s="112">
        <v>89448</v>
      </c>
      <c r="B12823" s="102" t="s">
        <v>6224</v>
      </c>
      <c r="C12823" s="103">
        <v>7691.4</v>
      </c>
    </row>
    <row r="12824" spans="1:3">
      <c r="A12824" s="112">
        <v>89449</v>
      </c>
      <c r="B12824" s="102" t="s">
        <v>6224</v>
      </c>
      <c r="C12824" s="103">
        <v>7691.4</v>
      </c>
    </row>
    <row r="12825" spans="1:3">
      <c r="A12825" s="112">
        <v>89450</v>
      </c>
      <c r="B12825" s="102" t="s">
        <v>6224</v>
      </c>
      <c r="C12825" s="103">
        <v>7691.4</v>
      </c>
    </row>
    <row r="12826" spans="1:3">
      <c r="A12826" s="112">
        <v>89451</v>
      </c>
      <c r="B12826" s="102" t="s">
        <v>6224</v>
      </c>
      <c r="C12826" s="103">
        <v>7691.4</v>
      </c>
    </row>
    <row r="12827" spans="1:3">
      <c r="A12827" s="112">
        <v>89452</v>
      </c>
      <c r="B12827" s="102" t="s">
        <v>6224</v>
      </c>
      <c r="C12827" s="103">
        <v>7691.4</v>
      </c>
    </row>
    <row r="12828" spans="1:3">
      <c r="A12828" s="112">
        <v>89453</v>
      </c>
      <c r="B12828" s="102" t="s">
        <v>6224</v>
      </c>
      <c r="C12828" s="103">
        <v>7691.4</v>
      </c>
    </row>
    <row r="12829" spans="1:3">
      <c r="A12829" s="112">
        <v>89454</v>
      </c>
      <c r="B12829" s="102" t="s">
        <v>6224</v>
      </c>
      <c r="C12829" s="103">
        <v>7691.4</v>
      </c>
    </row>
    <row r="12830" spans="1:3">
      <c r="A12830" s="112">
        <v>89455</v>
      </c>
      <c r="B12830" s="102" t="s">
        <v>6224</v>
      </c>
      <c r="C12830" s="103">
        <v>7691.4</v>
      </c>
    </row>
    <row r="12831" spans="1:3">
      <c r="A12831" s="112">
        <v>89456</v>
      </c>
      <c r="B12831" s="102" t="s">
        <v>6224</v>
      </c>
      <c r="C12831" s="103">
        <v>7691.4</v>
      </c>
    </row>
    <row r="12832" spans="1:3">
      <c r="A12832" s="112">
        <v>89457</v>
      </c>
      <c r="B12832" s="102" t="s">
        <v>6224</v>
      </c>
      <c r="C12832" s="103">
        <v>7691.4</v>
      </c>
    </row>
    <row r="12833" spans="1:3">
      <c r="A12833" s="112">
        <v>89458</v>
      </c>
      <c r="B12833" s="102" t="s">
        <v>6224</v>
      </c>
      <c r="C12833" s="103">
        <v>7691.4</v>
      </c>
    </row>
    <row r="12834" spans="1:3">
      <c r="A12834" s="112">
        <v>89459</v>
      </c>
      <c r="B12834" s="102" t="s">
        <v>6224</v>
      </c>
      <c r="C12834" s="103">
        <v>7691.4</v>
      </c>
    </row>
    <row r="12835" spans="1:3">
      <c r="A12835" s="112">
        <v>89460</v>
      </c>
      <c r="B12835" s="102" t="s">
        <v>6224</v>
      </c>
      <c r="C12835" s="103">
        <v>7691.4</v>
      </c>
    </row>
    <row r="12836" spans="1:3">
      <c r="A12836" s="112">
        <v>89461</v>
      </c>
      <c r="B12836" s="102" t="s">
        <v>6224</v>
      </c>
      <c r="C12836" s="103">
        <v>7691.4</v>
      </c>
    </row>
    <row r="12837" spans="1:3">
      <c r="A12837" s="112">
        <v>89462</v>
      </c>
      <c r="B12837" s="102" t="s">
        <v>6224</v>
      </c>
      <c r="C12837" s="103">
        <v>7691.4</v>
      </c>
    </row>
    <row r="12838" spans="1:3">
      <c r="A12838" s="112">
        <v>89463</v>
      </c>
      <c r="B12838" s="102" t="s">
        <v>6224</v>
      </c>
      <c r="C12838" s="103">
        <v>7691.4</v>
      </c>
    </row>
    <row r="12839" spans="1:3">
      <c r="A12839" s="112">
        <v>89464</v>
      </c>
      <c r="B12839" s="102" t="s">
        <v>6224</v>
      </c>
      <c r="C12839" s="103">
        <v>7691.4</v>
      </c>
    </row>
    <row r="12840" spans="1:3">
      <c r="A12840" s="112">
        <v>89465</v>
      </c>
      <c r="B12840" s="102" t="s">
        <v>6224</v>
      </c>
      <c r="C12840" s="103">
        <v>7691.4</v>
      </c>
    </row>
    <row r="12841" spans="1:3">
      <c r="A12841" s="112">
        <v>89466</v>
      </c>
      <c r="B12841" s="102" t="s">
        <v>6224</v>
      </c>
      <c r="C12841" s="103">
        <v>7691.4</v>
      </c>
    </row>
    <row r="12842" spans="1:3">
      <c r="A12842" s="112">
        <v>89467</v>
      </c>
      <c r="B12842" s="102" t="s">
        <v>6224</v>
      </c>
      <c r="C12842" s="103">
        <v>7691.4</v>
      </c>
    </row>
    <row r="12843" spans="1:3">
      <c r="A12843" s="112">
        <v>89468</v>
      </c>
      <c r="B12843" s="102" t="s">
        <v>6224</v>
      </c>
      <c r="C12843" s="103">
        <v>7691.4</v>
      </c>
    </row>
    <row r="12844" spans="1:3">
      <c r="A12844" s="112">
        <v>89469</v>
      </c>
      <c r="B12844" s="102" t="s">
        <v>6224</v>
      </c>
      <c r="C12844" s="103">
        <v>7691.4</v>
      </c>
    </row>
    <row r="12845" spans="1:3">
      <c r="A12845" s="112">
        <v>89470</v>
      </c>
      <c r="B12845" s="102" t="s">
        <v>6224</v>
      </c>
      <c r="C12845" s="103">
        <v>7691.4</v>
      </c>
    </row>
    <row r="12846" spans="1:3">
      <c r="A12846" s="112">
        <v>89471</v>
      </c>
      <c r="B12846" s="102" t="s">
        <v>6224</v>
      </c>
      <c r="C12846" s="103">
        <v>7691.4</v>
      </c>
    </row>
    <row r="12847" spans="1:3">
      <c r="A12847" s="112">
        <v>89472</v>
      </c>
      <c r="B12847" s="102" t="s">
        <v>6224</v>
      </c>
      <c r="C12847" s="103">
        <v>7691.4</v>
      </c>
    </row>
    <row r="12848" spans="1:3">
      <c r="A12848" s="112">
        <v>89473</v>
      </c>
      <c r="B12848" s="102" t="s">
        <v>6224</v>
      </c>
      <c r="C12848" s="103">
        <v>7691.4</v>
      </c>
    </row>
    <row r="12849" spans="1:3">
      <c r="A12849" s="112">
        <v>89474</v>
      </c>
      <c r="B12849" s="102" t="s">
        <v>6224</v>
      </c>
      <c r="C12849" s="103">
        <v>7691.4</v>
      </c>
    </row>
    <row r="12850" spans="1:3">
      <c r="A12850" s="112">
        <v>89475</v>
      </c>
      <c r="B12850" s="102" t="s">
        <v>6224</v>
      </c>
      <c r="C12850" s="103">
        <v>7691.4</v>
      </c>
    </row>
    <row r="12851" spans="1:3">
      <c r="A12851" s="112">
        <v>89476</v>
      </c>
      <c r="B12851" s="102" t="s">
        <v>6224</v>
      </c>
      <c r="C12851" s="103">
        <v>7691.4</v>
      </c>
    </row>
    <row r="12852" spans="1:3">
      <c r="A12852" s="112">
        <v>89477</v>
      </c>
      <c r="B12852" s="102" t="s">
        <v>6224</v>
      </c>
      <c r="C12852" s="103">
        <v>7691.4</v>
      </c>
    </row>
    <row r="12853" spans="1:3">
      <c r="A12853" s="112">
        <v>89478</v>
      </c>
      <c r="B12853" s="102" t="s">
        <v>6224</v>
      </c>
      <c r="C12853" s="103">
        <v>7691.4</v>
      </c>
    </row>
    <row r="12854" spans="1:3">
      <c r="A12854" s="112">
        <v>89479</v>
      </c>
      <c r="B12854" s="102" t="s">
        <v>6224</v>
      </c>
      <c r="C12854" s="103">
        <v>7691.4</v>
      </c>
    </row>
    <row r="12855" spans="1:3">
      <c r="A12855" s="112">
        <v>89480</v>
      </c>
      <c r="B12855" s="102" t="s">
        <v>6224</v>
      </c>
      <c r="C12855" s="103">
        <v>7691.4</v>
      </c>
    </row>
    <row r="12856" spans="1:3">
      <c r="A12856" s="112">
        <v>89481</v>
      </c>
      <c r="B12856" s="102" t="s">
        <v>6224</v>
      </c>
      <c r="C12856" s="103">
        <v>7691.4</v>
      </c>
    </row>
    <row r="12857" spans="1:3">
      <c r="A12857" s="112">
        <v>89482</v>
      </c>
      <c r="B12857" s="102" t="s">
        <v>6224</v>
      </c>
      <c r="C12857" s="103">
        <v>7691.4</v>
      </c>
    </row>
    <row r="12858" spans="1:3">
      <c r="A12858" s="112">
        <v>89483</v>
      </c>
      <c r="B12858" s="102" t="s">
        <v>6224</v>
      </c>
      <c r="C12858" s="103">
        <v>7691.4</v>
      </c>
    </row>
    <row r="12859" spans="1:3">
      <c r="A12859" s="112">
        <v>89484</v>
      </c>
      <c r="B12859" s="102" t="s">
        <v>6224</v>
      </c>
      <c r="C12859" s="103">
        <v>7691.4</v>
      </c>
    </row>
    <row r="12860" spans="1:3">
      <c r="A12860" s="112">
        <v>89485</v>
      </c>
      <c r="B12860" s="102" t="s">
        <v>6224</v>
      </c>
      <c r="C12860" s="103">
        <v>7691.4</v>
      </c>
    </row>
    <row r="12861" spans="1:3">
      <c r="A12861" s="112">
        <v>89486</v>
      </c>
      <c r="B12861" s="102" t="s">
        <v>6224</v>
      </c>
      <c r="C12861" s="103">
        <v>7691.4</v>
      </c>
    </row>
    <row r="12862" spans="1:3">
      <c r="A12862" s="112">
        <v>89487</v>
      </c>
      <c r="B12862" s="102" t="s">
        <v>6224</v>
      </c>
      <c r="C12862" s="103">
        <v>7691.4</v>
      </c>
    </row>
    <row r="12863" spans="1:3">
      <c r="A12863" s="112">
        <v>89488</v>
      </c>
      <c r="B12863" s="102" t="s">
        <v>6224</v>
      </c>
      <c r="C12863" s="103">
        <v>7691.4</v>
      </c>
    </row>
    <row r="12864" spans="1:3">
      <c r="A12864" s="112">
        <v>89489</v>
      </c>
      <c r="B12864" s="102" t="s">
        <v>6224</v>
      </c>
      <c r="C12864" s="103">
        <v>7691.4</v>
      </c>
    </row>
    <row r="12865" spans="1:3">
      <c r="A12865" s="112">
        <v>89490</v>
      </c>
      <c r="B12865" s="102" t="s">
        <v>6224</v>
      </c>
      <c r="C12865" s="103">
        <v>7691.4</v>
      </c>
    </row>
    <row r="12866" spans="1:3">
      <c r="A12866" s="112">
        <v>89491</v>
      </c>
      <c r="B12866" s="102" t="s">
        <v>6224</v>
      </c>
      <c r="C12866" s="103">
        <v>7691.4</v>
      </c>
    </row>
    <row r="12867" spans="1:3">
      <c r="A12867" s="112">
        <v>89492</v>
      </c>
      <c r="B12867" s="102" t="s">
        <v>6224</v>
      </c>
      <c r="C12867" s="103">
        <v>7691.4</v>
      </c>
    </row>
    <row r="12868" spans="1:3">
      <c r="A12868" s="112">
        <v>89493</v>
      </c>
      <c r="B12868" s="102" t="s">
        <v>6224</v>
      </c>
      <c r="C12868" s="103">
        <v>7691.4</v>
      </c>
    </row>
    <row r="12869" spans="1:3">
      <c r="A12869" s="112">
        <v>89494</v>
      </c>
      <c r="B12869" s="102" t="s">
        <v>6224</v>
      </c>
      <c r="C12869" s="103">
        <v>7691.4</v>
      </c>
    </row>
    <row r="12870" spans="1:3">
      <c r="A12870" s="112">
        <v>89495</v>
      </c>
      <c r="B12870" s="102" t="s">
        <v>6224</v>
      </c>
      <c r="C12870" s="103">
        <v>7691.4</v>
      </c>
    </row>
    <row r="12871" spans="1:3">
      <c r="A12871" s="112">
        <v>89496</v>
      </c>
      <c r="B12871" s="102" t="s">
        <v>6224</v>
      </c>
      <c r="C12871" s="103">
        <v>7691.4</v>
      </c>
    </row>
    <row r="12872" spans="1:3">
      <c r="A12872" s="112">
        <v>89497</v>
      </c>
      <c r="B12872" s="102" t="s">
        <v>6224</v>
      </c>
      <c r="C12872" s="103">
        <v>7691.4</v>
      </c>
    </row>
    <row r="12873" spans="1:3">
      <c r="A12873" s="112">
        <v>89498</v>
      </c>
      <c r="B12873" s="102" t="s">
        <v>6224</v>
      </c>
      <c r="C12873" s="103">
        <v>7691.4</v>
      </c>
    </row>
    <row r="12874" spans="1:3">
      <c r="A12874" s="112">
        <v>89499</v>
      </c>
      <c r="B12874" s="102" t="s">
        <v>6224</v>
      </c>
      <c r="C12874" s="103">
        <v>7691.4</v>
      </c>
    </row>
    <row r="12875" spans="1:3">
      <c r="A12875" s="112">
        <v>89500</v>
      </c>
      <c r="B12875" s="102" t="s">
        <v>5375</v>
      </c>
      <c r="C12875" s="103">
        <v>7691.4</v>
      </c>
    </row>
    <row r="12876" spans="1:3">
      <c r="A12876" s="112">
        <v>89501</v>
      </c>
      <c r="B12876" s="102" t="s">
        <v>5375</v>
      </c>
      <c r="C12876" s="103">
        <v>7691.4</v>
      </c>
    </row>
    <row r="12877" spans="1:3">
      <c r="A12877" s="112">
        <v>89502</v>
      </c>
      <c r="B12877" s="102" t="s">
        <v>5375</v>
      </c>
      <c r="C12877" s="103">
        <v>7691.4</v>
      </c>
    </row>
    <row r="12878" spans="1:3">
      <c r="A12878" s="112">
        <v>89503</v>
      </c>
      <c r="B12878" s="102" t="s">
        <v>5375</v>
      </c>
      <c r="C12878" s="103">
        <v>7691.4</v>
      </c>
    </row>
    <row r="12879" spans="1:3">
      <c r="A12879" s="112">
        <v>89504</v>
      </c>
      <c r="B12879" s="102" t="s">
        <v>5375</v>
      </c>
      <c r="C12879" s="103">
        <v>7691.4</v>
      </c>
    </row>
    <row r="12880" spans="1:3">
      <c r="A12880" s="112">
        <v>89505</v>
      </c>
      <c r="B12880" s="102" t="s">
        <v>5375</v>
      </c>
      <c r="C12880" s="103">
        <v>7691.4</v>
      </c>
    </row>
    <row r="12881" spans="1:3">
      <c r="A12881" s="112">
        <v>89506</v>
      </c>
      <c r="B12881" s="102" t="s">
        <v>5375</v>
      </c>
      <c r="C12881" s="103">
        <v>7691.4</v>
      </c>
    </row>
    <row r="12882" spans="1:3">
      <c r="A12882" s="112">
        <v>89507</v>
      </c>
      <c r="B12882" s="102" t="s">
        <v>5375</v>
      </c>
      <c r="C12882" s="103">
        <v>7691.4</v>
      </c>
    </row>
    <row r="12883" spans="1:3">
      <c r="A12883" s="112">
        <v>89508</v>
      </c>
      <c r="B12883" s="102" t="s">
        <v>5375</v>
      </c>
      <c r="C12883" s="103">
        <v>7691.4</v>
      </c>
    </row>
    <row r="12884" spans="1:3">
      <c r="A12884" s="112">
        <v>89509</v>
      </c>
      <c r="B12884" s="102" t="s">
        <v>5375</v>
      </c>
      <c r="C12884" s="103">
        <v>7691.4</v>
      </c>
    </row>
    <row r="12885" spans="1:3">
      <c r="A12885" s="112">
        <v>89510</v>
      </c>
      <c r="B12885" s="102" t="s">
        <v>5375</v>
      </c>
      <c r="C12885" s="103">
        <v>7691.4</v>
      </c>
    </row>
    <row r="12886" spans="1:3">
      <c r="A12886" s="112">
        <v>89511</v>
      </c>
      <c r="B12886" s="102" t="s">
        <v>5375</v>
      </c>
      <c r="C12886" s="103">
        <v>7691.4</v>
      </c>
    </row>
    <row r="12887" spans="1:3">
      <c r="A12887" s="112">
        <v>89512</v>
      </c>
      <c r="B12887" s="102" t="s">
        <v>5375</v>
      </c>
      <c r="C12887" s="103">
        <v>7691.4</v>
      </c>
    </row>
    <row r="12888" spans="1:3">
      <c r="A12888" s="112">
        <v>89513</v>
      </c>
      <c r="B12888" s="102" t="s">
        <v>5375</v>
      </c>
      <c r="C12888" s="103">
        <v>7691.4</v>
      </c>
    </row>
    <row r="12889" spans="1:3">
      <c r="A12889" s="112">
        <v>89514</v>
      </c>
      <c r="B12889" s="102" t="s">
        <v>5375</v>
      </c>
      <c r="C12889" s="103">
        <v>7691.4</v>
      </c>
    </row>
    <row r="12890" spans="1:3">
      <c r="A12890" s="112">
        <v>89515</v>
      </c>
      <c r="B12890" s="102" t="s">
        <v>5375</v>
      </c>
      <c r="C12890" s="103">
        <v>7691.4</v>
      </c>
    </row>
    <row r="12891" spans="1:3">
      <c r="A12891" s="112">
        <v>89516</v>
      </c>
      <c r="B12891" s="102" t="s">
        <v>5375</v>
      </c>
      <c r="C12891" s="103">
        <v>7691.4</v>
      </c>
    </row>
    <row r="12892" spans="1:3">
      <c r="A12892" s="112">
        <v>89517</v>
      </c>
      <c r="B12892" s="102" t="s">
        <v>5375</v>
      </c>
      <c r="C12892" s="103">
        <v>7691.4</v>
      </c>
    </row>
    <row r="12893" spans="1:3">
      <c r="A12893" s="112">
        <v>89518</v>
      </c>
      <c r="B12893" s="102" t="s">
        <v>5375</v>
      </c>
      <c r="C12893" s="103">
        <v>7691.4</v>
      </c>
    </row>
    <row r="12894" spans="1:3">
      <c r="A12894" s="112">
        <v>89519</v>
      </c>
      <c r="B12894" s="102" t="s">
        <v>5375</v>
      </c>
      <c r="C12894" s="103">
        <v>7691.4</v>
      </c>
    </row>
    <row r="12895" spans="1:3">
      <c r="A12895" s="112">
        <v>89520</v>
      </c>
      <c r="B12895" s="102" t="s">
        <v>5375</v>
      </c>
      <c r="C12895" s="103">
        <v>7691.4</v>
      </c>
    </row>
    <row r="12896" spans="1:3">
      <c r="A12896" s="112">
        <v>89521</v>
      </c>
      <c r="B12896" s="102" t="s">
        <v>5375</v>
      </c>
      <c r="C12896" s="103">
        <v>7691.4</v>
      </c>
    </row>
    <row r="12897" spans="1:3">
      <c r="A12897" s="112">
        <v>89522</v>
      </c>
      <c r="B12897" s="102" t="s">
        <v>5375</v>
      </c>
      <c r="C12897" s="103">
        <v>7691.4</v>
      </c>
    </row>
    <row r="12898" spans="1:3">
      <c r="A12898" s="112">
        <v>89523</v>
      </c>
      <c r="B12898" s="102" t="s">
        <v>5375</v>
      </c>
      <c r="C12898" s="103">
        <v>7691.4</v>
      </c>
    </row>
    <row r="12899" spans="1:3">
      <c r="A12899" s="112">
        <v>89524</v>
      </c>
      <c r="B12899" s="102" t="s">
        <v>5375</v>
      </c>
      <c r="C12899" s="103">
        <v>7691.4</v>
      </c>
    </row>
    <row r="12900" spans="1:3">
      <c r="A12900" s="112">
        <v>89525</v>
      </c>
      <c r="B12900" s="102" t="s">
        <v>5375</v>
      </c>
      <c r="C12900" s="103">
        <v>7691.4</v>
      </c>
    </row>
    <row r="12901" spans="1:3">
      <c r="A12901" s="112">
        <v>89526</v>
      </c>
      <c r="B12901" s="102" t="s">
        <v>5375</v>
      </c>
      <c r="C12901" s="103">
        <v>7691.4</v>
      </c>
    </row>
    <row r="12902" spans="1:3">
      <c r="A12902" s="112">
        <v>89527</v>
      </c>
      <c r="B12902" s="102" t="s">
        <v>5375</v>
      </c>
      <c r="C12902" s="103">
        <v>7691.4</v>
      </c>
    </row>
    <row r="12903" spans="1:3">
      <c r="A12903" s="112">
        <v>89528</v>
      </c>
      <c r="B12903" s="102" t="s">
        <v>5375</v>
      </c>
      <c r="C12903" s="103">
        <v>7691.4</v>
      </c>
    </row>
    <row r="12904" spans="1:3">
      <c r="A12904" s="112">
        <v>89529</v>
      </c>
      <c r="B12904" s="102" t="s">
        <v>5375</v>
      </c>
      <c r="C12904" s="103">
        <v>7691.4</v>
      </c>
    </row>
    <row r="12905" spans="1:3">
      <c r="A12905" s="112">
        <v>89530</v>
      </c>
      <c r="B12905" s="102" t="s">
        <v>5375</v>
      </c>
      <c r="C12905" s="103">
        <v>7691.4</v>
      </c>
    </row>
    <row r="12906" spans="1:3">
      <c r="A12906" s="112">
        <v>89531</v>
      </c>
      <c r="B12906" s="102" t="s">
        <v>5375</v>
      </c>
      <c r="C12906" s="103">
        <v>7691.4</v>
      </c>
    </row>
    <row r="12907" spans="1:3">
      <c r="A12907" s="112">
        <v>89532</v>
      </c>
      <c r="B12907" s="102" t="s">
        <v>5375</v>
      </c>
      <c r="C12907" s="103">
        <v>7691.4</v>
      </c>
    </row>
    <row r="12908" spans="1:3">
      <c r="A12908" s="112">
        <v>89533</v>
      </c>
      <c r="B12908" s="102" t="s">
        <v>5375</v>
      </c>
      <c r="C12908" s="103">
        <v>7691.4</v>
      </c>
    </row>
    <row r="12909" spans="1:3">
      <c r="A12909" s="112">
        <v>89534</v>
      </c>
      <c r="B12909" s="102" t="s">
        <v>5375</v>
      </c>
      <c r="C12909" s="103">
        <v>7691.4</v>
      </c>
    </row>
    <row r="12910" spans="1:3">
      <c r="A12910" s="112">
        <v>89535</v>
      </c>
      <c r="B12910" s="102" t="s">
        <v>5375</v>
      </c>
      <c r="C12910" s="103">
        <v>7691.4</v>
      </c>
    </row>
    <row r="12911" spans="1:3">
      <c r="A12911" s="112">
        <v>89536</v>
      </c>
      <c r="B12911" s="102" t="s">
        <v>5375</v>
      </c>
      <c r="C12911" s="103">
        <v>7691.4</v>
      </c>
    </row>
    <row r="12912" spans="1:3">
      <c r="A12912" s="112">
        <v>89537</v>
      </c>
      <c r="B12912" s="102" t="s">
        <v>5375</v>
      </c>
      <c r="C12912" s="103">
        <v>7691.4</v>
      </c>
    </row>
    <row r="12913" spans="1:3">
      <c r="A12913" s="112">
        <v>89538</v>
      </c>
      <c r="B12913" s="102" t="s">
        <v>5375</v>
      </c>
      <c r="C12913" s="103">
        <v>7691.4</v>
      </c>
    </row>
    <row r="12914" spans="1:3">
      <c r="A12914" s="112">
        <v>89539</v>
      </c>
      <c r="B12914" s="102" t="s">
        <v>5375</v>
      </c>
      <c r="C12914" s="103">
        <v>7691.4</v>
      </c>
    </row>
    <row r="12915" spans="1:3">
      <c r="A12915" s="112">
        <v>89540</v>
      </c>
      <c r="B12915" s="102" t="s">
        <v>5375</v>
      </c>
      <c r="C12915" s="103">
        <v>7691.4</v>
      </c>
    </row>
    <row r="12916" spans="1:3">
      <c r="A12916" s="112">
        <v>89541</v>
      </c>
      <c r="B12916" s="102" t="s">
        <v>5375</v>
      </c>
      <c r="C12916" s="103">
        <v>7691.4</v>
      </c>
    </row>
    <row r="12917" spans="1:3">
      <c r="A12917" s="112">
        <v>89542</v>
      </c>
      <c r="B12917" s="102" t="s">
        <v>5375</v>
      </c>
      <c r="C12917" s="103">
        <v>7691.4</v>
      </c>
    </row>
    <row r="12918" spans="1:3">
      <c r="A12918" s="112">
        <v>89543</v>
      </c>
      <c r="B12918" s="102" t="s">
        <v>5375</v>
      </c>
      <c r="C12918" s="103">
        <v>7691.4</v>
      </c>
    </row>
    <row r="12919" spans="1:3">
      <c r="A12919" s="112">
        <v>89544</v>
      </c>
      <c r="B12919" s="102" t="s">
        <v>5375</v>
      </c>
      <c r="C12919" s="103">
        <v>7691.4</v>
      </c>
    </row>
    <row r="12920" spans="1:3">
      <c r="A12920" s="112">
        <v>89545</v>
      </c>
      <c r="B12920" s="102" t="s">
        <v>5375</v>
      </c>
      <c r="C12920" s="103">
        <v>7691.4</v>
      </c>
    </row>
    <row r="12921" spans="1:3">
      <c r="A12921" s="112">
        <v>89546</v>
      </c>
      <c r="B12921" s="102" t="s">
        <v>5375</v>
      </c>
      <c r="C12921" s="103">
        <v>7691.4</v>
      </c>
    </row>
    <row r="12922" spans="1:3">
      <c r="A12922" s="112">
        <v>89547</v>
      </c>
      <c r="B12922" s="102" t="s">
        <v>5375</v>
      </c>
      <c r="C12922" s="103">
        <v>7691.4</v>
      </c>
    </row>
    <row r="12923" spans="1:3">
      <c r="A12923" s="112">
        <v>89548</v>
      </c>
      <c r="B12923" s="102" t="s">
        <v>5375</v>
      </c>
      <c r="C12923" s="103">
        <v>7691.4</v>
      </c>
    </row>
    <row r="12924" spans="1:3">
      <c r="A12924" s="112">
        <v>89549</v>
      </c>
      <c r="B12924" s="102" t="s">
        <v>5375</v>
      </c>
      <c r="C12924" s="103">
        <v>7691.4</v>
      </c>
    </row>
    <row r="12925" spans="1:3">
      <c r="A12925" s="112">
        <v>89550</v>
      </c>
      <c r="B12925" s="102" t="s">
        <v>5375</v>
      </c>
      <c r="C12925" s="103">
        <v>7691.4</v>
      </c>
    </row>
    <row r="12926" spans="1:3">
      <c r="A12926" s="112">
        <v>89551</v>
      </c>
      <c r="B12926" s="102" t="s">
        <v>5375</v>
      </c>
      <c r="C12926" s="103">
        <v>7691.4</v>
      </c>
    </row>
    <row r="12927" spans="1:3">
      <c r="A12927" s="112">
        <v>89552</v>
      </c>
      <c r="B12927" s="102" t="s">
        <v>5375</v>
      </c>
      <c r="C12927" s="103">
        <v>7691.4</v>
      </c>
    </row>
    <row r="12928" spans="1:3">
      <c r="A12928" s="112">
        <v>89553</v>
      </c>
      <c r="B12928" s="102" t="s">
        <v>5375</v>
      </c>
      <c r="C12928" s="103">
        <v>7691.4</v>
      </c>
    </row>
    <row r="12929" spans="1:3">
      <c r="A12929" s="112">
        <v>89554</v>
      </c>
      <c r="B12929" s="102" t="s">
        <v>5375</v>
      </c>
      <c r="C12929" s="103">
        <v>7691.4</v>
      </c>
    </row>
    <row r="12930" spans="1:3">
      <c r="A12930" s="112">
        <v>89555</v>
      </c>
      <c r="B12930" s="102" t="s">
        <v>5375</v>
      </c>
      <c r="C12930" s="103">
        <v>7691.4</v>
      </c>
    </row>
    <row r="12931" spans="1:3">
      <c r="A12931" s="112">
        <v>89556</v>
      </c>
      <c r="B12931" s="102" t="s">
        <v>5375</v>
      </c>
      <c r="C12931" s="103">
        <v>7691.4</v>
      </c>
    </row>
    <row r="12932" spans="1:3">
      <c r="A12932" s="112">
        <v>89557</v>
      </c>
      <c r="B12932" s="102" t="s">
        <v>5375</v>
      </c>
      <c r="C12932" s="103">
        <v>7691.4</v>
      </c>
    </row>
    <row r="12933" spans="1:3">
      <c r="A12933" s="112">
        <v>89558</v>
      </c>
      <c r="B12933" s="102" t="s">
        <v>5375</v>
      </c>
      <c r="C12933" s="103">
        <v>7691.4</v>
      </c>
    </row>
    <row r="12934" spans="1:3">
      <c r="A12934" s="112">
        <v>89559</v>
      </c>
      <c r="B12934" s="102" t="s">
        <v>5375</v>
      </c>
      <c r="C12934" s="103">
        <v>7691.4</v>
      </c>
    </row>
    <row r="12935" spans="1:3">
      <c r="A12935" s="112">
        <v>89560</v>
      </c>
      <c r="B12935" s="102" t="s">
        <v>5375</v>
      </c>
      <c r="C12935" s="103">
        <v>7691.4</v>
      </c>
    </row>
    <row r="12936" spans="1:3">
      <c r="A12936" s="112">
        <v>89561</v>
      </c>
      <c r="B12936" s="102" t="s">
        <v>5375</v>
      </c>
      <c r="C12936" s="103">
        <v>7691.4</v>
      </c>
    </row>
    <row r="12937" spans="1:3">
      <c r="A12937" s="112">
        <v>89562</v>
      </c>
      <c r="B12937" s="102" t="s">
        <v>5375</v>
      </c>
      <c r="C12937" s="103">
        <v>7691.4</v>
      </c>
    </row>
    <row r="12938" spans="1:3">
      <c r="A12938" s="112">
        <v>89563</v>
      </c>
      <c r="B12938" s="102" t="s">
        <v>5375</v>
      </c>
      <c r="C12938" s="103">
        <v>7691.4</v>
      </c>
    </row>
    <row r="12939" spans="1:3">
      <c r="A12939" s="112">
        <v>89564</v>
      </c>
      <c r="B12939" s="102" t="s">
        <v>5375</v>
      </c>
      <c r="C12939" s="103">
        <v>7691.4</v>
      </c>
    </row>
    <row r="12940" spans="1:3">
      <c r="A12940" s="112">
        <v>89565</v>
      </c>
      <c r="B12940" s="102" t="s">
        <v>5375</v>
      </c>
      <c r="C12940" s="103">
        <v>7691.4</v>
      </c>
    </row>
    <row r="12941" spans="1:3">
      <c r="A12941" s="112">
        <v>89566</v>
      </c>
      <c r="B12941" s="102" t="s">
        <v>5375</v>
      </c>
      <c r="C12941" s="103">
        <v>7691.4</v>
      </c>
    </row>
    <row r="12942" spans="1:3">
      <c r="A12942" s="112">
        <v>89567</v>
      </c>
      <c r="B12942" s="102" t="s">
        <v>5375</v>
      </c>
      <c r="C12942" s="103">
        <v>7691.4</v>
      </c>
    </row>
    <row r="12943" spans="1:3">
      <c r="A12943" s="112">
        <v>89568</v>
      </c>
      <c r="B12943" s="102" t="s">
        <v>5375</v>
      </c>
      <c r="C12943" s="103">
        <v>7691.4</v>
      </c>
    </row>
    <row r="12944" spans="1:3">
      <c r="A12944" s="112">
        <v>89569</v>
      </c>
      <c r="B12944" s="102" t="s">
        <v>5375</v>
      </c>
      <c r="C12944" s="103">
        <v>7691.4</v>
      </c>
    </row>
    <row r="12945" spans="1:3">
      <c r="A12945" s="112">
        <v>89570</v>
      </c>
      <c r="B12945" s="102" t="s">
        <v>5375</v>
      </c>
      <c r="C12945" s="103">
        <v>7691.4</v>
      </c>
    </row>
    <row r="12946" spans="1:3">
      <c r="A12946" s="112">
        <v>89571</v>
      </c>
      <c r="B12946" s="102" t="s">
        <v>5375</v>
      </c>
      <c r="C12946" s="103">
        <v>7691.4</v>
      </c>
    </row>
    <row r="12947" spans="1:3">
      <c r="A12947" s="112">
        <v>89572</v>
      </c>
      <c r="B12947" s="102" t="s">
        <v>5375</v>
      </c>
      <c r="C12947" s="103">
        <v>7691.4</v>
      </c>
    </row>
    <row r="12948" spans="1:3">
      <c r="A12948" s="112">
        <v>89573</v>
      </c>
      <c r="B12948" s="102" t="s">
        <v>5375</v>
      </c>
      <c r="C12948" s="103">
        <v>7691.4</v>
      </c>
    </row>
    <row r="12949" spans="1:3">
      <c r="A12949" s="112">
        <v>89574</v>
      </c>
      <c r="B12949" s="102" t="s">
        <v>5375</v>
      </c>
      <c r="C12949" s="103">
        <v>7691.4</v>
      </c>
    </row>
    <row r="12950" spans="1:3">
      <c r="A12950" s="112">
        <v>89575</v>
      </c>
      <c r="B12950" s="102" t="s">
        <v>5375</v>
      </c>
      <c r="C12950" s="103">
        <v>7691.4</v>
      </c>
    </row>
    <row r="12951" spans="1:3">
      <c r="A12951" s="112">
        <v>89576</v>
      </c>
      <c r="B12951" s="102" t="s">
        <v>5375</v>
      </c>
      <c r="C12951" s="103">
        <v>7691.4</v>
      </c>
    </row>
    <row r="12952" spans="1:3">
      <c r="A12952" s="112">
        <v>89577</v>
      </c>
      <c r="B12952" s="102" t="s">
        <v>5375</v>
      </c>
      <c r="C12952" s="103">
        <v>7691.4</v>
      </c>
    </row>
    <row r="12953" spans="1:3">
      <c r="A12953" s="112">
        <v>89578</v>
      </c>
      <c r="B12953" s="102" t="s">
        <v>5375</v>
      </c>
      <c r="C12953" s="103">
        <v>7691.4</v>
      </c>
    </row>
    <row r="12954" spans="1:3">
      <c r="A12954" s="112">
        <v>89579</v>
      </c>
      <c r="B12954" s="102" t="s">
        <v>5375</v>
      </c>
      <c r="C12954" s="103">
        <v>7691.4</v>
      </c>
    </row>
    <row r="12955" spans="1:3">
      <c r="A12955" s="112">
        <v>89580</v>
      </c>
      <c r="B12955" s="102" t="s">
        <v>5375</v>
      </c>
      <c r="C12955" s="103">
        <v>7691.4</v>
      </c>
    </row>
    <row r="12956" spans="1:3">
      <c r="A12956" s="112">
        <v>89581</v>
      </c>
      <c r="B12956" s="102" t="s">
        <v>5375</v>
      </c>
      <c r="C12956" s="103">
        <v>7691.4</v>
      </c>
    </row>
    <row r="12957" spans="1:3">
      <c r="A12957" s="112">
        <v>89582</v>
      </c>
      <c r="B12957" s="102" t="s">
        <v>5375</v>
      </c>
      <c r="C12957" s="103">
        <v>7691.4</v>
      </c>
    </row>
    <row r="12958" spans="1:3">
      <c r="A12958" s="112">
        <v>89583</v>
      </c>
      <c r="B12958" s="102" t="s">
        <v>5375</v>
      </c>
      <c r="C12958" s="103">
        <v>7691.4</v>
      </c>
    </row>
    <row r="12959" spans="1:3">
      <c r="A12959" s="112">
        <v>89584</v>
      </c>
      <c r="B12959" s="102" t="s">
        <v>5375</v>
      </c>
      <c r="C12959" s="103">
        <v>7691.4</v>
      </c>
    </row>
    <row r="12960" spans="1:3">
      <c r="A12960" s="112">
        <v>89585</v>
      </c>
      <c r="B12960" s="102" t="s">
        <v>5375</v>
      </c>
      <c r="C12960" s="103">
        <v>7691.4</v>
      </c>
    </row>
    <row r="12961" spans="1:3">
      <c r="A12961" s="112">
        <v>89586</v>
      </c>
      <c r="B12961" s="102" t="s">
        <v>5375</v>
      </c>
      <c r="C12961" s="103">
        <v>7691.4</v>
      </c>
    </row>
    <row r="12962" spans="1:3">
      <c r="A12962" s="112">
        <v>89587</v>
      </c>
      <c r="B12962" s="102" t="s">
        <v>5375</v>
      </c>
      <c r="C12962" s="103">
        <v>7691.4</v>
      </c>
    </row>
    <row r="12963" spans="1:3">
      <c r="A12963" s="112">
        <v>89588</v>
      </c>
      <c r="B12963" s="102" t="s">
        <v>5375</v>
      </c>
      <c r="C12963" s="103">
        <v>7691.4</v>
      </c>
    </row>
    <row r="12964" spans="1:3">
      <c r="A12964" s="112">
        <v>89589</v>
      </c>
      <c r="B12964" s="102" t="s">
        <v>5375</v>
      </c>
      <c r="C12964" s="103">
        <v>7691.4</v>
      </c>
    </row>
    <row r="12965" spans="1:3">
      <c r="A12965" s="112">
        <v>89590</v>
      </c>
      <c r="B12965" s="102" t="s">
        <v>5375</v>
      </c>
      <c r="C12965" s="103">
        <v>7691.4</v>
      </c>
    </row>
    <row r="12966" spans="1:3">
      <c r="A12966" s="112">
        <v>89591</v>
      </c>
      <c r="B12966" s="102" t="s">
        <v>5375</v>
      </c>
      <c r="C12966" s="103">
        <v>7691.4</v>
      </c>
    </row>
    <row r="12967" spans="1:3">
      <c r="A12967" s="112">
        <v>89592</v>
      </c>
      <c r="B12967" s="102" t="s">
        <v>5375</v>
      </c>
      <c r="C12967" s="103">
        <v>7691.4</v>
      </c>
    </row>
    <row r="12968" spans="1:3">
      <c r="A12968" s="112">
        <v>89593</v>
      </c>
      <c r="B12968" s="102" t="s">
        <v>5375</v>
      </c>
      <c r="C12968" s="103">
        <v>7691.4</v>
      </c>
    </row>
    <row r="12969" spans="1:3">
      <c r="A12969" s="112">
        <v>89594</v>
      </c>
      <c r="B12969" s="102" t="s">
        <v>5375</v>
      </c>
      <c r="C12969" s="103">
        <v>7691.4</v>
      </c>
    </row>
    <row r="12970" spans="1:3">
      <c r="A12970" s="112">
        <v>89595</v>
      </c>
      <c r="B12970" s="102" t="s">
        <v>5375</v>
      </c>
      <c r="C12970" s="103">
        <v>7691.4</v>
      </c>
    </row>
    <row r="12971" spans="1:3">
      <c r="A12971" s="112">
        <v>89596</v>
      </c>
      <c r="B12971" s="102" t="s">
        <v>5375</v>
      </c>
      <c r="C12971" s="103">
        <v>7691.4</v>
      </c>
    </row>
    <row r="12972" spans="1:3">
      <c r="A12972" s="112">
        <v>89597</v>
      </c>
      <c r="B12972" s="102" t="s">
        <v>5375</v>
      </c>
      <c r="C12972" s="103">
        <v>7691.4</v>
      </c>
    </row>
    <row r="12973" spans="1:3">
      <c r="A12973" s="112">
        <v>89598</v>
      </c>
      <c r="B12973" s="102" t="s">
        <v>5375</v>
      </c>
      <c r="C12973" s="103">
        <v>7691.4</v>
      </c>
    </row>
    <row r="12974" spans="1:3">
      <c r="A12974" s="112">
        <v>89599</v>
      </c>
      <c r="B12974" s="102" t="s">
        <v>5375</v>
      </c>
      <c r="C12974" s="103">
        <v>7691.4</v>
      </c>
    </row>
    <row r="12975" spans="1:3">
      <c r="A12975" s="112">
        <v>89600</v>
      </c>
      <c r="B12975" s="102" t="s">
        <v>5375</v>
      </c>
      <c r="C12975" s="103">
        <v>7691.4</v>
      </c>
    </row>
    <row r="12976" spans="1:3">
      <c r="A12976" s="112">
        <v>89601</v>
      </c>
      <c r="B12976" s="102" t="s">
        <v>5375</v>
      </c>
      <c r="C12976" s="103">
        <v>7691.4</v>
      </c>
    </row>
    <row r="12977" spans="1:3">
      <c r="A12977" s="112">
        <v>89602</v>
      </c>
      <c r="B12977" s="102" t="s">
        <v>5375</v>
      </c>
      <c r="C12977" s="103">
        <v>7691.4</v>
      </c>
    </row>
    <row r="12978" spans="1:3">
      <c r="A12978" s="112">
        <v>89603</v>
      </c>
      <c r="B12978" s="102" t="s">
        <v>5375</v>
      </c>
      <c r="C12978" s="103">
        <v>7691.4</v>
      </c>
    </row>
    <row r="12979" spans="1:3">
      <c r="A12979" s="112">
        <v>89604</v>
      </c>
      <c r="B12979" s="102" t="s">
        <v>5375</v>
      </c>
      <c r="C12979" s="103">
        <v>7691.4</v>
      </c>
    </row>
    <row r="12980" spans="1:3">
      <c r="A12980" s="112">
        <v>89605</v>
      </c>
      <c r="B12980" s="102" t="s">
        <v>5375</v>
      </c>
      <c r="C12980" s="103">
        <v>7691.4</v>
      </c>
    </row>
    <row r="12981" spans="1:3">
      <c r="A12981" s="112">
        <v>89606</v>
      </c>
      <c r="B12981" s="102" t="s">
        <v>5375</v>
      </c>
      <c r="C12981" s="103">
        <v>7691.4</v>
      </c>
    </row>
    <row r="12982" spans="1:3">
      <c r="A12982" s="112">
        <v>89607</v>
      </c>
      <c r="B12982" s="102" t="s">
        <v>5375</v>
      </c>
      <c r="C12982" s="103">
        <v>7691.4</v>
      </c>
    </row>
    <row r="12983" spans="1:3">
      <c r="A12983" s="112">
        <v>89608</v>
      </c>
      <c r="B12983" s="102" t="s">
        <v>5375</v>
      </c>
      <c r="C12983" s="103">
        <v>7691.4</v>
      </c>
    </row>
    <row r="12984" spans="1:3">
      <c r="A12984" s="112">
        <v>89609</v>
      </c>
      <c r="B12984" s="102" t="s">
        <v>5375</v>
      </c>
      <c r="C12984" s="103">
        <v>7691.4</v>
      </c>
    </row>
    <row r="12985" spans="1:3">
      <c r="A12985" s="112">
        <v>89610</v>
      </c>
      <c r="B12985" s="102" t="s">
        <v>5375</v>
      </c>
      <c r="C12985" s="103">
        <v>7691.4</v>
      </c>
    </row>
    <row r="12986" spans="1:3">
      <c r="A12986" s="112">
        <v>89611</v>
      </c>
      <c r="B12986" s="102" t="s">
        <v>5375</v>
      </c>
      <c r="C12986" s="103">
        <v>7691.4</v>
      </c>
    </row>
    <row r="12987" spans="1:3">
      <c r="A12987" s="112">
        <v>89612</v>
      </c>
      <c r="B12987" s="102" t="s">
        <v>5375</v>
      </c>
      <c r="C12987" s="103">
        <v>7691.4</v>
      </c>
    </row>
    <row r="12988" spans="1:3">
      <c r="A12988" s="112">
        <v>89613</v>
      </c>
      <c r="B12988" s="102" t="s">
        <v>5375</v>
      </c>
      <c r="C12988" s="103">
        <v>7691.4</v>
      </c>
    </row>
    <row r="12989" spans="1:3">
      <c r="A12989" s="112">
        <v>89614</v>
      </c>
      <c r="B12989" s="102" t="s">
        <v>5375</v>
      </c>
      <c r="C12989" s="103">
        <v>7691.4</v>
      </c>
    </row>
    <row r="12990" spans="1:3">
      <c r="A12990" s="112">
        <v>89615</v>
      </c>
      <c r="B12990" s="102" t="s">
        <v>5375</v>
      </c>
      <c r="C12990" s="103">
        <v>7691.4</v>
      </c>
    </row>
    <row r="12991" spans="1:3">
      <c r="A12991" s="112">
        <v>89616</v>
      </c>
      <c r="B12991" s="102" t="s">
        <v>5375</v>
      </c>
      <c r="C12991" s="103">
        <v>7691.4</v>
      </c>
    </row>
    <row r="12992" spans="1:3">
      <c r="A12992" s="112">
        <v>89617</v>
      </c>
      <c r="B12992" s="102" t="s">
        <v>5375</v>
      </c>
      <c r="C12992" s="103">
        <v>7691.4</v>
      </c>
    </row>
    <row r="12993" spans="1:3">
      <c r="A12993" s="112">
        <v>89618</v>
      </c>
      <c r="B12993" s="102" t="s">
        <v>5375</v>
      </c>
      <c r="C12993" s="103">
        <v>7691.4</v>
      </c>
    </row>
    <row r="12994" spans="1:3">
      <c r="A12994" s="112">
        <v>89619</v>
      </c>
      <c r="B12994" s="102" t="s">
        <v>5375</v>
      </c>
      <c r="C12994" s="103">
        <v>7691.4</v>
      </c>
    </row>
    <row r="12995" spans="1:3">
      <c r="A12995" s="112">
        <v>89620</v>
      </c>
      <c r="B12995" s="102" t="s">
        <v>5375</v>
      </c>
      <c r="C12995" s="103">
        <v>7691.4</v>
      </c>
    </row>
    <row r="12996" spans="1:3">
      <c r="A12996" s="112">
        <v>89621</v>
      </c>
      <c r="B12996" s="102" t="s">
        <v>5375</v>
      </c>
      <c r="C12996" s="103">
        <v>7691.4</v>
      </c>
    </row>
    <row r="12997" spans="1:3">
      <c r="A12997" s="112">
        <v>89622</v>
      </c>
      <c r="B12997" s="102" t="s">
        <v>5375</v>
      </c>
      <c r="C12997" s="103">
        <v>7691.4</v>
      </c>
    </row>
    <row r="12998" spans="1:3">
      <c r="A12998" s="112">
        <v>89623</v>
      </c>
      <c r="B12998" s="102" t="s">
        <v>5375</v>
      </c>
      <c r="C12998" s="103">
        <v>7691.4</v>
      </c>
    </row>
    <row r="12999" spans="1:3">
      <c r="A12999" s="112">
        <v>89624</v>
      </c>
      <c r="B12999" s="102" t="s">
        <v>5375</v>
      </c>
      <c r="C12999" s="103">
        <v>7691.4</v>
      </c>
    </row>
    <row r="13000" spans="1:3">
      <c r="A13000" s="112">
        <v>89625</v>
      </c>
      <c r="B13000" s="102" t="s">
        <v>5375</v>
      </c>
      <c r="C13000" s="103">
        <v>7691.4</v>
      </c>
    </row>
    <row r="13001" spans="1:3">
      <c r="A13001" s="112">
        <v>89626</v>
      </c>
      <c r="B13001" s="102" t="s">
        <v>5375</v>
      </c>
      <c r="C13001" s="103">
        <v>7691.4</v>
      </c>
    </row>
    <row r="13002" spans="1:3">
      <c r="A13002" s="112">
        <v>89627</v>
      </c>
      <c r="B13002" s="102" t="s">
        <v>5375</v>
      </c>
      <c r="C13002" s="103">
        <v>7691.4</v>
      </c>
    </row>
    <row r="13003" spans="1:3">
      <c r="A13003" s="112">
        <v>89628</v>
      </c>
      <c r="B13003" s="102" t="s">
        <v>5375</v>
      </c>
      <c r="C13003" s="103">
        <v>7691.4</v>
      </c>
    </row>
    <row r="13004" spans="1:3">
      <c r="A13004" s="112">
        <v>89629</v>
      </c>
      <c r="B13004" s="102" t="s">
        <v>5375</v>
      </c>
      <c r="C13004" s="103">
        <v>7691.4</v>
      </c>
    </row>
    <row r="13005" spans="1:3">
      <c r="A13005" s="112">
        <v>89630</v>
      </c>
      <c r="B13005" s="102" t="s">
        <v>5375</v>
      </c>
      <c r="C13005" s="103">
        <v>7691.4</v>
      </c>
    </row>
    <row r="13006" spans="1:3">
      <c r="A13006" s="112">
        <v>89631</v>
      </c>
      <c r="B13006" s="102" t="s">
        <v>5375</v>
      </c>
      <c r="C13006" s="103">
        <v>7691.4</v>
      </c>
    </row>
    <row r="13007" spans="1:3">
      <c r="A13007" s="112">
        <v>89632</v>
      </c>
      <c r="B13007" s="102" t="s">
        <v>5375</v>
      </c>
      <c r="C13007" s="103">
        <v>7691.4</v>
      </c>
    </row>
    <row r="13008" spans="1:3">
      <c r="A13008" s="112">
        <v>89633</v>
      </c>
      <c r="B13008" s="102" t="s">
        <v>5375</v>
      </c>
      <c r="C13008" s="103">
        <v>7691.4</v>
      </c>
    </row>
    <row r="13009" spans="1:3">
      <c r="A13009" s="112">
        <v>89634</v>
      </c>
      <c r="B13009" s="102" t="s">
        <v>5375</v>
      </c>
      <c r="C13009" s="103">
        <v>7691.4</v>
      </c>
    </row>
    <row r="13010" spans="1:3">
      <c r="A13010" s="112">
        <v>89635</v>
      </c>
      <c r="B13010" s="102" t="s">
        <v>5375</v>
      </c>
      <c r="C13010" s="103">
        <v>7691.4</v>
      </c>
    </row>
    <row r="13011" spans="1:3">
      <c r="A13011" s="112">
        <v>89636</v>
      </c>
      <c r="B13011" s="102" t="s">
        <v>5375</v>
      </c>
      <c r="C13011" s="103">
        <v>7691.4</v>
      </c>
    </row>
    <row r="13012" spans="1:3">
      <c r="A13012" s="112">
        <v>89637</v>
      </c>
      <c r="B13012" s="102" t="s">
        <v>5375</v>
      </c>
      <c r="C13012" s="103">
        <v>7691.4</v>
      </c>
    </row>
    <row r="13013" spans="1:3">
      <c r="A13013" s="112">
        <v>89638</v>
      </c>
      <c r="B13013" s="102" t="s">
        <v>5375</v>
      </c>
      <c r="C13013" s="103">
        <v>7691.4</v>
      </c>
    </row>
    <row r="13014" spans="1:3">
      <c r="A13014" s="112">
        <v>89639</v>
      </c>
      <c r="B13014" s="102" t="s">
        <v>5375</v>
      </c>
      <c r="C13014" s="103">
        <v>7691.4</v>
      </c>
    </row>
    <row r="13015" spans="1:3">
      <c r="A13015" s="112">
        <v>89640</v>
      </c>
      <c r="B13015" s="102" t="s">
        <v>5375</v>
      </c>
      <c r="C13015" s="103">
        <v>7691.4</v>
      </c>
    </row>
    <row r="13016" spans="1:3">
      <c r="A13016" s="112">
        <v>89641</v>
      </c>
      <c r="B13016" s="102" t="s">
        <v>5375</v>
      </c>
      <c r="C13016" s="103">
        <v>7691.4</v>
      </c>
    </row>
    <row r="13017" spans="1:3">
      <c r="A13017" s="112">
        <v>89642</v>
      </c>
      <c r="B13017" s="102" t="s">
        <v>5375</v>
      </c>
      <c r="C13017" s="103">
        <v>7691.4</v>
      </c>
    </row>
    <row r="13018" spans="1:3">
      <c r="A13018" s="112">
        <v>89643</v>
      </c>
      <c r="B13018" s="102" t="s">
        <v>5375</v>
      </c>
      <c r="C13018" s="103">
        <v>7691.4</v>
      </c>
    </row>
    <row r="13019" spans="1:3">
      <c r="A13019" s="112">
        <v>89644</v>
      </c>
      <c r="B13019" s="102" t="s">
        <v>5375</v>
      </c>
      <c r="C13019" s="103">
        <v>7691.4</v>
      </c>
    </row>
    <row r="13020" spans="1:3">
      <c r="A13020" s="112">
        <v>89645</v>
      </c>
      <c r="B13020" s="102" t="s">
        <v>5375</v>
      </c>
      <c r="C13020" s="103">
        <v>7691.4</v>
      </c>
    </row>
    <row r="13021" spans="1:3">
      <c r="A13021" s="112">
        <v>89646</v>
      </c>
      <c r="B13021" s="102" t="s">
        <v>5375</v>
      </c>
      <c r="C13021" s="103">
        <v>7691.4</v>
      </c>
    </row>
    <row r="13022" spans="1:3">
      <c r="A13022" s="112">
        <v>89647</v>
      </c>
      <c r="B13022" s="102" t="s">
        <v>5375</v>
      </c>
      <c r="C13022" s="103">
        <v>7691.4</v>
      </c>
    </row>
    <row r="13023" spans="1:3">
      <c r="A13023" s="112">
        <v>89648</v>
      </c>
      <c r="B13023" s="102" t="s">
        <v>5375</v>
      </c>
      <c r="C13023" s="103">
        <v>7691.4</v>
      </c>
    </row>
    <row r="13024" spans="1:3">
      <c r="A13024" s="112">
        <v>89649</v>
      </c>
      <c r="B13024" s="102" t="s">
        <v>5375</v>
      </c>
      <c r="C13024" s="103">
        <v>7691.4</v>
      </c>
    </row>
    <row r="13025" spans="1:3">
      <c r="A13025" s="112">
        <v>89650</v>
      </c>
      <c r="B13025" s="102" t="s">
        <v>5375</v>
      </c>
      <c r="C13025" s="103">
        <v>7691.4</v>
      </c>
    </row>
    <row r="13026" spans="1:3">
      <c r="A13026" s="112">
        <v>89651</v>
      </c>
      <c r="B13026" s="102" t="s">
        <v>5375</v>
      </c>
      <c r="C13026" s="103">
        <v>7691.4</v>
      </c>
    </row>
    <row r="13027" spans="1:3">
      <c r="A13027" s="112">
        <v>89652</v>
      </c>
      <c r="B13027" s="102" t="s">
        <v>5375</v>
      </c>
      <c r="C13027" s="103">
        <v>7691.4</v>
      </c>
    </row>
    <row r="13028" spans="1:3">
      <c r="A13028" s="112">
        <v>89653</v>
      </c>
      <c r="B13028" s="102" t="s">
        <v>5375</v>
      </c>
      <c r="C13028" s="103">
        <v>7691.4</v>
      </c>
    </row>
    <row r="13029" spans="1:3">
      <c r="A13029" s="112">
        <v>89654</v>
      </c>
      <c r="B13029" s="102" t="s">
        <v>5375</v>
      </c>
      <c r="C13029" s="103">
        <v>7691.4</v>
      </c>
    </row>
    <row r="13030" spans="1:3">
      <c r="A13030" s="112">
        <v>89655</v>
      </c>
      <c r="B13030" s="102" t="s">
        <v>5375</v>
      </c>
      <c r="C13030" s="103">
        <v>7691.4</v>
      </c>
    </row>
    <row r="13031" spans="1:3">
      <c r="A13031" s="112">
        <v>89656</v>
      </c>
      <c r="B13031" s="102" t="s">
        <v>5375</v>
      </c>
      <c r="C13031" s="103">
        <v>7691.4</v>
      </c>
    </row>
    <row r="13032" spans="1:3">
      <c r="A13032" s="112">
        <v>89657</v>
      </c>
      <c r="B13032" s="102" t="s">
        <v>5375</v>
      </c>
      <c r="C13032" s="103">
        <v>7691.4</v>
      </c>
    </row>
    <row r="13033" spans="1:3">
      <c r="A13033" s="112">
        <v>89658</v>
      </c>
      <c r="B13033" s="102" t="s">
        <v>5375</v>
      </c>
      <c r="C13033" s="103">
        <v>7691.4</v>
      </c>
    </row>
    <row r="13034" spans="1:3">
      <c r="A13034" s="112">
        <v>89659</v>
      </c>
      <c r="B13034" s="102" t="s">
        <v>5375</v>
      </c>
      <c r="C13034" s="103">
        <v>7691.4</v>
      </c>
    </row>
    <row r="13035" spans="1:3">
      <c r="A13035" s="112">
        <v>89660</v>
      </c>
      <c r="B13035" s="102" t="s">
        <v>5375</v>
      </c>
      <c r="C13035" s="103">
        <v>7691.4</v>
      </c>
    </row>
    <row r="13036" spans="1:3">
      <c r="A13036" s="112">
        <v>89661</v>
      </c>
      <c r="B13036" s="102" t="s">
        <v>5375</v>
      </c>
      <c r="C13036" s="103">
        <v>7691.4</v>
      </c>
    </row>
    <row r="13037" spans="1:3">
      <c r="A13037" s="112">
        <v>89662</v>
      </c>
      <c r="B13037" s="102" t="s">
        <v>5375</v>
      </c>
      <c r="C13037" s="103">
        <v>7691.4</v>
      </c>
    </row>
    <row r="13038" spans="1:3">
      <c r="A13038" s="112">
        <v>89663</v>
      </c>
      <c r="B13038" s="102" t="s">
        <v>5375</v>
      </c>
      <c r="C13038" s="103">
        <v>7691.4</v>
      </c>
    </row>
    <row r="13039" spans="1:3">
      <c r="A13039" s="112">
        <v>89664</v>
      </c>
      <c r="B13039" s="102" t="s">
        <v>5375</v>
      </c>
      <c r="C13039" s="103">
        <v>7691.4</v>
      </c>
    </row>
    <row r="13040" spans="1:3">
      <c r="A13040" s="112">
        <v>89665</v>
      </c>
      <c r="B13040" s="102" t="s">
        <v>5375</v>
      </c>
      <c r="C13040" s="103">
        <v>7691.4</v>
      </c>
    </row>
    <row r="13041" spans="1:3">
      <c r="A13041" s="112">
        <v>89666</v>
      </c>
      <c r="B13041" s="102" t="s">
        <v>5375</v>
      </c>
      <c r="C13041" s="103">
        <v>7691.4</v>
      </c>
    </row>
    <row r="13042" spans="1:3">
      <c r="A13042" s="112">
        <v>89667</v>
      </c>
      <c r="B13042" s="102" t="s">
        <v>5375</v>
      </c>
      <c r="C13042" s="103">
        <v>7691.4</v>
      </c>
    </row>
    <row r="13043" spans="1:3">
      <c r="A13043" s="112">
        <v>89668</v>
      </c>
      <c r="B13043" s="102" t="s">
        <v>5375</v>
      </c>
      <c r="C13043" s="103">
        <v>7691.4</v>
      </c>
    </row>
    <row r="13044" spans="1:3">
      <c r="A13044" s="112">
        <v>89669</v>
      </c>
      <c r="B13044" s="102" t="s">
        <v>5375</v>
      </c>
      <c r="C13044" s="103">
        <v>7691.4</v>
      </c>
    </row>
    <row r="13045" spans="1:3">
      <c r="A13045" s="112">
        <v>89670</v>
      </c>
      <c r="B13045" s="102" t="s">
        <v>5375</v>
      </c>
      <c r="C13045" s="103">
        <v>7691.4</v>
      </c>
    </row>
    <row r="13046" spans="1:3">
      <c r="A13046" s="112">
        <v>89671</v>
      </c>
      <c r="B13046" s="102" t="s">
        <v>5375</v>
      </c>
      <c r="C13046" s="103">
        <v>7691.4</v>
      </c>
    </row>
    <row r="13047" spans="1:3">
      <c r="A13047" s="112">
        <v>89672</v>
      </c>
      <c r="B13047" s="102" t="s">
        <v>5375</v>
      </c>
      <c r="C13047" s="103">
        <v>7691.4</v>
      </c>
    </row>
    <row r="13048" spans="1:3">
      <c r="A13048" s="112">
        <v>89673</v>
      </c>
      <c r="B13048" s="102" t="s">
        <v>5375</v>
      </c>
      <c r="C13048" s="103">
        <v>7691.4</v>
      </c>
    </row>
    <row r="13049" spans="1:3">
      <c r="A13049" s="112">
        <v>89674</v>
      </c>
      <c r="B13049" s="102" t="s">
        <v>5375</v>
      </c>
      <c r="C13049" s="103">
        <v>7691.4</v>
      </c>
    </row>
    <row r="13050" spans="1:3">
      <c r="A13050" s="112">
        <v>89675</v>
      </c>
      <c r="B13050" s="102" t="s">
        <v>5375</v>
      </c>
      <c r="C13050" s="103">
        <v>7691.4</v>
      </c>
    </row>
    <row r="13051" spans="1:3">
      <c r="A13051" s="112">
        <v>89676</v>
      </c>
      <c r="B13051" s="102" t="s">
        <v>5375</v>
      </c>
      <c r="C13051" s="103">
        <v>7691.4</v>
      </c>
    </row>
    <row r="13052" spans="1:3">
      <c r="A13052" s="112">
        <v>89677</v>
      </c>
      <c r="B13052" s="102" t="s">
        <v>5375</v>
      </c>
      <c r="C13052" s="103">
        <v>7691.4</v>
      </c>
    </row>
    <row r="13053" spans="1:3">
      <c r="A13053" s="112">
        <v>89678</v>
      </c>
      <c r="B13053" s="102" t="s">
        <v>5375</v>
      </c>
      <c r="C13053" s="103">
        <v>7691.4</v>
      </c>
    </row>
    <row r="13054" spans="1:3">
      <c r="A13054" s="112">
        <v>89679</v>
      </c>
      <c r="B13054" s="102" t="s">
        <v>5375</v>
      </c>
      <c r="C13054" s="103">
        <v>7691.4</v>
      </c>
    </row>
    <row r="13055" spans="1:3">
      <c r="A13055" s="112">
        <v>89680</v>
      </c>
      <c r="B13055" s="102" t="s">
        <v>5375</v>
      </c>
      <c r="C13055" s="103">
        <v>7691.4</v>
      </c>
    </row>
    <row r="13056" spans="1:3">
      <c r="A13056" s="112">
        <v>89681</v>
      </c>
      <c r="B13056" s="102" t="s">
        <v>5375</v>
      </c>
      <c r="C13056" s="103">
        <v>7691.4</v>
      </c>
    </row>
    <row r="13057" spans="1:3">
      <c r="A13057" s="112">
        <v>89682</v>
      </c>
      <c r="B13057" s="102" t="s">
        <v>5375</v>
      </c>
      <c r="C13057" s="103">
        <v>7691.4</v>
      </c>
    </row>
    <row r="13058" spans="1:3">
      <c r="A13058" s="112">
        <v>89683</v>
      </c>
      <c r="B13058" s="102" t="s">
        <v>5375</v>
      </c>
      <c r="C13058" s="103">
        <v>7691.4</v>
      </c>
    </row>
    <row r="13059" spans="1:3">
      <c r="A13059" s="112">
        <v>89684</v>
      </c>
      <c r="B13059" s="102" t="s">
        <v>5375</v>
      </c>
      <c r="C13059" s="103">
        <v>7691.4</v>
      </c>
    </row>
    <row r="13060" spans="1:3">
      <c r="A13060" s="112">
        <v>89685</v>
      </c>
      <c r="B13060" s="102" t="s">
        <v>5375</v>
      </c>
      <c r="C13060" s="103">
        <v>7691.4</v>
      </c>
    </row>
    <row r="13061" spans="1:3">
      <c r="A13061" s="112">
        <v>89686</v>
      </c>
      <c r="B13061" s="102" t="s">
        <v>5375</v>
      </c>
      <c r="C13061" s="103">
        <v>7691.4</v>
      </c>
    </row>
    <row r="13062" spans="1:3">
      <c r="A13062" s="112">
        <v>89687</v>
      </c>
      <c r="B13062" s="102" t="s">
        <v>5375</v>
      </c>
      <c r="C13062" s="103">
        <v>7691.4</v>
      </c>
    </row>
    <row r="13063" spans="1:3">
      <c r="A13063" s="112">
        <v>89688</v>
      </c>
      <c r="B13063" s="102" t="s">
        <v>5375</v>
      </c>
      <c r="C13063" s="103">
        <v>7691.4</v>
      </c>
    </row>
    <row r="13064" spans="1:3">
      <c r="A13064" s="112">
        <v>89689</v>
      </c>
      <c r="B13064" s="102" t="s">
        <v>5375</v>
      </c>
      <c r="C13064" s="103">
        <v>7691.4</v>
      </c>
    </row>
    <row r="13065" spans="1:3">
      <c r="A13065" s="112">
        <v>89690</v>
      </c>
      <c r="B13065" s="102" t="s">
        <v>5375</v>
      </c>
      <c r="C13065" s="103">
        <v>7691.4</v>
      </c>
    </row>
    <row r="13066" spans="1:3">
      <c r="A13066" s="112">
        <v>89691</v>
      </c>
      <c r="B13066" s="102" t="s">
        <v>5375</v>
      </c>
      <c r="C13066" s="103">
        <v>7691.4</v>
      </c>
    </row>
    <row r="13067" spans="1:3">
      <c r="A13067" s="112">
        <v>89692</v>
      </c>
      <c r="B13067" s="102" t="s">
        <v>5375</v>
      </c>
      <c r="C13067" s="103">
        <v>7691.4</v>
      </c>
    </row>
    <row r="13068" spans="1:3">
      <c r="A13068" s="112">
        <v>89693</v>
      </c>
      <c r="B13068" s="102" t="s">
        <v>5375</v>
      </c>
      <c r="C13068" s="103">
        <v>7691.4</v>
      </c>
    </row>
    <row r="13069" spans="1:3">
      <c r="A13069" s="112">
        <v>89694</v>
      </c>
      <c r="B13069" s="102" t="s">
        <v>5375</v>
      </c>
      <c r="C13069" s="103">
        <v>7691.4</v>
      </c>
    </row>
    <row r="13070" spans="1:3">
      <c r="A13070" s="112">
        <v>89695</v>
      </c>
      <c r="B13070" s="102" t="s">
        <v>5375</v>
      </c>
      <c r="C13070" s="103">
        <v>7691.4</v>
      </c>
    </row>
    <row r="13071" spans="1:3">
      <c r="A13071" s="112">
        <v>89696</v>
      </c>
      <c r="B13071" s="102" t="s">
        <v>5375</v>
      </c>
      <c r="C13071" s="103">
        <v>7691.4</v>
      </c>
    </row>
    <row r="13072" spans="1:3">
      <c r="A13072" s="112">
        <v>89697</v>
      </c>
      <c r="B13072" s="102" t="s">
        <v>5375</v>
      </c>
      <c r="C13072" s="103">
        <v>7691.4</v>
      </c>
    </row>
    <row r="13073" spans="1:3">
      <c r="A13073" s="112">
        <v>89698</v>
      </c>
      <c r="B13073" s="102" t="s">
        <v>5375</v>
      </c>
      <c r="C13073" s="103">
        <v>7691.4</v>
      </c>
    </row>
    <row r="13074" spans="1:3">
      <c r="A13074" s="112">
        <v>89699</v>
      </c>
      <c r="B13074" s="102" t="s">
        <v>5375</v>
      </c>
      <c r="C13074" s="103">
        <v>7691.4</v>
      </c>
    </row>
    <row r="13075" spans="1:3">
      <c r="A13075" s="112">
        <v>89700</v>
      </c>
      <c r="B13075" s="102" t="s">
        <v>5375</v>
      </c>
      <c r="C13075" s="103">
        <v>7691.4</v>
      </c>
    </row>
    <row r="13076" spans="1:3">
      <c r="A13076" s="112">
        <v>89701</v>
      </c>
      <c r="B13076" s="102" t="s">
        <v>5375</v>
      </c>
      <c r="C13076" s="103">
        <v>7691.4</v>
      </c>
    </row>
    <row r="13077" spans="1:3">
      <c r="A13077" s="112">
        <v>89702</v>
      </c>
      <c r="B13077" s="102" t="s">
        <v>5375</v>
      </c>
      <c r="C13077" s="103">
        <v>7691.4</v>
      </c>
    </row>
    <row r="13078" spans="1:3">
      <c r="A13078" s="112">
        <v>89703</v>
      </c>
      <c r="B13078" s="102" t="s">
        <v>5375</v>
      </c>
      <c r="C13078" s="103">
        <v>7691.4</v>
      </c>
    </row>
    <row r="13079" spans="1:3">
      <c r="A13079" s="112">
        <v>89704</v>
      </c>
      <c r="B13079" s="102" t="s">
        <v>5375</v>
      </c>
      <c r="C13079" s="103">
        <v>7691.4</v>
      </c>
    </row>
    <row r="13080" spans="1:3">
      <c r="A13080" s="112">
        <v>89705</v>
      </c>
      <c r="B13080" s="102" t="s">
        <v>5375</v>
      </c>
      <c r="C13080" s="103">
        <v>7691.4</v>
      </c>
    </row>
    <row r="13081" spans="1:3">
      <c r="A13081" s="112">
        <v>89706</v>
      </c>
      <c r="B13081" s="102" t="s">
        <v>5375</v>
      </c>
      <c r="C13081" s="103">
        <v>7691.4</v>
      </c>
    </row>
    <row r="13082" spans="1:3">
      <c r="A13082" s="112">
        <v>89707</v>
      </c>
      <c r="B13082" s="102" t="s">
        <v>5375</v>
      </c>
      <c r="C13082" s="103">
        <v>7691.4</v>
      </c>
    </row>
    <row r="13083" spans="1:3">
      <c r="A13083" s="112">
        <v>89708</v>
      </c>
      <c r="B13083" s="102" t="s">
        <v>5375</v>
      </c>
      <c r="C13083" s="103">
        <v>7691.4</v>
      </c>
    </row>
    <row r="13084" spans="1:3">
      <c r="A13084" s="112">
        <v>89709</v>
      </c>
      <c r="B13084" s="102" t="s">
        <v>5375</v>
      </c>
      <c r="C13084" s="103">
        <v>7691.4</v>
      </c>
    </row>
    <row r="13085" spans="1:3">
      <c r="A13085" s="112">
        <v>89710</v>
      </c>
      <c r="B13085" s="102" t="s">
        <v>5375</v>
      </c>
      <c r="C13085" s="103">
        <v>7691.4</v>
      </c>
    </row>
    <row r="13086" spans="1:3">
      <c r="A13086" s="112">
        <v>89711</v>
      </c>
      <c r="B13086" s="102" t="s">
        <v>5375</v>
      </c>
      <c r="C13086" s="103">
        <v>7691.4</v>
      </c>
    </row>
    <row r="13087" spans="1:3">
      <c r="A13087" s="112">
        <v>89712</v>
      </c>
      <c r="B13087" s="102" t="s">
        <v>5375</v>
      </c>
      <c r="C13087" s="103">
        <v>7691.4</v>
      </c>
    </row>
    <row r="13088" spans="1:3">
      <c r="A13088" s="112">
        <v>89713</v>
      </c>
      <c r="B13088" s="102" t="s">
        <v>5375</v>
      </c>
      <c r="C13088" s="103">
        <v>7691.4</v>
      </c>
    </row>
    <row r="13089" spans="1:3">
      <c r="A13089" s="112">
        <v>89714</v>
      </c>
      <c r="B13089" s="102" t="s">
        <v>5375</v>
      </c>
      <c r="C13089" s="103">
        <v>7691.4</v>
      </c>
    </row>
    <row r="13090" spans="1:3">
      <c r="A13090" s="112">
        <v>89715</v>
      </c>
      <c r="B13090" s="102" t="s">
        <v>5375</v>
      </c>
      <c r="C13090" s="103">
        <v>7691.4</v>
      </c>
    </row>
    <row r="13091" spans="1:3">
      <c r="A13091" s="112">
        <v>89716</v>
      </c>
      <c r="B13091" s="102" t="s">
        <v>5375</v>
      </c>
      <c r="C13091" s="103">
        <v>7691.4</v>
      </c>
    </row>
    <row r="13092" spans="1:3">
      <c r="A13092" s="112">
        <v>89717</v>
      </c>
      <c r="B13092" s="102" t="s">
        <v>5375</v>
      </c>
      <c r="C13092" s="103">
        <v>7691.4</v>
      </c>
    </row>
    <row r="13093" spans="1:3">
      <c r="A13093" s="112">
        <v>89718</v>
      </c>
      <c r="B13093" s="102" t="s">
        <v>5375</v>
      </c>
      <c r="C13093" s="103">
        <v>7691.4</v>
      </c>
    </row>
    <row r="13094" spans="1:3">
      <c r="A13094" s="112">
        <v>89719</v>
      </c>
      <c r="B13094" s="102" t="s">
        <v>5375</v>
      </c>
      <c r="C13094" s="103">
        <v>7691.4</v>
      </c>
    </row>
    <row r="13095" spans="1:3">
      <c r="A13095" s="112">
        <v>89720</v>
      </c>
      <c r="B13095" s="102" t="s">
        <v>5375</v>
      </c>
      <c r="C13095" s="103">
        <v>7691.4</v>
      </c>
    </row>
    <row r="13096" spans="1:3">
      <c r="A13096" s="112">
        <v>89721</v>
      </c>
      <c r="B13096" s="102" t="s">
        <v>5375</v>
      </c>
      <c r="C13096" s="103">
        <v>7691.4</v>
      </c>
    </row>
    <row r="13097" spans="1:3">
      <c r="A13097" s="112">
        <v>89722</v>
      </c>
      <c r="B13097" s="102" t="s">
        <v>5375</v>
      </c>
      <c r="C13097" s="103">
        <v>7691.4</v>
      </c>
    </row>
    <row r="13098" spans="1:3">
      <c r="A13098" s="112">
        <v>89723</v>
      </c>
      <c r="B13098" s="102" t="s">
        <v>5375</v>
      </c>
      <c r="C13098" s="103">
        <v>7691.4</v>
      </c>
    </row>
    <row r="13099" spans="1:3">
      <c r="A13099" s="112">
        <v>89724</v>
      </c>
      <c r="B13099" s="102" t="s">
        <v>5375</v>
      </c>
      <c r="C13099" s="103">
        <v>7691.4</v>
      </c>
    </row>
    <row r="13100" spans="1:3">
      <c r="A13100" s="112">
        <v>89725</v>
      </c>
      <c r="B13100" s="102" t="s">
        <v>5375</v>
      </c>
      <c r="C13100" s="103">
        <v>7691.4</v>
      </c>
    </row>
    <row r="13101" spans="1:3">
      <c r="A13101" s="112">
        <v>89726</v>
      </c>
      <c r="B13101" s="102" t="s">
        <v>5375</v>
      </c>
      <c r="C13101" s="103">
        <v>7691.4</v>
      </c>
    </row>
    <row r="13102" spans="1:3">
      <c r="A13102" s="112">
        <v>89727</v>
      </c>
      <c r="B13102" s="102" t="s">
        <v>5375</v>
      </c>
      <c r="C13102" s="103">
        <v>7691.4</v>
      </c>
    </row>
    <row r="13103" spans="1:3">
      <c r="A13103" s="112">
        <v>89728</v>
      </c>
      <c r="B13103" s="102" t="s">
        <v>5375</v>
      </c>
      <c r="C13103" s="103">
        <v>7691.4</v>
      </c>
    </row>
    <row r="13104" spans="1:3">
      <c r="A13104" s="112">
        <v>89729</v>
      </c>
      <c r="B13104" s="102" t="s">
        <v>5375</v>
      </c>
      <c r="C13104" s="103">
        <v>7691.4</v>
      </c>
    </row>
    <row r="13105" spans="1:3">
      <c r="A13105" s="112">
        <v>89730</v>
      </c>
      <c r="B13105" s="102" t="s">
        <v>5375</v>
      </c>
      <c r="C13105" s="103">
        <v>7691.4</v>
      </c>
    </row>
    <row r="13106" spans="1:3">
      <c r="A13106" s="112">
        <v>89731</v>
      </c>
      <c r="B13106" s="102" t="s">
        <v>5375</v>
      </c>
      <c r="C13106" s="103">
        <v>7691.4</v>
      </c>
    </row>
    <row r="13107" spans="1:3">
      <c r="A13107" s="112">
        <v>89732</v>
      </c>
      <c r="B13107" s="102" t="s">
        <v>5375</v>
      </c>
      <c r="C13107" s="103">
        <v>7691.4</v>
      </c>
    </row>
    <row r="13108" spans="1:3">
      <c r="A13108" s="112">
        <v>89733</v>
      </c>
      <c r="B13108" s="102" t="s">
        <v>5375</v>
      </c>
      <c r="C13108" s="103">
        <v>7691.4</v>
      </c>
    </row>
    <row r="13109" spans="1:3">
      <c r="A13109" s="112">
        <v>89734</v>
      </c>
      <c r="B13109" s="102" t="s">
        <v>5375</v>
      </c>
      <c r="C13109" s="103">
        <v>7691.4</v>
      </c>
    </row>
    <row r="13110" spans="1:3">
      <c r="A13110" s="112">
        <v>89735</v>
      </c>
      <c r="B13110" s="102" t="s">
        <v>5375</v>
      </c>
      <c r="C13110" s="103">
        <v>7691.4</v>
      </c>
    </row>
    <row r="13111" spans="1:3">
      <c r="A13111" s="112">
        <v>89736</v>
      </c>
      <c r="B13111" s="102" t="s">
        <v>5375</v>
      </c>
      <c r="C13111" s="103">
        <v>7691.4</v>
      </c>
    </row>
    <row r="13112" spans="1:3">
      <c r="A13112" s="112">
        <v>89737</v>
      </c>
      <c r="B13112" s="102" t="s">
        <v>5375</v>
      </c>
      <c r="C13112" s="103">
        <v>7691.4</v>
      </c>
    </row>
    <row r="13113" spans="1:3">
      <c r="A13113" s="112">
        <v>89738</v>
      </c>
      <c r="B13113" s="102" t="s">
        <v>5375</v>
      </c>
      <c r="C13113" s="103">
        <v>7691.4</v>
      </c>
    </row>
    <row r="13114" spans="1:3">
      <c r="A13114" s="112">
        <v>89739</v>
      </c>
      <c r="B13114" s="102" t="s">
        <v>5375</v>
      </c>
      <c r="C13114" s="103">
        <v>7691.4</v>
      </c>
    </row>
    <row r="13115" spans="1:3">
      <c r="A13115" s="112">
        <v>89740</v>
      </c>
      <c r="B13115" s="102" t="s">
        <v>5375</v>
      </c>
      <c r="C13115" s="103">
        <v>7691.4</v>
      </c>
    </row>
    <row r="13116" spans="1:3">
      <c r="A13116" s="112">
        <v>89741</v>
      </c>
      <c r="B13116" s="102" t="s">
        <v>5375</v>
      </c>
      <c r="C13116" s="103">
        <v>7691.4</v>
      </c>
    </row>
    <row r="13117" spans="1:3">
      <c r="A13117" s="112">
        <v>89742</v>
      </c>
      <c r="B13117" s="102" t="s">
        <v>5375</v>
      </c>
      <c r="C13117" s="103">
        <v>7691.4</v>
      </c>
    </row>
    <row r="13118" spans="1:3">
      <c r="A13118" s="112">
        <v>89743</v>
      </c>
      <c r="B13118" s="102" t="s">
        <v>5375</v>
      </c>
      <c r="C13118" s="103">
        <v>7691.4</v>
      </c>
    </row>
    <row r="13119" spans="1:3">
      <c r="A13119" s="112">
        <v>89744</v>
      </c>
      <c r="B13119" s="102" t="s">
        <v>5375</v>
      </c>
      <c r="C13119" s="103">
        <v>7691.4</v>
      </c>
    </row>
    <row r="13120" spans="1:3">
      <c r="A13120" s="112">
        <v>89745</v>
      </c>
      <c r="B13120" s="102" t="s">
        <v>6224</v>
      </c>
      <c r="C13120" s="103">
        <v>7691.4</v>
      </c>
    </row>
    <row r="13121" spans="1:3">
      <c r="A13121" s="112">
        <v>89746</v>
      </c>
      <c r="B13121" s="102" t="s">
        <v>5375</v>
      </c>
      <c r="C13121" s="103">
        <v>7691.4</v>
      </c>
    </row>
    <row r="13122" spans="1:3">
      <c r="A13122" s="112">
        <v>89747</v>
      </c>
      <c r="B13122" s="102" t="s">
        <v>5375</v>
      </c>
      <c r="C13122" s="103">
        <v>7691.4</v>
      </c>
    </row>
    <row r="13123" spans="1:3">
      <c r="A13123" s="112">
        <v>89748</v>
      </c>
      <c r="B13123" s="102" t="s">
        <v>5375</v>
      </c>
      <c r="C13123" s="103">
        <v>7691.4</v>
      </c>
    </row>
    <row r="13124" spans="1:3">
      <c r="A13124" s="112">
        <v>89749</v>
      </c>
      <c r="B13124" s="102" t="s">
        <v>5375</v>
      </c>
      <c r="C13124" s="103">
        <v>7691.4</v>
      </c>
    </row>
    <row r="13125" spans="1:3">
      <c r="A13125" s="112">
        <v>89750</v>
      </c>
      <c r="B13125" s="102" t="s">
        <v>5375</v>
      </c>
      <c r="C13125" s="103">
        <v>7691.4</v>
      </c>
    </row>
    <row r="13126" spans="1:3">
      <c r="A13126" s="112">
        <v>89751</v>
      </c>
      <c r="B13126" s="102" t="s">
        <v>5375</v>
      </c>
      <c r="C13126" s="103">
        <v>7691.4</v>
      </c>
    </row>
    <row r="13127" spans="1:3">
      <c r="A13127" s="112">
        <v>89752</v>
      </c>
      <c r="B13127" s="102" t="s">
        <v>5375</v>
      </c>
      <c r="C13127" s="103">
        <v>7691.4</v>
      </c>
    </row>
    <row r="13128" spans="1:3">
      <c r="A13128" s="112">
        <v>89753</v>
      </c>
      <c r="B13128" s="102" t="s">
        <v>5375</v>
      </c>
      <c r="C13128" s="103">
        <v>7691.4</v>
      </c>
    </row>
    <row r="13129" spans="1:3">
      <c r="A13129" s="112">
        <v>89754</v>
      </c>
      <c r="B13129" s="102" t="s">
        <v>5375</v>
      </c>
      <c r="C13129" s="103">
        <v>7691.4</v>
      </c>
    </row>
    <row r="13130" spans="1:3">
      <c r="A13130" s="112">
        <v>89755</v>
      </c>
      <c r="B13130" s="102" t="s">
        <v>5375</v>
      </c>
      <c r="C13130" s="103">
        <v>7691.4</v>
      </c>
    </row>
    <row r="13131" spans="1:3">
      <c r="A13131" s="112">
        <v>89756</v>
      </c>
      <c r="B13131" s="102" t="s">
        <v>5375</v>
      </c>
      <c r="C13131" s="103">
        <v>7691.4</v>
      </c>
    </row>
    <row r="13132" spans="1:3">
      <c r="A13132" s="112">
        <v>89757</v>
      </c>
      <c r="B13132" s="102" t="s">
        <v>5375</v>
      </c>
      <c r="C13132" s="103">
        <v>7691.4</v>
      </c>
    </row>
    <row r="13133" spans="1:3">
      <c r="A13133" s="112">
        <v>89758</v>
      </c>
      <c r="B13133" s="102" t="s">
        <v>5375</v>
      </c>
      <c r="C13133" s="103">
        <v>7691.4</v>
      </c>
    </row>
    <row r="13134" spans="1:3">
      <c r="A13134" s="112">
        <v>89759</v>
      </c>
      <c r="B13134" s="102" t="s">
        <v>5375</v>
      </c>
      <c r="C13134" s="103">
        <v>7691.4</v>
      </c>
    </row>
    <row r="13135" spans="1:3">
      <c r="A13135" s="112">
        <v>89760</v>
      </c>
      <c r="B13135" s="102" t="s">
        <v>5375</v>
      </c>
      <c r="C13135" s="103">
        <v>7691.4</v>
      </c>
    </row>
    <row r="13136" spans="1:3">
      <c r="A13136" s="112">
        <v>89761</v>
      </c>
      <c r="B13136" s="102" t="s">
        <v>5375</v>
      </c>
      <c r="C13136" s="103">
        <v>7691.4</v>
      </c>
    </row>
    <row r="13137" spans="1:3">
      <c r="A13137" s="112">
        <v>89762</v>
      </c>
      <c r="B13137" s="102" t="s">
        <v>5375</v>
      </c>
      <c r="C13137" s="103">
        <v>7691.4</v>
      </c>
    </row>
    <row r="13138" spans="1:3">
      <c r="A13138" s="112">
        <v>89763</v>
      </c>
      <c r="B13138" s="102" t="s">
        <v>5375</v>
      </c>
      <c r="C13138" s="103">
        <v>7691.4</v>
      </c>
    </row>
    <row r="13139" spans="1:3">
      <c r="A13139" s="112">
        <v>89764</v>
      </c>
      <c r="B13139" s="102" t="s">
        <v>5375</v>
      </c>
      <c r="C13139" s="103">
        <v>7691.4</v>
      </c>
    </row>
    <row r="13140" spans="1:3">
      <c r="A13140" s="112">
        <v>89765</v>
      </c>
      <c r="B13140" s="102" t="s">
        <v>5375</v>
      </c>
      <c r="C13140" s="103">
        <v>7691.4</v>
      </c>
    </row>
    <row r="13141" spans="1:3">
      <c r="A13141" s="112">
        <v>89766</v>
      </c>
      <c r="B13141" s="102" t="s">
        <v>5375</v>
      </c>
      <c r="C13141" s="103">
        <v>7691.4</v>
      </c>
    </row>
    <row r="13142" spans="1:3">
      <c r="A13142" s="112">
        <v>89767</v>
      </c>
      <c r="B13142" s="102" t="s">
        <v>5375</v>
      </c>
      <c r="C13142" s="103">
        <v>7691.4</v>
      </c>
    </row>
    <row r="13143" spans="1:3">
      <c r="A13143" s="112">
        <v>89768</v>
      </c>
      <c r="B13143" s="102" t="s">
        <v>5375</v>
      </c>
      <c r="C13143" s="103">
        <v>7691.4</v>
      </c>
    </row>
    <row r="13144" spans="1:3">
      <c r="A13144" s="112">
        <v>89769</v>
      </c>
      <c r="B13144" s="102" t="s">
        <v>5375</v>
      </c>
      <c r="C13144" s="103">
        <v>7691.4</v>
      </c>
    </row>
    <row r="13145" spans="1:3">
      <c r="A13145" s="112">
        <v>89770</v>
      </c>
      <c r="B13145" s="102" t="s">
        <v>5375</v>
      </c>
      <c r="C13145" s="103">
        <v>7691.4</v>
      </c>
    </row>
    <row r="13146" spans="1:3">
      <c r="A13146" s="112">
        <v>89771</v>
      </c>
      <c r="B13146" s="102" t="s">
        <v>5375</v>
      </c>
      <c r="C13146" s="103">
        <v>7691.4</v>
      </c>
    </row>
    <row r="13147" spans="1:3">
      <c r="A13147" s="112">
        <v>89772</v>
      </c>
      <c r="B13147" s="102" t="s">
        <v>5375</v>
      </c>
      <c r="C13147" s="103">
        <v>7691.4</v>
      </c>
    </row>
    <row r="13148" spans="1:3">
      <c r="A13148" s="112">
        <v>89773</v>
      </c>
      <c r="B13148" s="102" t="s">
        <v>5375</v>
      </c>
      <c r="C13148" s="103">
        <v>7691.4</v>
      </c>
    </row>
    <row r="13149" spans="1:3">
      <c r="A13149" s="112">
        <v>89774</v>
      </c>
      <c r="B13149" s="102" t="s">
        <v>5375</v>
      </c>
      <c r="C13149" s="103">
        <v>7691.4</v>
      </c>
    </row>
    <row r="13150" spans="1:3">
      <c r="A13150" s="112">
        <v>89775</v>
      </c>
      <c r="B13150" s="102" t="s">
        <v>5375</v>
      </c>
      <c r="C13150" s="103">
        <v>7691.4</v>
      </c>
    </row>
    <row r="13151" spans="1:3">
      <c r="A13151" s="112">
        <v>89776</v>
      </c>
      <c r="B13151" s="102" t="s">
        <v>5375</v>
      </c>
      <c r="C13151" s="103">
        <v>7691.4</v>
      </c>
    </row>
    <row r="13152" spans="1:3">
      <c r="A13152" s="112">
        <v>89777</v>
      </c>
      <c r="B13152" s="102" t="s">
        <v>5375</v>
      </c>
      <c r="C13152" s="103">
        <v>7691.4</v>
      </c>
    </row>
    <row r="13153" spans="1:3">
      <c r="A13153" s="112">
        <v>89778</v>
      </c>
      <c r="B13153" s="102" t="s">
        <v>5375</v>
      </c>
      <c r="C13153" s="103">
        <v>7691.4</v>
      </c>
    </row>
    <row r="13154" spans="1:3">
      <c r="A13154" s="112">
        <v>89779</v>
      </c>
      <c r="B13154" s="102" t="s">
        <v>5375</v>
      </c>
      <c r="C13154" s="103">
        <v>7691.4</v>
      </c>
    </row>
    <row r="13155" spans="1:3">
      <c r="A13155" s="112">
        <v>89780</v>
      </c>
      <c r="B13155" s="102" t="s">
        <v>5375</v>
      </c>
      <c r="C13155" s="103">
        <v>7691.4</v>
      </c>
    </row>
    <row r="13156" spans="1:3">
      <c r="A13156" s="112">
        <v>89781</v>
      </c>
      <c r="B13156" s="102" t="s">
        <v>5375</v>
      </c>
      <c r="C13156" s="103">
        <v>7691.4</v>
      </c>
    </row>
    <row r="13157" spans="1:3">
      <c r="A13157" s="112">
        <v>89782</v>
      </c>
      <c r="B13157" s="102" t="s">
        <v>5375</v>
      </c>
      <c r="C13157" s="103">
        <v>7691.4</v>
      </c>
    </row>
    <row r="13158" spans="1:3">
      <c r="A13158" s="112">
        <v>89783</v>
      </c>
      <c r="B13158" s="102" t="s">
        <v>5375</v>
      </c>
      <c r="C13158" s="103">
        <v>7691.4</v>
      </c>
    </row>
    <row r="13159" spans="1:3">
      <c r="A13159" s="112">
        <v>89784</v>
      </c>
      <c r="B13159" s="102" t="s">
        <v>5375</v>
      </c>
      <c r="C13159" s="103">
        <v>7691.4</v>
      </c>
    </row>
    <row r="13160" spans="1:3">
      <c r="A13160" s="112">
        <v>89785</v>
      </c>
      <c r="B13160" s="102" t="s">
        <v>5375</v>
      </c>
      <c r="C13160" s="103">
        <v>7691.4</v>
      </c>
    </row>
    <row r="13161" spans="1:3">
      <c r="A13161" s="112">
        <v>89786</v>
      </c>
      <c r="B13161" s="102" t="s">
        <v>5375</v>
      </c>
      <c r="C13161" s="103">
        <v>7691.4</v>
      </c>
    </row>
    <row r="13162" spans="1:3">
      <c r="A13162" s="112">
        <v>89787</v>
      </c>
      <c r="B13162" s="102" t="s">
        <v>5375</v>
      </c>
      <c r="C13162" s="103">
        <v>7691.4</v>
      </c>
    </row>
    <row r="13163" spans="1:3">
      <c r="A13163" s="112">
        <v>89788</v>
      </c>
      <c r="B13163" s="102" t="s">
        <v>5375</v>
      </c>
      <c r="C13163" s="103">
        <v>7691.4</v>
      </c>
    </row>
    <row r="13164" spans="1:3">
      <c r="A13164" s="112">
        <v>89789</v>
      </c>
      <c r="B13164" s="102" t="s">
        <v>5375</v>
      </c>
      <c r="C13164" s="103">
        <v>7691.4</v>
      </c>
    </row>
    <row r="13165" spans="1:3">
      <c r="A13165" s="112">
        <v>89790</v>
      </c>
      <c r="B13165" s="102" t="s">
        <v>5375</v>
      </c>
      <c r="C13165" s="103">
        <v>7691.4</v>
      </c>
    </row>
    <row r="13166" spans="1:3">
      <c r="A13166" s="112">
        <v>89791</v>
      </c>
      <c r="B13166" s="102" t="s">
        <v>5375</v>
      </c>
      <c r="C13166" s="103">
        <v>7691.4</v>
      </c>
    </row>
    <row r="13167" spans="1:3">
      <c r="A13167" s="112">
        <v>89792</v>
      </c>
      <c r="B13167" s="102" t="s">
        <v>5375</v>
      </c>
      <c r="C13167" s="103">
        <v>7691.4</v>
      </c>
    </row>
    <row r="13168" spans="1:3">
      <c r="A13168" s="112">
        <v>89793</v>
      </c>
      <c r="B13168" s="102" t="s">
        <v>5375</v>
      </c>
      <c r="C13168" s="103">
        <v>7691.4</v>
      </c>
    </row>
    <row r="13169" spans="1:3">
      <c r="A13169" s="112">
        <v>89794</v>
      </c>
      <c r="B13169" s="102" t="s">
        <v>5375</v>
      </c>
      <c r="C13169" s="103">
        <v>7691.4</v>
      </c>
    </row>
    <row r="13170" spans="1:3">
      <c r="A13170" s="112">
        <v>89795</v>
      </c>
      <c r="B13170" s="102" t="s">
        <v>5375</v>
      </c>
      <c r="C13170" s="103">
        <v>7691.4</v>
      </c>
    </row>
    <row r="13171" spans="1:3">
      <c r="A13171" s="112">
        <v>89796</v>
      </c>
      <c r="B13171" s="102" t="s">
        <v>5375</v>
      </c>
      <c r="C13171" s="103">
        <v>7691.4</v>
      </c>
    </row>
    <row r="13172" spans="1:3">
      <c r="A13172" s="112">
        <v>89797</v>
      </c>
      <c r="B13172" s="102" t="s">
        <v>5375</v>
      </c>
      <c r="C13172" s="103">
        <v>7691.4</v>
      </c>
    </row>
    <row r="13173" spans="1:3">
      <c r="A13173" s="112">
        <v>89798</v>
      </c>
      <c r="B13173" s="102" t="s">
        <v>5375</v>
      </c>
      <c r="C13173" s="103">
        <v>7691.4</v>
      </c>
    </row>
    <row r="13174" spans="1:3">
      <c r="A13174" s="112">
        <v>89799</v>
      </c>
      <c r="B13174" s="102" t="s">
        <v>5375</v>
      </c>
      <c r="C13174" s="103">
        <v>7691.4</v>
      </c>
    </row>
    <row r="13175" spans="1:3">
      <c r="A13175" s="112">
        <v>89800</v>
      </c>
      <c r="B13175" s="102" t="s">
        <v>5375</v>
      </c>
      <c r="C13175" s="103">
        <v>7691.4</v>
      </c>
    </row>
    <row r="13176" spans="1:3">
      <c r="A13176" s="112">
        <v>89801</v>
      </c>
      <c r="B13176" s="102" t="s">
        <v>5375</v>
      </c>
      <c r="C13176" s="103">
        <v>7691.4</v>
      </c>
    </row>
    <row r="13177" spans="1:3">
      <c r="A13177" s="112">
        <v>89802</v>
      </c>
      <c r="B13177" s="102" t="s">
        <v>5375</v>
      </c>
      <c r="C13177" s="103">
        <v>7691.4</v>
      </c>
    </row>
    <row r="13178" spans="1:3">
      <c r="A13178" s="112">
        <v>89803</v>
      </c>
      <c r="B13178" s="102" t="s">
        <v>5375</v>
      </c>
      <c r="C13178" s="103">
        <v>7691.4</v>
      </c>
    </row>
    <row r="13179" spans="1:3">
      <c r="A13179" s="112">
        <v>89804</v>
      </c>
      <c r="B13179" s="102" t="s">
        <v>5375</v>
      </c>
      <c r="C13179" s="103">
        <v>7691.4</v>
      </c>
    </row>
    <row r="13180" spans="1:3">
      <c r="A13180" s="112">
        <v>89805</v>
      </c>
      <c r="B13180" s="102" t="s">
        <v>5375</v>
      </c>
      <c r="C13180" s="103">
        <v>7691.4</v>
      </c>
    </row>
    <row r="13181" spans="1:3">
      <c r="A13181" s="112">
        <v>89806</v>
      </c>
      <c r="B13181" s="102" t="s">
        <v>5375</v>
      </c>
      <c r="C13181" s="103">
        <v>7691.4</v>
      </c>
    </row>
    <row r="13182" spans="1:3">
      <c r="A13182" s="112">
        <v>89807</v>
      </c>
      <c r="B13182" s="102" t="s">
        <v>5375</v>
      </c>
      <c r="C13182" s="103">
        <v>7691.4</v>
      </c>
    </row>
    <row r="13183" spans="1:3">
      <c r="A13183" s="112">
        <v>89808</v>
      </c>
      <c r="B13183" s="102" t="s">
        <v>5375</v>
      </c>
      <c r="C13183" s="103">
        <v>7691.4</v>
      </c>
    </row>
    <row r="13184" spans="1:3">
      <c r="A13184" s="112">
        <v>89809</v>
      </c>
      <c r="B13184" s="102" t="s">
        <v>5376</v>
      </c>
      <c r="C13184" s="103">
        <v>39126.42</v>
      </c>
    </row>
    <row r="13185" spans="1:3">
      <c r="A13185" s="112">
        <v>89810</v>
      </c>
      <c r="B13185" s="102" t="s">
        <v>5376</v>
      </c>
      <c r="C13185" s="103">
        <v>20873.580000000002</v>
      </c>
    </row>
    <row r="13186" spans="1:3">
      <c r="A13186" s="112">
        <v>89811</v>
      </c>
      <c r="B13186" s="102" t="s">
        <v>5377</v>
      </c>
      <c r="C13186" s="103">
        <v>4904.22</v>
      </c>
    </row>
    <row r="13187" spans="1:3">
      <c r="A13187" s="112">
        <v>89812</v>
      </c>
      <c r="B13187" s="102" t="s">
        <v>5377</v>
      </c>
      <c r="C13187" s="103">
        <v>4904.22</v>
      </c>
    </row>
    <row r="13188" spans="1:3">
      <c r="A13188" s="112">
        <v>89813</v>
      </c>
      <c r="B13188" s="102" t="s">
        <v>5377</v>
      </c>
      <c r="C13188" s="103">
        <v>4904.22</v>
      </c>
    </row>
    <row r="13189" spans="1:3">
      <c r="A13189" s="112">
        <v>89814</v>
      </c>
      <c r="B13189" s="102" t="s">
        <v>5377</v>
      </c>
      <c r="C13189" s="103">
        <v>4904.22</v>
      </c>
    </row>
    <row r="13190" spans="1:3">
      <c r="A13190" s="112">
        <v>89815</v>
      </c>
      <c r="B13190" s="102" t="s">
        <v>5377</v>
      </c>
      <c r="C13190" s="103">
        <v>4904.22</v>
      </c>
    </row>
    <row r="13191" spans="1:3">
      <c r="A13191" s="112">
        <v>89816</v>
      </c>
      <c r="B13191" s="102" t="s">
        <v>5377</v>
      </c>
      <c r="C13191" s="103">
        <v>4904.22</v>
      </c>
    </row>
    <row r="13192" spans="1:3">
      <c r="A13192" s="112">
        <v>89817</v>
      </c>
      <c r="B13192" s="102" t="s">
        <v>5377</v>
      </c>
      <c r="C13192" s="103">
        <v>4904.22</v>
      </c>
    </row>
    <row r="13193" spans="1:3">
      <c r="A13193" s="112">
        <v>89818</v>
      </c>
      <c r="B13193" s="102" t="s">
        <v>5377</v>
      </c>
      <c r="C13193" s="103">
        <v>4904.22</v>
      </c>
    </row>
    <row r="13194" spans="1:3">
      <c r="A13194" s="112">
        <v>89819</v>
      </c>
      <c r="B13194" s="102" t="s">
        <v>5377</v>
      </c>
      <c r="C13194" s="103">
        <v>4904.22</v>
      </c>
    </row>
    <row r="13195" spans="1:3">
      <c r="A13195" s="112">
        <v>89820</v>
      </c>
      <c r="B13195" s="102" t="s">
        <v>5377</v>
      </c>
      <c r="C13195" s="103">
        <v>4904.22</v>
      </c>
    </row>
    <row r="13196" spans="1:3">
      <c r="A13196" s="112">
        <v>89821</v>
      </c>
      <c r="B13196" s="102" t="s">
        <v>5377</v>
      </c>
      <c r="C13196" s="103">
        <v>4904.22</v>
      </c>
    </row>
    <row r="13197" spans="1:3">
      <c r="A13197" s="112">
        <v>89822</v>
      </c>
      <c r="B13197" s="102" t="s">
        <v>5377</v>
      </c>
      <c r="C13197" s="103">
        <v>4904.22</v>
      </c>
    </row>
    <row r="13198" spans="1:3">
      <c r="A13198" s="112">
        <v>89823</v>
      </c>
      <c r="B13198" s="102" t="s">
        <v>5377</v>
      </c>
      <c r="C13198" s="103">
        <v>4904.22</v>
      </c>
    </row>
    <row r="13199" spans="1:3">
      <c r="A13199" s="112">
        <v>89824</v>
      </c>
      <c r="B13199" s="102" t="s">
        <v>5377</v>
      </c>
      <c r="C13199" s="103">
        <v>4904.22</v>
      </c>
    </row>
    <row r="13200" spans="1:3">
      <c r="A13200" s="112">
        <v>89825</v>
      </c>
      <c r="B13200" s="102" t="s">
        <v>5377</v>
      </c>
      <c r="C13200" s="103">
        <v>4904.22</v>
      </c>
    </row>
    <row r="13201" spans="1:3">
      <c r="A13201" s="112">
        <v>89826</v>
      </c>
      <c r="B13201" s="102" t="s">
        <v>5377</v>
      </c>
      <c r="C13201" s="103">
        <v>4904.22</v>
      </c>
    </row>
    <row r="13202" spans="1:3">
      <c r="A13202" s="112">
        <v>89827</v>
      </c>
      <c r="B13202" s="102" t="s">
        <v>5377</v>
      </c>
      <c r="C13202" s="103">
        <v>4904.22</v>
      </c>
    </row>
    <row r="13203" spans="1:3">
      <c r="A13203" s="112">
        <v>89828</v>
      </c>
      <c r="B13203" s="102" t="s">
        <v>5377</v>
      </c>
      <c r="C13203" s="103">
        <v>4904.22</v>
      </c>
    </row>
    <row r="13204" spans="1:3">
      <c r="A13204" s="112">
        <v>89829</v>
      </c>
      <c r="B13204" s="102" t="s">
        <v>5377</v>
      </c>
      <c r="C13204" s="103">
        <v>4904.22</v>
      </c>
    </row>
    <row r="13205" spans="1:3">
      <c r="A13205" s="112">
        <v>89830</v>
      </c>
      <c r="B13205" s="102" t="s">
        <v>5377</v>
      </c>
      <c r="C13205" s="103">
        <v>4904.22</v>
      </c>
    </row>
    <row r="13206" spans="1:3">
      <c r="A13206" s="112">
        <v>89831</v>
      </c>
      <c r="B13206" s="102" t="s">
        <v>5377</v>
      </c>
      <c r="C13206" s="103">
        <v>4904.22</v>
      </c>
    </row>
    <row r="13207" spans="1:3">
      <c r="A13207" s="112">
        <v>89832</v>
      </c>
      <c r="B13207" s="102" t="s">
        <v>5377</v>
      </c>
      <c r="C13207" s="103">
        <v>4904.22</v>
      </c>
    </row>
    <row r="13208" spans="1:3">
      <c r="A13208" s="112">
        <v>89833</v>
      </c>
      <c r="B13208" s="102" t="s">
        <v>5377</v>
      </c>
      <c r="C13208" s="103">
        <v>4904.22</v>
      </c>
    </row>
    <row r="13209" spans="1:3">
      <c r="A13209" s="112">
        <v>89834</v>
      </c>
      <c r="B13209" s="102" t="s">
        <v>5377</v>
      </c>
      <c r="C13209" s="103">
        <v>4904.22</v>
      </c>
    </row>
    <row r="13210" spans="1:3">
      <c r="A13210" s="112">
        <v>89835</v>
      </c>
      <c r="B13210" s="102" t="s">
        <v>5377</v>
      </c>
      <c r="C13210" s="103">
        <v>4904.22</v>
      </c>
    </row>
    <row r="13211" spans="1:3">
      <c r="A13211" s="112">
        <v>89836</v>
      </c>
      <c r="B13211" s="102" t="s">
        <v>5377</v>
      </c>
      <c r="C13211" s="103">
        <v>4904.22</v>
      </c>
    </row>
    <row r="13212" spans="1:3">
      <c r="A13212" s="112">
        <v>89837</v>
      </c>
      <c r="B13212" s="102" t="s">
        <v>5377</v>
      </c>
      <c r="C13212" s="103">
        <v>4904.22</v>
      </c>
    </row>
    <row r="13213" spans="1:3">
      <c r="A13213" s="112">
        <v>89838</v>
      </c>
      <c r="B13213" s="102" t="s">
        <v>5377</v>
      </c>
      <c r="C13213" s="103">
        <v>4904.22</v>
      </c>
    </row>
    <row r="13214" spans="1:3">
      <c r="A13214" s="112">
        <v>89839</v>
      </c>
      <c r="B13214" s="102" t="s">
        <v>5377</v>
      </c>
      <c r="C13214" s="103">
        <v>4904.22</v>
      </c>
    </row>
    <row r="13215" spans="1:3">
      <c r="A13215" s="112">
        <v>89840</v>
      </c>
      <c r="B13215" s="102" t="s">
        <v>5377</v>
      </c>
      <c r="C13215" s="103">
        <v>4904.22</v>
      </c>
    </row>
    <row r="13216" spans="1:3">
      <c r="A13216" s="112">
        <v>89841</v>
      </c>
      <c r="B13216" s="102" t="s">
        <v>5377</v>
      </c>
      <c r="C13216" s="103">
        <v>4904.22</v>
      </c>
    </row>
    <row r="13217" spans="1:3">
      <c r="A13217" s="112">
        <v>89842</v>
      </c>
      <c r="B13217" s="102" t="s">
        <v>5377</v>
      </c>
      <c r="C13217" s="103">
        <v>4904.22</v>
      </c>
    </row>
    <row r="13218" spans="1:3">
      <c r="A13218" s="112">
        <v>89843</v>
      </c>
      <c r="B13218" s="102" t="s">
        <v>5377</v>
      </c>
      <c r="C13218" s="103">
        <v>4904.22</v>
      </c>
    </row>
    <row r="13219" spans="1:3">
      <c r="A13219" s="112">
        <v>89844</v>
      </c>
      <c r="B13219" s="102" t="s">
        <v>5377</v>
      </c>
      <c r="C13219" s="103">
        <v>4904.22</v>
      </c>
    </row>
    <row r="13220" spans="1:3">
      <c r="A13220" s="112">
        <v>89845</v>
      </c>
      <c r="B13220" s="102" t="s">
        <v>5377</v>
      </c>
      <c r="C13220" s="103">
        <v>4904.22</v>
      </c>
    </row>
    <row r="13221" spans="1:3">
      <c r="A13221" s="112">
        <v>89846</v>
      </c>
      <c r="B13221" s="102" t="s">
        <v>5377</v>
      </c>
      <c r="C13221" s="103">
        <v>4904.22</v>
      </c>
    </row>
    <row r="13222" spans="1:3">
      <c r="A13222" s="112">
        <v>89847</v>
      </c>
      <c r="B13222" s="102" t="s">
        <v>5377</v>
      </c>
      <c r="C13222" s="103">
        <v>4904.22</v>
      </c>
    </row>
    <row r="13223" spans="1:3">
      <c r="A13223" s="112">
        <v>89848</v>
      </c>
      <c r="B13223" s="102" t="s">
        <v>5377</v>
      </c>
      <c r="C13223" s="103">
        <v>4904.22</v>
      </c>
    </row>
    <row r="13224" spans="1:3">
      <c r="A13224" s="112">
        <v>89849</v>
      </c>
      <c r="B13224" s="102" t="s">
        <v>5377</v>
      </c>
      <c r="C13224" s="103">
        <v>4904.22</v>
      </c>
    </row>
    <row r="13225" spans="1:3">
      <c r="A13225" s="112">
        <v>89850</v>
      </c>
      <c r="B13225" s="102" t="s">
        <v>5377</v>
      </c>
      <c r="C13225" s="103">
        <v>4904.22</v>
      </c>
    </row>
    <row r="13226" spans="1:3">
      <c r="A13226" s="112">
        <v>89851</v>
      </c>
      <c r="B13226" s="102" t="s">
        <v>5377</v>
      </c>
      <c r="C13226" s="103">
        <v>4904.22</v>
      </c>
    </row>
    <row r="13227" spans="1:3">
      <c r="A13227" s="112">
        <v>89852</v>
      </c>
      <c r="B13227" s="102" t="s">
        <v>5377</v>
      </c>
      <c r="C13227" s="103">
        <v>4904.22</v>
      </c>
    </row>
    <row r="13228" spans="1:3">
      <c r="A13228" s="112">
        <v>89853</v>
      </c>
      <c r="B13228" s="102" t="s">
        <v>5377</v>
      </c>
      <c r="C13228" s="103">
        <v>4904.22</v>
      </c>
    </row>
    <row r="13229" spans="1:3">
      <c r="A13229" s="112">
        <v>89854</v>
      </c>
      <c r="B13229" s="102" t="s">
        <v>5377</v>
      </c>
      <c r="C13229" s="103">
        <v>4904.22</v>
      </c>
    </row>
    <row r="13230" spans="1:3">
      <c r="A13230" s="112">
        <v>89855</v>
      </c>
      <c r="B13230" s="102" t="s">
        <v>5377</v>
      </c>
      <c r="C13230" s="103">
        <v>4904.22</v>
      </c>
    </row>
    <row r="13231" spans="1:3">
      <c r="A13231" s="112">
        <v>89856</v>
      </c>
      <c r="B13231" s="102" t="s">
        <v>5377</v>
      </c>
      <c r="C13231" s="103">
        <v>4904.22</v>
      </c>
    </row>
    <row r="13232" spans="1:3">
      <c r="A13232" s="112">
        <v>89857</v>
      </c>
      <c r="B13232" s="102" t="s">
        <v>5377</v>
      </c>
      <c r="C13232" s="103">
        <v>4904.22</v>
      </c>
    </row>
    <row r="13233" spans="1:3">
      <c r="A13233" s="112">
        <v>89858</v>
      </c>
      <c r="B13233" s="102" t="s">
        <v>5377</v>
      </c>
      <c r="C13233" s="103">
        <v>4904.22</v>
      </c>
    </row>
    <row r="13234" spans="1:3">
      <c r="A13234" s="112">
        <v>89859</v>
      </c>
      <c r="B13234" s="102" t="s">
        <v>5377</v>
      </c>
      <c r="C13234" s="103">
        <v>4904.22</v>
      </c>
    </row>
    <row r="13235" spans="1:3">
      <c r="A13235" s="112">
        <v>89860</v>
      </c>
      <c r="B13235" s="102" t="s">
        <v>5377</v>
      </c>
      <c r="C13235" s="103">
        <v>4904.22</v>
      </c>
    </row>
    <row r="13236" spans="1:3">
      <c r="A13236" s="112">
        <v>89861</v>
      </c>
      <c r="B13236" s="102" t="s">
        <v>5377</v>
      </c>
      <c r="C13236" s="103">
        <v>4904.22</v>
      </c>
    </row>
    <row r="13237" spans="1:3">
      <c r="A13237" s="112">
        <v>89862</v>
      </c>
      <c r="B13237" s="102" t="s">
        <v>5377</v>
      </c>
      <c r="C13237" s="103">
        <v>4904.22</v>
      </c>
    </row>
    <row r="13238" spans="1:3">
      <c r="A13238" s="112">
        <v>89863</v>
      </c>
      <c r="B13238" s="102" t="s">
        <v>5377</v>
      </c>
      <c r="C13238" s="103">
        <v>4904.22</v>
      </c>
    </row>
    <row r="13239" spans="1:3">
      <c r="A13239" s="112">
        <v>89864</v>
      </c>
      <c r="B13239" s="102" t="s">
        <v>5377</v>
      </c>
      <c r="C13239" s="103">
        <v>4904.22</v>
      </c>
    </row>
    <row r="13240" spans="1:3">
      <c r="A13240" s="112">
        <v>89865</v>
      </c>
      <c r="B13240" s="102" t="s">
        <v>5377</v>
      </c>
      <c r="C13240" s="103">
        <v>4904.22</v>
      </c>
    </row>
    <row r="13241" spans="1:3">
      <c r="A13241" s="112">
        <v>89866</v>
      </c>
      <c r="B13241" s="102" t="s">
        <v>5377</v>
      </c>
      <c r="C13241" s="103">
        <v>4904.22</v>
      </c>
    </row>
    <row r="13242" spans="1:3">
      <c r="A13242" s="112">
        <v>89867</v>
      </c>
      <c r="B13242" s="102" t="s">
        <v>5377</v>
      </c>
      <c r="C13242" s="103">
        <v>4904.22</v>
      </c>
    </row>
    <row r="13243" spans="1:3">
      <c r="A13243" s="112">
        <v>89868</v>
      </c>
      <c r="B13243" s="102" t="s">
        <v>5377</v>
      </c>
      <c r="C13243" s="103">
        <v>4904.22</v>
      </c>
    </row>
    <row r="13244" spans="1:3">
      <c r="A13244" s="112">
        <v>89869</v>
      </c>
      <c r="B13244" s="102" t="s">
        <v>5377</v>
      </c>
      <c r="C13244" s="103">
        <v>4904.22</v>
      </c>
    </row>
    <row r="13245" spans="1:3">
      <c r="A13245" s="112">
        <v>89870</v>
      </c>
      <c r="B13245" s="102" t="s">
        <v>5377</v>
      </c>
      <c r="C13245" s="103">
        <v>4904.22</v>
      </c>
    </row>
    <row r="13246" spans="1:3">
      <c r="A13246" s="112">
        <v>89871</v>
      </c>
      <c r="B13246" s="102" t="s">
        <v>5377</v>
      </c>
      <c r="C13246" s="103">
        <v>4904.22</v>
      </c>
    </row>
    <row r="13247" spans="1:3">
      <c r="A13247" s="112">
        <v>89872</v>
      </c>
      <c r="B13247" s="102" t="s">
        <v>5377</v>
      </c>
      <c r="C13247" s="103">
        <v>4904.22</v>
      </c>
    </row>
    <row r="13248" spans="1:3">
      <c r="A13248" s="112">
        <v>89873</v>
      </c>
      <c r="B13248" s="102" t="s">
        <v>5377</v>
      </c>
      <c r="C13248" s="103">
        <v>4904.22</v>
      </c>
    </row>
    <row r="13249" spans="1:3">
      <c r="A13249" s="112">
        <v>89874</v>
      </c>
      <c r="B13249" s="102" t="s">
        <v>5377</v>
      </c>
      <c r="C13249" s="103">
        <v>4904.22</v>
      </c>
    </row>
    <row r="13250" spans="1:3">
      <c r="A13250" s="112">
        <v>89875</v>
      </c>
      <c r="B13250" s="102" t="s">
        <v>5377</v>
      </c>
      <c r="C13250" s="103">
        <v>4904.22</v>
      </c>
    </row>
    <row r="13251" spans="1:3">
      <c r="A13251" s="112">
        <v>89876</v>
      </c>
      <c r="B13251" s="102" t="s">
        <v>5377</v>
      </c>
      <c r="C13251" s="103">
        <v>4904.22</v>
      </c>
    </row>
    <row r="13252" spans="1:3">
      <c r="A13252" s="112">
        <v>89877</v>
      </c>
      <c r="B13252" s="102" t="s">
        <v>5377</v>
      </c>
      <c r="C13252" s="103">
        <v>4904.22</v>
      </c>
    </row>
    <row r="13253" spans="1:3">
      <c r="A13253" s="112">
        <v>89878</v>
      </c>
      <c r="B13253" s="102" t="s">
        <v>5377</v>
      </c>
      <c r="C13253" s="103">
        <v>4904.22</v>
      </c>
    </row>
    <row r="13254" spans="1:3">
      <c r="A13254" s="112">
        <v>89879</v>
      </c>
      <c r="B13254" s="102" t="s">
        <v>5377</v>
      </c>
      <c r="C13254" s="103">
        <v>4904.22</v>
      </c>
    </row>
    <row r="13255" spans="1:3">
      <c r="A13255" s="112">
        <v>89880</v>
      </c>
      <c r="B13255" s="102" t="s">
        <v>5377</v>
      </c>
      <c r="C13255" s="103">
        <v>4904.22</v>
      </c>
    </row>
    <row r="13256" spans="1:3">
      <c r="A13256" s="112">
        <v>89881</v>
      </c>
      <c r="B13256" s="102" t="s">
        <v>5377</v>
      </c>
      <c r="C13256" s="103">
        <v>4904.22</v>
      </c>
    </row>
    <row r="13257" spans="1:3">
      <c r="A13257" s="112">
        <v>89882</v>
      </c>
      <c r="B13257" s="102" t="s">
        <v>5377</v>
      </c>
      <c r="C13257" s="103">
        <v>4904.22</v>
      </c>
    </row>
    <row r="13258" spans="1:3">
      <c r="A13258" s="112">
        <v>89883</v>
      </c>
      <c r="B13258" s="102" t="s">
        <v>5377</v>
      </c>
      <c r="C13258" s="103">
        <v>4904.22</v>
      </c>
    </row>
    <row r="13259" spans="1:3">
      <c r="A13259" s="112">
        <v>89884</v>
      </c>
      <c r="B13259" s="102" t="s">
        <v>5377</v>
      </c>
      <c r="C13259" s="103">
        <v>4904.22</v>
      </c>
    </row>
    <row r="13260" spans="1:3">
      <c r="A13260" s="112">
        <v>89885</v>
      </c>
      <c r="B13260" s="102" t="s">
        <v>5377</v>
      </c>
      <c r="C13260" s="103">
        <v>4904.22</v>
      </c>
    </row>
    <row r="13261" spans="1:3">
      <c r="A13261" s="112">
        <v>89886</v>
      </c>
      <c r="B13261" s="102" t="s">
        <v>5377</v>
      </c>
      <c r="C13261" s="103">
        <v>4904.22</v>
      </c>
    </row>
    <row r="13262" spans="1:3">
      <c r="A13262" s="112">
        <v>89887</v>
      </c>
      <c r="B13262" s="102" t="s">
        <v>5377</v>
      </c>
      <c r="C13262" s="103">
        <v>4904.22</v>
      </c>
    </row>
    <row r="13263" spans="1:3">
      <c r="A13263" s="112">
        <v>89888</v>
      </c>
      <c r="B13263" s="102" t="s">
        <v>5377</v>
      </c>
      <c r="C13263" s="103">
        <v>4904.22</v>
      </c>
    </row>
    <row r="13264" spans="1:3">
      <c r="A13264" s="112">
        <v>89889</v>
      </c>
      <c r="B13264" s="102" t="s">
        <v>5377</v>
      </c>
      <c r="C13264" s="103">
        <v>4904.22</v>
      </c>
    </row>
    <row r="13265" spans="1:3">
      <c r="A13265" s="112">
        <v>89890</v>
      </c>
      <c r="B13265" s="102" t="s">
        <v>5377</v>
      </c>
      <c r="C13265" s="103">
        <v>4904.22</v>
      </c>
    </row>
    <row r="13266" spans="1:3">
      <c r="A13266" s="112">
        <v>89891</v>
      </c>
      <c r="B13266" s="102" t="s">
        <v>5377</v>
      </c>
      <c r="C13266" s="103">
        <v>4904.22</v>
      </c>
    </row>
    <row r="13267" spans="1:3">
      <c r="A13267" s="112">
        <v>89892</v>
      </c>
      <c r="B13267" s="102" t="s">
        <v>5377</v>
      </c>
      <c r="C13267" s="103">
        <v>4904.22</v>
      </c>
    </row>
    <row r="13268" spans="1:3">
      <c r="A13268" s="112">
        <v>89893</v>
      </c>
      <c r="B13268" s="102" t="s">
        <v>5377</v>
      </c>
      <c r="C13268" s="103">
        <v>4904.22</v>
      </c>
    </row>
    <row r="13269" spans="1:3">
      <c r="A13269" s="112">
        <v>89894</v>
      </c>
      <c r="B13269" s="102" t="s">
        <v>5377</v>
      </c>
      <c r="C13269" s="103">
        <v>4904.22</v>
      </c>
    </row>
    <row r="13270" spans="1:3">
      <c r="A13270" s="112">
        <v>89895</v>
      </c>
      <c r="B13270" s="102" t="s">
        <v>5377</v>
      </c>
      <c r="C13270" s="103">
        <v>4904.22</v>
      </c>
    </row>
    <row r="13271" spans="1:3">
      <c r="A13271" s="112">
        <v>89896</v>
      </c>
      <c r="B13271" s="102" t="s">
        <v>5377</v>
      </c>
      <c r="C13271" s="103">
        <v>4904.22</v>
      </c>
    </row>
    <row r="13272" spans="1:3">
      <c r="A13272" s="112">
        <v>89897</v>
      </c>
      <c r="B13272" s="102" t="s">
        <v>5377</v>
      </c>
      <c r="C13272" s="103">
        <v>4904.22</v>
      </c>
    </row>
    <row r="13273" spans="1:3">
      <c r="A13273" s="112">
        <v>89898</v>
      </c>
      <c r="B13273" s="102" t="s">
        <v>5377</v>
      </c>
      <c r="C13273" s="103">
        <v>4904.22</v>
      </c>
    </row>
    <row r="13274" spans="1:3">
      <c r="A13274" s="112">
        <v>89899</v>
      </c>
      <c r="B13274" s="102" t="s">
        <v>14349</v>
      </c>
      <c r="C13274" s="103">
        <v>4904.22</v>
      </c>
    </row>
    <row r="13275" spans="1:3">
      <c r="A13275" s="112">
        <v>89900</v>
      </c>
      <c r="B13275" s="102" t="s">
        <v>5377</v>
      </c>
      <c r="C13275" s="103">
        <v>4904.22</v>
      </c>
    </row>
    <row r="13276" spans="1:3">
      <c r="A13276" s="112">
        <v>89901</v>
      </c>
      <c r="B13276" s="102" t="s">
        <v>5377</v>
      </c>
      <c r="C13276" s="103">
        <v>4904.22</v>
      </c>
    </row>
    <row r="13277" spans="1:3">
      <c r="A13277" s="112">
        <v>89902</v>
      </c>
      <c r="B13277" s="102" t="s">
        <v>5377</v>
      </c>
      <c r="C13277" s="103">
        <v>4904.22</v>
      </c>
    </row>
    <row r="13278" spans="1:3">
      <c r="A13278" s="112">
        <v>89903</v>
      </c>
      <c r="B13278" s="102" t="s">
        <v>5377</v>
      </c>
      <c r="C13278" s="103">
        <v>4904.22</v>
      </c>
    </row>
    <row r="13279" spans="1:3">
      <c r="A13279" s="112">
        <v>89904</v>
      </c>
      <c r="B13279" s="102" t="s">
        <v>5377</v>
      </c>
      <c r="C13279" s="103">
        <v>4904.22</v>
      </c>
    </row>
    <row r="13280" spans="1:3">
      <c r="A13280" s="112">
        <v>89905</v>
      </c>
      <c r="B13280" s="102" t="s">
        <v>5377</v>
      </c>
      <c r="C13280" s="103">
        <v>4904.22</v>
      </c>
    </row>
    <row r="13281" spans="1:3">
      <c r="A13281" s="112">
        <v>89906</v>
      </c>
      <c r="B13281" s="102" t="s">
        <v>5377</v>
      </c>
      <c r="C13281" s="103">
        <v>4904.22</v>
      </c>
    </row>
    <row r="13282" spans="1:3">
      <c r="A13282" s="112">
        <v>89907</v>
      </c>
      <c r="B13282" s="102" t="s">
        <v>5377</v>
      </c>
      <c r="C13282" s="103">
        <v>4904.22</v>
      </c>
    </row>
    <row r="13283" spans="1:3">
      <c r="A13283" s="112">
        <v>89908</v>
      </c>
      <c r="B13283" s="102" t="s">
        <v>5377</v>
      </c>
      <c r="C13283" s="103">
        <v>4904.22</v>
      </c>
    </row>
    <row r="13284" spans="1:3">
      <c r="A13284" s="112">
        <v>89909</v>
      </c>
      <c r="B13284" s="102" t="s">
        <v>5377</v>
      </c>
      <c r="C13284" s="103">
        <v>4904.22</v>
      </c>
    </row>
    <row r="13285" spans="1:3">
      <c r="A13285" s="112">
        <v>89910</v>
      </c>
      <c r="B13285" s="102" t="s">
        <v>5377</v>
      </c>
      <c r="C13285" s="103">
        <v>4904.22</v>
      </c>
    </row>
    <row r="13286" spans="1:3">
      <c r="A13286" s="112">
        <v>89911</v>
      </c>
      <c r="B13286" s="102" t="s">
        <v>5377</v>
      </c>
      <c r="C13286" s="103">
        <v>4904.22</v>
      </c>
    </row>
    <row r="13287" spans="1:3">
      <c r="A13287" s="112">
        <v>89912</v>
      </c>
      <c r="B13287" s="102" t="s">
        <v>5377</v>
      </c>
      <c r="C13287" s="103">
        <v>4904.22</v>
      </c>
    </row>
    <row r="13288" spans="1:3">
      <c r="A13288" s="112">
        <v>89913</v>
      </c>
      <c r="B13288" s="102" t="s">
        <v>5377</v>
      </c>
      <c r="C13288" s="103">
        <v>4904.22</v>
      </c>
    </row>
    <row r="13289" spans="1:3">
      <c r="A13289" s="112">
        <v>89914</v>
      </c>
      <c r="B13289" s="102" t="s">
        <v>5377</v>
      </c>
      <c r="C13289" s="103">
        <v>4904.22</v>
      </c>
    </row>
    <row r="13290" spans="1:3">
      <c r="A13290" s="112">
        <v>89915</v>
      </c>
      <c r="B13290" s="102" t="s">
        <v>5377</v>
      </c>
      <c r="C13290" s="103">
        <v>4904.22</v>
      </c>
    </row>
    <row r="13291" spans="1:3">
      <c r="A13291" s="112">
        <v>89916</v>
      </c>
      <c r="B13291" s="102" t="s">
        <v>5377</v>
      </c>
      <c r="C13291" s="103">
        <v>4904.22</v>
      </c>
    </row>
    <row r="13292" spans="1:3">
      <c r="A13292" s="112">
        <v>89917</v>
      </c>
      <c r="B13292" s="102" t="s">
        <v>5377</v>
      </c>
      <c r="C13292" s="103">
        <v>4904.22</v>
      </c>
    </row>
    <row r="13293" spans="1:3">
      <c r="A13293" s="112">
        <v>89918</v>
      </c>
      <c r="B13293" s="102" t="s">
        <v>5377</v>
      </c>
      <c r="C13293" s="103">
        <v>4904.22</v>
      </c>
    </row>
    <row r="13294" spans="1:3">
      <c r="A13294" s="112">
        <v>89919</v>
      </c>
      <c r="B13294" s="102" t="s">
        <v>5377</v>
      </c>
      <c r="C13294" s="103">
        <v>4904.22</v>
      </c>
    </row>
    <row r="13295" spans="1:3">
      <c r="A13295" s="112">
        <v>89920</v>
      </c>
      <c r="B13295" s="102" t="s">
        <v>5377</v>
      </c>
      <c r="C13295" s="103">
        <v>4904.22</v>
      </c>
    </row>
    <row r="13296" spans="1:3">
      <c r="A13296" s="112">
        <v>89921</v>
      </c>
      <c r="B13296" s="102" t="s">
        <v>5377</v>
      </c>
      <c r="C13296" s="103">
        <v>4904.22</v>
      </c>
    </row>
    <row r="13297" spans="1:3">
      <c r="A13297" s="112">
        <v>89922</v>
      </c>
      <c r="B13297" s="102" t="s">
        <v>5377</v>
      </c>
      <c r="C13297" s="103">
        <v>4904.22</v>
      </c>
    </row>
    <row r="13298" spans="1:3">
      <c r="A13298" s="112">
        <v>89923</v>
      </c>
      <c r="B13298" s="102" t="s">
        <v>5377</v>
      </c>
      <c r="C13298" s="103">
        <v>4904.22</v>
      </c>
    </row>
    <row r="13299" spans="1:3">
      <c r="A13299" s="112">
        <v>89924</v>
      </c>
      <c r="B13299" s="102" t="s">
        <v>5377</v>
      </c>
      <c r="C13299" s="103">
        <v>4904.22</v>
      </c>
    </row>
    <row r="13300" spans="1:3">
      <c r="A13300" s="112">
        <v>89925</v>
      </c>
      <c r="B13300" s="102" t="s">
        <v>5377</v>
      </c>
      <c r="C13300" s="103">
        <v>4904.22</v>
      </c>
    </row>
    <row r="13301" spans="1:3">
      <c r="A13301" s="112">
        <v>89926</v>
      </c>
      <c r="B13301" s="102" t="s">
        <v>5377</v>
      </c>
      <c r="C13301" s="103">
        <v>4904.22</v>
      </c>
    </row>
    <row r="13302" spans="1:3">
      <c r="A13302" s="112">
        <v>89927</v>
      </c>
      <c r="B13302" s="102" t="s">
        <v>5377</v>
      </c>
      <c r="C13302" s="103">
        <v>4904.22</v>
      </c>
    </row>
    <row r="13303" spans="1:3">
      <c r="A13303" s="112">
        <v>89928</v>
      </c>
      <c r="B13303" s="102" t="s">
        <v>5377</v>
      </c>
      <c r="C13303" s="103">
        <v>4904.22</v>
      </c>
    </row>
    <row r="13304" spans="1:3">
      <c r="A13304" s="112">
        <v>89929</v>
      </c>
      <c r="B13304" s="102" t="s">
        <v>5377</v>
      </c>
      <c r="C13304" s="103">
        <v>4904.22</v>
      </c>
    </row>
    <row r="13305" spans="1:3">
      <c r="A13305" s="112">
        <v>89930</v>
      </c>
      <c r="B13305" s="102" t="s">
        <v>5377</v>
      </c>
      <c r="C13305" s="103">
        <v>4904.22</v>
      </c>
    </row>
    <row r="13306" spans="1:3">
      <c r="A13306" s="112">
        <v>89931</v>
      </c>
      <c r="B13306" s="102" t="s">
        <v>5377</v>
      </c>
      <c r="C13306" s="103">
        <v>4904.22</v>
      </c>
    </row>
    <row r="13307" spans="1:3">
      <c r="A13307" s="112">
        <v>89932</v>
      </c>
      <c r="B13307" s="102" t="s">
        <v>5377</v>
      </c>
      <c r="C13307" s="103">
        <v>4904.22</v>
      </c>
    </row>
    <row r="13308" spans="1:3">
      <c r="A13308" s="112">
        <v>89933</v>
      </c>
      <c r="B13308" s="102" t="s">
        <v>5377</v>
      </c>
      <c r="C13308" s="103">
        <v>4904.22</v>
      </c>
    </row>
    <row r="13309" spans="1:3">
      <c r="A13309" s="112">
        <v>89934</v>
      </c>
      <c r="B13309" s="102" t="s">
        <v>5377</v>
      </c>
      <c r="C13309" s="103">
        <v>4904.22</v>
      </c>
    </row>
    <row r="13310" spans="1:3">
      <c r="A13310" s="112">
        <v>89935</v>
      </c>
      <c r="B13310" s="102" t="s">
        <v>5377</v>
      </c>
      <c r="C13310" s="103">
        <v>4904.22</v>
      </c>
    </row>
    <row r="13311" spans="1:3">
      <c r="A13311" s="112">
        <v>89936</v>
      </c>
      <c r="B13311" s="102" t="s">
        <v>5377</v>
      </c>
      <c r="C13311" s="103">
        <v>4904.22</v>
      </c>
    </row>
    <row r="13312" spans="1:3">
      <c r="A13312" s="112">
        <v>89937</v>
      </c>
      <c r="B13312" s="102" t="s">
        <v>5377</v>
      </c>
      <c r="C13312" s="103">
        <v>4904.22</v>
      </c>
    </row>
    <row r="13313" spans="1:3">
      <c r="A13313" s="112">
        <v>89938</v>
      </c>
      <c r="B13313" s="102" t="s">
        <v>5377</v>
      </c>
      <c r="C13313" s="103">
        <v>4904.22</v>
      </c>
    </row>
    <row r="13314" spans="1:3">
      <c r="A13314" s="112">
        <v>89939</v>
      </c>
      <c r="B13314" s="102" t="s">
        <v>5377</v>
      </c>
      <c r="C13314" s="103">
        <v>4904.22</v>
      </c>
    </row>
    <row r="13315" spans="1:3">
      <c r="A13315" s="112">
        <v>89940</v>
      </c>
      <c r="B13315" s="102" t="s">
        <v>5377</v>
      </c>
      <c r="C13315" s="103">
        <v>4904.22</v>
      </c>
    </row>
    <row r="13316" spans="1:3">
      <c r="A13316" s="112">
        <v>89941</v>
      </c>
      <c r="B13316" s="102" t="s">
        <v>5377</v>
      </c>
      <c r="C13316" s="103">
        <v>4904.22</v>
      </c>
    </row>
    <row r="13317" spans="1:3">
      <c r="A13317" s="112">
        <v>89942</v>
      </c>
      <c r="B13317" s="102" t="s">
        <v>5377</v>
      </c>
      <c r="C13317" s="103">
        <v>4904.22</v>
      </c>
    </row>
    <row r="13318" spans="1:3">
      <c r="A13318" s="112">
        <v>89943</v>
      </c>
      <c r="B13318" s="102" t="s">
        <v>5377</v>
      </c>
      <c r="C13318" s="103">
        <v>4904.22</v>
      </c>
    </row>
    <row r="13319" spans="1:3">
      <c r="A13319" s="112">
        <v>89944</v>
      </c>
      <c r="B13319" s="102" t="s">
        <v>5377</v>
      </c>
      <c r="C13319" s="103">
        <v>4904.22</v>
      </c>
    </row>
    <row r="13320" spans="1:3">
      <c r="A13320" s="112">
        <v>89945</v>
      </c>
      <c r="B13320" s="102" t="s">
        <v>5377</v>
      </c>
      <c r="C13320" s="103">
        <v>4904.22</v>
      </c>
    </row>
    <row r="13321" spans="1:3">
      <c r="A13321" s="112">
        <v>89946</v>
      </c>
      <c r="B13321" s="102" t="s">
        <v>5377</v>
      </c>
      <c r="C13321" s="103">
        <v>4904.22</v>
      </c>
    </row>
    <row r="13322" spans="1:3">
      <c r="A13322" s="112">
        <v>89947</v>
      </c>
      <c r="B13322" s="102" t="s">
        <v>5377</v>
      </c>
      <c r="C13322" s="103">
        <v>4904.22</v>
      </c>
    </row>
    <row r="13323" spans="1:3">
      <c r="A13323" s="112">
        <v>89948</v>
      </c>
      <c r="B13323" s="102" t="s">
        <v>5377</v>
      </c>
      <c r="C13323" s="103">
        <v>4904.22</v>
      </c>
    </row>
    <row r="13324" spans="1:3">
      <c r="A13324" s="112">
        <v>89949</v>
      </c>
      <c r="B13324" s="102" t="s">
        <v>5377</v>
      </c>
      <c r="C13324" s="103">
        <v>4904.22</v>
      </c>
    </row>
    <row r="13325" spans="1:3">
      <c r="A13325" s="112">
        <v>89950</v>
      </c>
      <c r="B13325" s="102" t="s">
        <v>5377</v>
      </c>
      <c r="C13325" s="103">
        <v>4904.22</v>
      </c>
    </row>
    <row r="13326" spans="1:3">
      <c r="A13326" s="112">
        <v>89951</v>
      </c>
      <c r="B13326" s="102" t="s">
        <v>5377</v>
      </c>
      <c r="C13326" s="103">
        <v>4904.22</v>
      </c>
    </row>
    <row r="13327" spans="1:3">
      <c r="A13327" s="112">
        <v>89952</v>
      </c>
      <c r="B13327" s="102" t="s">
        <v>5377</v>
      </c>
      <c r="C13327" s="103">
        <v>4904.22</v>
      </c>
    </row>
    <row r="13328" spans="1:3">
      <c r="A13328" s="112">
        <v>89953</v>
      </c>
      <c r="B13328" s="102" t="s">
        <v>5377</v>
      </c>
      <c r="C13328" s="103">
        <v>4904.22</v>
      </c>
    </row>
    <row r="13329" spans="1:3">
      <c r="A13329" s="112">
        <v>89954</v>
      </c>
      <c r="B13329" s="102" t="s">
        <v>5377</v>
      </c>
      <c r="C13329" s="103">
        <v>4904.22</v>
      </c>
    </row>
    <row r="13330" spans="1:3">
      <c r="A13330" s="112">
        <v>89955</v>
      </c>
      <c r="B13330" s="102" t="s">
        <v>5377</v>
      </c>
      <c r="C13330" s="103">
        <v>4904.22</v>
      </c>
    </row>
    <row r="13331" spans="1:3">
      <c r="A13331" s="112">
        <v>89956</v>
      </c>
      <c r="B13331" s="102" t="s">
        <v>5377</v>
      </c>
      <c r="C13331" s="103">
        <v>4904.22</v>
      </c>
    </row>
    <row r="13332" spans="1:3">
      <c r="A13332" s="112">
        <v>89957</v>
      </c>
      <c r="B13332" s="102" t="s">
        <v>5377</v>
      </c>
      <c r="C13332" s="103">
        <v>4904.22</v>
      </c>
    </row>
    <row r="13333" spans="1:3">
      <c r="A13333" s="112">
        <v>89958</v>
      </c>
      <c r="B13333" s="102" t="s">
        <v>5377</v>
      </c>
      <c r="C13333" s="103">
        <v>4904.22</v>
      </c>
    </row>
    <row r="13334" spans="1:3">
      <c r="A13334" s="112">
        <v>89959</v>
      </c>
      <c r="B13334" s="102" t="s">
        <v>5377</v>
      </c>
      <c r="C13334" s="103">
        <v>4904.22</v>
      </c>
    </row>
    <row r="13335" spans="1:3">
      <c r="A13335" s="112">
        <v>89960</v>
      </c>
      <c r="B13335" s="102" t="s">
        <v>5377</v>
      </c>
      <c r="C13335" s="103">
        <v>4904.22</v>
      </c>
    </row>
    <row r="13336" spans="1:3">
      <c r="A13336" s="112">
        <v>89961</v>
      </c>
      <c r="B13336" s="102" t="s">
        <v>5377</v>
      </c>
      <c r="C13336" s="103">
        <v>4904.22</v>
      </c>
    </row>
    <row r="13337" spans="1:3">
      <c r="A13337" s="112">
        <v>89962</v>
      </c>
      <c r="B13337" s="102" t="s">
        <v>5377</v>
      </c>
      <c r="C13337" s="103">
        <v>4904.22</v>
      </c>
    </row>
    <row r="13338" spans="1:3">
      <c r="A13338" s="112">
        <v>89963</v>
      </c>
      <c r="B13338" s="102" t="s">
        <v>5377</v>
      </c>
      <c r="C13338" s="103">
        <v>4904.22</v>
      </c>
    </row>
    <row r="13339" spans="1:3">
      <c r="A13339" s="112">
        <v>89964</v>
      </c>
      <c r="B13339" s="102" t="s">
        <v>5377</v>
      </c>
      <c r="C13339" s="103">
        <v>4904.22</v>
      </c>
    </row>
    <row r="13340" spans="1:3">
      <c r="A13340" s="112">
        <v>89965</v>
      </c>
      <c r="B13340" s="102" t="s">
        <v>5377</v>
      </c>
      <c r="C13340" s="103">
        <v>4904.22</v>
      </c>
    </row>
    <row r="13341" spans="1:3">
      <c r="A13341" s="112">
        <v>89966</v>
      </c>
      <c r="B13341" s="102" t="s">
        <v>5377</v>
      </c>
      <c r="C13341" s="103">
        <v>4904.22</v>
      </c>
    </row>
    <row r="13342" spans="1:3">
      <c r="A13342" s="112">
        <v>89967</v>
      </c>
      <c r="B13342" s="102" t="s">
        <v>5377</v>
      </c>
      <c r="C13342" s="103">
        <v>4904.22</v>
      </c>
    </row>
    <row r="13343" spans="1:3">
      <c r="A13343" s="112">
        <v>89968</v>
      </c>
      <c r="B13343" s="102" t="s">
        <v>5377</v>
      </c>
      <c r="C13343" s="103">
        <v>4904.22</v>
      </c>
    </row>
    <row r="13344" spans="1:3">
      <c r="A13344" s="112">
        <v>89969</v>
      </c>
      <c r="B13344" s="102" t="s">
        <v>5377</v>
      </c>
      <c r="C13344" s="103">
        <v>4904.22</v>
      </c>
    </row>
    <row r="13345" spans="1:3">
      <c r="A13345" s="112">
        <v>89970</v>
      </c>
      <c r="B13345" s="102" t="s">
        <v>5377</v>
      </c>
      <c r="C13345" s="103">
        <v>4904.22</v>
      </c>
    </row>
    <row r="13346" spans="1:3">
      <c r="A13346" s="112">
        <v>89971</v>
      </c>
      <c r="B13346" s="102" t="s">
        <v>5377</v>
      </c>
      <c r="C13346" s="103">
        <v>4904.22</v>
      </c>
    </row>
    <row r="13347" spans="1:3">
      <c r="A13347" s="112">
        <v>89972</v>
      </c>
      <c r="B13347" s="102" t="s">
        <v>5377</v>
      </c>
      <c r="C13347" s="103">
        <v>4904.22</v>
      </c>
    </row>
    <row r="13348" spans="1:3">
      <c r="A13348" s="112">
        <v>89973</v>
      </c>
      <c r="B13348" s="102" t="s">
        <v>5377</v>
      </c>
      <c r="C13348" s="103">
        <v>4904.22</v>
      </c>
    </row>
    <row r="13349" spans="1:3">
      <c r="A13349" s="112">
        <v>89974</v>
      </c>
      <c r="B13349" s="102" t="s">
        <v>5377</v>
      </c>
      <c r="C13349" s="103">
        <v>4904.22</v>
      </c>
    </row>
    <row r="13350" spans="1:3">
      <c r="A13350" s="112">
        <v>89975</v>
      </c>
      <c r="B13350" s="102" t="s">
        <v>5377</v>
      </c>
      <c r="C13350" s="103">
        <v>4904.22</v>
      </c>
    </row>
    <row r="13351" spans="1:3">
      <c r="A13351" s="112">
        <v>89976</v>
      </c>
      <c r="B13351" s="102" t="s">
        <v>5377</v>
      </c>
      <c r="C13351" s="103">
        <v>4904.22</v>
      </c>
    </row>
    <row r="13352" spans="1:3">
      <c r="A13352" s="112">
        <v>89977</v>
      </c>
      <c r="B13352" s="102" t="s">
        <v>5377</v>
      </c>
      <c r="C13352" s="103">
        <v>4904.22</v>
      </c>
    </row>
    <row r="13353" spans="1:3">
      <c r="A13353" s="112">
        <v>89978</v>
      </c>
      <c r="B13353" s="102" t="s">
        <v>5377</v>
      </c>
      <c r="C13353" s="103">
        <v>4904.22</v>
      </c>
    </row>
    <row r="13354" spans="1:3">
      <c r="A13354" s="112">
        <v>89979</v>
      </c>
      <c r="B13354" s="102" t="s">
        <v>5377</v>
      </c>
      <c r="C13354" s="103">
        <v>4904.22</v>
      </c>
    </row>
    <row r="13355" spans="1:3">
      <c r="A13355" s="112">
        <v>89980</v>
      </c>
      <c r="B13355" s="102" t="s">
        <v>5377</v>
      </c>
      <c r="C13355" s="103">
        <v>4904.22</v>
      </c>
    </row>
    <row r="13356" spans="1:3">
      <c r="A13356" s="112">
        <v>89981</v>
      </c>
      <c r="B13356" s="102" t="s">
        <v>5377</v>
      </c>
      <c r="C13356" s="103">
        <v>4904.22</v>
      </c>
    </row>
    <row r="13357" spans="1:3">
      <c r="A13357" s="112">
        <v>89982</v>
      </c>
      <c r="B13357" s="102" t="s">
        <v>5377</v>
      </c>
      <c r="C13357" s="103">
        <v>4904.22</v>
      </c>
    </row>
    <row r="13358" spans="1:3">
      <c r="A13358" s="112">
        <v>89983</v>
      </c>
      <c r="B13358" s="102" t="s">
        <v>5377</v>
      </c>
      <c r="C13358" s="103">
        <v>4904.22</v>
      </c>
    </row>
    <row r="13359" spans="1:3">
      <c r="A13359" s="112">
        <v>89984</v>
      </c>
      <c r="B13359" s="102" t="s">
        <v>5377</v>
      </c>
      <c r="C13359" s="103">
        <v>4904.22</v>
      </c>
    </row>
    <row r="13360" spans="1:3">
      <c r="A13360" s="112">
        <v>89985</v>
      </c>
      <c r="B13360" s="102" t="s">
        <v>5377</v>
      </c>
      <c r="C13360" s="103">
        <v>4904.22</v>
      </c>
    </row>
    <row r="13361" spans="1:3">
      <c r="A13361" s="112">
        <v>89986</v>
      </c>
      <c r="B13361" s="102" t="s">
        <v>5377</v>
      </c>
      <c r="C13361" s="103">
        <v>4904.22</v>
      </c>
    </row>
    <row r="13362" spans="1:3">
      <c r="A13362" s="112">
        <v>89987</v>
      </c>
      <c r="B13362" s="102" t="s">
        <v>5377</v>
      </c>
      <c r="C13362" s="103">
        <v>4904.22</v>
      </c>
    </row>
    <row r="13363" spans="1:3">
      <c r="A13363" s="112">
        <v>89988</v>
      </c>
      <c r="B13363" s="102" t="s">
        <v>5377</v>
      </c>
      <c r="C13363" s="103">
        <v>4904.22</v>
      </c>
    </row>
    <row r="13364" spans="1:3">
      <c r="A13364" s="112">
        <v>89989</v>
      </c>
      <c r="B13364" s="102" t="s">
        <v>5377</v>
      </c>
      <c r="C13364" s="103">
        <v>4904.22</v>
      </c>
    </row>
    <row r="13365" spans="1:3">
      <c r="A13365" s="112">
        <v>89990</v>
      </c>
      <c r="B13365" s="102" t="s">
        <v>5377</v>
      </c>
      <c r="C13365" s="103">
        <v>4904.22</v>
      </c>
    </row>
    <row r="13366" spans="1:3">
      <c r="A13366" s="112">
        <v>89991</v>
      </c>
      <c r="B13366" s="102" t="s">
        <v>5377</v>
      </c>
      <c r="C13366" s="103">
        <v>4904.22</v>
      </c>
    </row>
    <row r="13367" spans="1:3">
      <c r="A13367" s="112">
        <v>89992</v>
      </c>
      <c r="B13367" s="102" t="s">
        <v>5377</v>
      </c>
      <c r="C13367" s="103">
        <v>4904.22</v>
      </c>
    </row>
    <row r="13368" spans="1:3">
      <c r="A13368" s="112">
        <v>89993</v>
      </c>
      <c r="B13368" s="102" t="s">
        <v>5377</v>
      </c>
      <c r="C13368" s="103">
        <v>4904.22</v>
      </c>
    </row>
    <row r="13369" spans="1:3">
      <c r="A13369" s="112">
        <v>89994</v>
      </c>
      <c r="B13369" s="102" t="s">
        <v>5377</v>
      </c>
      <c r="C13369" s="103">
        <v>4904.22</v>
      </c>
    </row>
    <row r="13370" spans="1:3">
      <c r="A13370" s="112">
        <v>89995</v>
      </c>
      <c r="B13370" s="102" t="s">
        <v>5377</v>
      </c>
      <c r="C13370" s="103">
        <v>4904.22</v>
      </c>
    </row>
    <row r="13371" spans="1:3">
      <c r="A13371" s="112">
        <v>89996</v>
      </c>
      <c r="B13371" s="102" t="s">
        <v>5377</v>
      </c>
      <c r="C13371" s="103">
        <v>4904.22</v>
      </c>
    </row>
    <row r="13372" spans="1:3">
      <c r="A13372" s="112">
        <v>89997</v>
      </c>
      <c r="B13372" s="102" t="s">
        <v>5377</v>
      </c>
      <c r="C13372" s="103">
        <v>4904.22</v>
      </c>
    </row>
    <row r="13373" spans="1:3">
      <c r="A13373" s="112">
        <v>89998</v>
      </c>
      <c r="B13373" s="102" t="s">
        <v>5377</v>
      </c>
      <c r="C13373" s="103">
        <v>4904.22</v>
      </c>
    </row>
    <row r="13374" spans="1:3">
      <c r="A13374" s="112">
        <v>89999</v>
      </c>
      <c r="B13374" s="102" t="s">
        <v>5377</v>
      </c>
      <c r="C13374" s="103">
        <v>4904.22</v>
      </c>
    </row>
    <row r="13375" spans="1:3">
      <c r="A13375" s="112">
        <v>90000</v>
      </c>
      <c r="B13375" s="102" t="s">
        <v>5377</v>
      </c>
      <c r="C13375" s="103">
        <v>4904.22</v>
      </c>
    </row>
    <row r="13376" spans="1:3">
      <c r="A13376" s="112">
        <v>90001</v>
      </c>
      <c r="B13376" s="102" t="s">
        <v>5377</v>
      </c>
      <c r="C13376" s="103">
        <v>4904.22</v>
      </c>
    </row>
    <row r="13377" spans="1:3">
      <c r="A13377" s="112">
        <v>90002</v>
      </c>
      <c r="B13377" s="102" t="s">
        <v>5377</v>
      </c>
      <c r="C13377" s="103">
        <v>4904.22</v>
      </c>
    </row>
    <row r="13378" spans="1:3">
      <c r="A13378" s="112">
        <v>90003</v>
      </c>
      <c r="B13378" s="102" t="s">
        <v>5377</v>
      </c>
      <c r="C13378" s="103">
        <v>4904.22</v>
      </c>
    </row>
    <row r="13379" spans="1:3">
      <c r="A13379" s="112">
        <v>90004</v>
      </c>
      <c r="B13379" s="102" t="s">
        <v>5377</v>
      </c>
      <c r="C13379" s="103">
        <v>4904.22</v>
      </c>
    </row>
    <row r="13380" spans="1:3">
      <c r="A13380" s="112">
        <v>90005</v>
      </c>
      <c r="B13380" s="102" t="s">
        <v>5377</v>
      </c>
      <c r="C13380" s="103">
        <v>4904.22</v>
      </c>
    </row>
    <row r="13381" spans="1:3">
      <c r="A13381" s="112">
        <v>90006</v>
      </c>
      <c r="B13381" s="102" t="s">
        <v>5377</v>
      </c>
      <c r="C13381" s="103">
        <v>4904.22</v>
      </c>
    </row>
    <row r="13382" spans="1:3">
      <c r="A13382" s="112">
        <v>90007</v>
      </c>
      <c r="B13382" s="102" t="s">
        <v>5377</v>
      </c>
      <c r="C13382" s="103">
        <v>4904.22</v>
      </c>
    </row>
    <row r="13383" spans="1:3">
      <c r="A13383" s="112">
        <v>90008</v>
      </c>
      <c r="B13383" s="102" t="s">
        <v>5377</v>
      </c>
      <c r="C13383" s="103">
        <v>4904.22</v>
      </c>
    </row>
    <row r="13384" spans="1:3">
      <c r="A13384" s="112">
        <v>90009</v>
      </c>
      <c r="B13384" s="102" t="s">
        <v>5377</v>
      </c>
      <c r="C13384" s="103">
        <v>4904.22</v>
      </c>
    </row>
    <row r="13385" spans="1:3">
      <c r="A13385" s="112">
        <v>90010</v>
      </c>
      <c r="B13385" s="102" t="s">
        <v>5377</v>
      </c>
      <c r="C13385" s="103">
        <v>4904.22</v>
      </c>
    </row>
    <row r="13386" spans="1:3">
      <c r="A13386" s="112">
        <v>90011</v>
      </c>
      <c r="B13386" s="102" t="s">
        <v>5377</v>
      </c>
      <c r="C13386" s="103">
        <v>4904.22</v>
      </c>
    </row>
    <row r="13387" spans="1:3">
      <c r="A13387" s="112">
        <v>90012</v>
      </c>
      <c r="B13387" s="102" t="s">
        <v>5377</v>
      </c>
      <c r="C13387" s="103">
        <v>4904.22</v>
      </c>
    </row>
    <row r="13388" spans="1:3">
      <c r="A13388" s="112">
        <v>90013</v>
      </c>
      <c r="B13388" s="102" t="s">
        <v>5377</v>
      </c>
      <c r="C13388" s="103">
        <v>4904.22</v>
      </c>
    </row>
    <row r="13389" spans="1:3">
      <c r="A13389" s="112">
        <v>90014</v>
      </c>
      <c r="B13389" s="102" t="s">
        <v>5377</v>
      </c>
      <c r="C13389" s="103">
        <v>4904.22</v>
      </c>
    </row>
    <row r="13390" spans="1:3">
      <c r="A13390" s="112">
        <v>90015</v>
      </c>
      <c r="B13390" s="102" t="s">
        <v>5377</v>
      </c>
      <c r="C13390" s="103">
        <v>4904.22</v>
      </c>
    </row>
    <row r="13391" spans="1:3">
      <c r="A13391" s="112">
        <v>90016</v>
      </c>
      <c r="B13391" s="102" t="s">
        <v>5377</v>
      </c>
      <c r="C13391" s="103">
        <v>4904.22</v>
      </c>
    </row>
    <row r="13392" spans="1:3">
      <c r="A13392" s="112">
        <v>90017</v>
      </c>
      <c r="B13392" s="102" t="s">
        <v>5377</v>
      </c>
      <c r="C13392" s="103">
        <v>4904.22</v>
      </c>
    </row>
    <row r="13393" spans="1:3">
      <c r="A13393" s="112">
        <v>90018</v>
      </c>
      <c r="B13393" s="102" t="s">
        <v>5377</v>
      </c>
      <c r="C13393" s="103">
        <v>4904.22</v>
      </c>
    </row>
    <row r="13394" spans="1:3">
      <c r="A13394" s="112">
        <v>90019</v>
      </c>
      <c r="B13394" s="102" t="s">
        <v>5377</v>
      </c>
      <c r="C13394" s="103">
        <v>4904.22</v>
      </c>
    </row>
    <row r="13395" spans="1:3">
      <c r="A13395" s="112">
        <v>90020</v>
      </c>
      <c r="B13395" s="102" t="s">
        <v>5377</v>
      </c>
      <c r="C13395" s="103">
        <v>4904.22</v>
      </c>
    </row>
    <row r="13396" spans="1:3">
      <c r="A13396" s="112">
        <v>90021</v>
      </c>
      <c r="B13396" s="102" t="s">
        <v>5377</v>
      </c>
      <c r="C13396" s="103">
        <v>4904.22</v>
      </c>
    </row>
    <row r="13397" spans="1:3">
      <c r="A13397" s="112">
        <v>90022</v>
      </c>
      <c r="B13397" s="102" t="s">
        <v>5377</v>
      </c>
      <c r="C13397" s="103">
        <v>4904.22</v>
      </c>
    </row>
    <row r="13398" spans="1:3">
      <c r="A13398" s="112">
        <v>90023</v>
      </c>
      <c r="B13398" s="102" t="s">
        <v>5377</v>
      </c>
      <c r="C13398" s="103">
        <v>4904.22</v>
      </c>
    </row>
    <row r="13399" spans="1:3">
      <c r="A13399" s="112">
        <v>90024</v>
      </c>
      <c r="B13399" s="102" t="s">
        <v>5377</v>
      </c>
      <c r="C13399" s="103">
        <v>4904.22</v>
      </c>
    </row>
    <row r="13400" spans="1:3">
      <c r="A13400" s="112">
        <v>90025</v>
      </c>
      <c r="B13400" s="102" t="s">
        <v>5377</v>
      </c>
      <c r="C13400" s="103">
        <v>4904.22</v>
      </c>
    </row>
    <row r="13401" spans="1:3">
      <c r="A13401" s="112">
        <v>90026</v>
      </c>
      <c r="B13401" s="102" t="s">
        <v>5377</v>
      </c>
      <c r="C13401" s="103">
        <v>4904.22</v>
      </c>
    </row>
    <row r="13402" spans="1:3">
      <c r="A13402" s="112">
        <v>90027</v>
      </c>
      <c r="B13402" s="102" t="s">
        <v>5377</v>
      </c>
      <c r="C13402" s="103">
        <v>4904.22</v>
      </c>
    </row>
    <row r="13403" spans="1:3">
      <c r="A13403" s="112">
        <v>90028</v>
      </c>
      <c r="B13403" s="102" t="s">
        <v>5377</v>
      </c>
      <c r="C13403" s="103">
        <v>4904.22</v>
      </c>
    </row>
    <row r="13404" spans="1:3">
      <c r="A13404" s="112">
        <v>90029</v>
      </c>
      <c r="B13404" s="102" t="s">
        <v>5377</v>
      </c>
      <c r="C13404" s="103">
        <v>4904.22</v>
      </c>
    </row>
    <row r="13405" spans="1:3">
      <c r="A13405" s="112">
        <v>90030</v>
      </c>
      <c r="B13405" s="102" t="s">
        <v>5377</v>
      </c>
      <c r="C13405" s="103">
        <v>4904.22</v>
      </c>
    </row>
    <row r="13406" spans="1:3">
      <c r="A13406" s="112">
        <v>90031</v>
      </c>
      <c r="B13406" s="102" t="s">
        <v>5377</v>
      </c>
      <c r="C13406" s="103">
        <v>4904.22</v>
      </c>
    </row>
    <row r="13407" spans="1:3">
      <c r="A13407" s="112">
        <v>90032</v>
      </c>
      <c r="B13407" s="102" t="s">
        <v>5377</v>
      </c>
      <c r="C13407" s="103">
        <v>4904.22</v>
      </c>
    </row>
    <row r="13408" spans="1:3">
      <c r="A13408" s="112">
        <v>90033</v>
      </c>
      <c r="B13408" s="102" t="s">
        <v>5377</v>
      </c>
      <c r="C13408" s="103">
        <v>4904.22</v>
      </c>
    </row>
    <row r="13409" spans="1:3">
      <c r="A13409" s="112">
        <v>90034</v>
      </c>
      <c r="B13409" s="102" t="s">
        <v>5377</v>
      </c>
      <c r="C13409" s="103">
        <v>4904.22</v>
      </c>
    </row>
    <row r="13410" spans="1:3">
      <c r="A13410" s="112">
        <v>90035</v>
      </c>
      <c r="B13410" s="102" t="s">
        <v>5377</v>
      </c>
      <c r="C13410" s="103">
        <v>4904.22</v>
      </c>
    </row>
    <row r="13411" spans="1:3">
      <c r="A13411" s="112">
        <v>90036</v>
      </c>
      <c r="B13411" s="102" t="s">
        <v>5377</v>
      </c>
      <c r="C13411" s="103">
        <v>4904.22</v>
      </c>
    </row>
    <row r="13412" spans="1:3">
      <c r="A13412" s="112">
        <v>90037</v>
      </c>
      <c r="B13412" s="102" t="s">
        <v>5377</v>
      </c>
      <c r="C13412" s="103">
        <v>4904.22</v>
      </c>
    </row>
    <row r="13413" spans="1:3">
      <c r="A13413" s="112">
        <v>90038</v>
      </c>
      <c r="B13413" s="102" t="s">
        <v>5377</v>
      </c>
      <c r="C13413" s="103">
        <v>4904.22</v>
      </c>
    </row>
    <row r="13414" spans="1:3">
      <c r="A13414" s="112">
        <v>90039</v>
      </c>
      <c r="B13414" s="102" t="s">
        <v>5377</v>
      </c>
      <c r="C13414" s="103">
        <v>4904.22</v>
      </c>
    </row>
    <row r="13415" spans="1:3">
      <c r="A13415" s="112">
        <v>90040</v>
      </c>
      <c r="B13415" s="102" t="s">
        <v>5377</v>
      </c>
      <c r="C13415" s="103">
        <v>4904.22</v>
      </c>
    </row>
    <row r="13416" spans="1:3">
      <c r="A13416" s="112">
        <v>90041</v>
      </c>
      <c r="B13416" s="102" t="s">
        <v>5377</v>
      </c>
      <c r="C13416" s="103">
        <v>4904.22</v>
      </c>
    </row>
    <row r="13417" spans="1:3">
      <c r="A13417" s="112">
        <v>90042</v>
      </c>
      <c r="B13417" s="102" t="s">
        <v>5377</v>
      </c>
      <c r="C13417" s="103">
        <v>4904.22</v>
      </c>
    </row>
    <row r="13418" spans="1:3">
      <c r="A13418" s="112">
        <v>90043</v>
      </c>
      <c r="B13418" s="102" t="s">
        <v>5377</v>
      </c>
      <c r="C13418" s="103">
        <v>4904.22</v>
      </c>
    </row>
    <row r="13419" spans="1:3">
      <c r="A13419" s="112">
        <v>90044</v>
      </c>
      <c r="B13419" s="102" t="s">
        <v>5377</v>
      </c>
      <c r="C13419" s="103">
        <v>4904.22</v>
      </c>
    </row>
    <row r="13420" spans="1:3">
      <c r="A13420" s="112">
        <v>90045</v>
      </c>
      <c r="B13420" s="102" t="s">
        <v>5377</v>
      </c>
      <c r="C13420" s="103">
        <v>4904.22</v>
      </c>
    </row>
    <row r="13421" spans="1:3">
      <c r="A13421" s="112">
        <v>90046</v>
      </c>
      <c r="B13421" s="102" t="s">
        <v>5377</v>
      </c>
      <c r="C13421" s="103">
        <v>4904.22</v>
      </c>
    </row>
    <row r="13422" spans="1:3">
      <c r="A13422" s="112">
        <v>90047</v>
      </c>
      <c r="B13422" s="102" t="s">
        <v>5377</v>
      </c>
      <c r="C13422" s="103">
        <v>4904.22</v>
      </c>
    </row>
    <row r="13423" spans="1:3">
      <c r="A13423" s="112">
        <v>90048</v>
      </c>
      <c r="B13423" s="102" t="s">
        <v>5377</v>
      </c>
      <c r="C13423" s="103">
        <v>4904.22</v>
      </c>
    </row>
    <row r="13424" spans="1:3">
      <c r="A13424" s="112">
        <v>90049</v>
      </c>
      <c r="B13424" s="102" t="s">
        <v>5377</v>
      </c>
      <c r="C13424" s="103">
        <v>4904.22</v>
      </c>
    </row>
    <row r="13425" spans="1:3">
      <c r="A13425" s="112">
        <v>90050</v>
      </c>
      <c r="B13425" s="102" t="s">
        <v>5377</v>
      </c>
      <c r="C13425" s="103">
        <v>4904.22</v>
      </c>
    </row>
    <row r="13426" spans="1:3">
      <c r="A13426" s="112">
        <v>90051</v>
      </c>
      <c r="B13426" s="102" t="s">
        <v>5377</v>
      </c>
      <c r="C13426" s="103">
        <v>4904.22</v>
      </c>
    </row>
    <row r="13427" spans="1:3">
      <c r="A13427" s="112">
        <v>90052</v>
      </c>
      <c r="B13427" s="102" t="s">
        <v>5377</v>
      </c>
      <c r="C13427" s="103">
        <v>4904.22</v>
      </c>
    </row>
    <row r="13428" spans="1:3">
      <c r="A13428" s="112">
        <v>90053</v>
      </c>
      <c r="B13428" s="102" t="s">
        <v>5377</v>
      </c>
      <c r="C13428" s="103">
        <v>4904.22</v>
      </c>
    </row>
    <row r="13429" spans="1:3">
      <c r="A13429" s="112">
        <v>90054</v>
      </c>
      <c r="B13429" s="102" t="s">
        <v>5377</v>
      </c>
      <c r="C13429" s="103">
        <v>4904.22</v>
      </c>
    </row>
    <row r="13430" spans="1:3">
      <c r="A13430" s="112">
        <v>90055</v>
      </c>
      <c r="B13430" s="102" t="s">
        <v>5377</v>
      </c>
      <c r="C13430" s="103">
        <v>4904.22</v>
      </c>
    </row>
    <row r="13431" spans="1:3">
      <c r="A13431" s="112">
        <v>90056</v>
      </c>
      <c r="B13431" s="102" t="s">
        <v>5377</v>
      </c>
      <c r="C13431" s="103">
        <v>4904.22</v>
      </c>
    </row>
    <row r="13432" spans="1:3">
      <c r="A13432" s="112">
        <v>90057</v>
      </c>
      <c r="B13432" s="102" t="s">
        <v>5377</v>
      </c>
      <c r="C13432" s="103">
        <v>4904.22</v>
      </c>
    </row>
    <row r="13433" spans="1:3">
      <c r="A13433" s="112">
        <v>90058</v>
      </c>
      <c r="B13433" s="102" t="s">
        <v>5377</v>
      </c>
      <c r="C13433" s="103">
        <v>4904.22</v>
      </c>
    </row>
    <row r="13434" spans="1:3">
      <c r="A13434" s="112">
        <v>90059</v>
      </c>
      <c r="B13434" s="102" t="s">
        <v>5377</v>
      </c>
      <c r="C13434" s="103">
        <v>4904.22</v>
      </c>
    </row>
    <row r="13435" spans="1:3">
      <c r="A13435" s="112">
        <v>90060</v>
      </c>
      <c r="B13435" s="102" t="s">
        <v>5377</v>
      </c>
      <c r="C13435" s="103">
        <v>4904.22</v>
      </c>
    </row>
    <row r="13436" spans="1:3">
      <c r="A13436" s="112">
        <v>90061</v>
      </c>
      <c r="B13436" s="102" t="s">
        <v>5377</v>
      </c>
      <c r="C13436" s="103">
        <v>4904.22</v>
      </c>
    </row>
    <row r="13437" spans="1:3">
      <c r="A13437" s="112">
        <v>90062</v>
      </c>
      <c r="B13437" s="102" t="s">
        <v>5377</v>
      </c>
      <c r="C13437" s="103">
        <v>4904.22</v>
      </c>
    </row>
    <row r="13438" spans="1:3">
      <c r="A13438" s="112">
        <v>90063</v>
      </c>
      <c r="B13438" s="102" t="s">
        <v>5377</v>
      </c>
      <c r="C13438" s="103">
        <v>4904.22</v>
      </c>
    </row>
    <row r="13439" spans="1:3">
      <c r="A13439" s="112">
        <v>90064</v>
      </c>
      <c r="B13439" s="102" t="s">
        <v>5377</v>
      </c>
      <c r="C13439" s="103">
        <v>4904.22</v>
      </c>
    </row>
    <row r="13440" spans="1:3">
      <c r="A13440" s="112">
        <v>90065</v>
      </c>
      <c r="B13440" s="102" t="s">
        <v>5377</v>
      </c>
      <c r="C13440" s="103">
        <v>4904.22</v>
      </c>
    </row>
    <row r="13441" spans="1:3">
      <c r="A13441" s="112">
        <v>90066</v>
      </c>
      <c r="B13441" s="102" t="s">
        <v>5377</v>
      </c>
      <c r="C13441" s="103">
        <v>4904.22</v>
      </c>
    </row>
    <row r="13442" spans="1:3">
      <c r="A13442" s="112">
        <v>90067</v>
      </c>
      <c r="B13442" s="102" t="s">
        <v>5377</v>
      </c>
      <c r="C13442" s="103">
        <v>4904.22</v>
      </c>
    </row>
    <row r="13443" spans="1:3">
      <c r="A13443" s="112">
        <v>90068</v>
      </c>
      <c r="B13443" s="102" t="s">
        <v>5377</v>
      </c>
      <c r="C13443" s="103">
        <v>4904.22</v>
      </c>
    </row>
    <row r="13444" spans="1:3">
      <c r="A13444" s="112">
        <v>90069</v>
      </c>
      <c r="B13444" s="102" t="s">
        <v>5377</v>
      </c>
      <c r="C13444" s="103">
        <v>4904.22</v>
      </c>
    </row>
    <row r="13445" spans="1:3">
      <c r="A13445" s="112">
        <v>90070</v>
      </c>
      <c r="B13445" s="102" t="s">
        <v>5377</v>
      </c>
      <c r="C13445" s="103">
        <v>4904.22</v>
      </c>
    </row>
    <row r="13446" spans="1:3">
      <c r="A13446" s="112">
        <v>90071</v>
      </c>
      <c r="B13446" s="102" t="s">
        <v>5377</v>
      </c>
      <c r="C13446" s="103">
        <v>4904.22</v>
      </c>
    </row>
    <row r="13447" spans="1:3">
      <c r="A13447" s="112">
        <v>90072</v>
      </c>
      <c r="B13447" s="102" t="s">
        <v>5377</v>
      </c>
      <c r="C13447" s="103">
        <v>4904.22</v>
      </c>
    </row>
    <row r="13448" spans="1:3">
      <c r="A13448" s="112">
        <v>90073</v>
      </c>
      <c r="B13448" s="102" t="s">
        <v>5377</v>
      </c>
      <c r="C13448" s="103">
        <v>4904.22</v>
      </c>
    </row>
    <row r="13449" spans="1:3">
      <c r="A13449" s="112">
        <v>90074</v>
      </c>
      <c r="B13449" s="102" t="s">
        <v>5377</v>
      </c>
      <c r="C13449" s="103">
        <v>4904.22</v>
      </c>
    </row>
    <row r="13450" spans="1:3">
      <c r="A13450" s="112">
        <v>90075</v>
      </c>
      <c r="B13450" s="102" t="s">
        <v>5377</v>
      </c>
      <c r="C13450" s="103">
        <v>4904.22</v>
      </c>
    </row>
    <row r="13451" spans="1:3">
      <c r="A13451" s="112">
        <v>90076</v>
      </c>
      <c r="B13451" s="102" t="s">
        <v>5377</v>
      </c>
      <c r="C13451" s="103">
        <v>4904.22</v>
      </c>
    </row>
    <row r="13452" spans="1:3">
      <c r="A13452" s="112">
        <v>90077</v>
      </c>
      <c r="B13452" s="102" t="s">
        <v>5377</v>
      </c>
      <c r="C13452" s="103">
        <v>4904.22</v>
      </c>
    </row>
    <row r="13453" spans="1:3">
      <c r="A13453" s="112">
        <v>90078</v>
      </c>
      <c r="B13453" s="102" t="s">
        <v>5377</v>
      </c>
      <c r="C13453" s="103">
        <v>4904.22</v>
      </c>
    </row>
    <row r="13454" spans="1:3">
      <c r="A13454" s="112">
        <v>90079</v>
      </c>
      <c r="B13454" s="102" t="s">
        <v>5377</v>
      </c>
      <c r="C13454" s="103">
        <v>4904.22</v>
      </c>
    </row>
    <row r="13455" spans="1:3">
      <c r="A13455" s="112">
        <v>90080</v>
      </c>
      <c r="B13455" s="102" t="s">
        <v>5377</v>
      </c>
      <c r="C13455" s="103">
        <v>4904.22</v>
      </c>
    </row>
    <row r="13456" spans="1:3">
      <c r="A13456" s="112">
        <v>90081</v>
      </c>
      <c r="B13456" s="102" t="s">
        <v>5377</v>
      </c>
      <c r="C13456" s="103">
        <v>4904.22</v>
      </c>
    </row>
    <row r="13457" spans="1:3">
      <c r="A13457" s="112">
        <v>90082</v>
      </c>
      <c r="B13457" s="102" t="s">
        <v>5377</v>
      </c>
      <c r="C13457" s="103">
        <v>4904.22</v>
      </c>
    </row>
    <row r="13458" spans="1:3">
      <c r="A13458" s="112">
        <v>90083</v>
      </c>
      <c r="B13458" s="102" t="s">
        <v>5377</v>
      </c>
      <c r="C13458" s="103">
        <v>4904.22</v>
      </c>
    </row>
    <row r="13459" spans="1:3">
      <c r="A13459" s="112">
        <v>90084</v>
      </c>
      <c r="B13459" s="102" t="s">
        <v>5377</v>
      </c>
      <c r="C13459" s="103">
        <v>4904.22</v>
      </c>
    </row>
    <row r="13460" spans="1:3">
      <c r="A13460" s="112">
        <v>90085</v>
      </c>
      <c r="B13460" s="102" t="s">
        <v>5377</v>
      </c>
      <c r="C13460" s="103">
        <v>4904.22</v>
      </c>
    </row>
    <row r="13461" spans="1:3">
      <c r="A13461" s="112">
        <v>90086</v>
      </c>
      <c r="B13461" s="102" t="s">
        <v>5377</v>
      </c>
      <c r="C13461" s="103">
        <v>4904.22</v>
      </c>
    </row>
    <row r="13462" spans="1:3">
      <c r="A13462" s="112">
        <v>90087</v>
      </c>
      <c r="B13462" s="102" t="s">
        <v>5377</v>
      </c>
      <c r="C13462" s="103">
        <v>4904.22</v>
      </c>
    </row>
    <row r="13463" spans="1:3">
      <c r="A13463" s="112">
        <v>90088</v>
      </c>
      <c r="B13463" s="102" t="s">
        <v>5377</v>
      </c>
      <c r="C13463" s="103">
        <v>4904.22</v>
      </c>
    </row>
    <row r="13464" spans="1:3">
      <c r="A13464" s="112">
        <v>90089</v>
      </c>
      <c r="B13464" s="102" t="s">
        <v>5377</v>
      </c>
      <c r="C13464" s="103">
        <v>4904.22</v>
      </c>
    </row>
    <row r="13465" spans="1:3">
      <c r="A13465" s="112">
        <v>90090</v>
      </c>
      <c r="B13465" s="102" t="s">
        <v>5377</v>
      </c>
      <c r="C13465" s="103">
        <v>4904.22</v>
      </c>
    </row>
    <row r="13466" spans="1:3">
      <c r="A13466" s="112">
        <v>90091</v>
      </c>
      <c r="B13466" s="102" t="s">
        <v>5377</v>
      </c>
      <c r="C13466" s="103">
        <v>4904.22</v>
      </c>
    </row>
    <row r="13467" spans="1:3">
      <c r="A13467" s="112">
        <v>90092</v>
      </c>
      <c r="B13467" s="102" t="s">
        <v>5377</v>
      </c>
      <c r="C13467" s="103">
        <v>4904.22</v>
      </c>
    </row>
    <row r="13468" spans="1:3">
      <c r="A13468" s="112">
        <v>90093</v>
      </c>
      <c r="B13468" s="102" t="s">
        <v>5377</v>
      </c>
      <c r="C13468" s="103">
        <v>4904.22</v>
      </c>
    </row>
    <row r="13469" spans="1:3">
      <c r="A13469" s="112">
        <v>90094</v>
      </c>
      <c r="B13469" s="102" t="s">
        <v>5377</v>
      </c>
      <c r="C13469" s="103">
        <v>4904.22</v>
      </c>
    </row>
    <row r="13470" spans="1:3">
      <c r="A13470" s="112">
        <v>90095</v>
      </c>
      <c r="B13470" s="102" t="s">
        <v>5377</v>
      </c>
      <c r="C13470" s="103">
        <v>4904.22</v>
      </c>
    </row>
    <row r="13471" spans="1:3">
      <c r="A13471" s="112">
        <v>90096</v>
      </c>
      <c r="B13471" s="102" t="s">
        <v>5377</v>
      </c>
      <c r="C13471" s="103">
        <v>4904.22</v>
      </c>
    </row>
    <row r="13472" spans="1:3">
      <c r="A13472" s="112">
        <v>90097</v>
      </c>
      <c r="B13472" s="102" t="s">
        <v>5377</v>
      </c>
      <c r="C13472" s="103">
        <v>4904.22</v>
      </c>
    </row>
    <row r="13473" spans="1:3">
      <c r="A13473" s="112">
        <v>90098</v>
      </c>
      <c r="B13473" s="102" t="s">
        <v>5377</v>
      </c>
      <c r="C13473" s="103">
        <v>4904.22</v>
      </c>
    </row>
    <row r="13474" spans="1:3">
      <c r="A13474" s="112">
        <v>90099</v>
      </c>
      <c r="B13474" s="102" t="s">
        <v>5377</v>
      </c>
      <c r="C13474" s="103">
        <v>4904.22</v>
      </c>
    </row>
    <row r="13475" spans="1:3">
      <c r="A13475" s="112">
        <v>90100</v>
      </c>
      <c r="B13475" s="102" t="s">
        <v>5377</v>
      </c>
      <c r="C13475" s="103">
        <v>4904.22</v>
      </c>
    </row>
    <row r="13476" spans="1:3">
      <c r="A13476" s="112">
        <v>90101</v>
      </c>
      <c r="B13476" s="102" t="s">
        <v>5377</v>
      </c>
      <c r="C13476" s="103">
        <v>4904.22</v>
      </c>
    </row>
    <row r="13477" spans="1:3">
      <c r="A13477" s="112">
        <v>90102</v>
      </c>
      <c r="B13477" s="102" t="s">
        <v>5377</v>
      </c>
      <c r="C13477" s="103">
        <v>4904.22</v>
      </c>
    </row>
    <row r="13478" spans="1:3">
      <c r="A13478" s="112">
        <v>90103</v>
      </c>
      <c r="B13478" s="102" t="s">
        <v>5377</v>
      </c>
      <c r="C13478" s="103">
        <v>4904.22</v>
      </c>
    </row>
    <row r="13479" spans="1:3">
      <c r="A13479" s="112">
        <v>90104</v>
      </c>
      <c r="B13479" s="102" t="s">
        <v>5377</v>
      </c>
      <c r="C13479" s="103">
        <v>4904.22</v>
      </c>
    </row>
    <row r="13480" spans="1:3">
      <c r="A13480" s="112">
        <v>90105</v>
      </c>
      <c r="B13480" s="102" t="s">
        <v>5377</v>
      </c>
      <c r="C13480" s="103">
        <v>4904.22</v>
      </c>
    </row>
    <row r="13481" spans="1:3">
      <c r="A13481" s="112">
        <v>90106</v>
      </c>
      <c r="B13481" s="102" t="s">
        <v>5377</v>
      </c>
      <c r="C13481" s="103">
        <v>4904.22</v>
      </c>
    </row>
    <row r="13482" spans="1:3">
      <c r="A13482" s="112">
        <v>90107</v>
      </c>
      <c r="B13482" s="102" t="s">
        <v>5377</v>
      </c>
      <c r="C13482" s="103">
        <v>4904.22</v>
      </c>
    </row>
    <row r="13483" spans="1:3">
      <c r="A13483" s="112">
        <v>90108</v>
      </c>
      <c r="B13483" s="102" t="s">
        <v>5377</v>
      </c>
      <c r="C13483" s="103">
        <v>4904.22</v>
      </c>
    </row>
    <row r="13484" spans="1:3">
      <c r="A13484" s="112">
        <v>90109</v>
      </c>
      <c r="B13484" s="102" t="s">
        <v>5377</v>
      </c>
      <c r="C13484" s="103">
        <v>4904.22</v>
      </c>
    </row>
    <row r="13485" spans="1:3">
      <c r="A13485" s="112">
        <v>90110</v>
      </c>
      <c r="B13485" s="102" t="s">
        <v>5377</v>
      </c>
      <c r="C13485" s="103">
        <v>4904.22</v>
      </c>
    </row>
    <row r="13486" spans="1:3">
      <c r="A13486" s="112">
        <v>90111</v>
      </c>
      <c r="B13486" s="102" t="s">
        <v>5377</v>
      </c>
      <c r="C13486" s="103">
        <v>4904.22</v>
      </c>
    </row>
    <row r="13487" spans="1:3">
      <c r="A13487" s="112">
        <v>90112</v>
      </c>
      <c r="B13487" s="102" t="s">
        <v>5377</v>
      </c>
      <c r="C13487" s="103">
        <v>4904.22</v>
      </c>
    </row>
    <row r="13488" spans="1:3">
      <c r="A13488" s="112">
        <v>90113</v>
      </c>
      <c r="B13488" s="102" t="s">
        <v>5377</v>
      </c>
      <c r="C13488" s="103">
        <v>4904.22</v>
      </c>
    </row>
    <row r="13489" spans="1:3">
      <c r="A13489" s="112">
        <v>90114</v>
      </c>
      <c r="B13489" s="102" t="s">
        <v>5377</v>
      </c>
      <c r="C13489" s="103">
        <v>4904.22</v>
      </c>
    </row>
    <row r="13490" spans="1:3">
      <c r="A13490" s="112">
        <v>90115</v>
      </c>
      <c r="B13490" s="102" t="s">
        <v>5377</v>
      </c>
      <c r="C13490" s="103">
        <v>4904.22</v>
      </c>
    </row>
    <row r="13491" spans="1:3">
      <c r="A13491" s="112">
        <v>90116</v>
      </c>
      <c r="B13491" s="102" t="s">
        <v>5377</v>
      </c>
      <c r="C13491" s="103">
        <v>4904.22</v>
      </c>
    </row>
    <row r="13492" spans="1:3">
      <c r="A13492" s="112">
        <v>90117</v>
      </c>
      <c r="B13492" s="102" t="s">
        <v>5377</v>
      </c>
      <c r="C13492" s="103">
        <v>4904.22</v>
      </c>
    </row>
    <row r="13493" spans="1:3">
      <c r="A13493" s="112">
        <v>90118</v>
      </c>
      <c r="B13493" s="104" t="s">
        <v>14350</v>
      </c>
      <c r="C13493" s="103">
        <v>439255.89</v>
      </c>
    </row>
    <row r="13494" spans="1:3">
      <c r="A13494" s="112">
        <v>90119</v>
      </c>
      <c r="B13494" s="102" t="s">
        <v>5378</v>
      </c>
      <c r="C13494" s="103">
        <v>2573.54</v>
      </c>
    </row>
    <row r="13495" spans="1:3">
      <c r="A13495" s="112">
        <v>90120</v>
      </c>
      <c r="B13495" s="102" t="s">
        <v>5379</v>
      </c>
      <c r="C13495" s="103">
        <v>4199</v>
      </c>
    </row>
    <row r="13496" spans="1:3">
      <c r="A13496" s="112">
        <v>90121</v>
      </c>
      <c r="B13496" s="102" t="s">
        <v>5380</v>
      </c>
      <c r="C13496" s="103">
        <v>33999.99</v>
      </c>
    </row>
    <row r="13497" spans="1:3">
      <c r="A13497" s="112">
        <v>90123</v>
      </c>
      <c r="B13497" s="102" t="s">
        <v>5381</v>
      </c>
      <c r="C13497" s="103">
        <v>70281.48</v>
      </c>
    </row>
    <row r="13498" spans="1:3">
      <c r="A13498" s="112">
        <v>90124</v>
      </c>
      <c r="B13498" s="102" t="s">
        <v>5382</v>
      </c>
      <c r="C13498" s="103">
        <v>3299</v>
      </c>
    </row>
    <row r="13499" spans="1:3">
      <c r="A13499" s="112">
        <v>90125</v>
      </c>
      <c r="B13499" s="102" t="s">
        <v>5383</v>
      </c>
      <c r="C13499" s="103">
        <v>20172.48</v>
      </c>
    </row>
    <row r="13500" spans="1:3">
      <c r="A13500" s="112">
        <v>90126</v>
      </c>
      <c r="B13500" s="102" t="s">
        <v>5383</v>
      </c>
      <c r="C13500" s="103">
        <v>20172.48</v>
      </c>
    </row>
    <row r="13501" spans="1:3">
      <c r="A13501" s="112">
        <v>90127</v>
      </c>
      <c r="B13501" s="102" t="s">
        <v>5383</v>
      </c>
      <c r="C13501" s="103">
        <v>20172.48</v>
      </c>
    </row>
    <row r="13502" spans="1:3">
      <c r="A13502" s="112">
        <v>90128</v>
      </c>
      <c r="B13502" s="102" t="s">
        <v>5383</v>
      </c>
      <c r="C13502" s="103">
        <v>20172.48</v>
      </c>
    </row>
    <row r="13503" spans="1:3">
      <c r="A13503" s="112">
        <v>90129</v>
      </c>
      <c r="B13503" s="102" t="s">
        <v>5383</v>
      </c>
      <c r="C13503" s="103">
        <v>20172.48</v>
      </c>
    </row>
    <row r="13504" spans="1:3">
      <c r="A13504" s="112">
        <v>90130</v>
      </c>
      <c r="B13504" s="102" t="s">
        <v>5383</v>
      </c>
      <c r="C13504" s="103">
        <v>20172.48</v>
      </c>
    </row>
    <row r="13505" spans="1:3">
      <c r="A13505" s="112">
        <v>90131</v>
      </c>
      <c r="B13505" s="102" t="s">
        <v>5383</v>
      </c>
      <c r="C13505" s="103">
        <v>20172.48</v>
      </c>
    </row>
    <row r="13506" spans="1:3">
      <c r="A13506" s="112">
        <v>90132</v>
      </c>
      <c r="B13506" s="102" t="s">
        <v>5383</v>
      </c>
      <c r="C13506" s="103">
        <v>20172.48</v>
      </c>
    </row>
    <row r="13507" spans="1:3">
      <c r="A13507" s="112">
        <v>90133</v>
      </c>
      <c r="B13507" s="102" t="s">
        <v>5383</v>
      </c>
      <c r="C13507" s="103">
        <v>20172.48</v>
      </c>
    </row>
    <row r="13508" spans="1:3">
      <c r="A13508" s="112">
        <v>90134</v>
      </c>
      <c r="B13508" s="102" t="s">
        <v>5383</v>
      </c>
      <c r="C13508" s="103">
        <v>20172.48</v>
      </c>
    </row>
    <row r="13509" spans="1:3">
      <c r="A13509" s="112">
        <v>90135</v>
      </c>
      <c r="B13509" s="102" t="s">
        <v>5383</v>
      </c>
      <c r="C13509" s="103">
        <v>20172.48</v>
      </c>
    </row>
    <row r="13510" spans="1:3">
      <c r="A13510" s="112">
        <v>90136</v>
      </c>
      <c r="B13510" s="102" t="s">
        <v>5383</v>
      </c>
      <c r="C13510" s="103">
        <v>20172.48</v>
      </c>
    </row>
    <row r="13511" spans="1:3">
      <c r="A13511" s="112">
        <v>90137</v>
      </c>
      <c r="B13511" s="102" t="s">
        <v>5383</v>
      </c>
      <c r="C13511" s="103">
        <v>20172.48</v>
      </c>
    </row>
    <row r="13512" spans="1:3">
      <c r="A13512" s="112">
        <v>90138</v>
      </c>
      <c r="B13512" s="102" t="s">
        <v>5383</v>
      </c>
      <c r="C13512" s="103">
        <v>20172.48</v>
      </c>
    </row>
    <row r="13513" spans="1:3">
      <c r="A13513" s="112">
        <v>90139</v>
      </c>
      <c r="B13513" s="102" t="s">
        <v>5383</v>
      </c>
      <c r="C13513" s="103">
        <v>20172.48</v>
      </c>
    </row>
    <row r="13514" spans="1:3">
      <c r="A13514" s="112">
        <v>90140</v>
      </c>
      <c r="B13514" s="102" t="s">
        <v>5383</v>
      </c>
      <c r="C13514" s="103">
        <v>20172.48</v>
      </c>
    </row>
    <row r="13515" spans="1:3">
      <c r="A13515" s="112">
        <v>90141</v>
      </c>
      <c r="B13515" s="102" t="s">
        <v>5383</v>
      </c>
      <c r="C13515" s="103">
        <v>20172.48</v>
      </c>
    </row>
    <row r="13516" spans="1:3">
      <c r="A13516" s="112">
        <v>90142</v>
      </c>
      <c r="B13516" s="102" t="s">
        <v>5383</v>
      </c>
      <c r="C13516" s="103">
        <v>20172.48</v>
      </c>
    </row>
    <row r="13517" spans="1:3">
      <c r="A13517" s="112">
        <v>90143</v>
      </c>
      <c r="B13517" s="102" t="s">
        <v>5383</v>
      </c>
      <c r="C13517" s="103">
        <v>20172.48</v>
      </c>
    </row>
    <row r="13518" spans="1:3">
      <c r="A13518" s="112">
        <v>90144</v>
      </c>
      <c r="B13518" s="102" t="s">
        <v>5383</v>
      </c>
      <c r="C13518" s="103">
        <v>20172.48</v>
      </c>
    </row>
    <row r="13519" spans="1:3">
      <c r="A13519" s="112">
        <v>90145</v>
      </c>
      <c r="B13519" s="102" t="s">
        <v>5383</v>
      </c>
      <c r="C13519" s="103">
        <v>20172.48</v>
      </c>
    </row>
    <row r="13520" spans="1:3">
      <c r="A13520" s="112">
        <v>90146</v>
      </c>
      <c r="B13520" s="102" t="s">
        <v>5383</v>
      </c>
      <c r="C13520" s="103">
        <v>20172.48</v>
      </c>
    </row>
    <row r="13521" spans="1:3">
      <c r="A13521" s="112">
        <v>90147</v>
      </c>
      <c r="B13521" s="102" t="s">
        <v>5383</v>
      </c>
      <c r="C13521" s="103">
        <v>20172.48</v>
      </c>
    </row>
    <row r="13522" spans="1:3">
      <c r="A13522" s="112">
        <v>90148</v>
      </c>
      <c r="B13522" s="102" t="s">
        <v>5383</v>
      </c>
      <c r="C13522" s="103">
        <v>20172.48</v>
      </c>
    </row>
    <row r="13523" spans="1:3">
      <c r="A13523" s="112">
        <v>90149</v>
      </c>
      <c r="B13523" s="102" t="s">
        <v>5383</v>
      </c>
      <c r="C13523" s="103">
        <v>20172.48</v>
      </c>
    </row>
    <row r="13524" spans="1:3">
      <c r="A13524" s="112">
        <v>90150</v>
      </c>
      <c r="B13524" s="102" t="s">
        <v>5383</v>
      </c>
      <c r="C13524" s="103">
        <v>20172.48</v>
      </c>
    </row>
    <row r="13525" spans="1:3">
      <c r="A13525" s="112">
        <v>90151</v>
      </c>
      <c r="B13525" s="102" t="s">
        <v>5383</v>
      </c>
      <c r="C13525" s="103">
        <v>20172.48</v>
      </c>
    </row>
    <row r="13526" spans="1:3">
      <c r="A13526" s="112">
        <v>90152</v>
      </c>
      <c r="B13526" s="102" t="s">
        <v>5383</v>
      </c>
      <c r="C13526" s="103">
        <v>20172.48</v>
      </c>
    </row>
    <row r="13527" spans="1:3">
      <c r="A13527" s="112">
        <v>90153</v>
      </c>
      <c r="B13527" s="102" t="s">
        <v>5383</v>
      </c>
      <c r="C13527" s="103">
        <v>20172.48</v>
      </c>
    </row>
    <row r="13528" spans="1:3">
      <c r="A13528" s="112">
        <v>90154</v>
      </c>
      <c r="B13528" s="102" t="s">
        <v>5383</v>
      </c>
      <c r="C13528" s="103">
        <v>20172.48</v>
      </c>
    </row>
    <row r="13529" spans="1:3">
      <c r="A13529" s="112">
        <v>90155</v>
      </c>
      <c r="B13529" s="102" t="s">
        <v>5383</v>
      </c>
      <c r="C13529" s="103">
        <v>20172.48</v>
      </c>
    </row>
    <row r="13530" spans="1:3">
      <c r="A13530" s="112">
        <v>90156</v>
      </c>
      <c r="B13530" s="102" t="s">
        <v>5383</v>
      </c>
      <c r="C13530" s="103">
        <v>20172.48</v>
      </c>
    </row>
    <row r="13531" spans="1:3">
      <c r="A13531" s="112">
        <v>90157</v>
      </c>
      <c r="B13531" s="102" t="s">
        <v>5383</v>
      </c>
      <c r="C13531" s="103">
        <v>20172.48</v>
      </c>
    </row>
    <row r="13532" spans="1:3">
      <c r="A13532" s="112">
        <v>90158</v>
      </c>
      <c r="B13532" s="102" t="s">
        <v>5383</v>
      </c>
      <c r="C13532" s="103">
        <v>20172.48</v>
      </c>
    </row>
    <row r="13533" spans="1:3">
      <c r="A13533" s="112">
        <v>90159</v>
      </c>
      <c r="B13533" s="102" t="s">
        <v>5383</v>
      </c>
      <c r="C13533" s="103">
        <v>20172.48</v>
      </c>
    </row>
    <row r="13534" spans="1:3">
      <c r="A13534" s="112">
        <v>90160</v>
      </c>
      <c r="B13534" s="102" t="s">
        <v>5383</v>
      </c>
      <c r="C13534" s="103">
        <v>20172.48</v>
      </c>
    </row>
    <row r="13535" spans="1:3">
      <c r="A13535" s="112">
        <v>90161</v>
      </c>
      <c r="B13535" s="102" t="s">
        <v>5383</v>
      </c>
      <c r="C13535" s="103">
        <v>20172.48</v>
      </c>
    </row>
    <row r="13536" spans="1:3">
      <c r="A13536" s="112">
        <v>90162</v>
      </c>
      <c r="B13536" s="102" t="s">
        <v>5383</v>
      </c>
      <c r="C13536" s="103">
        <v>20172.48</v>
      </c>
    </row>
    <row r="13537" spans="1:3">
      <c r="A13537" s="112">
        <v>90163</v>
      </c>
      <c r="B13537" s="102" t="s">
        <v>5383</v>
      </c>
      <c r="C13537" s="103">
        <v>20172.48</v>
      </c>
    </row>
    <row r="13538" spans="1:3">
      <c r="A13538" s="112">
        <v>90164</v>
      </c>
      <c r="B13538" s="102" t="s">
        <v>5383</v>
      </c>
      <c r="C13538" s="103">
        <v>20172.48</v>
      </c>
    </row>
    <row r="13539" spans="1:3">
      <c r="A13539" s="112">
        <v>90165</v>
      </c>
      <c r="B13539" s="102" t="s">
        <v>5383</v>
      </c>
      <c r="C13539" s="103">
        <v>20172.48</v>
      </c>
    </row>
    <row r="13540" spans="1:3">
      <c r="A13540" s="112">
        <v>90166</v>
      </c>
      <c r="B13540" s="102" t="s">
        <v>5383</v>
      </c>
      <c r="C13540" s="103">
        <v>20172.48</v>
      </c>
    </row>
    <row r="13541" spans="1:3">
      <c r="A13541" s="112">
        <v>90167</v>
      </c>
      <c r="B13541" s="102" t="s">
        <v>5383</v>
      </c>
      <c r="C13541" s="103">
        <v>20172.48</v>
      </c>
    </row>
    <row r="13542" spans="1:3">
      <c r="A13542" s="112">
        <v>90168</v>
      </c>
      <c r="B13542" s="102" t="s">
        <v>5383</v>
      </c>
      <c r="C13542" s="103">
        <v>20172.48</v>
      </c>
    </row>
    <row r="13543" spans="1:3">
      <c r="A13543" s="112">
        <v>90169</v>
      </c>
      <c r="B13543" s="102" t="s">
        <v>5383</v>
      </c>
      <c r="C13543" s="103">
        <v>20172.48</v>
      </c>
    </row>
    <row r="13544" spans="1:3">
      <c r="A13544" s="112">
        <v>90170</v>
      </c>
      <c r="B13544" s="102" t="s">
        <v>5383</v>
      </c>
      <c r="C13544" s="103">
        <v>20172.48</v>
      </c>
    </row>
    <row r="13545" spans="1:3">
      <c r="A13545" s="112">
        <v>90171</v>
      </c>
      <c r="B13545" s="102" t="s">
        <v>5383</v>
      </c>
      <c r="C13545" s="103">
        <v>20172.48</v>
      </c>
    </row>
    <row r="13546" spans="1:3">
      <c r="A13546" s="112">
        <v>90172</v>
      </c>
      <c r="B13546" s="102" t="s">
        <v>5383</v>
      </c>
      <c r="C13546" s="103">
        <v>20172.48</v>
      </c>
    </row>
    <row r="13547" spans="1:3">
      <c r="A13547" s="112">
        <v>90173</v>
      </c>
      <c r="B13547" s="102" t="s">
        <v>5383</v>
      </c>
      <c r="C13547" s="103">
        <v>20172.48</v>
      </c>
    </row>
    <row r="13548" spans="1:3">
      <c r="A13548" s="112">
        <v>90174</v>
      </c>
      <c r="B13548" s="102" t="s">
        <v>5383</v>
      </c>
      <c r="C13548" s="103">
        <v>20172.48</v>
      </c>
    </row>
    <row r="13549" spans="1:3">
      <c r="A13549" s="112">
        <v>90175</v>
      </c>
      <c r="B13549" s="102" t="s">
        <v>5383</v>
      </c>
      <c r="C13549" s="103">
        <v>20172.48</v>
      </c>
    </row>
    <row r="13550" spans="1:3">
      <c r="A13550" s="112">
        <v>90176</v>
      </c>
      <c r="B13550" s="102" t="s">
        <v>5383</v>
      </c>
      <c r="C13550" s="103">
        <v>20172.48</v>
      </c>
    </row>
    <row r="13551" spans="1:3">
      <c r="A13551" s="112">
        <v>90177</v>
      </c>
      <c r="B13551" s="102" t="s">
        <v>5383</v>
      </c>
      <c r="C13551" s="103">
        <v>20172.48</v>
      </c>
    </row>
    <row r="13552" spans="1:3">
      <c r="A13552" s="112">
        <v>90178</v>
      </c>
      <c r="B13552" s="102" t="s">
        <v>5383</v>
      </c>
      <c r="C13552" s="103">
        <v>20172.48</v>
      </c>
    </row>
    <row r="13553" spans="1:3">
      <c r="A13553" s="112">
        <v>90179</v>
      </c>
      <c r="B13553" s="102" t="s">
        <v>5383</v>
      </c>
      <c r="C13553" s="103">
        <v>20172.48</v>
      </c>
    </row>
    <row r="13554" spans="1:3">
      <c r="A13554" s="112">
        <v>90180</v>
      </c>
      <c r="B13554" s="102" t="s">
        <v>5383</v>
      </c>
      <c r="C13554" s="103">
        <v>20172.48</v>
      </c>
    </row>
    <row r="13555" spans="1:3">
      <c r="A13555" s="112">
        <v>90181</v>
      </c>
      <c r="B13555" s="102" t="s">
        <v>5383</v>
      </c>
      <c r="C13555" s="103">
        <v>20172.48</v>
      </c>
    </row>
    <row r="13556" spans="1:3">
      <c r="A13556" s="112">
        <v>90182</v>
      </c>
      <c r="B13556" s="102" t="s">
        <v>5383</v>
      </c>
      <c r="C13556" s="103">
        <v>20172.48</v>
      </c>
    </row>
    <row r="13557" spans="1:3">
      <c r="A13557" s="112">
        <v>90183</v>
      </c>
      <c r="B13557" s="102" t="s">
        <v>5383</v>
      </c>
      <c r="C13557" s="103">
        <v>20172.48</v>
      </c>
    </row>
    <row r="13558" spans="1:3">
      <c r="A13558" s="112">
        <v>90184</v>
      </c>
      <c r="B13558" s="102" t="s">
        <v>5383</v>
      </c>
      <c r="C13558" s="103">
        <v>20172.48</v>
      </c>
    </row>
    <row r="13559" spans="1:3">
      <c r="A13559" s="112">
        <v>90185</v>
      </c>
      <c r="B13559" s="102" t="s">
        <v>5383</v>
      </c>
      <c r="C13559" s="103">
        <v>20172.48</v>
      </c>
    </row>
    <row r="13560" spans="1:3">
      <c r="A13560" s="112">
        <v>90186</v>
      </c>
      <c r="B13560" s="102" t="s">
        <v>5383</v>
      </c>
      <c r="C13560" s="103">
        <v>20172.48</v>
      </c>
    </row>
    <row r="13561" spans="1:3">
      <c r="A13561" s="112">
        <v>90187</v>
      </c>
      <c r="B13561" s="102" t="s">
        <v>5383</v>
      </c>
      <c r="C13561" s="103">
        <v>20172.48</v>
      </c>
    </row>
    <row r="13562" spans="1:3">
      <c r="A13562" s="112">
        <v>90188</v>
      </c>
      <c r="B13562" s="102" t="s">
        <v>5383</v>
      </c>
      <c r="C13562" s="103">
        <v>20172.48</v>
      </c>
    </row>
    <row r="13563" spans="1:3">
      <c r="A13563" s="112">
        <v>90189</v>
      </c>
      <c r="B13563" s="102" t="s">
        <v>5383</v>
      </c>
      <c r="C13563" s="103">
        <v>20172.48</v>
      </c>
    </row>
    <row r="13564" spans="1:3">
      <c r="A13564" s="112">
        <v>90190</v>
      </c>
      <c r="B13564" s="102" t="s">
        <v>5383</v>
      </c>
      <c r="C13564" s="103">
        <v>20172.48</v>
      </c>
    </row>
    <row r="13565" spans="1:3">
      <c r="A13565" s="112">
        <v>90191</v>
      </c>
      <c r="B13565" s="102" t="s">
        <v>5383</v>
      </c>
      <c r="C13565" s="103">
        <v>20172.48</v>
      </c>
    </row>
    <row r="13566" spans="1:3">
      <c r="A13566" s="112">
        <v>90192</v>
      </c>
      <c r="B13566" s="102" t="s">
        <v>5383</v>
      </c>
      <c r="C13566" s="103">
        <v>20172.48</v>
      </c>
    </row>
    <row r="13567" spans="1:3">
      <c r="A13567" s="112">
        <v>90193</v>
      </c>
      <c r="B13567" s="102" t="s">
        <v>5383</v>
      </c>
      <c r="C13567" s="103">
        <v>20172.48</v>
      </c>
    </row>
    <row r="13568" spans="1:3">
      <c r="A13568" s="112">
        <v>90194</v>
      </c>
      <c r="B13568" s="102" t="s">
        <v>5383</v>
      </c>
      <c r="C13568" s="103">
        <v>20172.48</v>
      </c>
    </row>
    <row r="13569" spans="1:3">
      <c r="A13569" s="112">
        <v>90195</v>
      </c>
      <c r="B13569" s="102" t="s">
        <v>5383</v>
      </c>
      <c r="C13569" s="103">
        <v>20172.48</v>
      </c>
    </row>
    <row r="13570" spans="1:3">
      <c r="A13570" s="112">
        <v>90196</v>
      </c>
      <c r="B13570" s="102" t="s">
        <v>5383</v>
      </c>
      <c r="C13570" s="103">
        <v>20172.48</v>
      </c>
    </row>
    <row r="13571" spans="1:3">
      <c r="A13571" s="112">
        <v>90197</v>
      </c>
      <c r="B13571" s="102" t="s">
        <v>5383</v>
      </c>
      <c r="C13571" s="103">
        <v>20172.48</v>
      </c>
    </row>
    <row r="13572" spans="1:3">
      <c r="A13572" s="112">
        <v>90198</v>
      </c>
      <c r="B13572" s="102" t="s">
        <v>5383</v>
      </c>
      <c r="C13572" s="103">
        <v>20172.48</v>
      </c>
    </row>
    <row r="13573" spans="1:3">
      <c r="A13573" s="112">
        <v>90199</v>
      </c>
      <c r="B13573" s="102" t="s">
        <v>5383</v>
      </c>
      <c r="C13573" s="103">
        <v>20172.48</v>
      </c>
    </row>
    <row r="13574" spans="1:3">
      <c r="A13574" s="112">
        <v>90200</v>
      </c>
      <c r="B13574" s="102" t="s">
        <v>5384</v>
      </c>
      <c r="C13574" s="103">
        <v>14806.53</v>
      </c>
    </row>
    <row r="13575" spans="1:3">
      <c r="A13575" s="112">
        <v>90201</v>
      </c>
      <c r="B13575" s="102" t="s">
        <v>5384</v>
      </c>
      <c r="C13575" s="103">
        <v>14806.53</v>
      </c>
    </row>
    <row r="13576" spans="1:3">
      <c r="A13576" s="112">
        <v>90202</v>
      </c>
      <c r="B13576" s="102" t="s">
        <v>5384</v>
      </c>
      <c r="C13576" s="103">
        <v>14806.53</v>
      </c>
    </row>
    <row r="13577" spans="1:3">
      <c r="A13577" s="112">
        <v>90203</v>
      </c>
      <c r="B13577" s="102" t="s">
        <v>5384</v>
      </c>
      <c r="C13577" s="103">
        <v>14806.53</v>
      </c>
    </row>
    <row r="13578" spans="1:3">
      <c r="A13578" s="112">
        <v>90204</v>
      </c>
      <c r="B13578" s="102" t="s">
        <v>5384</v>
      </c>
      <c r="C13578" s="103">
        <v>14806.53</v>
      </c>
    </row>
    <row r="13579" spans="1:3">
      <c r="A13579" s="112">
        <v>90205</v>
      </c>
      <c r="B13579" s="102" t="s">
        <v>5384</v>
      </c>
      <c r="C13579" s="103">
        <v>14806.53</v>
      </c>
    </row>
    <row r="13580" spans="1:3">
      <c r="A13580" s="112">
        <v>90206</v>
      </c>
      <c r="B13580" s="102" t="s">
        <v>5384</v>
      </c>
      <c r="C13580" s="103">
        <v>14806.53</v>
      </c>
    </row>
    <row r="13581" spans="1:3">
      <c r="A13581" s="112">
        <v>90207</v>
      </c>
      <c r="B13581" s="102" t="s">
        <v>5384</v>
      </c>
      <c r="C13581" s="103">
        <v>14806.53</v>
      </c>
    </row>
    <row r="13582" spans="1:3">
      <c r="A13582" s="112">
        <v>90208</v>
      </c>
      <c r="B13582" s="102" t="s">
        <v>5384</v>
      </c>
      <c r="C13582" s="103">
        <v>14806.53</v>
      </c>
    </row>
    <row r="13583" spans="1:3">
      <c r="A13583" s="112">
        <v>90209</v>
      </c>
      <c r="B13583" s="102" t="s">
        <v>5384</v>
      </c>
      <c r="C13583" s="103">
        <v>14806.53</v>
      </c>
    </row>
    <row r="13584" spans="1:3">
      <c r="A13584" s="112">
        <v>90210</v>
      </c>
      <c r="B13584" s="102" t="s">
        <v>5384</v>
      </c>
      <c r="C13584" s="103">
        <v>14806.53</v>
      </c>
    </row>
    <row r="13585" spans="1:3">
      <c r="A13585" s="112">
        <v>90211</v>
      </c>
      <c r="B13585" s="102" t="s">
        <v>5384</v>
      </c>
      <c r="C13585" s="103">
        <v>14806.53</v>
      </c>
    </row>
    <row r="13586" spans="1:3">
      <c r="A13586" s="112">
        <v>90212</v>
      </c>
      <c r="B13586" s="102" t="s">
        <v>5384</v>
      </c>
      <c r="C13586" s="103">
        <v>14806.53</v>
      </c>
    </row>
    <row r="13587" spans="1:3">
      <c r="A13587" s="112">
        <v>90213</v>
      </c>
      <c r="B13587" s="102" t="s">
        <v>5384</v>
      </c>
      <c r="C13587" s="103">
        <v>14806.53</v>
      </c>
    </row>
    <row r="13588" spans="1:3">
      <c r="A13588" s="112">
        <v>90214</v>
      </c>
      <c r="B13588" s="102" t="s">
        <v>5384</v>
      </c>
      <c r="C13588" s="103">
        <v>14806.53</v>
      </c>
    </row>
    <row r="13589" spans="1:3">
      <c r="A13589" s="112">
        <v>90215</v>
      </c>
      <c r="B13589" s="102" t="s">
        <v>5384</v>
      </c>
      <c r="C13589" s="103">
        <v>14806.53</v>
      </c>
    </row>
    <row r="13590" spans="1:3">
      <c r="A13590" s="112">
        <v>90216</v>
      </c>
      <c r="B13590" s="102" t="s">
        <v>5384</v>
      </c>
      <c r="C13590" s="103">
        <v>14806.53</v>
      </c>
    </row>
    <row r="13591" spans="1:3">
      <c r="A13591" s="112">
        <v>90217</v>
      </c>
      <c r="B13591" s="102" t="s">
        <v>5384</v>
      </c>
      <c r="C13591" s="103">
        <v>14806.53</v>
      </c>
    </row>
    <row r="13592" spans="1:3">
      <c r="A13592" s="112">
        <v>90218</v>
      </c>
      <c r="B13592" s="102" t="s">
        <v>5385</v>
      </c>
      <c r="C13592" s="103">
        <v>9857.65</v>
      </c>
    </row>
    <row r="13593" spans="1:3">
      <c r="A13593" s="112">
        <v>90219</v>
      </c>
      <c r="B13593" s="102" t="s">
        <v>5385</v>
      </c>
      <c r="C13593" s="103">
        <v>9857.65</v>
      </c>
    </row>
    <row r="13594" spans="1:3">
      <c r="A13594" s="112">
        <v>90220</v>
      </c>
      <c r="B13594" s="102" t="s">
        <v>5385</v>
      </c>
      <c r="C13594" s="103">
        <v>9857.65</v>
      </c>
    </row>
    <row r="13595" spans="1:3">
      <c r="A13595" s="112">
        <v>90221</v>
      </c>
      <c r="B13595" s="102" t="s">
        <v>5385</v>
      </c>
      <c r="C13595" s="103">
        <v>9857.65</v>
      </c>
    </row>
    <row r="13596" spans="1:3">
      <c r="A13596" s="112">
        <v>90222</v>
      </c>
      <c r="B13596" s="102" t="s">
        <v>5385</v>
      </c>
      <c r="C13596" s="103">
        <v>9857.65</v>
      </c>
    </row>
    <row r="13597" spans="1:3">
      <c r="A13597" s="112">
        <v>90223</v>
      </c>
      <c r="B13597" s="102" t="s">
        <v>5385</v>
      </c>
      <c r="C13597" s="103">
        <v>9857.65</v>
      </c>
    </row>
    <row r="13598" spans="1:3">
      <c r="A13598" s="112">
        <v>90224</v>
      </c>
      <c r="B13598" s="102" t="s">
        <v>5385</v>
      </c>
      <c r="C13598" s="103">
        <v>9857.65</v>
      </c>
    </row>
    <row r="13599" spans="1:3">
      <c r="A13599" s="112">
        <v>90225</v>
      </c>
      <c r="B13599" s="102" t="s">
        <v>5385</v>
      </c>
      <c r="C13599" s="103">
        <v>9857.65</v>
      </c>
    </row>
    <row r="13600" spans="1:3">
      <c r="A13600" s="112">
        <v>90226</v>
      </c>
      <c r="B13600" s="102" t="s">
        <v>5385</v>
      </c>
      <c r="C13600" s="103">
        <v>9857.65</v>
      </c>
    </row>
    <row r="13601" spans="1:3">
      <c r="A13601" s="112">
        <v>90227</v>
      </c>
      <c r="B13601" s="102" t="s">
        <v>5385</v>
      </c>
      <c r="C13601" s="103">
        <v>9857.65</v>
      </c>
    </row>
    <row r="13602" spans="1:3">
      <c r="A13602" s="112">
        <v>90228</v>
      </c>
      <c r="B13602" s="102" t="s">
        <v>5385</v>
      </c>
      <c r="C13602" s="103">
        <v>9857.65</v>
      </c>
    </row>
    <row r="13603" spans="1:3">
      <c r="A13603" s="112">
        <v>90229</v>
      </c>
      <c r="B13603" s="102" t="s">
        <v>5385</v>
      </c>
      <c r="C13603" s="103">
        <v>9857.65</v>
      </c>
    </row>
    <row r="13604" spans="1:3">
      <c r="A13604" s="112">
        <v>90230</v>
      </c>
      <c r="B13604" s="102" t="s">
        <v>5385</v>
      </c>
      <c r="C13604" s="103">
        <v>9857.65</v>
      </c>
    </row>
    <row r="13605" spans="1:3">
      <c r="A13605" s="112">
        <v>90231</v>
      </c>
      <c r="B13605" s="102" t="s">
        <v>5385</v>
      </c>
      <c r="C13605" s="103">
        <v>9857.65</v>
      </c>
    </row>
    <row r="13606" spans="1:3">
      <c r="A13606" s="112">
        <v>90232</v>
      </c>
      <c r="B13606" s="102" t="s">
        <v>5385</v>
      </c>
      <c r="C13606" s="103">
        <v>9857.65</v>
      </c>
    </row>
    <row r="13607" spans="1:3">
      <c r="A13607" s="112">
        <v>90233</v>
      </c>
      <c r="B13607" s="102" t="s">
        <v>5385</v>
      </c>
      <c r="C13607" s="103">
        <v>9857.65</v>
      </c>
    </row>
    <row r="13608" spans="1:3">
      <c r="A13608" s="112">
        <v>90234</v>
      </c>
      <c r="B13608" s="102" t="s">
        <v>5385</v>
      </c>
      <c r="C13608" s="103">
        <v>9857.65</v>
      </c>
    </row>
    <row r="13609" spans="1:3">
      <c r="A13609" s="112">
        <v>90235</v>
      </c>
      <c r="B13609" s="102" t="s">
        <v>5385</v>
      </c>
      <c r="C13609" s="103">
        <v>9857.65</v>
      </c>
    </row>
    <row r="13610" spans="1:3">
      <c r="A13610" s="112">
        <v>90236</v>
      </c>
      <c r="B13610" s="102" t="s">
        <v>5385</v>
      </c>
      <c r="C13610" s="103">
        <v>9857.65</v>
      </c>
    </row>
    <row r="13611" spans="1:3">
      <c r="A13611" s="112">
        <v>90237</v>
      </c>
      <c r="B13611" s="102" t="s">
        <v>5385</v>
      </c>
      <c r="C13611" s="103">
        <v>9857.65</v>
      </c>
    </row>
    <row r="13612" spans="1:3">
      <c r="A13612" s="112">
        <v>90238</v>
      </c>
      <c r="B13612" s="102" t="s">
        <v>5385</v>
      </c>
      <c r="C13612" s="103">
        <v>9857.65</v>
      </c>
    </row>
    <row r="13613" spans="1:3">
      <c r="A13613" s="112">
        <v>90239</v>
      </c>
      <c r="B13613" s="102" t="s">
        <v>5385</v>
      </c>
      <c r="C13613" s="103">
        <v>9857.65</v>
      </c>
    </row>
    <row r="13614" spans="1:3">
      <c r="A13614" s="112">
        <v>90240</v>
      </c>
      <c r="B13614" s="102" t="s">
        <v>5385</v>
      </c>
      <c r="C13614" s="103">
        <v>9857.65</v>
      </c>
    </row>
    <row r="13615" spans="1:3">
      <c r="A13615" s="112">
        <v>90241</v>
      </c>
      <c r="B13615" s="102" t="s">
        <v>5386</v>
      </c>
      <c r="C13615" s="103">
        <v>12125.71</v>
      </c>
    </row>
    <row r="13616" spans="1:3">
      <c r="A13616" s="112">
        <v>90242</v>
      </c>
      <c r="B13616" s="102" t="s">
        <v>5386</v>
      </c>
      <c r="C13616" s="103">
        <v>12125.71</v>
      </c>
    </row>
    <row r="13617" spans="1:3">
      <c r="A13617" s="112">
        <v>90243</v>
      </c>
      <c r="B13617" s="102" t="s">
        <v>5386</v>
      </c>
      <c r="C13617" s="103">
        <v>12125.71</v>
      </c>
    </row>
    <row r="13618" spans="1:3">
      <c r="A13618" s="112">
        <v>90244</v>
      </c>
      <c r="B13618" s="102" t="s">
        <v>5386</v>
      </c>
      <c r="C13618" s="103">
        <v>12125.71</v>
      </c>
    </row>
    <row r="13619" spans="1:3">
      <c r="A13619" s="112">
        <v>90245</v>
      </c>
      <c r="B13619" s="102" t="s">
        <v>5386</v>
      </c>
      <c r="C13619" s="103">
        <v>12125.71</v>
      </c>
    </row>
    <row r="13620" spans="1:3">
      <c r="A13620" s="112">
        <v>90246</v>
      </c>
      <c r="B13620" s="102" t="s">
        <v>5386</v>
      </c>
      <c r="C13620" s="103">
        <v>12125.71</v>
      </c>
    </row>
    <row r="13621" spans="1:3">
      <c r="A13621" s="112">
        <v>90247</v>
      </c>
      <c r="B13621" s="102" t="s">
        <v>5386</v>
      </c>
      <c r="C13621" s="103">
        <v>12125.71</v>
      </c>
    </row>
    <row r="13622" spans="1:3">
      <c r="A13622" s="112">
        <v>90248</v>
      </c>
      <c r="B13622" s="102" t="s">
        <v>5386</v>
      </c>
      <c r="C13622" s="103">
        <v>12125.71</v>
      </c>
    </row>
    <row r="13623" spans="1:3">
      <c r="A13623" s="112">
        <v>90249</v>
      </c>
      <c r="B13623" s="102" t="s">
        <v>5386</v>
      </c>
      <c r="C13623" s="103">
        <v>12125.71</v>
      </c>
    </row>
    <row r="13624" spans="1:3">
      <c r="A13624" s="112">
        <v>90250</v>
      </c>
      <c r="B13624" s="102" t="s">
        <v>5386</v>
      </c>
      <c r="C13624" s="103">
        <v>12125.71</v>
      </c>
    </row>
    <row r="13625" spans="1:3">
      <c r="A13625" s="112">
        <v>90251</v>
      </c>
      <c r="B13625" s="102" t="s">
        <v>5386</v>
      </c>
      <c r="C13625" s="103">
        <v>12125.71</v>
      </c>
    </row>
    <row r="13626" spans="1:3">
      <c r="A13626" s="112">
        <v>90252</v>
      </c>
      <c r="B13626" s="102" t="s">
        <v>5386</v>
      </c>
      <c r="C13626" s="103">
        <v>12125.71</v>
      </c>
    </row>
    <row r="13627" spans="1:3">
      <c r="A13627" s="112">
        <v>90253</v>
      </c>
      <c r="B13627" s="102" t="s">
        <v>5386</v>
      </c>
      <c r="C13627" s="103">
        <v>12125.71</v>
      </c>
    </row>
    <row r="13628" spans="1:3">
      <c r="A13628" s="112">
        <v>90254</v>
      </c>
      <c r="B13628" s="102" t="s">
        <v>5386</v>
      </c>
      <c r="C13628" s="103">
        <v>12125.71</v>
      </c>
    </row>
    <row r="13629" spans="1:3">
      <c r="A13629" s="112">
        <v>90255</v>
      </c>
      <c r="B13629" s="102" t="s">
        <v>5386</v>
      </c>
      <c r="C13629" s="103">
        <v>12125.71</v>
      </c>
    </row>
    <row r="13630" spans="1:3">
      <c r="A13630" s="112">
        <v>90256</v>
      </c>
      <c r="B13630" s="102" t="s">
        <v>5386</v>
      </c>
      <c r="C13630" s="103">
        <v>12125.71</v>
      </c>
    </row>
    <row r="13631" spans="1:3">
      <c r="A13631" s="112">
        <v>90257</v>
      </c>
      <c r="B13631" s="102" t="s">
        <v>5386</v>
      </c>
      <c r="C13631" s="103">
        <v>12125.71</v>
      </c>
    </row>
    <row r="13632" spans="1:3">
      <c r="A13632" s="112">
        <v>90258</v>
      </c>
      <c r="B13632" s="102" t="s">
        <v>5386</v>
      </c>
      <c r="C13632" s="103">
        <v>12125.71</v>
      </c>
    </row>
    <row r="13633" spans="1:3">
      <c r="A13633" s="112">
        <v>90259</v>
      </c>
      <c r="B13633" s="102" t="s">
        <v>5386</v>
      </c>
      <c r="C13633" s="103">
        <v>12125.71</v>
      </c>
    </row>
    <row r="13634" spans="1:3">
      <c r="A13634" s="112">
        <v>90260</v>
      </c>
      <c r="B13634" s="102" t="s">
        <v>5386</v>
      </c>
      <c r="C13634" s="103">
        <v>12125.71</v>
      </c>
    </row>
    <row r="13635" spans="1:3">
      <c r="A13635" s="112">
        <v>90261</v>
      </c>
      <c r="B13635" s="102" t="s">
        <v>5386</v>
      </c>
      <c r="C13635" s="103">
        <v>12125.71</v>
      </c>
    </row>
    <row r="13636" spans="1:3">
      <c r="A13636" s="112">
        <v>90262</v>
      </c>
      <c r="B13636" s="102" t="s">
        <v>5386</v>
      </c>
      <c r="C13636" s="103">
        <v>12125.71</v>
      </c>
    </row>
    <row r="13637" spans="1:3">
      <c r="A13637" s="112">
        <v>90263</v>
      </c>
      <c r="B13637" s="102" t="s">
        <v>5386</v>
      </c>
      <c r="C13637" s="103">
        <v>12125.71</v>
      </c>
    </row>
    <row r="13638" spans="1:3">
      <c r="A13638" s="112">
        <v>90264</v>
      </c>
      <c r="B13638" s="102" t="s">
        <v>5386</v>
      </c>
      <c r="C13638" s="103">
        <v>12125.71</v>
      </c>
    </row>
    <row r="13639" spans="1:3">
      <c r="A13639" s="112">
        <v>90265</v>
      </c>
      <c r="B13639" s="102" t="s">
        <v>5386</v>
      </c>
      <c r="C13639" s="103">
        <v>12125.71</v>
      </c>
    </row>
    <row r="13640" spans="1:3">
      <c r="A13640" s="112">
        <v>90266</v>
      </c>
      <c r="B13640" s="102" t="s">
        <v>5386</v>
      </c>
      <c r="C13640" s="103">
        <v>12125.71</v>
      </c>
    </row>
    <row r="13641" spans="1:3">
      <c r="A13641" s="112">
        <v>90267</v>
      </c>
      <c r="B13641" s="102" t="s">
        <v>5386</v>
      </c>
      <c r="C13641" s="103">
        <v>12125.71</v>
      </c>
    </row>
    <row r="13642" spans="1:3">
      <c r="A13642" s="112">
        <v>90268</v>
      </c>
      <c r="B13642" s="102" t="s">
        <v>5386</v>
      </c>
      <c r="C13642" s="103">
        <v>12125.71</v>
      </c>
    </row>
    <row r="13643" spans="1:3">
      <c r="A13643" s="112">
        <v>90269</v>
      </c>
      <c r="B13643" s="102" t="s">
        <v>5386</v>
      </c>
      <c r="C13643" s="103">
        <v>12125.71</v>
      </c>
    </row>
    <row r="13644" spans="1:3">
      <c r="A13644" s="112">
        <v>90270</v>
      </c>
      <c r="B13644" s="102" t="s">
        <v>5386</v>
      </c>
      <c r="C13644" s="103">
        <v>12125.71</v>
      </c>
    </row>
    <row r="13645" spans="1:3">
      <c r="A13645" s="112">
        <v>90271</v>
      </c>
      <c r="B13645" s="102" t="s">
        <v>5386</v>
      </c>
      <c r="C13645" s="103">
        <v>12125.71</v>
      </c>
    </row>
    <row r="13646" spans="1:3">
      <c r="A13646" s="112">
        <v>90272</v>
      </c>
      <c r="B13646" s="102" t="s">
        <v>5386</v>
      </c>
      <c r="C13646" s="103">
        <v>12125.71</v>
      </c>
    </row>
    <row r="13647" spans="1:3">
      <c r="A13647" s="112">
        <v>90274</v>
      </c>
      <c r="B13647" s="102" t="s">
        <v>5387</v>
      </c>
      <c r="C13647" s="103">
        <v>24000</v>
      </c>
    </row>
    <row r="13648" spans="1:3">
      <c r="A13648" s="112">
        <v>90275</v>
      </c>
      <c r="B13648" s="102" t="s">
        <v>5388</v>
      </c>
      <c r="C13648" s="103">
        <v>5191.41</v>
      </c>
    </row>
    <row r="13649" spans="1:3">
      <c r="A13649" s="112">
        <v>90276</v>
      </c>
      <c r="B13649" s="102" t="s">
        <v>5388</v>
      </c>
      <c r="C13649" s="103">
        <v>5191.41</v>
      </c>
    </row>
    <row r="13650" spans="1:3">
      <c r="A13650" s="112">
        <v>90277</v>
      </c>
      <c r="B13650" s="102" t="s">
        <v>5388</v>
      </c>
      <c r="C13650" s="103">
        <v>5191.41</v>
      </c>
    </row>
    <row r="13651" spans="1:3">
      <c r="A13651" s="112">
        <v>90278</v>
      </c>
      <c r="B13651" s="102" t="s">
        <v>5388</v>
      </c>
      <c r="C13651" s="103">
        <v>5191.41</v>
      </c>
    </row>
    <row r="13652" spans="1:3">
      <c r="A13652" s="112">
        <v>90279</v>
      </c>
      <c r="B13652" s="102" t="s">
        <v>5388</v>
      </c>
      <c r="C13652" s="103">
        <v>5191.41</v>
      </c>
    </row>
    <row r="13653" spans="1:3">
      <c r="A13653" s="112">
        <v>90280</v>
      </c>
      <c r="B13653" s="102" t="s">
        <v>5388</v>
      </c>
      <c r="C13653" s="103">
        <v>5191.41</v>
      </c>
    </row>
    <row r="13654" spans="1:3">
      <c r="A13654" s="112">
        <v>90281</v>
      </c>
      <c r="B13654" s="102" t="s">
        <v>5388</v>
      </c>
      <c r="C13654" s="103">
        <v>5191.41</v>
      </c>
    </row>
    <row r="13655" spans="1:3">
      <c r="A13655" s="112">
        <v>90282</v>
      </c>
      <c r="B13655" s="102" t="s">
        <v>5388</v>
      </c>
      <c r="C13655" s="103">
        <v>5191.41</v>
      </c>
    </row>
    <row r="13656" spans="1:3">
      <c r="A13656" s="112">
        <v>90283</v>
      </c>
      <c r="B13656" s="102" t="s">
        <v>5388</v>
      </c>
      <c r="C13656" s="103">
        <v>5191.41</v>
      </c>
    </row>
    <row r="13657" spans="1:3">
      <c r="A13657" s="112">
        <v>90284</v>
      </c>
      <c r="B13657" s="102" t="s">
        <v>5388</v>
      </c>
      <c r="C13657" s="103">
        <v>5191.41</v>
      </c>
    </row>
    <row r="13658" spans="1:3">
      <c r="A13658" s="112">
        <v>90285</v>
      </c>
      <c r="B13658" s="102" t="s">
        <v>5388</v>
      </c>
      <c r="C13658" s="103">
        <v>5191.41</v>
      </c>
    </row>
    <row r="13659" spans="1:3">
      <c r="A13659" s="112">
        <v>90286</v>
      </c>
      <c r="B13659" s="102" t="s">
        <v>5388</v>
      </c>
      <c r="C13659" s="103">
        <v>5191.41</v>
      </c>
    </row>
    <row r="13660" spans="1:3">
      <c r="A13660" s="112">
        <v>90287</v>
      </c>
      <c r="B13660" s="102" t="s">
        <v>5388</v>
      </c>
      <c r="C13660" s="103">
        <v>5191.41</v>
      </c>
    </row>
    <row r="13661" spans="1:3">
      <c r="A13661" s="112">
        <v>90288</v>
      </c>
      <c r="B13661" s="102" t="s">
        <v>5388</v>
      </c>
      <c r="C13661" s="103">
        <v>5191.41</v>
      </c>
    </row>
    <row r="13662" spans="1:3">
      <c r="A13662" s="112">
        <v>90289</v>
      </c>
      <c r="B13662" s="102" t="s">
        <v>5388</v>
      </c>
      <c r="C13662" s="103">
        <v>5191.41</v>
      </c>
    </row>
    <row r="13663" spans="1:3">
      <c r="A13663" s="112">
        <v>90290</v>
      </c>
      <c r="B13663" s="102" t="s">
        <v>5388</v>
      </c>
      <c r="C13663" s="103">
        <v>5191.41</v>
      </c>
    </row>
    <row r="13664" spans="1:3">
      <c r="A13664" s="112">
        <v>90291</v>
      </c>
      <c r="B13664" s="102" t="s">
        <v>5388</v>
      </c>
      <c r="C13664" s="103">
        <v>5191.41</v>
      </c>
    </row>
    <row r="13665" spans="1:3">
      <c r="A13665" s="112">
        <v>90292</v>
      </c>
      <c r="B13665" s="102" t="s">
        <v>5388</v>
      </c>
      <c r="C13665" s="103">
        <v>5191.41</v>
      </c>
    </row>
    <row r="13666" spans="1:3">
      <c r="A13666" s="112">
        <v>90293</v>
      </c>
      <c r="B13666" s="102" t="s">
        <v>5388</v>
      </c>
      <c r="C13666" s="103">
        <v>5191.41</v>
      </c>
    </row>
    <row r="13667" spans="1:3">
      <c r="A13667" s="112">
        <v>90294</v>
      </c>
      <c r="B13667" s="102" t="s">
        <v>5388</v>
      </c>
      <c r="C13667" s="103">
        <v>5191.41</v>
      </c>
    </row>
    <row r="13668" spans="1:3">
      <c r="A13668" s="112">
        <v>90295</v>
      </c>
      <c r="B13668" s="102" t="s">
        <v>5388</v>
      </c>
      <c r="C13668" s="103">
        <v>5191.41</v>
      </c>
    </row>
    <row r="13669" spans="1:3">
      <c r="A13669" s="112">
        <v>90296</v>
      </c>
      <c r="B13669" s="102" t="s">
        <v>5388</v>
      </c>
      <c r="C13669" s="103">
        <v>5191.41</v>
      </c>
    </row>
    <row r="13670" spans="1:3">
      <c r="A13670" s="112">
        <v>90297</v>
      </c>
      <c r="B13670" s="102" t="s">
        <v>5388</v>
      </c>
      <c r="C13670" s="103">
        <v>5191.41</v>
      </c>
    </row>
    <row r="13671" spans="1:3">
      <c r="A13671" s="112">
        <v>90298</v>
      </c>
      <c r="B13671" s="102" t="s">
        <v>5388</v>
      </c>
      <c r="C13671" s="103">
        <v>5191.41</v>
      </c>
    </row>
    <row r="13672" spans="1:3">
      <c r="A13672" s="112">
        <v>90299</v>
      </c>
      <c r="B13672" s="102" t="s">
        <v>5388</v>
      </c>
      <c r="C13672" s="103">
        <v>5191.41</v>
      </c>
    </row>
    <row r="13673" spans="1:3">
      <c r="A13673" s="112">
        <v>90300</v>
      </c>
      <c r="B13673" s="102" t="s">
        <v>5388</v>
      </c>
      <c r="C13673" s="103">
        <v>5191.41</v>
      </c>
    </row>
    <row r="13674" spans="1:3">
      <c r="A13674" s="112">
        <v>90301</v>
      </c>
      <c r="B13674" s="102" t="s">
        <v>5388</v>
      </c>
      <c r="C13674" s="103">
        <v>5191.41</v>
      </c>
    </row>
    <row r="13675" spans="1:3">
      <c r="A13675" s="112">
        <v>90302</v>
      </c>
      <c r="B13675" s="102" t="s">
        <v>5388</v>
      </c>
      <c r="C13675" s="103">
        <v>5191.41</v>
      </c>
    </row>
    <row r="13676" spans="1:3">
      <c r="A13676" s="112">
        <v>90303</v>
      </c>
      <c r="B13676" s="102" t="s">
        <v>5388</v>
      </c>
      <c r="C13676" s="103">
        <v>5191.41</v>
      </c>
    </row>
    <row r="13677" spans="1:3">
      <c r="A13677" s="112">
        <v>90304</v>
      </c>
      <c r="B13677" s="102" t="s">
        <v>5388</v>
      </c>
      <c r="C13677" s="103">
        <v>5191.41</v>
      </c>
    </row>
    <row r="13678" spans="1:3">
      <c r="A13678" s="112">
        <v>90305</v>
      </c>
      <c r="B13678" s="102" t="s">
        <v>5388</v>
      </c>
      <c r="C13678" s="103">
        <v>5191.41</v>
      </c>
    </row>
    <row r="13679" spans="1:3">
      <c r="A13679" s="112">
        <v>90306</v>
      </c>
      <c r="B13679" s="102" t="s">
        <v>5388</v>
      </c>
      <c r="C13679" s="103">
        <v>5191.41</v>
      </c>
    </row>
    <row r="13680" spans="1:3">
      <c r="A13680" s="112">
        <v>90307</v>
      </c>
      <c r="B13680" s="102" t="s">
        <v>5388</v>
      </c>
      <c r="C13680" s="103">
        <v>5191.41</v>
      </c>
    </row>
    <row r="13681" spans="1:3">
      <c r="A13681" s="112">
        <v>90308</v>
      </c>
      <c r="B13681" s="102" t="s">
        <v>5388</v>
      </c>
      <c r="C13681" s="103">
        <v>5191.41</v>
      </c>
    </row>
    <row r="13682" spans="1:3">
      <c r="A13682" s="112">
        <v>90309</v>
      </c>
      <c r="B13682" s="102" t="s">
        <v>5388</v>
      </c>
      <c r="C13682" s="103">
        <v>5191.41</v>
      </c>
    </row>
    <row r="13683" spans="1:3">
      <c r="A13683" s="112">
        <v>90310</v>
      </c>
      <c r="B13683" s="102" t="s">
        <v>5388</v>
      </c>
      <c r="C13683" s="103">
        <v>5191.41</v>
      </c>
    </row>
    <row r="13684" spans="1:3">
      <c r="A13684" s="112">
        <v>90311</v>
      </c>
      <c r="B13684" s="102" t="s">
        <v>5388</v>
      </c>
      <c r="C13684" s="103">
        <v>5191.41</v>
      </c>
    </row>
    <row r="13685" spans="1:3">
      <c r="A13685" s="112">
        <v>90312</v>
      </c>
      <c r="B13685" s="102" t="s">
        <v>5388</v>
      </c>
      <c r="C13685" s="103">
        <v>5191.41</v>
      </c>
    </row>
    <row r="13686" spans="1:3">
      <c r="A13686" s="112">
        <v>90313</v>
      </c>
      <c r="B13686" s="102" t="s">
        <v>5388</v>
      </c>
      <c r="C13686" s="103">
        <v>5191.41</v>
      </c>
    </row>
    <row r="13687" spans="1:3">
      <c r="A13687" s="112">
        <v>90314</v>
      </c>
      <c r="B13687" s="102" t="s">
        <v>5388</v>
      </c>
      <c r="C13687" s="103">
        <v>5191.41</v>
      </c>
    </row>
    <row r="13688" spans="1:3">
      <c r="A13688" s="112">
        <v>90315</v>
      </c>
      <c r="B13688" s="102" t="s">
        <v>5388</v>
      </c>
      <c r="C13688" s="103">
        <v>5191.41</v>
      </c>
    </row>
    <row r="13689" spans="1:3">
      <c r="A13689" s="112">
        <v>90316</v>
      </c>
      <c r="B13689" s="102" t="s">
        <v>5388</v>
      </c>
      <c r="C13689" s="103">
        <v>5191.41</v>
      </c>
    </row>
    <row r="13690" spans="1:3">
      <c r="A13690" s="112">
        <v>90317</v>
      </c>
      <c r="B13690" s="102" t="s">
        <v>5388</v>
      </c>
      <c r="C13690" s="103">
        <v>5191.41</v>
      </c>
    </row>
    <row r="13691" spans="1:3">
      <c r="A13691" s="112">
        <v>90318</v>
      </c>
      <c r="B13691" s="102" t="s">
        <v>5388</v>
      </c>
      <c r="C13691" s="103">
        <v>5191.41</v>
      </c>
    </row>
    <row r="13692" spans="1:3">
      <c r="A13692" s="112">
        <v>90319</v>
      </c>
      <c r="B13692" s="102" t="s">
        <v>5388</v>
      </c>
      <c r="C13692" s="103">
        <v>5191.41</v>
      </c>
    </row>
    <row r="13693" spans="1:3">
      <c r="A13693" s="112">
        <v>90320</v>
      </c>
      <c r="B13693" s="102" t="s">
        <v>5388</v>
      </c>
      <c r="C13693" s="103">
        <v>5191.41</v>
      </c>
    </row>
    <row r="13694" spans="1:3">
      <c r="A13694" s="112">
        <v>90321</v>
      </c>
      <c r="B13694" s="102" t="s">
        <v>5388</v>
      </c>
      <c r="C13694" s="103">
        <v>5191.41</v>
      </c>
    </row>
    <row r="13695" spans="1:3">
      <c r="A13695" s="112">
        <v>90322</v>
      </c>
      <c r="B13695" s="102" t="s">
        <v>5388</v>
      </c>
      <c r="C13695" s="103">
        <v>5191.41</v>
      </c>
    </row>
    <row r="13696" spans="1:3">
      <c r="A13696" s="112">
        <v>90323</v>
      </c>
      <c r="B13696" s="102" t="s">
        <v>5388</v>
      </c>
      <c r="C13696" s="103">
        <v>5191.41</v>
      </c>
    </row>
    <row r="13697" spans="1:3">
      <c r="A13697" s="112">
        <v>90324</v>
      </c>
      <c r="B13697" s="102" t="s">
        <v>5388</v>
      </c>
      <c r="C13697" s="103">
        <v>5191.41</v>
      </c>
    </row>
    <row r="13698" spans="1:3">
      <c r="A13698" s="112">
        <v>90325</v>
      </c>
      <c r="B13698" s="102" t="s">
        <v>5388</v>
      </c>
      <c r="C13698" s="103">
        <v>5191.41</v>
      </c>
    </row>
    <row r="13699" spans="1:3">
      <c r="A13699" s="112">
        <v>90326</v>
      </c>
      <c r="B13699" s="102" t="s">
        <v>5388</v>
      </c>
      <c r="C13699" s="103">
        <v>5191.41</v>
      </c>
    </row>
    <row r="13700" spans="1:3">
      <c r="A13700" s="112">
        <v>90327</v>
      </c>
      <c r="B13700" s="102" t="s">
        <v>5388</v>
      </c>
      <c r="C13700" s="103">
        <v>5191.41</v>
      </c>
    </row>
    <row r="13701" spans="1:3">
      <c r="A13701" s="112">
        <v>90328</v>
      </c>
      <c r="B13701" s="102" t="s">
        <v>5388</v>
      </c>
      <c r="C13701" s="103">
        <v>5191.41</v>
      </c>
    </row>
    <row r="13702" spans="1:3">
      <c r="A13702" s="112">
        <v>90329</v>
      </c>
      <c r="B13702" s="102" t="s">
        <v>5388</v>
      </c>
      <c r="C13702" s="103">
        <v>5191.41</v>
      </c>
    </row>
    <row r="13703" spans="1:3">
      <c r="A13703" s="112">
        <v>90330</v>
      </c>
      <c r="B13703" s="102" t="s">
        <v>5388</v>
      </c>
      <c r="C13703" s="103">
        <v>5191.41</v>
      </c>
    </row>
    <row r="13704" spans="1:3">
      <c r="A13704" s="112">
        <v>90331</v>
      </c>
      <c r="B13704" s="102" t="s">
        <v>5388</v>
      </c>
      <c r="C13704" s="103">
        <v>5191.41</v>
      </c>
    </row>
    <row r="13705" spans="1:3">
      <c r="A13705" s="112">
        <v>90332</v>
      </c>
      <c r="B13705" s="102" t="s">
        <v>5388</v>
      </c>
      <c r="C13705" s="103">
        <v>5191.41</v>
      </c>
    </row>
    <row r="13706" spans="1:3">
      <c r="A13706" s="112">
        <v>90333</v>
      </c>
      <c r="B13706" s="102" t="s">
        <v>5388</v>
      </c>
      <c r="C13706" s="103">
        <v>5191.41</v>
      </c>
    </row>
    <row r="13707" spans="1:3">
      <c r="A13707" s="112">
        <v>90334</v>
      </c>
      <c r="B13707" s="102" t="s">
        <v>5388</v>
      </c>
      <c r="C13707" s="103">
        <v>5191.41</v>
      </c>
    </row>
    <row r="13708" spans="1:3">
      <c r="A13708" s="112">
        <v>90335</v>
      </c>
      <c r="B13708" s="102" t="s">
        <v>5388</v>
      </c>
      <c r="C13708" s="103">
        <v>5191.41</v>
      </c>
    </row>
    <row r="13709" spans="1:3">
      <c r="A13709" s="112">
        <v>90336</v>
      </c>
      <c r="B13709" s="102" t="s">
        <v>5388</v>
      </c>
      <c r="C13709" s="103">
        <v>5191.41</v>
      </c>
    </row>
    <row r="13710" spans="1:3">
      <c r="A13710" s="112">
        <v>90337</v>
      </c>
      <c r="B13710" s="102" t="s">
        <v>5388</v>
      </c>
      <c r="C13710" s="103">
        <v>5191.41</v>
      </c>
    </row>
    <row r="13711" spans="1:3">
      <c r="A13711" s="112">
        <v>90338</v>
      </c>
      <c r="B13711" s="102" t="s">
        <v>5388</v>
      </c>
      <c r="C13711" s="103">
        <v>5191.41</v>
      </c>
    </row>
    <row r="13712" spans="1:3">
      <c r="A13712" s="112">
        <v>90339</v>
      </c>
      <c r="B13712" s="102" t="s">
        <v>5388</v>
      </c>
      <c r="C13712" s="103">
        <v>5191.41</v>
      </c>
    </row>
    <row r="13713" spans="1:3">
      <c r="A13713" s="112">
        <v>90340</v>
      </c>
      <c r="B13713" s="102" t="s">
        <v>5388</v>
      </c>
      <c r="C13713" s="103">
        <v>5191.41</v>
      </c>
    </row>
    <row r="13714" spans="1:3">
      <c r="A13714" s="112">
        <v>90341</v>
      </c>
      <c r="B13714" s="102" t="s">
        <v>5388</v>
      </c>
      <c r="C13714" s="103">
        <v>5191.41</v>
      </c>
    </row>
    <row r="13715" spans="1:3">
      <c r="A13715" s="112">
        <v>90342</v>
      </c>
      <c r="B13715" s="102" t="s">
        <v>5388</v>
      </c>
      <c r="C13715" s="103">
        <v>5191.41</v>
      </c>
    </row>
    <row r="13716" spans="1:3">
      <c r="A13716" s="112">
        <v>90343</v>
      </c>
      <c r="B13716" s="102" t="s">
        <v>5388</v>
      </c>
      <c r="C13716" s="103">
        <v>5191.41</v>
      </c>
    </row>
    <row r="13717" spans="1:3">
      <c r="A13717" s="112">
        <v>90344</v>
      </c>
      <c r="B13717" s="102" t="s">
        <v>5388</v>
      </c>
      <c r="C13717" s="103">
        <v>5191.41</v>
      </c>
    </row>
    <row r="13718" spans="1:3">
      <c r="A13718" s="112">
        <v>90345</v>
      </c>
      <c r="B13718" s="102" t="s">
        <v>5388</v>
      </c>
      <c r="C13718" s="103">
        <v>5191.41</v>
      </c>
    </row>
    <row r="13719" spans="1:3">
      <c r="A13719" s="112">
        <v>90346</v>
      </c>
      <c r="B13719" s="102" t="s">
        <v>5388</v>
      </c>
      <c r="C13719" s="103">
        <v>5191.41</v>
      </c>
    </row>
    <row r="13720" spans="1:3">
      <c r="A13720" s="112">
        <v>90347</v>
      </c>
      <c r="B13720" s="102" t="s">
        <v>5388</v>
      </c>
      <c r="C13720" s="103">
        <v>5191.41</v>
      </c>
    </row>
    <row r="13721" spans="1:3">
      <c r="A13721" s="112">
        <v>90348</v>
      </c>
      <c r="B13721" s="102" t="s">
        <v>5388</v>
      </c>
      <c r="C13721" s="103">
        <v>5191.41</v>
      </c>
    </row>
    <row r="13722" spans="1:3">
      <c r="A13722" s="112">
        <v>90349</v>
      </c>
      <c r="B13722" s="102" t="s">
        <v>5388</v>
      </c>
      <c r="C13722" s="103">
        <v>5191.41</v>
      </c>
    </row>
    <row r="13723" spans="1:3">
      <c r="A13723" s="112">
        <v>90350</v>
      </c>
      <c r="B13723" s="102" t="s">
        <v>5388</v>
      </c>
      <c r="C13723" s="103">
        <v>5191.41</v>
      </c>
    </row>
    <row r="13724" spans="1:3">
      <c r="A13724" s="112">
        <v>90351</v>
      </c>
      <c r="B13724" s="102" t="s">
        <v>5388</v>
      </c>
      <c r="C13724" s="103">
        <v>5191.41</v>
      </c>
    </row>
    <row r="13725" spans="1:3">
      <c r="A13725" s="112">
        <v>90352</v>
      </c>
      <c r="B13725" s="102" t="s">
        <v>5388</v>
      </c>
      <c r="C13725" s="103">
        <v>5191.41</v>
      </c>
    </row>
    <row r="13726" spans="1:3">
      <c r="A13726" s="112">
        <v>90353</v>
      </c>
      <c r="B13726" s="102" t="s">
        <v>5388</v>
      </c>
      <c r="C13726" s="103">
        <v>5191.41</v>
      </c>
    </row>
    <row r="13727" spans="1:3">
      <c r="A13727" s="112">
        <v>90354</v>
      </c>
      <c r="B13727" s="102" t="s">
        <v>5388</v>
      </c>
      <c r="C13727" s="103">
        <v>5191.41</v>
      </c>
    </row>
    <row r="13728" spans="1:3">
      <c r="A13728" s="112">
        <v>90355</v>
      </c>
      <c r="B13728" s="102" t="s">
        <v>5388</v>
      </c>
      <c r="C13728" s="103">
        <v>5191.41</v>
      </c>
    </row>
    <row r="13729" spans="1:3">
      <c r="A13729" s="112">
        <v>90356</v>
      </c>
      <c r="B13729" s="102" t="s">
        <v>5388</v>
      </c>
      <c r="C13729" s="103">
        <v>5191.41</v>
      </c>
    </row>
    <row r="13730" spans="1:3">
      <c r="A13730" s="112">
        <v>90357</v>
      </c>
      <c r="B13730" s="102" t="s">
        <v>5388</v>
      </c>
      <c r="C13730" s="103">
        <v>5191.41</v>
      </c>
    </row>
    <row r="13731" spans="1:3">
      <c r="A13731" s="112">
        <v>90358</v>
      </c>
      <c r="B13731" s="102" t="s">
        <v>5388</v>
      </c>
      <c r="C13731" s="103">
        <v>5191.41</v>
      </c>
    </row>
    <row r="13732" spans="1:3">
      <c r="A13732" s="112">
        <v>90359</v>
      </c>
      <c r="B13732" s="102" t="s">
        <v>5388</v>
      </c>
      <c r="C13732" s="103">
        <v>5191.41</v>
      </c>
    </row>
    <row r="13733" spans="1:3">
      <c r="A13733" s="112">
        <v>90360</v>
      </c>
      <c r="B13733" s="102" t="s">
        <v>5388</v>
      </c>
      <c r="C13733" s="103">
        <v>5191.41</v>
      </c>
    </row>
    <row r="13734" spans="1:3">
      <c r="A13734" s="112">
        <v>90361</v>
      </c>
      <c r="B13734" s="102" t="s">
        <v>5388</v>
      </c>
      <c r="C13734" s="103">
        <v>5191.41</v>
      </c>
    </row>
    <row r="13735" spans="1:3">
      <c r="A13735" s="112">
        <v>90362</v>
      </c>
      <c r="B13735" s="102" t="s">
        <v>5388</v>
      </c>
      <c r="C13735" s="103">
        <v>5191.41</v>
      </c>
    </row>
    <row r="13736" spans="1:3">
      <c r="A13736" s="112">
        <v>90363</v>
      </c>
      <c r="B13736" s="102" t="s">
        <v>5388</v>
      </c>
      <c r="C13736" s="103">
        <v>5191.41</v>
      </c>
    </row>
    <row r="13737" spans="1:3">
      <c r="A13737" s="112">
        <v>90364</v>
      </c>
      <c r="B13737" s="102" t="s">
        <v>5388</v>
      </c>
      <c r="C13737" s="103">
        <v>5191.41</v>
      </c>
    </row>
    <row r="13738" spans="1:3">
      <c r="A13738" s="112">
        <v>90365</v>
      </c>
      <c r="B13738" s="102" t="s">
        <v>5388</v>
      </c>
      <c r="C13738" s="103">
        <v>5191.41</v>
      </c>
    </row>
    <row r="13739" spans="1:3">
      <c r="A13739" s="112">
        <v>90366</v>
      </c>
      <c r="B13739" s="102" t="s">
        <v>5388</v>
      </c>
      <c r="C13739" s="103">
        <v>5191.41</v>
      </c>
    </row>
    <row r="13740" spans="1:3">
      <c r="A13740" s="112">
        <v>90367</v>
      </c>
      <c r="B13740" s="102" t="s">
        <v>5388</v>
      </c>
      <c r="C13740" s="103">
        <v>5191.41</v>
      </c>
    </row>
    <row r="13741" spans="1:3">
      <c r="A13741" s="112">
        <v>90368</v>
      </c>
      <c r="B13741" s="102" t="s">
        <v>5388</v>
      </c>
      <c r="C13741" s="103">
        <v>5191.41</v>
      </c>
    </row>
    <row r="13742" spans="1:3">
      <c r="A13742" s="112">
        <v>90369</v>
      </c>
      <c r="B13742" s="102" t="s">
        <v>5388</v>
      </c>
      <c r="C13742" s="103">
        <v>5191.41</v>
      </c>
    </row>
    <row r="13743" spans="1:3">
      <c r="A13743" s="112">
        <v>90370</v>
      </c>
      <c r="B13743" s="102" t="s">
        <v>5388</v>
      </c>
      <c r="C13743" s="103">
        <v>5191.41</v>
      </c>
    </row>
    <row r="13744" spans="1:3">
      <c r="A13744" s="112">
        <v>90371</v>
      </c>
      <c r="B13744" s="102" t="s">
        <v>5388</v>
      </c>
      <c r="C13744" s="103">
        <v>5191.41</v>
      </c>
    </row>
    <row r="13745" spans="1:3">
      <c r="A13745" s="112">
        <v>90372</v>
      </c>
      <c r="B13745" s="102" t="s">
        <v>5388</v>
      </c>
      <c r="C13745" s="103">
        <v>5191.41</v>
      </c>
    </row>
    <row r="13746" spans="1:3">
      <c r="A13746" s="112">
        <v>90373</v>
      </c>
      <c r="B13746" s="102" t="s">
        <v>5388</v>
      </c>
      <c r="C13746" s="103">
        <v>5191.41</v>
      </c>
    </row>
    <row r="13747" spans="1:3">
      <c r="A13747" s="112">
        <v>90374</v>
      </c>
      <c r="B13747" s="102" t="s">
        <v>5388</v>
      </c>
      <c r="C13747" s="103">
        <v>5191.41</v>
      </c>
    </row>
    <row r="13748" spans="1:3">
      <c r="A13748" s="112">
        <v>90375</v>
      </c>
      <c r="B13748" s="102" t="s">
        <v>5388</v>
      </c>
      <c r="C13748" s="103">
        <v>5191.41</v>
      </c>
    </row>
    <row r="13749" spans="1:3">
      <c r="A13749" s="112">
        <v>90376</v>
      </c>
      <c r="B13749" s="102" t="s">
        <v>5388</v>
      </c>
      <c r="C13749" s="103">
        <v>5191.41</v>
      </c>
    </row>
    <row r="13750" spans="1:3">
      <c r="A13750" s="112">
        <v>90377</v>
      </c>
      <c r="B13750" s="102" t="s">
        <v>5388</v>
      </c>
      <c r="C13750" s="103">
        <v>5191.41</v>
      </c>
    </row>
    <row r="13751" spans="1:3">
      <c r="A13751" s="112">
        <v>90378</v>
      </c>
      <c r="B13751" s="102" t="s">
        <v>5388</v>
      </c>
      <c r="C13751" s="103">
        <v>5191.41</v>
      </c>
    </row>
    <row r="13752" spans="1:3">
      <c r="A13752" s="112">
        <v>90379</v>
      </c>
      <c r="B13752" s="102" t="s">
        <v>5388</v>
      </c>
      <c r="C13752" s="103">
        <v>5191.41</v>
      </c>
    </row>
    <row r="13753" spans="1:3">
      <c r="A13753" s="112">
        <v>90380</v>
      </c>
      <c r="B13753" s="102" t="s">
        <v>5388</v>
      </c>
      <c r="C13753" s="103">
        <v>5191.41</v>
      </c>
    </row>
    <row r="13754" spans="1:3">
      <c r="A13754" s="112">
        <v>90381</v>
      </c>
      <c r="B13754" s="102" t="s">
        <v>5388</v>
      </c>
      <c r="C13754" s="103">
        <v>5191.41</v>
      </c>
    </row>
    <row r="13755" spans="1:3">
      <c r="A13755" s="112">
        <v>90382</v>
      </c>
      <c r="B13755" s="102" t="s">
        <v>5388</v>
      </c>
      <c r="C13755" s="103">
        <v>5191.41</v>
      </c>
    </row>
    <row r="13756" spans="1:3">
      <c r="A13756" s="112">
        <v>90383</v>
      </c>
      <c r="B13756" s="102" t="s">
        <v>5388</v>
      </c>
      <c r="C13756" s="103">
        <v>5191.41</v>
      </c>
    </row>
    <row r="13757" spans="1:3">
      <c r="A13757" s="112">
        <v>90384</v>
      </c>
      <c r="B13757" s="102" t="s">
        <v>5388</v>
      </c>
      <c r="C13757" s="103">
        <v>5191.41</v>
      </c>
    </row>
    <row r="13758" spans="1:3">
      <c r="A13758" s="112">
        <v>90385</v>
      </c>
      <c r="B13758" s="102" t="s">
        <v>5388</v>
      </c>
      <c r="C13758" s="103">
        <v>5191.41</v>
      </c>
    </row>
    <row r="13759" spans="1:3">
      <c r="A13759" s="112">
        <v>90386</v>
      </c>
      <c r="B13759" s="102" t="s">
        <v>5388</v>
      </c>
      <c r="C13759" s="103">
        <v>5191.41</v>
      </c>
    </row>
    <row r="13760" spans="1:3">
      <c r="A13760" s="112">
        <v>90387</v>
      </c>
      <c r="B13760" s="102" t="s">
        <v>5388</v>
      </c>
      <c r="C13760" s="103">
        <v>5191.41</v>
      </c>
    </row>
    <row r="13761" spans="1:3">
      <c r="A13761" s="112">
        <v>90388</v>
      </c>
      <c r="B13761" s="102" t="s">
        <v>5388</v>
      </c>
      <c r="C13761" s="103">
        <v>5191.41</v>
      </c>
    </row>
    <row r="13762" spans="1:3">
      <c r="A13762" s="112">
        <v>90389</v>
      </c>
      <c r="B13762" s="102" t="s">
        <v>5388</v>
      </c>
      <c r="C13762" s="103">
        <v>5191.41</v>
      </c>
    </row>
    <row r="13763" spans="1:3">
      <c r="A13763" s="112">
        <v>90390</v>
      </c>
      <c r="B13763" s="102" t="s">
        <v>5388</v>
      </c>
      <c r="C13763" s="103">
        <v>5191.41</v>
      </c>
    </row>
    <row r="13764" spans="1:3">
      <c r="A13764" s="112">
        <v>90391</v>
      </c>
      <c r="B13764" s="102" t="s">
        <v>5388</v>
      </c>
      <c r="C13764" s="103">
        <v>5191.41</v>
      </c>
    </row>
    <row r="13765" spans="1:3">
      <c r="A13765" s="112">
        <v>90392</v>
      </c>
      <c r="B13765" s="102" t="s">
        <v>5388</v>
      </c>
      <c r="C13765" s="103">
        <v>5191.41</v>
      </c>
    </row>
    <row r="13766" spans="1:3">
      <c r="A13766" s="112">
        <v>90393</v>
      </c>
      <c r="B13766" s="102" t="s">
        <v>5388</v>
      </c>
      <c r="C13766" s="103">
        <v>5191.41</v>
      </c>
    </row>
    <row r="13767" spans="1:3">
      <c r="A13767" s="112">
        <v>90394</v>
      </c>
      <c r="B13767" s="102" t="s">
        <v>5388</v>
      </c>
      <c r="C13767" s="103">
        <v>5191.41</v>
      </c>
    </row>
    <row r="13768" spans="1:3">
      <c r="A13768" s="112">
        <v>90395</v>
      </c>
      <c r="B13768" s="102" t="s">
        <v>5388</v>
      </c>
      <c r="C13768" s="103">
        <v>5191.41</v>
      </c>
    </row>
    <row r="13769" spans="1:3">
      <c r="A13769" s="112">
        <v>90396</v>
      </c>
      <c r="B13769" s="102" t="s">
        <v>5388</v>
      </c>
      <c r="C13769" s="103">
        <v>5191.41</v>
      </c>
    </row>
    <row r="13770" spans="1:3">
      <c r="A13770" s="112">
        <v>90397</v>
      </c>
      <c r="B13770" s="102" t="s">
        <v>5388</v>
      </c>
      <c r="C13770" s="103">
        <v>5191.41</v>
      </c>
    </row>
    <row r="13771" spans="1:3">
      <c r="A13771" s="112">
        <v>90398</v>
      </c>
      <c r="B13771" s="102" t="s">
        <v>5388</v>
      </c>
      <c r="C13771" s="103">
        <v>5191.41</v>
      </c>
    </row>
    <row r="13772" spans="1:3">
      <c r="A13772" s="112">
        <v>90399</v>
      </c>
      <c r="B13772" s="102" t="s">
        <v>5388</v>
      </c>
      <c r="C13772" s="103">
        <v>5191.41</v>
      </c>
    </row>
    <row r="13773" spans="1:3">
      <c r="A13773" s="112">
        <v>90400</v>
      </c>
      <c r="B13773" s="102" t="s">
        <v>5388</v>
      </c>
      <c r="C13773" s="103">
        <v>5191.41</v>
      </c>
    </row>
    <row r="13774" spans="1:3">
      <c r="A13774" s="112">
        <v>90401</v>
      </c>
      <c r="B13774" s="102" t="s">
        <v>5388</v>
      </c>
      <c r="C13774" s="103">
        <v>5191.41</v>
      </c>
    </row>
    <row r="13775" spans="1:3">
      <c r="A13775" s="112">
        <v>90402</v>
      </c>
      <c r="B13775" s="102" t="s">
        <v>5388</v>
      </c>
      <c r="C13775" s="103">
        <v>5191.41</v>
      </c>
    </row>
    <row r="13776" spans="1:3">
      <c r="A13776" s="112">
        <v>90403</v>
      </c>
      <c r="B13776" s="102" t="s">
        <v>5388</v>
      </c>
      <c r="C13776" s="103">
        <v>5191.41</v>
      </c>
    </row>
    <row r="13777" spans="1:3">
      <c r="A13777" s="112">
        <v>90404</v>
      </c>
      <c r="B13777" s="102" t="s">
        <v>5388</v>
      </c>
      <c r="C13777" s="103">
        <v>5191.41</v>
      </c>
    </row>
    <row r="13778" spans="1:3">
      <c r="A13778" s="112">
        <v>90405</v>
      </c>
      <c r="B13778" s="102" t="s">
        <v>5388</v>
      </c>
      <c r="C13778" s="103">
        <v>5191.41</v>
      </c>
    </row>
    <row r="13779" spans="1:3">
      <c r="A13779" s="112">
        <v>90406</v>
      </c>
      <c r="B13779" s="102" t="s">
        <v>5388</v>
      </c>
      <c r="C13779" s="103">
        <v>5191.41</v>
      </c>
    </row>
    <row r="13780" spans="1:3">
      <c r="A13780" s="112">
        <v>90407</v>
      </c>
      <c r="B13780" s="102" t="s">
        <v>5388</v>
      </c>
      <c r="C13780" s="103">
        <v>5191.41</v>
      </c>
    </row>
    <row r="13781" spans="1:3">
      <c r="A13781" s="112">
        <v>90408</v>
      </c>
      <c r="B13781" s="102" t="s">
        <v>5388</v>
      </c>
      <c r="C13781" s="103">
        <v>5191.41</v>
      </c>
    </row>
    <row r="13782" spans="1:3">
      <c r="A13782" s="112">
        <v>90409</v>
      </c>
      <c r="B13782" s="102" t="s">
        <v>5388</v>
      </c>
      <c r="C13782" s="103">
        <v>5191.41</v>
      </c>
    </row>
    <row r="13783" spans="1:3">
      <c r="A13783" s="112">
        <v>90410</v>
      </c>
      <c r="B13783" s="102" t="s">
        <v>5388</v>
      </c>
      <c r="C13783" s="103">
        <v>5191.41</v>
      </c>
    </row>
    <row r="13784" spans="1:3">
      <c r="A13784" s="112">
        <v>90411</v>
      </c>
      <c r="B13784" s="102" t="s">
        <v>5388</v>
      </c>
      <c r="C13784" s="103">
        <v>5191.41</v>
      </c>
    </row>
    <row r="13785" spans="1:3">
      <c r="A13785" s="112">
        <v>90412</v>
      </c>
      <c r="B13785" s="102" t="s">
        <v>5388</v>
      </c>
      <c r="C13785" s="103">
        <v>5191.41</v>
      </c>
    </row>
    <row r="13786" spans="1:3">
      <c r="A13786" s="112">
        <v>90413</v>
      </c>
      <c r="B13786" s="102" t="s">
        <v>5388</v>
      </c>
      <c r="C13786" s="103">
        <v>5191.41</v>
      </c>
    </row>
    <row r="13787" spans="1:3">
      <c r="A13787" s="112">
        <v>90414</v>
      </c>
      <c r="B13787" s="102" t="s">
        <v>5388</v>
      </c>
      <c r="C13787" s="103">
        <v>5191.41</v>
      </c>
    </row>
    <row r="13788" spans="1:3">
      <c r="A13788" s="112">
        <v>90415</v>
      </c>
      <c r="B13788" s="102" t="s">
        <v>5388</v>
      </c>
      <c r="C13788" s="103">
        <v>5191.41</v>
      </c>
    </row>
    <row r="13789" spans="1:3">
      <c r="A13789" s="112">
        <v>90416</v>
      </c>
      <c r="B13789" s="102" t="s">
        <v>5388</v>
      </c>
      <c r="C13789" s="103">
        <v>5191.41</v>
      </c>
    </row>
    <row r="13790" spans="1:3">
      <c r="A13790" s="112">
        <v>90417</v>
      </c>
      <c r="B13790" s="102" t="s">
        <v>5388</v>
      </c>
      <c r="C13790" s="103">
        <v>5191.41</v>
      </c>
    </row>
    <row r="13791" spans="1:3">
      <c r="A13791" s="112">
        <v>90418</v>
      </c>
      <c r="B13791" s="102" t="s">
        <v>5388</v>
      </c>
      <c r="C13791" s="103">
        <v>5191.41</v>
      </c>
    </row>
    <row r="13792" spans="1:3">
      <c r="A13792" s="112">
        <v>90419</v>
      </c>
      <c r="B13792" s="102" t="s">
        <v>5388</v>
      </c>
      <c r="C13792" s="103">
        <v>5191.41</v>
      </c>
    </row>
    <row r="13793" spans="1:3">
      <c r="A13793" s="112">
        <v>90420</v>
      </c>
      <c r="B13793" s="102" t="s">
        <v>5388</v>
      </c>
      <c r="C13793" s="103">
        <v>5191.41</v>
      </c>
    </row>
    <row r="13794" spans="1:3">
      <c r="A13794" s="112">
        <v>90421</v>
      </c>
      <c r="B13794" s="102" t="s">
        <v>5388</v>
      </c>
      <c r="C13794" s="103">
        <v>5191.41</v>
      </c>
    </row>
    <row r="13795" spans="1:3">
      <c r="A13795" s="112">
        <v>90422</v>
      </c>
      <c r="B13795" s="102" t="s">
        <v>5388</v>
      </c>
      <c r="C13795" s="103">
        <v>5191.41</v>
      </c>
    </row>
    <row r="13796" spans="1:3">
      <c r="A13796" s="112">
        <v>90423</v>
      </c>
      <c r="B13796" s="102" t="s">
        <v>5388</v>
      </c>
      <c r="C13796" s="103">
        <v>5191.41</v>
      </c>
    </row>
    <row r="13797" spans="1:3">
      <c r="A13797" s="112">
        <v>90424</v>
      </c>
      <c r="B13797" s="102" t="s">
        <v>5388</v>
      </c>
      <c r="C13797" s="103">
        <v>5191.41</v>
      </c>
    </row>
    <row r="13798" spans="1:3">
      <c r="A13798" s="112">
        <v>90425</v>
      </c>
      <c r="B13798" s="102" t="s">
        <v>5388</v>
      </c>
      <c r="C13798" s="103">
        <v>5191.41</v>
      </c>
    </row>
    <row r="13799" spans="1:3">
      <c r="A13799" s="112">
        <v>90426</v>
      </c>
      <c r="B13799" s="102" t="s">
        <v>5388</v>
      </c>
      <c r="C13799" s="103">
        <v>5191.41</v>
      </c>
    </row>
    <row r="13800" spans="1:3">
      <c r="A13800" s="112">
        <v>90427</v>
      </c>
      <c r="B13800" s="102" t="s">
        <v>5388</v>
      </c>
      <c r="C13800" s="103">
        <v>5191.41</v>
      </c>
    </row>
    <row r="13801" spans="1:3">
      <c r="A13801" s="112">
        <v>90428</v>
      </c>
      <c r="B13801" s="102" t="s">
        <v>5388</v>
      </c>
      <c r="C13801" s="103">
        <v>5191.41</v>
      </c>
    </row>
    <row r="13802" spans="1:3">
      <c r="A13802" s="112">
        <v>90429</v>
      </c>
      <c r="B13802" s="102" t="s">
        <v>5388</v>
      </c>
      <c r="C13802" s="103">
        <v>5191.41</v>
      </c>
    </row>
    <row r="13803" spans="1:3">
      <c r="A13803" s="112">
        <v>90430</v>
      </c>
      <c r="B13803" s="102" t="s">
        <v>5388</v>
      </c>
      <c r="C13803" s="103">
        <v>5191.41</v>
      </c>
    </row>
    <row r="13804" spans="1:3">
      <c r="A13804" s="112">
        <v>90431</v>
      </c>
      <c r="B13804" s="102" t="s">
        <v>5388</v>
      </c>
      <c r="C13804" s="103">
        <v>5191.41</v>
      </c>
    </row>
    <row r="13805" spans="1:3">
      <c r="A13805" s="112">
        <v>90432</v>
      </c>
      <c r="B13805" s="102" t="s">
        <v>5388</v>
      </c>
      <c r="C13805" s="103">
        <v>5191.41</v>
      </c>
    </row>
    <row r="13806" spans="1:3">
      <c r="A13806" s="112">
        <v>90433</v>
      </c>
      <c r="B13806" s="102" t="s">
        <v>5388</v>
      </c>
      <c r="C13806" s="103">
        <v>5191.41</v>
      </c>
    </row>
    <row r="13807" spans="1:3">
      <c r="A13807" s="112">
        <v>90434</v>
      </c>
      <c r="B13807" s="102" t="s">
        <v>5388</v>
      </c>
      <c r="C13807" s="103">
        <v>5191.41</v>
      </c>
    </row>
    <row r="13808" spans="1:3">
      <c r="A13808" s="112">
        <v>90435</v>
      </c>
      <c r="B13808" s="102" t="s">
        <v>5388</v>
      </c>
      <c r="C13808" s="103">
        <v>5191.41</v>
      </c>
    </row>
    <row r="13809" spans="1:3">
      <c r="A13809" s="112">
        <v>90436</v>
      </c>
      <c r="B13809" s="102" t="s">
        <v>5388</v>
      </c>
      <c r="C13809" s="103">
        <v>5191.41</v>
      </c>
    </row>
    <row r="13810" spans="1:3">
      <c r="A13810" s="112">
        <v>90437</v>
      </c>
      <c r="B13810" s="102" t="s">
        <v>5388</v>
      </c>
      <c r="C13810" s="103">
        <v>5191.41</v>
      </c>
    </row>
    <row r="13811" spans="1:3">
      <c r="A13811" s="112">
        <v>90438</v>
      </c>
      <c r="B13811" s="102" t="s">
        <v>5388</v>
      </c>
      <c r="C13811" s="103">
        <v>5191.41</v>
      </c>
    </row>
    <row r="13812" spans="1:3">
      <c r="A13812" s="112">
        <v>90439</v>
      </c>
      <c r="B13812" s="102" t="s">
        <v>5388</v>
      </c>
      <c r="C13812" s="103">
        <v>5191.41</v>
      </c>
    </row>
    <row r="13813" spans="1:3">
      <c r="A13813" s="112">
        <v>90440</v>
      </c>
      <c r="B13813" s="102" t="s">
        <v>5388</v>
      </c>
      <c r="C13813" s="103">
        <v>5191.41</v>
      </c>
    </row>
    <row r="13814" spans="1:3">
      <c r="A13814" s="112">
        <v>90441</v>
      </c>
      <c r="B13814" s="102" t="s">
        <v>5388</v>
      </c>
      <c r="C13814" s="103">
        <v>5191.41</v>
      </c>
    </row>
    <row r="13815" spans="1:3">
      <c r="A13815" s="112">
        <v>90442</v>
      </c>
      <c r="B13815" s="102" t="s">
        <v>5388</v>
      </c>
      <c r="C13815" s="103">
        <v>5191.41</v>
      </c>
    </row>
    <row r="13816" spans="1:3">
      <c r="A13816" s="112">
        <v>90443</v>
      </c>
      <c r="B13816" s="102" t="s">
        <v>5388</v>
      </c>
      <c r="C13816" s="103">
        <v>5191.41</v>
      </c>
    </row>
    <row r="13817" spans="1:3">
      <c r="A13817" s="112">
        <v>90444</v>
      </c>
      <c r="B13817" s="102" t="s">
        <v>5388</v>
      </c>
      <c r="C13817" s="103">
        <v>5191.41</v>
      </c>
    </row>
    <row r="13818" spans="1:3">
      <c r="A13818" s="112">
        <v>90445</v>
      </c>
      <c r="B13818" s="102" t="s">
        <v>5388</v>
      </c>
      <c r="C13818" s="103">
        <v>5191.41</v>
      </c>
    </row>
    <row r="13819" spans="1:3">
      <c r="A13819" s="112">
        <v>90446</v>
      </c>
      <c r="B13819" s="102" t="s">
        <v>5388</v>
      </c>
      <c r="C13819" s="103">
        <v>5191.41</v>
      </c>
    </row>
    <row r="13820" spans="1:3">
      <c r="A13820" s="112">
        <v>90447</v>
      </c>
      <c r="B13820" s="102" t="s">
        <v>5388</v>
      </c>
      <c r="C13820" s="103">
        <v>5191.41</v>
      </c>
    </row>
    <row r="13821" spans="1:3">
      <c r="A13821" s="112">
        <v>90448</v>
      </c>
      <c r="B13821" s="102" t="s">
        <v>5388</v>
      </c>
      <c r="C13821" s="103">
        <v>5191.41</v>
      </c>
    </row>
    <row r="13822" spans="1:3">
      <c r="A13822" s="112">
        <v>90449</v>
      </c>
      <c r="B13822" s="102" t="s">
        <v>5388</v>
      </c>
      <c r="C13822" s="103">
        <v>5191.41</v>
      </c>
    </row>
    <row r="13823" spans="1:3">
      <c r="A13823" s="112">
        <v>90450</v>
      </c>
      <c r="B13823" s="102" t="s">
        <v>5388</v>
      </c>
      <c r="C13823" s="103">
        <v>5191.41</v>
      </c>
    </row>
    <row r="13824" spans="1:3">
      <c r="A13824" s="112">
        <v>90451</v>
      </c>
      <c r="B13824" s="102" t="s">
        <v>5388</v>
      </c>
      <c r="C13824" s="103">
        <v>5191.41</v>
      </c>
    </row>
    <row r="13825" spans="1:3">
      <c r="A13825" s="112">
        <v>90452</v>
      </c>
      <c r="B13825" s="102" t="s">
        <v>5388</v>
      </c>
      <c r="C13825" s="103">
        <v>5191.41</v>
      </c>
    </row>
    <row r="13826" spans="1:3">
      <c r="A13826" s="112">
        <v>90453</v>
      </c>
      <c r="B13826" s="102" t="s">
        <v>5388</v>
      </c>
      <c r="C13826" s="103">
        <v>5191.41</v>
      </c>
    </row>
    <row r="13827" spans="1:3">
      <c r="A13827" s="112">
        <v>90454</v>
      </c>
      <c r="B13827" s="102" t="s">
        <v>5388</v>
      </c>
      <c r="C13827" s="103">
        <v>5191.41</v>
      </c>
    </row>
    <row r="13828" spans="1:3">
      <c r="A13828" s="112">
        <v>90455</v>
      </c>
      <c r="B13828" s="102" t="s">
        <v>5388</v>
      </c>
      <c r="C13828" s="103">
        <v>5191.41</v>
      </c>
    </row>
    <row r="13829" spans="1:3">
      <c r="A13829" s="112">
        <v>90456</v>
      </c>
      <c r="B13829" s="102" t="s">
        <v>5388</v>
      </c>
      <c r="C13829" s="103">
        <v>5191.41</v>
      </c>
    </row>
    <row r="13830" spans="1:3">
      <c r="A13830" s="112">
        <v>90457</v>
      </c>
      <c r="B13830" s="102" t="s">
        <v>5388</v>
      </c>
      <c r="C13830" s="103">
        <v>5191.41</v>
      </c>
    </row>
    <row r="13831" spans="1:3">
      <c r="A13831" s="112">
        <v>90458</v>
      </c>
      <c r="B13831" s="102" t="s">
        <v>5388</v>
      </c>
      <c r="C13831" s="103">
        <v>5191.41</v>
      </c>
    </row>
    <row r="13832" spans="1:3">
      <c r="A13832" s="112">
        <v>90459</v>
      </c>
      <c r="B13832" s="102" t="s">
        <v>5388</v>
      </c>
      <c r="C13832" s="103">
        <v>5191.41</v>
      </c>
    </row>
    <row r="13833" spans="1:3">
      <c r="A13833" s="112">
        <v>90460</v>
      </c>
      <c r="B13833" s="102" t="s">
        <v>5388</v>
      </c>
      <c r="C13833" s="103">
        <v>5191.41</v>
      </c>
    </row>
    <row r="13834" spans="1:3">
      <c r="A13834" s="112">
        <v>90461</v>
      </c>
      <c r="B13834" s="102" t="s">
        <v>5388</v>
      </c>
      <c r="C13834" s="103">
        <v>5191.41</v>
      </c>
    </row>
    <row r="13835" spans="1:3">
      <c r="A13835" s="112">
        <v>90462</v>
      </c>
      <c r="B13835" s="102" t="s">
        <v>5388</v>
      </c>
      <c r="C13835" s="103">
        <v>5191.41</v>
      </c>
    </row>
    <row r="13836" spans="1:3">
      <c r="A13836" s="112">
        <v>90463</v>
      </c>
      <c r="B13836" s="102" t="s">
        <v>5388</v>
      </c>
      <c r="C13836" s="103">
        <v>5191.41</v>
      </c>
    </row>
    <row r="13837" spans="1:3">
      <c r="A13837" s="112">
        <v>90464</v>
      </c>
      <c r="B13837" s="102" t="s">
        <v>5388</v>
      </c>
      <c r="C13837" s="103">
        <v>5191.41</v>
      </c>
    </row>
    <row r="13838" spans="1:3">
      <c r="A13838" s="112">
        <v>90465</v>
      </c>
      <c r="B13838" s="102" t="s">
        <v>5388</v>
      </c>
      <c r="C13838" s="103">
        <v>5191.41</v>
      </c>
    </row>
    <row r="13839" spans="1:3">
      <c r="A13839" s="112">
        <v>90466</v>
      </c>
      <c r="B13839" s="102" t="s">
        <v>5388</v>
      </c>
      <c r="C13839" s="103">
        <v>5191.41</v>
      </c>
    </row>
    <row r="13840" spans="1:3">
      <c r="A13840" s="112">
        <v>90467</v>
      </c>
      <c r="B13840" s="102" t="s">
        <v>5388</v>
      </c>
      <c r="C13840" s="103">
        <v>5191.41</v>
      </c>
    </row>
    <row r="13841" spans="1:3">
      <c r="A13841" s="112">
        <v>90468</v>
      </c>
      <c r="B13841" s="102" t="s">
        <v>5388</v>
      </c>
      <c r="C13841" s="103">
        <v>5191.41</v>
      </c>
    </row>
    <row r="13842" spans="1:3">
      <c r="A13842" s="112">
        <v>90469</v>
      </c>
      <c r="B13842" s="102" t="s">
        <v>5388</v>
      </c>
      <c r="C13842" s="103">
        <v>5191.41</v>
      </c>
    </row>
    <row r="13843" spans="1:3">
      <c r="A13843" s="112">
        <v>90470</v>
      </c>
      <c r="B13843" s="102" t="s">
        <v>5388</v>
      </c>
      <c r="C13843" s="103">
        <v>5191.41</v>
      </c>
    </row>
    <row r="13844" spans="1:3">
      <c r="A13844" s="112">
        <v>90471</v>
      </c>
      <c r="B13844" s="102" t="s">
        <v>5388</v>
      </c>
      <c r="C13844" s="103">
        <v>5191.41</v>
      </c>
    </row>
    <row r="13845" spans="1:3">
      <c r="A13845" s="112">
        <v>90472</v>
      </c>
      <c r="B13845" s="102" t="s">
        <v>5388</v>
      </c>
      <c r="C13845" s="103">
        <v>5191.41</v>
      </c>
    </row>
    <row r="13846" spans="1:3">
      <c r="A13846" s="112">
        <v>90473</v>
      </c>
      <c r="B13846" s="102" t="s">
        <v>5388</v>
      </c>
      <c r="C13846" s="103">
        <v>5191.41</v>
      </c>
    </row>
    <row r="13847" spans="1:3">
      <c r="A13847" s="112">
        <v>90474</v>
      </c>
      <c r="B13847" s="102" t="s">
        <v>5388</v>
      </c>
      <c r="C13847" s="103">
        <v>5191.41</v>
      </c>
    </row>
    <row r="13848" spans="1:3">
      <c r="A13848" s="112">
        <v>90475</v>
      </c>
      <c r="B13848" s="102" t="s">
        <v>5388</v>
      </c>
      <c r="C13848" s="103">
        <v>5191.41</v>
      </c>
    </row>
    <row r="13849" spans="1:3">
      <c r="A13849" s="112">
        <v>90476</v>
      </c>
      <c r="B13849" s="102" t="s">
        <v>5388</v>
      </c>
      <c r="C13849" s="103">
        <v>5191.41</v>
      </c>
    </row>
    <row r="13850" spans="1:3">
      <c r="A13850" s="112">
        <v>90477</v>
      </c>
      <c r="B13850" s="102" t="s">
        <v>5388</v>
      </c>
      <c r="C13850" s="103">
        <v>5191.41</v>
      </c>
    </row>
    <row r="13851" spans="1:3">
      <c r="A13851" s="112">
        <v>90478</v>
      </c>
      <c r="B13851" s="102" t="s">
        <v>5388</v>
      </c>
      <c r="C13851" s="103">
        <v>5191.41</v>
      </c>
    </row>
    <row r="13852" spans="1:3">
      <c r="A13852" s="112">
        <v>90479</v>
      </c>
      <c r="B13852" s="102" t="s">
        <v>5388</v>
      </c>
      <c r="C13852" s="103">
        <v>5191.41</v>
      </c>
    </row>
    <row r="13853" spans="1:3">
      <c r="A13853" s="112">
        <v>90480</v>
      </c>
      <c r="B13853" s="102" t="s">
        <v>5388</v>
      </c>
      <c r="C13853" s="103">
        <v>5191.41</v>
      </c>
    </row>
    <row r="13854" spans="1:3">
      <c r="A13854" s="112">
        <v>90481</v>
      </c>
      <c r="B13854" s="102" t="s">
        <v>5388</v>
      </c>
      <c r="C13854" s="103">
        <v>5191.41</v>
      </c>
    </row>
    <row r="13855" spans="1:3">
      <c r="A13855" s="112">
        <v>90482</v>
      </c>
      <c r="B13855" s="102" t="s">
        <v>5388</v>
      </c>
      <c r="C13855" s="103">
        <v>5191.41</v>
      </c>
    </row>
    <row r="13856" spans="1:3">
      <c r="A13856" s="112">
        <v>90483</v>
      </c>
      <c r="B13856" s="102" t="s">
        <v>5388</v>
      </c>
      <c r="C13856" s="103">
        <v>5191.41</v>
      </c>
    </row>
    <row r="13857" spans="1:3">
      <c r="A13857" s="112">
        <v>90484</v>
      </c>
      <c r="B13857" s="102" t="s">
        <v>5388</v>
      </c>
      <c r="C13857" s="103">
        <v>5191.41</v>
      </c>
    </row>
    <row r="13858" spans="1:3">
      <c r="A13858" s="112">
        <v>90485</v>
      </c>
      <c r="B13858" s="102" t="s">
        <v>5388</v>
      </c>
      <c r="C13858" s="103">
        <v>5191.41</v>
      </c>
    </row>
    <row r="13859" spans="1:3">
      <c r="A13859" s="112">
        <v>90486</v>
      </c>
      <c r="B13859" s="102" t="s">
        <v>5388</v>
      </c>
      <c r="C13859" s="103">
        <v>5191.41</v>
      </c>
    </row>
    <row r="13860" spans="1:3">
      <c r="A13860" s="112">
        <v>90487</v>
      </c>
      <c r="B13860" s="102" t="s">
        <v>5388</v>
      </c>
      <c r="C13860" s="103">
        <v>5191.41</v>
      </c>
    </row>
    <row r="13861" spans="1:3">
      <c r="A13861" s="112">
        <v>90488</v>
      </c>
      <c r="B13861" s="102" t="s">
        <v>5388</v>
      </c>
      <c r="C13861" s="103">
        <v>5191.41</v>
      </c>
    </row>
    <row r="13862" spans="1:3">
      <c r="A13862" s="112">
        <v>90489</v>
      </c>
      <c r="B13862" s="102" t="s">
        <v>5388</v>
      </c>
      <c r="C13862" s="103">
        <v>5191.41</v>
      </c>
    </row>
    <row r="13863" spans="1:3">
      <c r="A13863" s="112">
        <v>90490</v>
      </c>
      <c r="B13863" s="102" t="s">
        <v>5388</v>
      </c>
      <c r="C13863" s="103">
        <v>5191.41</v>
      </c>
    </row>
    <row r="13864" spans="1:3">
      <c r="A13864" s="112">
        <v>90491</v>
      </c>
      <c r="B13864" s="102" t="s">
        <v>5388</v>
      </c>
      <c r="C13864" s="103">
        <v>5191.41</v>
      </c>
    </row>
    <row r="13865" spans="1:3">
      <c r="A13865" s="112">
        <v>90492</v>
      </c>
      <c r="B13865" s="102" t="s">
        <v>5388</v>
      </c>
      <c r="C13865" s="103">
        <v>5191.41</v>
      </c>
    </row>
    <row r="13866" spans="1:3">
      <c r="A13866" s="112">
        <v>90493</v>
      </c>
      <c r="B13866" s="102" t="s">
        <v>5388</v>
      </c>
      <c r="C13866" s="103">
        <v>5191.41</v>
      </c>
    </row>
    <row r="13867" spans="1:3">
      <c r="A13867" s="112">
        <v>90494</v>
      </c>
      <c r="B13867" s="102" t="s">
        <v>5388</v>
      </c>
      <c r="C13867" s="103">
        <v>5191.41</v>
      </c>
    </row>
    <row r="13868" spans="1:3">
      <c r="A13868" s="112">
        <v>90495</v>
      </c>
      <c r="B13868" s="102" t="s">
        <v>5388</v>
      </c>
      <c r="C13868" s="103">
        <v>5191.41</v>
      </c>
    </row>
    <row r="13869" spans="1:3">
      <c r="A13869" s="112">
        <v>90496</v>
      </c>
      <c r="B13869" s="102" t="s">
        <v>5388</v>
      </c>
      <c r="C13869" s="103">
        <v>5191.41</v>
      </c>
    </row>
    <row r="13870" spans="1:3">
      <c r="A13870" s="112">
        <v>90497</v>
      </c>
      <c r="B13870" s="102" t="s">
        <v>5388</v>
      </c>
      <c r="C13870" s="103">
        <v>5191.41</v>
      </c>
    </row>
    <row r="13871" spans="1:3">
      <c r="A13871" s="112">
        <v>90498</v>
      </c>
      <c r="B13871" s="102" t="s">
        <v>5388</v>
      </c>
      <c r="C13871" s="103">
        <v>5191.41</v>
      </c>
    </row>
    <row r="13872" spans="1:3">
      <c r="A13872" s="112">
        <v>90499</v>
      </c>
      <c r="B13872" s="102" t="s">
        <v>5388</v>
      </c>
      <c r="C13872" s="103">
        <v>5191.41</v>
      </c>
    </row>
    <row r="13873" spans="1:3">
      <c r="A13873" s="112">
        <v>90500</v>
      </c>
      <c r="B13873" s="102" t="s">
        <v>5388</v>
      </c>
      <c r="C13873" s="103">
        <v>5191.41</v>
      </c>
    </row>
    <row r="13874" spans="1:3">
      <c r="A13874" s="112">
        <v>90501</v>
      </c>
      <c r="B13874" s="102" t="s">
        <v>5388</v>
      </c>
      <c r="C13874" s="103">
        <v>5191.41</v>
      </c>
    </row>
    <row r="13875" spans="1:3">
      <c r="A13875" s="112">
        <v>90502</v>
      </c>
      <c r="B13875" s="102" t="s">
        <v>5388</v>
      </c>
      <c r="C13875" s="103">
        <v>5191.41</v>
      </c>
    </row>
    <row r="13876" spans="1:3">
      <c r="A13876" s="112">
        <v>90503</v>
      </c>
      <c r="B13876" s="102" t="s">
        <v>5388</v>
      </c>
      <c r="C13876" s="103">
        <v>5191.41</v>
      </c>
    </row>
    <row r="13877" spans="1:3">
      <c r="A13877" s="112">
        <v>90504</v>
      </c>
      <c r="B13877" s="102" t="s">
        <v>5388</v>
      </c>
      <c r="C13877" s="103">
        <v>5191.41</v>
      </c>
    </row>
    <row r="13878" spans="1:3">
      <c r="A13878" s="112">
        <v>90505</v>
      </c>
      <c r="B13878" s="102" t="s">
        <v>5388</v>
      </c>
      <c r="C13878" s="103">
        <v>5191.41</v>
      </c>
    </row>
    <row r="13879" spans="1:3">
      <c r="A13879" s="112">
        <v>90506</v>
      </c>
      <c r="B13879" s="102" t="s">
        <v>5388</v>
      </c>
      <c r="C13879" s="103">
        <v>5191.41</v>
      </c>
    </row>
    <row r="13880" spans="1:3">
      <c r="A13880" s="112">
        <v>90507</v>
      </c>
      <c r="B13880" s="102" t="s">
        <v>5388</v>
      </c>
      <c r="C13880" s="103">
        <v>5191.41</v>
      </c>
    </row>
    <row r="13881" spans="1:3">
      <c r="A13881" s="112">
        <v>90508</v>
      </c>
      <c r="B13881" s="102" t="s">
        <v>5388</v>
      </c>
      <c r="C13881" s="103">
        <v>5191.41</v>
      </c>
    </row>
    <row r="13882" spans="1:3">
      <c r="A13882" s="112">
        <v>90509</v>
      </c>
      <c r="B13882" s="102" t="s">
        <v>5388</v>
      </c>
      <c r="C13882" s="103">
        <v>5191.41</v>
      </c>
    </row>
    <row r="13883" spans="1:3">
      <c r="A13883" s="112">
        <v>90510</v>
      </c>
      <c r="B13883" s="102" t="s">
        <v>5388</v>
      </c>
      <c r="C13883" s="103">
        <v>5191.41</v>
      </c>
    </row>
    <row r="13884" spans="1:3">
      <c r="A13884" s="112">
        <v>90511</v>
      </c>
      <c r="B13884" s="102" t="s">
        <v>5388</v>
      </c>
      <c r="C13884" s="103">
        <v>5191.41</v>
      </c>
    </row>
    <row r="13885" spans="1:3">
      <c r="A13885" s="112">
        <v>90512</v>
      </c>
      <c r="B13885" s="102" t="s">
        <v>5388</v>
      </c>
      <c r="C13885" s="103">
        <v>5191.41</v>
      </c>
    </row>
    <row r="13886" spans="1:3">
      <c r="A13886" s="112">
        <v>90513</v>
      </c>
      <c r="B13886" s="102" t="s">
        <v>5388</v>
      </c>
      <c r="C13886" s="103">
        <v>5191.41</v>
      </c>
    </row>
    <row r="13887" spans="1:3">
      <c r="A13887" s="112">
        <v>90514</v>
      </c>
      <c r="B13887" s="102" t="s">
        <v>5388</v>
      </c>
      <c r="C13887" s="103">
        <v>5191.41</v>
      </c>
    </row>
    <row r="13888" spans="1:3">
      <c r="A13888" s="112">
        <v>90515</v>
      </c>
      <c r="B13888" s="102" t="s">
        <v>5388</v>
      </c>
      <c r="C13888" s="103">
        <v>5191.41</v>
      </c>
    </row>
    <row r="13889" spans="1:3">
      <c r="A13889" s="112">
        <v>90516</v>
      </c>
      <c r="B13889" s="102" t="s">
        <v>5388</v>
      </c>
      <c r="C13889" s="103">
        <v>5191.41</v>
      </c>
    </row>
    <row r="13890" spans="1:3">
      <c r="A13890" s="112">
        <v>90517</v>
      </c>
      <c r="B13890" s="102" t="s">
        <v>5388</v>
      </c>
      <c r="C13890" s="103">
        <v>5191.41</v>
      </c>
    </row>
    <row r="13891" spans="1:3">
      <c r="A13891" s="112">
        <v>90518</v>
      </c>
      <c r="B13891" s="102" t="s">
        <v>5388</v>
      </c>
      <c r="C13891" s="103">
        <v>5191.41</v>
      </c>
    </row>
    <row r="13892" spans="1:3">
      <c r="A13892" s="112">
        <v>90519</v>
      </c>
      <c r="B13892" s="102" t="s">
        <v>5388</v>
      </c>
      <c r="C13892" s="103">
        <v>5191.41</v>
      </c>
    </row>
    <row r="13893" spans="1:3">
      <c r="A13893" s="112">
        <v>90520</v>
      </c>
      <c r="B13893" s="102" t="s">
        <v>5388</v>
      </c>
      <c r="C13893" s="103">
        <v>5191.41</v>
      </c>
    </row>
    <row r="13894" spans="1:3">
      <c r="A13894" s="112">
        <v>90521</v>
      </c>
      <c r="B13894" s="102" t="s">
        <v>5388</v>
      </c>
      <c r="C13894" s="103">
        <v>5191.41</v>
      </c>
    </row>
    <row r="13895" spans="1:3">
      <c r="A13895" s="112">
        <v>90522</v>
      </c>
      <c r="B13895" s="102" t="s">
        <v>5388</v>
      </c>
      <c r="C13895" s="103">
        <v>5191.41</v>
      </c>
    </row>
    <row r="13896" spans="1:3">
      <c r="A13896" s="112">
        <v>90523</v>
      </c>
      <c r="B13896" s="102" t="s">
        <v>5388</v>
      </c>
      <c r="C13896" s="103">
        <v>5191.41</v>
      </c>
    </row>
    <row r="13897" spans="1:3">
      <c r="A13897" s="112">
        <v>90524</v>
      </c>
      <c r="B13897" s="102" t="s">
        <v>5388</v>
      </c>
      <c r="C13897" s="103">
        <v>5191.41</v>
      </c>
    </row>
    <row r="13898" spans="1:3">
      <c r="A13898" s="112">
        <v>90525</v>
      </c>
      <c r="B13898" s="102" t="s">
        <v>5388</v>
      </c>
      <c r="C13898" s="103">
        <v>5191.41</v>
      </c>
    </row>
    <row r="13899" spans="1:3">
      <c r="A13899" s="112">
        <v>90526</v>
      </c>
      <c r="B13899" s="102" t="s">
        <v>5388</v>
      </c>
      <c r="C13899" s="103">
        <v>5191.41</v>
      </c>
    </row>
    <row r="13900" spans="1:3">
      <c r="A13900" s="112">
        <v>90527</v>
      </c>
      <c r="B13900" s="102" t="s">
        <v>5388</v>
      </c>
      <c r="C13900" s="103">
        <v>5191.41</v>
      </c>
    </row>
    <row r="13901" spans="1:3">
      <c r="A13901" s="112">
        <v>90528</v>
      </c>
      <c r="B13901" s="102" t="s">
        <v>5388</v>
      </c>
      <c r="C13901" s="103">
        <v>5191.41</v>
      </c>
    </row>
    <row r="13902" spans="1:3">
      <c r="A13902" s="112">
        <v>90529</v>
      </c>
      <c r="B13902" s="102" t="s">
        <v>5388</v>
      </c>
      <c r="C13902" s="103">
        <v>5191.41</v>
      </c>
    </row>
    <row r="13903" spans="1:3">
      <c r="A13903" s="112">
        <v>90530</v>
      </c>
      <c r="B13903" s="102" t="s">
        <v>5388</v>
      </c>
      <c r="C13903" s="103">
        <v>5191.41</v>
      </c>
    </row>
    <row r="13904" spans="1:3">
      <c r="A13904" s="112">
        <v>90531</v>
      </c>
      <c r="B13904" s="102" t="s">
        <v>5388</v>
      </c>
      <c r="C13904" s="103">
        <v>5191.41</v>
      </c>
    </row>
    <row r="13905" spans="1:3">
      <c r="A13905" s="112">
        <v>90532</v>
      </c>
      <c r="B13905" s="102" t="s">
        <v>5388</v>
      </c>
      <c r="C13905" s="103">
        <v>5191.41</v>
      </c>
    </row>
    <row r="13906" spans="1:3">
      <c r="A13906" s="112">
        <v>90533</v>
      </c>
      <c r="B13906" s="102" t="s">
        <v>5388</v>
      </c>
      <c r="C13906" s="103">
        <v>5191.41</v>
      </c>
    </row>
    <row r="13907" spans="1:3">
      <c r="A13907" s="112">
        <v>90534</v>
      </c>
      <c r="B13907" s="102" t="s">
        <v>5388</v>
      </c>
      <c r="C13907" s="103">
        <v>5191.41</v>
      </c>
    </row>
    <row r="13908" spans="1:3">
      <c r="A13908" s="112">
        <v>90535</v>
      </c>
      <c r="B13908" s="102" t="s">
        <v>5388</v>
      </c>
      <c r="C13908" s="103">
        <v>5191.41</v>
      </c>
    </row>
    <row r="13909" spans="1:3">
      <c r="A13909" s="112">
        <v>90536</v>
      </c>
      <c r="B13909" s="102" t="s">
        <v>5388</v>
      </c>
      <c r="C13909" s="103">
        <v>5191.41</v>
      </c>
    </row>
    <row r="13910" spans="1:3">
      <c r="A13910" s="112">
        <v>90537</v>
      </c>
      <c r="B13910" s="102" t="s">
        <v>5388</v>
      </c>
      <c r="C13910" s="103">
        <v>5191.41</v>
      </c>
    </row>
    <row r="13911" spans="1:3">
      <c r="A13911" s="112">
        <v>90538</v>
      </c>
      <c r="B13911" s="102" t="s">
        <v>5388</v>
      </c>
      <c r="C13911" s="103">
        <v>5191.41</v>
      </c>
    </row>
    <row r="13912" spans="1:3">
      <c r="A13912" s="112">
        <v>90539</v>
      </c>
      <c r="B13912" s="102" t="s">
        <v>5388</v>
      </c>
      <c r="C13912" s="103">
        <v>5191.41</v>
      </c>
    </row>
    <row r="13913" spans="1:3">
      <c r="A13913" s="112">
        <v>90540</v>
      </c>
      <c r="B13913" s="102" t="s">
        <v>5388</v>
      </c>
      <c r="C13913" s="103">
        <v>5191.41</v>
      </c>
    </row>
    <row r="13914" spans="1:3">
      <c r="A13914" s="112">
        <v>90541</v>
      </c>
      <c r="B13914" s="102" t="s">
        <v>5388</v>
      </c>
      <c r="C13914" s="103">
        <v>5191.41</v>
      </c>
    </row>
    <row r="13915" spans="1:3">
      <c r="A13915" s="112">
        <v>90542</v>
      </c>
      <c r="B13915" s="102" t="s">
        <v>5388</v>
      </c>
      <c r="C13915" s="103">
        <v>5191.41</v>
      </c>
    </row>
    <row r="13916" spans="1:3">
      <c r="A13916" s="112">
        <v>90543</v>
      </c>
      <c r="B13916" s="102" t="s">
        <v>5388</v>
      </c>
      <c r="C13916" s="103">
        <v>5191.41</v>
      </c>
    </row>
    <row r="13917" spans="1:3">
      <c r="A13917" s="112">
        <v>90544</v>
      </c>
      <c r="B13917" s="102" t="s">
        <v>5388</v>
      </c>
      <c r="C13917" s="103">
        <v>5191.41</v>
      </c>
    </row>
    <row r="13918" spans="1:3">
      <c r="A13918" s="112">
        <v>90545</v>
      </c>
      <c r="B13918" s="102" t="s">
        <v>5388</v>
      </c>
      <c r="C13918" s="103">
        <v>5191.41</v>
      </c>
    </row>
    <row r="13919" spans="1:3">
      <c r="A13919" s="112">
        <v>90546</v>
      </c>
      <c r="B13919" s="102" t="s">
        <v>5388</v>
      </c>
      <c r="C13919" s="103">
        <v>5191.41</v>
      </c>
    </row>
    <row r="13920" spans="1:3">
      <c r="A13920" s="112">
        <v>90547</v>
      </c>
      <c r="B13920" s="102" t="s">
        <v>5388</v>
      </c>
      <c r="C13920" s="103">
        <v>5191.41</v>
      </c>
    </row>
    <row r="13921" spans="1:3">
      <c r="A13921" s="112">
        <v>90548</v>
      </c>
      <c r="B13921" s="102" t="s">
        <v>5388</v>
      </c>
      <c r="C13921" s="103">
        <v>5191.41</v>
      </c>
    </row>
    <row r="13922" spans="1:3">
      <c r="A13922" s="112">
        <v>90549</v>
      </c>
      <c r="B13922" s="102" t="s">
        <v>5388</v>
      </c>
      <c r="C13922" s="103">
        <v>5191.41</v>
      </c>
    </row>
    <row r="13923" spans="1:3">
      <c r="A13923" s="112">
        <v>90550</v>
      </c>
      <c r="B13923" s="102" t="s">
        <v>5388</v>
      </c>
      <c r="C13923" s="103">
        <v>5191.41</v>
      </c>
    </row>
    <row r="13924" spans="1:3">
      <c r="A13924" s="112">
        <v>90551</v>
      </c>
      <c r="B13924" s="102" t="s">
        <v>5388</v>
      </c>
      <c r="C13924" s="103">
        <v>5191.41</v>
      </c>
    </row>
    <row r="13925" spans="1:3">
      <c r="A13925" s="112">
        <v>90552</v>
      </c>
      <c r="B13925" s="102" t="s">
        <v>5388</v>
      </c>
      <c r="C13925" s="103">
        <v>5191.41</v>
      </c>
    </row>
    <row r="13926" spans="1:3">
      <c r="A13926" s="112">
        <v>90553</v>
      </c>
      <c r="B13926" s="102" t="s">
        <v>5388</v>
      </c>
      <c r="C13926" s="103">
        <v>5191.41</v>
      </c>
    </row>
    <row r="13927" spans="1:3">
      <c r="A13927" s="112">
        <v>90554</v>
      </c>
      <c r="B13927" s="102" t="s">
        <v>5388</v>
      </c>
      <c r="C13927" s="103">
        <v>5191.41</v>
      </c>
    </row>
    <row r="13928" spans="1:3">
      <c r="A13928" s="112">
        <v>90555</v>
      </c>
      <c r="B13928" s="102" t="s">
        <v>5388</v>
      </c>
      <c r="C13928" s="103">
        <v>5191.41</v>
      </c>
    </row>
    <row r="13929" spans="1:3">
      <c r="A13929" s="112">
        <v>90556</v>
      </c>
      <c r="B13929" s="102" t="s">
        <v>5388</v>
      </c>
      <c r="C13929" s="103">
        <v>5191.41</v>
      </c>
    </row>
    <row r="13930" spans="1:3">
      <c r="A13930" s="112">
        <v>90557</v>
      </c>
      <c r="B13930" s="102" t="s">
        <v>5388</v>
      </c>
      <c r="C13930" s="103">
        <v>5191.41</v>
      </c>
    </row>
    <row r="13931" spans="1:3">
      <c r="A13931" s="112">
        <v>90558</v>
      </c>
      <c r="B13931" s="102" t="s">
        <v>5388</v>
      </c>
      <c r="C13931" s="103">
        <v>5191.41</v>
      </c>
    </row>
    <row r="13932" spans="1:3">
      <c r="A13932" s="112">
        <v>90559</v>
      </c>
      <c r="B13932" s="102" t="s">
        <v>5388</v>
      </c>
      <c r="C13932" s="103">
        <v>5191.41</v>
      </c>
    </row>
    <row r="13933" spans="1:3">
      <c r="A13933" s="112">
        <v>90560</v>
      </c>
      <c r="B13933" s="102" t="s">
        <v>5388</v>
      </c>
      <c r="C13933" s="103">
        <v>5191.41</v>
      </c>
    </row>
    <row r="13934" spans="1:3">
      <c r="A13934" s="112">
        <v>90561</v>
      </c>
      <c r="B13934" s="102" t="s">
        <v>5388</v>
      </c>
      <c r="C13934" s="103">
        <v>5191.41</v>
      </c>
    </row>
    <row r="13935" spans="1:3">
      <c r="A13935" s="112">
        <v>90562</v>
      </c>
      <c r="B13935" s="102" t="s">
        <v>5388</v>
      </c>
      <c r="C13935" s="103">
        <v>5191.41</v>
      </c>
    </row>
    <row r="13936" spans="1:3">
      <c r="A13936" s="112">
        <v>90563</v>
      </c>
      <c r="B13936" s="102" t="s">
        <v>5388</v>
      </c>
      <c r="C13936" s="103">
        <v>5191.41</v>
      </c>
    </row>
    <row r="13937" spans="1:3">
      <c r="A13937" s="112">
        <v>90564</v>
      </c>
      <c r="B13937" s="102" t="s">
        <v>5388</v>
      </c>
      <c r="C13937" s="103">
        <v>5191.41</v>
      </c>
    </row>
    <row r="13938" spans="1:3">
      <c r="A13938" s="112">
        <v>90565</v>
      </c>
      <c r="B13938" s="102" t="s">
        <v>5388</v>
      </c>
      <c r="C13938" s="103">
        <v>5191.41</v>
      </c>
    </row>
    <row r="13939" spans="1:3">
      <c r="A13939" s="112">
        <v>90566</v>
      </c>
      <c r="B13939" s="102" t="s">
        <v>5388</v>
      </c>
      <c r="C13939" s="103">
        <v>5191.41</v>
      </c>
    </row>
    <row r="13940" spans="1:3">
      <c r="A13940" s="112">
        <v>90567</v>
      </c>
      <c r="B13940" s="102" t="s">
        <v>5388</v>
      </c>
      <c r="C13940" s="103">
        <v>5191.41</v>
      </c>
    </row>
    <row r="13941" spans="1:3">
      <c r="A13941" s="112">
        <v>90568</v>
      </c>
      <c r="B13941" s="102" t="s">
        <v>5388</v>
      </c>
      <c r="C13941" s="103">
        <v>5191.41</v>
      </c>
    </row>
    <row r="13942" spans="1:3">
      <c r="A13942" s="112">
        <v>90569</v>
      </c>
      <c r="B13942" s="102" t="s">
        <v>5388</v>
      </c>
      <c r="C13942" s="103">
        <v>5191.41</v>
      </c>
    </row>
    <row r="13943" spans="1:3">
      <c r="A13943" s="112">
        <v>90570</v>
      </c>
      <c r="B13943" s="102" t="s">
        <v>5388</v>
      </c>
      <c r="C13943" s="103">
        <v>5191.41</v>
      </c>
    </row>
    <row r="13944" spans="1:3">
      <c r="A13944" s="112">
        <v>90571</v>
      </c>
      <c r="B13944" s="102" t="s">
        <v>5388</v>
      </c>
      <c r="C13944" s="103">
        <v>5191.41</v>
      </c>
    </row>
    <row r="13945" spans="1:3">
      <c r="A13945" s="112">
        <v>90572</v>
      </c>
      <c r="B13945" s="102" t="s">
        <v>5388</v>
      </c>
      <c r="C13945" s="103">
        <v>5191.41</v>
      </c>
    </row>
    <row r="13946" spans="1:3">
      <c r="A13946" s="112">
        <v>90573</v>
      </c>
      <c r="B13946" s="102" t="s">
        <v>5388</v>
      </c>
      <c r="C13946" s="103">
        <v>5191.41</v>
      </c>
    </row>
    <row r="13947" spans="1:3">
      <c r="A13947" s="112">
        <v>90574</v>
      </c>
      <c r="B13947" s="102" t="s">
        <v>5388</v>
      </c>
      <c r="C13947" s="103">
        <v>5191.41</v>
      </c>
    </row>
    <row r="13948" spans="1:3">
      <c r="A13948" s="112">
        <v>90575</v>
      </c>
      <c r="B13948" s="102" t="s">
        <v>5388</v>
      </c>
      <c r="C13948" s="103">
        <v>5191.41</v>
      </c>
    </row>
    <row r="13949" spans="1:3">
      <c r="A13949" s="112">
        <v>90576</v>
      </c>
      <c r="B13949" s="102" t="s">
        <v>5388</v>
      </c>
      <c r="C13949" s="103">
        <v>5191.41</v>
      </c>
    </row>
    <row r="13950" spans="1:3">
      <c r="A13950" s="112">
        <v>90577</v>
      </c>
      <c r="B13950" s="102" t="s">
        <v>5388</v>
      </c>
      <c r="C13950" s="103">
        <v>5191.41</v>
      </c>
    </row>
    <row r="13951" spans="1:3">
      <c r="A13951" s="112">
        <v>90578</v>
      </c>
      <c r="B13951" s="102" t="s">
        <v>5388</v>
      </c>
      <c r="C13951" s="103">
        <v>5191.41</v>
      </c>
    </row>
    <row r="13952" spans="1:3">
      <c r="A13952" s="112">
        <v>90579</v>
      </c>
      <c r="B13952" s="102" t="s">
        <v>5388</v>
      </c>
      <c r="C13952" s="103">
        <v>5191.41</v>
      </c>
    </row>
    <row r="13953" spans="1:3">
      <c r="A13953" s="112">
        <v>90580</v>
      </c>
      <c r="B13953" s="102" t="s">
        <v>5388</v>
      </c>
      <c r="C13953" s="103">
        <v>5191.41</v>
      </c>
    </row>
    <row r="13954" spans="1:3">
      <c r="A13954" s="112">
        <v>90581</v>
      </c>
      <c r="B13954" s="102" t="s">
        <v>5388</v>
      </c>
      <c r="C13954" s="103">
        <v>5191.41</v>
      </c>
    </row>
    <row r="13955" spans="1:3">
      <c r="A13955" s="112">
        <v>90582</v>
      </c>
      <c r="B13955" s="102" t="s">
        <v>5388</v>
      </c>
      <c r="C13955" s="103">
        <v>5191.41</v>
      </c>
    </row>
    <row r="13956" spans="1:3">
      <c r="A13956" s="112">
        <v>90583</v>
      </c>
      <c r="B13956" s="102" t="s">
        <v>5388</v>
      </c>
      <c r="C13956" s="103">
        <v>5191.41</v>
      </c>
    </row>
    <row r="13957" spans="1:3">
      <c r="A13957" s="112">
        <v>90584</v>
      </c>
      <c r="B13957" s="102" t="s">
        <v>5388</v>
      </c>
      <c r="C13957" s="103">
        <v>5191.41</v>
      </c>
    </row>
    <row r="13958" spans="1:3">
      <c r="A13958" s="112">
        <v>90585</v>
      </c>
      <c r="B13958" s="102" t="s">
        <v>5388</v>
      </c>
      <c r="C13958" s="103">
        <v>5191.41</v>
      </c>
    </row>
    <row r="13959" spans="1:3">
      <c r="A13959" s="112">
        <v>90586</v>
      </c>
      <c r="B13959" s="102" t="s">
        <v>5388</v>
      </c>
      <c r="C13959" s="103">
        <v>5191.41</v>
      </c>
    </row>
    <row r="13960" spans="1:3">
      <c r="A13960" s="112">
        <v>90587</v>
      </c>
      <c r="B13960" s="102" t="s">
        <v>5388</v>
      </c>
      <c r="C13960" s="103">
        <v>5191.41</v>
      </c>
    </row>
    <row r="13961" spans="1:3">
      <c r="A13961" s="112">
        <v>90588</v>
      </c>
      <c r="B13961" s="102" t="s">
        <v>5388</v>
      </c>
      <c r="C13961" s="103">
        <v>5191.41</v>
      </c>
    </row>
    <row r="13962" spans="1:3">
      <c r="A13962" s="112">
        <v>90589</v>
      </c>
      <c r="B13962" s="102" t="s">
        <v>5388</v>
      </c>
      <c r="C13962" s="103">
        <v>5191.41</v>
      </c>
    </row>
    <row r="13963" spans="1:3">
      <c r="A13963" s="112">
        <v>90590</v>
      </c>
      <c r="B13963" s="102" t="s">
        <v>5388</v>
      </c>
      <c r="C13963" s="103">
        <v>5191.41</v>
      </c>
    </row>
    <row r="13964" spans="1:3">
      <c r="A13964" s="112">
        <v>90591</v>
      </c>
      <c r="B13964" s="102" t="s">
        <v>5389</v>
      </c>
      <c r="C13964" s="103">
        <v>84000</v>
      </c>
    </row>
    <row r="13965" spans="1:3">
      <c r="A13965" s="112">
        <v>90592</v>
      </c>
      <c r="B13965" s="102" t="s">
        <v>5389</v>
      </c>
      <c r="C13965" s="103">
        <v>84000</v>
      </c>
    </row>
    <row r="13966" spans="1:3">
      <c r="A13966" s="112">
        <v>90593</v>
      </c>
      <c r="B13966" s="102" t="s">
        <v>5389</v>
      </c>
      <c r="C13966" s="103">
        <v>84000</v>
      </c>
    </row>
    <row r="13967" spans="1:3">
      <c r="A13967" s="112">
        <v>90594</v>
      </c>
      <c r="B13967" s="102" t="s">
        <v>5376</v>
      </c>
      <c r="C13967" s="103">
        <v>60000</v>
      </c>
    </row>
    <row r="13968" spans="1:3">
      <c r="A13968" s="112">
        <v>90595</v>
      </c>
      <c r="B13968" s="102" t="s">
        <v>5390</v>
      </c>
      <c r="C13968" s="103">
        <v>15491.35</v>
      </c>
    </row>
    <row r="13969" spans="1:3">
      <c r="A13969" s="112">
        <v>90596</v>
      </c>
      <c r="B13969" s="102" t="s">
        <v>5390</v>
      </c>
      <c r="C13969" s="103">
        <v>15491.35</v>
      </c>
    </row>
    <row r="13970" spans="1:3">
      <c r="A13970" s="112">
        <v>90597</v>
      </c>
      <c r="B13970" s="102" t="s">
        <v>5390</v>
      </c>
      <c r="C13970" s="103">
        <v>15491.35</v>
      </c>
    </row>
    <row r="13971" spans="1:3">
      <c r="A13971" s="112">
        <v>90598</v>
      </c>
      <c r="B13971" s="102" t="s">
        <v>5390</v>
      </c>
      <c r="C13971" s="103">
        <v>15491.35</v>
      </c>
    </row>
    <row r="13972" spans="1:3">
      <c r="A13972" s="112">
        <v>90599</v>
      </c>
      <c r="B13972" s="102" t="s">
        <v>5390</v>
      </c>
      <c r="C13972" s="103">
        <v>15491.35</v>
      </c>
    </row>
    <row r="13973" spans="1:3">
      <c r="A13973" s="112">
        <v>90600</v>
      </c>
      <c r="B13973" s="102" t="s">
        <v>5390</v>
      </c>
      <c r="C13973" s="103">
        <v>15491.35</v>
      </c>
    </row>
    <row r="13974" spans="1:3">
      <c r="A13974" s="112">
        <v>90601</v>
      </c>
      <c r="B13974" s="102" t="s">
        <v>5390</v>
      </c>
      <c r="C13974" s="103">
        <v>15491.35</v>
      </c>
    </row>
    <row r="13975" spans="1:3">
      <c r="A13975" s="112">
        <v>90602</v>
      </c>
      <c r="B13975" s="102" t="s">
        <v>5390</v>
      </c>
      <c r="C13975" s="103">
        <v>15491.35</v>
      </c>
    </row>
    <row r="13976" spans="1:3">
      <c r="A13976" s="112">
        <v>90603</v>
      </c>
      <c r="B13976" s="102" t="s">
        <v>5390</v>
      </c>
      <c r="C13976" s="103">
        <v>15491.35</v>
      </c>
    </row>
    <row r="13977" spans="1:3">
      <c r="A13977" s="112">
        <v>90604</v>
      </c>
      <c r="B13977" s="102" t="s">
        <v>5390</v>
      </c>
      <c r="C13977" s="103">
        <v>15491.35</v>
      </c>
    </row>
    <row r="13978" spans="1:3">
      <c r="A13978" s="112">
        <v>90605</v>
      </c>
      <c r="B13978" s="102" t="s">
        <v>5391</v>
      </c>
      <c r="C13978" s="103">
        <v>40778.639999999999</v>
      </c>
    </row>
    <row r="13979" spans="1:3">
      <c r="A13979" s="112">
        <v>90606</v>
      </c>
      <c r="B13979" s="102" t="s">
        <v>5391</v>
      </c>
      <c r="C13979" s="103">
        <v>40778.639999999999</v>
      </c>
    </row>
    <row r="13980" spans="1:3">
      <c r="A13980" s="112">
        <v>90607</v>
      </c>
      <c r="B13980" s="102" t="s">
        <v>5391</v>
      </c>
      <c r="C13980" s="103">
        <v>40778.639999999999</v>
      </c>
    </row>
    <row r="13981" spans="1:3">
      <c r="A13981" s="112">
        <v>90608</v>
      </c>
      <c r="B13981" s="102" t="s">
        <v>5391</v>
      </c>
      <c r="C13981" s="103">
        <v>40778.639999999999</v>
      </c>
    </row>
    <row r="13982" spans="1:3">
      <c r="A13982" s="112">
        <v>90609</v>
      </c>
      <c r="B13982" s="102" t="s">
        <v>5391</v>
      </c>
      <c r="C13982" s="103">
        <v>40778.639999999999</v>
      </c>
    </row>
    <row r="13983" spans="1:3">
      <c r="A13983" s="112">
        <v>90610</v>
      </c>
      <c r="B13983" s="102" t="s">
        <v>5391</v>
      </c>
      <c r="C13983" s="103">
        <v>40778.639999999999</v>
      </c>
    </row>
    <row r="13984" spans="1:3">
      <c r="A13984" s="112">
        <v>90611</v>
      </c>
      <c r="B13984" s="102" t="s">
        <v>5391</v>
      </c>
      <c r="C13984" s="103">
        <v>40778.639999999999</v>
      </c>
    </row>
    <row r="13985" spans="1:3">
      <c r="A13985" s="112">
        <v>90612</v>
      </c>
      <c r="B13985" s="102" t="s">
        <v>5391</v>
      </c>
      <c r="C13985" s="103">
        <v>40778.639999999999</v>
      </c>
    </row>
    <row r="13986" spans="1:3">
      <c r="A13986" s="112">
        <v>90613</v>
      </c>
      <c r="B13986" s="102" t="s">
        <v>5391</v>
      </c>
      <c r="C13986" s="103">
        <v>40778.639999999999</v>
      </c>
    </row>
    <row r="13987" spans="1:3">
      <c r="A13987" s="112">
        <v>90614</v>
      </c>
      <c r="B13987" s="102" t="s">
        <v>5391</v>
      </c>
      <c r="C13987" s="103">
        <v>40778.639999999999</v>
      </c>
    </row>
    <row r="13988" spans="1:3">
      <c r="A13988" s="112">
        <v>90615</v>
      </c>
      <c r="B13988" s="102" t="s">
        <v>5391</v>
      </c>
      <c r="C13988" s="103">
        <v>40778.639999999999</v>
      </c>
    </row>
    <row r="13989" spans="1:3">
      <c r="A13989" s="112">
        <v>90616</v>
      </c>
      <c r="B13989" s="102" t="s">
        <v>5391</v>
      </c>
      <c r="C13989" s="103">
        <v>40778.639999999999</v>
      </c>
    </row>
    <row r="13990" spans="1:3">
      <c r="A13990" s="112">
        <v>90617</v>
      </c>
      <c r="B13990" s="102" t="s">
        <v>5391</v>
      </c>
      <c r="C13990" s="103">
        <v>40778.639999999999</v>
      </c>
    </row>
    <row r="13991" spans="1:3">
      <c r="A13991" s="112">
        <v>90618</v>
      </c>
      <c r="B13991" s="102" t="s">
        <v>5391</v>
      </c>
      <c r="C13991" s="103">
        <v>40778.639999999999</v>
      </c>
    </row>
    <row r="13992" spans="1:3">
      <c r="A13992" s="112">
        <v>90619</v>
      </c>
      <c r="B13992" s="102" t="s">
        <v>5391</v>
      </c>
      <c r="C13992" s="103">
        <v>40778.639999999999</v>
      </c>
    </row>
    <row r="13993" spans="1:3">
      <c r="A13993" s="112">
        <v>90620</v>
      </c>
      <c r="B13993" s="102" t="s">
        <v>5391</v>
      </c>
      <c r="C13993" s="103">
        <v>40778.639999999999</v>
      </c>
    </row>
    <row r="13994" spans="1:3">
      <c r="A13994" s="112">
        <v>90621</v>
      </c>
      <c r="B13994" s="102" t="s">
        <v>5391</v>
      </c>
      <c r="C13994" s="103">
        <v>40778.639999999999</v>
      </c>
    </row>
    <row r="13995" spans="1:3">
      <c r="A13995" s="112">
        <v>90622</v>
      </c>
      <c r="B13995" s="102" t="s">
        <v>5391</v>
      </c>
      <c r="C13995" s="103">
        <v>40778.639999999999</v>
      </c>
    </row>
    <row r="13996" spans="1:3">
      <c r="A13996" s="112">
        <v>90623</v>
      </c>
      <c r="B13996" s="102" t="s">
        <v>5391</v>
      </c>
      <c r="C13996" s="103">
        <v>40778.639999999999</v>
      </c>
    </row>
    <row r="13997" spans="1:3">
      <c r="A13997" s="112">
        <v>90624</v>
      </c>
      <c r="B13997" s="102" t="s">
        <v>5391</v>
      </c>
      <c r="C13997" s="103">
        <v>40778.639999999999</v>
      </c>
    </row>
    <row r="13998" spans="1:3">
      <c r="A13998" s="112">
        <v>90625</v>
      </c>
      <c r="B13998" s="102" t="s">
        <v>5391</v>
      </c>
      <c r="C13998" s="103">
        <v>40778.639999999999</v>
      </c>
    </row>
    <row r="13999" spans="1:3">
      <c r="A13999" s="112">
        <v>90626</v>
      </c>
      <c r="B13999" s="102" t="s">
        <v>5391</v>
      </c>
      <c r="C13999" s="103">
        <v>40778.639999999999</v>
      </c>
    </row>
    <row r="14000" spans="1:3">
      <c r="A14000" s="112">
        <v>90627</v>
      </c>
      <c r="B14000" s="102" t="s">
        <v>5391</v>
      </c>
      <c r="C14000" s="103">
        <v>40778.639999999999</v>
      </c>
    </row>
    <row r="14001" spans="1:3">
      <c r="A14001" s="112">
        <v>90628</v>
      </c>
      <c r="B14001" s="102" t="s">
        <v>5391</v>
      </c>
      <c r="C14001" s="103">
        <v>40778.639999999999</v>
      </c>
    </row>
    <row r="14002" spans="1:3">
      <c r="A14002" s="112">
        <v>90629</v>
      </c>
      <c r="B14002" s="102" t="s">
        <v>5392</v>
      </c>
      <c r="C14002" s="103">
        <v>15941.65</v>
      </c>
    </row>
    <row r="14003" spans="1:3">
      <c r="A14003" s="112">
        <v>90630</v>
      </c>
      <c r="B14003" s="102" t="s">
        <v>5392</v>
      </c>
      <c r="C14003" s="103">
        <v>15941.65</v>
      </c>
    </row>
    <row r="14004" spans="1:3">
      <c r="A14004" s="112">
        <v>90631</v>
      </c>
      <c r="B14004" s="102" t="s">
        <v>5392</v>
      </c>
      <c r="C14004" s="103">
        <v>15941.65</v>
      </c>
    </row>
    <row r="14005" spans="1:3">
      <c r="A14005" s="112">
        <v>90632</v>
      </c>
      <c r="B14005" s="102" t="s">
        <v>5392</v>
      </c>
      <c r="C14005" s="103">
        <v>15941.65</v>
      </c>
    </row>
    <row r="14006" spans="1:3">
      <c r="A14006" s="112">
        <v>90633</v>
      </c>
      <c r="B14006" s="102" t="s">
        <v>5392</v>
      </c>
      <c r="C14006" s="103">
        <v>15941.65</v>
      </c>
    </row>
    <row r="14007" spans="1:3">
      <c r="A14007" s="112">
        <v>90634</v>
      </c>
      <c r="B14007" s="102" t="s">
        <v>5392</v>
      </c>
      <c r="C14007" s="103">
        <v>15941.65</v>
      </c>
    </row>
    <row r="14008" spans="1:3">
      <c r="A14008" s="112">
        <v>90635</v>
      </c>
      <c r="B14008" s="102" t="s">
        <v>5392</v>
      </c>
      <c r="C14008" s="103">
        <v>15941.65</v>
      </c>
    </row>
    <row r="14009" spans="1:3">
      <c r="A14009" s="112">
        <v>90636</v>
      </c>
      <c r="B14009" s="102" t="s">
        <v>5392</v>
      </c>
      <c r="C14009" s="103">
        <v>15941.65</v>
      </c>
    </row>
    <row r="14010" spans="1:3">
      <c r="A14010" s="112">
        <v>90637</v>
      </c>
      <c r="B14010" s="102" t="s">
        <v>5392</v>
      </c>
      <c r="C14010" s="103">
        <v>15941.65</v>
      </c>
    </row>
    <row r="14011" spans="1:3">
      <c r="A14011" s="112">
        <v>90638</v>
      </c>
      <c r="B14011" s="102" t="s">
        <v>5392</v>
      </c>
      <c r="C14011" s="103">
        <v>15941.65</v>
      </c>
    </row>
    <row r="14012" spans="1:3">
      <c r="A14012" s="112">
        <v>90639</v>
      </c>
      <c r="B14012" s="102" t="s">
        <v>5392</v>
      </c>
      <c r="C14012" s="103">
        <v>15941.65</v>
      </c>
    </row>
    <row r="14013" spans="1:3">
      <c r="A14013" s="112">
        <v>90640</v>
      </c>
      <c r="B14013" s="102" t="s">
        <v>5392</v>
      </c>
      <c r="C14013" s="103">
        <v>15941.65</v>
      </c>
    </row>
    <row r="14014" spans="1:3">
      <c r="A14014" s="112">
        <v>90641</v>
      </c>
      <c r="B14014" s="102" t="s">
        <v>5393</v>
      </c>
      <c r="C14014" s="103">
        <v>33993.51</v>
      </c>
    </row>
    <row r="14015" spans="1:3">
      <c r="A14015" s="112">
        <v>90642</v>
      </c>
      <c r="B14015" s="102" t="s">
        <v>5393</v>
      </c>
      <c r="C14015" s="103">
        <v>33993.51</v>
      </c>
    </row>
    <row r="14016" spans="1:3">
      <c r="A14016" s="112">
        <v>90643</v>
      </c>
      <c r="B14016" s="102" t="s">
        <v>5394</v>
      </c>
      <c r="C14016" s="103">
        <v>9538.32</v>
      </c>
    </row>
    <row r="14017" spans="1:3">
      <c r="A14017" s="112">
        <v>90644</v>
      </c>
      <c r="B14017" s="102" t="s">
        <v>5394</v>
      </c>
      <c r="C14017" s="103">
        <v>9538.32</v>
      </c>
    </row>
    <row r="14018" spans="1:3">
      <c r="A14018" s="112">
        <v>90645</v>
      </c>
      <c r="B14018" s="102" t="s">
        <v>5394</v>
      </c>
      <c r="C14018" s="103">
        <v>9538.32</v>
      </c>
    </row>
    <row r="14019" spans="1:3">
      <c r="A14019" s="112">
        <v>90646</v>
      </c>
      <c r="B14019" s="102" t="s">
        <v>5394</v>
      </c>
      <c r="C14019" s="103">
        <v>9538.32</v>
      </c>
    </row>
    <row r="14020" spans="1:3">
      <c r="A14020" s="112">
        <v>90647</v>
      </c>
      <c r="B14020" s="102" t="s">
        <v>5394</v>
      </c>
      <c r="C14020" s="103">
        <v>9538.32</v>
      </c>
    </row>
    <row r="14021" spans="1:3">
      <c r="A14021" s="112">
        <v>90648</v>
      </c>
      <c r="B14021" s="102" t="s">
        <v>5394</v>
      </c>
      <c r="C14021" s="103">
        <v>9538.32</v>
      </c>
    </row>
    <row r="14022" spans="1:3">
      <c r="A14022" s="112">
        <v>90649</v>
      </c>
      <c r="B14022" s="102" t="s">
        <v>5394</v>
      </c>
      <c r="C14022" s="103">
        <v>9538.32</v>
      </c>
    </row>
    <row r="14023" spans="1:3">
      <c r="A14023" s="112">
        <v>90650</v>
      </c>
      <c r="B14023" s="102" t="s">
        <v>5394</v>
      </c>
      <c r="C14023" s="103">
        <v>9538.32</v>
      </c>
    </row>
    <row r="14024" spans="1:3">
      <c r="A14024" s="112">
        <v>90651</v>
      </c>
      <c r="B14024" s="102" t="s">
        <v>5394</v>
      </c>
      <c r="C14024" s="103">
        <v>9538.32</v>
      </c>
    </row>
    <row r="14025" spans="1:3">
      <c r="A14025" s="112">
        <v>90652</v>
      </c>
      <c r="B14025" s="102" t="s">
        <v>5394</v>
      </c>
      <c r="C14025" s="103">
        <v>9538.32</v>
      </c>
    </row>
    <row r="14026" spans="1:3">
      <c r="A14026" s="112">
        <v>90653</v>
      </c>
      <c r="B14026" s="102" t="s">
        <v>5394</v>
      </c>
      <c r="C14026" s="103">
        <v>9538.32</v>
      </c>
    </row>
    <row r="14027" spans="1:3">
      <c r="A14027" s="112">
        <v>90654</v>
      </c>
      <c r="B14027" s="102" t="s">
        <v>5394</v>
      </c>
      <c r="C14027" s="103">
        <v>9538.32</v>
      </c>
    </row>
    <row r="14028" spans="1:3">
      <c r="A14028" s="112">
        <v>90655</v>
      </c>
      <c r="B14028" s="102" t="s">
        <v>5394</v>
      </c>
      <c r="C14028" s="103">
        <v>9538.32</v>
      </c>
    </row>
    <row r="14029" spans="1:3">
      <c r="A14029" s="112">
        <v>90656</v>
      </c>
      <c r="B14029" s="102" t="s">
        <v>5394</v>
      </c>
      <c r="C14029" s="103">
        <v>9538.32</v>
      </c>
    </row>
    <row r="14030" spans="1:3">
      <c r="A14030" s="112">
        <v>90657</v>
      </c>
      <c r="B14030" s="102" t="s">
        <v>5394</v>
      </c>
      <c r="C14030" s="103">
        <v>9538.32</v>
      </c>
    </row>
    <row r="14031" spans="1:3">
      <c r="A14031" s="112">
        <v>90658</v>
      </c>
      <c r="B14031" s="102" t="s">
        <v>5394</v>
      </c>
      <c r="C14031" s="103">
        <v>9538.32</v>
      </c>
    </row>
    <row r="14032" spans="1:3">
      <c r="A14032" s="112">
        <v>90659</v>
      </c>
      <c r="B14032" s="102" t="s">
        <v>5394</v>
      </c>
      <c r="C14032" s="103">
        <v>9538.32</v>
      </c>
    </row>
    <row r="14033" spans="1:3">
      <c r="A14033" s="112">
        <v>90660</v>
      </c>
      <c r="B14033" s="102" t="s">
        <v>5394</v>
      </c>
      <c r="C14033" s="103">
        <v>9538.32</v>
      </c>
    </row>
    <row r="14034" spans="1:3">
      <c r="A14034" s="112">
        <v>90661</v>
      </c>
      <c r="B14034" s="102" t="s">
        <v>5394</v>
      </c>
      <c r="C14034" s="103">
        <v>9538.32</v>
      </c>
    </row>
    <row r="14035" spans="1:3">
      <c r="A14035" s="112">
        <v>90662</v>
      </c>
      <c r="B14035" s="102" t="s">
        <v>5394</v>
      </c>
      <c r="C14035" s="103">
        <v>9538.32</v>
      </c>
    </row>
    <row r="14036" spans="1:3">
      <c r="A14036" s="112">
        <v>90663</v>
      </c>
      <c r="B14036" s="102" t="s">
        <v>5394</v>
      </c>
      <c r="C14036" s="103">
        <v>9538.32</v>
      </c>
    </row>
    <row r="14037" spans="1:3">
      <c r="A14037" s="112">
        <v>90664</v>
      </c>
      <c r="B14037" s="102" t="s">
        <v>5394</v>
      </c>
      <c r="C14037" s="103">
        <v>9538.32</v>
      </c>
    </row>
    <row r="14038" spans="1:3">
      <c r="A14038" s="112">
        <v>90665</v>
      </c>
      <c r="B14038" s="102" t="s">
        <v>5394</v>
      </c>
      <c r="C14038" s="103">
        <v>9538.32</v>
      </c>
    </row>
    <row r="14039" spans="1:3">
      <c r="A14039" s="112">
        <v>90666</v>
      </c>
      <c r="B14039" s="102" t="s">
        <v>5394</v>
      </c>
      <c r="C14039" s="103">
        <v>9538.32</v>
      </c>
    </row>
    <row r="14040" spans="1:3">
      <c r="A14040" s="112">
        <v>90667</v>
      </c>
      <c r="B14040" s="102" t="s">
        <v>5394</v>
      </c>
      <c r="C14040" s="103">
        <v>9538.32</v>
      </c>
    </row>
    <row r="14041" spans="1:3">
      <c r="A14041" s="112">
        <v>90668</v>
      </c>
      <c r="B14041" s="102" t="s">
        <v>5394</v>
      </c>
      <c r="C14041" s="103">
        <v>9538.32</v>
      </c>
    </row>
    <row r="14042" spans="1:3">
      <c r="A14042" s="112">
        <v>90669</v>
      </c>
      <c r="B14042" s="102" t="s">
        <v>5394</v>
      </c>
      <c r="C14042" s="103">
        <v>9538.32</v>
      </c>
    </row>
    <row r="14043" spans="1:3">
      <c r="A14043" s="112">
        <v>90670</v>
      </c>
      <c r="B14043" s="102" t="s">
        <v>5394</v>
      </c>
      <c r="C14043" s="103">
        <v>9538.32</v>
      </c>
    </row>
    <row r="14044" spans="1:3">
      <c r="A14044" s="112">
        <v>90671</v>
      </c>
      <c r="B14044" s="102" t="s">
        <v>5394</v>
      </c>
      <c r="C14044" s="103">
        <v>9538.32</v>
      </c>
    </row>
    <row r="14045" spans="1:3">
      <c r="A14045" s="112">
        <v>90672</v>
      </c>
      <c r="B14045" s="102" t="s">
        <v>5394</v>
      </c>
      <c r="C14045" s="103">
        <v>9538.32</v>
      </c>
    </row>
    <row r="14046" spans="1:3">
      <c r="A14046" s="112">
        <v>90673</v>
      </c>
      <c r="B14046" s="102" t="s">
        <v>5394</v>
      </c>
      <c r="C14046" s="103">
        <v>9538.32</v>
      </c>
    </row>
    <row r="14047" spans="1:3">
      <c r="A14047" s="112">
        <v>90674</v>
      </c>
      <c r="B14047" s="102" t="s">
        <v>5394</v>
      </c>
      <c r="C14047" s="103">
        <v>9538.32</v>
      </c>
    </row>
    <row r="14048" spans="1:3">
      <c r="A14048" s="112">
        <v>90675</v>
      </c>
      <c r="B14048" s="102" t="s">
        <v>5394</v>
      </c>
      <c r="C14048" s="103">
        <v>9538.32</v>
      </c>
    </row>
    <row r="14049" spans="1:3">
      <c r="A14049" s="112">
        <v>90676</v>
      </c>
      <c r="B14049" s="102" t="s">
        <v>5394</v>
      </c>
      <c r="C14049" s="103">
        <v>9538.32</v>
      </c>
    </row>
    <row r="14050" spans="1:3">
      <c r="A14050" s="112">
        <v>90677</v>
      </c>
      <c r="B14050" s="102" t="s">
        <v>5394</v>
      </c>
      <c r="C14050" s="103">
        <v>9538.32</v>
      </c>
    </row>
    <row r="14051" spans="1:3">
      <c r="A14051" s="112">
        <v>90678</v>
      </c>
      <c r="B14051" s="102" t="s">
        <v>5394</v>
      </c>
      <c r="C14051" s="103">
        <v>9538.32</v>
      </c>
    </row>
    <row r="14052" spans="1:3">
      <c r="A14052" s="112">
        <v>90679</v>
      </c>
      <c r="B14052" s="102" t="s">
        <v>5394</v>
      </c>
      <c r="C14052" s="103">
        <v>9538.32</v>
      </c>
    </row>
    <row r="14053" spans="1:3">
      <c r="A14053" s="112">
        <v>90680</v>
      </c>
      <c r="B14053" s="102" t="s">
        <v>5394</v>
      </c>
      <c r="C14053" s="103">
        <v>9538.32</v>
      </c>
    </row>
    <row r="14054" spans="1:3">
      <c r="A14054" s="112">
        <v>90681</v>
      </c>
      <c r="B14054" s="102" t="s">
        <v>5394</v>
      </c>
      <c r="C14054" s="103">
        <v>9538.32</v>
      </c>
    </row>
    <row r="14055" spans="1:3">
      <c r="A14055" s="112">
        <v>90682</v>
      </c>
      <c r="B14055" s="102" t="s">
        <v>5395</v>
      </c>
      <c r="C14055" s="103">
        <v>4895.37</v>
      </c>
    </row>
    <row r="14056" spans="1:3">
      <c r="A14056" s="112">
        <v>90683</v>
      </c>
      <c r="B14056" s="102" t="s">
        <v>5395</v>
      </c>
      <c r="C14056" s="103">
        <v>4895.37</v>
      </c>
    </row>
    <row r="14057" spans="1:3">
      <c r="A14057" s="112">
        <v>90684</v>
      </c>
      <c r="B14057" s="102" t="s">
        <v>5395</v>
      </c>
      <c r="C14057" s="103">
        <v>4895.37</v>
      </c>
    </row>
    <row r="14058" spans="1:3">
      <c r="A14058" s="112">
        <v>90685</v>
      </c>
      <c r="B14058" s="102" t="s">
        <v>5395</v>
      </c>
      <c r="C14058" s="103">
        <v>4895.37</v>
      </c>
    </row>
    <row r="14059" spans="1:3">
      <c r="A14059" s="112">
        <v>90686</v>
      </c>
      <c r="B14059" s="102" t="s">
        <v>5395</v>
      </c>
      <c r="C14059" s="103">
        <v>4895.37</v>
      </c>
    </row>
    <row r="14060" spans="1:3">
      <c r="A14060" s="112">
        <v>90687</v>
      </c>
      <c r="B14060" s="102" t="s">
        <v>5395</v>
      </c>
      <c r="C14060" s="103">
        <v>4895.37</v>
      </c>
    </row>
    <row r="14061" spans="1:3">
      <c r="A14061" s="112">
        <v>90688</v>
      </c>
      <c r="B14061" s="102" t="s">
        <v>5395</v>
      </c>
      <c r="C14061" s="103">
        <v>4895.37</v>
      </c>
    </row>
    <row r="14062" spans="1:3">
      <c r="A14062" s="112">
        <v>90689</v>
      </c>
      <c r="B14062" s="102" t="s">
        <v>5395</v>
      </c>
      <c r="C14062" s="103">
        <v>4895.37</v>
      </c>
    </row>
    <row r="14063" spans="1:3">
      <c r="A14063" s="112">
        <v>90690</v>
      </c>
      <c r="B14063" s="102" t="s">
        <v>5395</v>
      </c>
      <c r="C14063" s="103">
        <v>4895.37</v>
      </c>
    </row>
    <row r="14064" spans="1:3">
      <c r="A14064" s="112">
        <v>90691</v>
      </c>
      <c r="B14064" s="102" t="s">
        <v>5395</v>
      </c>
      <c r="C14064" s="103">
        <v>4895.37</v>
      </c>
    </row>
    <row r="14065" spans="1:3">
      <c r="A14065" s="112">
        <v>90692</v>
      </c>
      <c r="B14065" s="102" t="s">
        <v>5395</v>
      </c>
      <c r="C14065" s="103">
        <v>4895.37</v>
      </c>
    </row>
    <row r="14066" spans="1:3">
      <c r="A14066" s="112">
        <v>90693</v>
      </c>
      <c r="B14066" s="102" t="s">
        <v>5395</v>
      </c>
      <c r="C14066" s="103">
        <v>4895.37</v>
      </c>
    </row>
    <row r="14067" spans="1:3">
      <c r="A14067" s="112">
        <v>90694</v>
      </c>
      <c r="B14067" s="102" t="s">
        <v>5395</v>
      </c>
      <c r="C14067" s="103">
        <v>4895.37</v>
      </c>
    </row>
    <row r="14068" spans="1:3">
      <c r="A14068" s="112">
        <v>90695</v>
      </c>
      <c r="B14068" s="102" t="s">
        <v>5395</v>
      </c>
      <c r="C14068" s="103">
        <v>4895.37</v>
      </c>
    </row>
    <row r="14069" spans="1:3">
      <c r="A14069" s="112">
        <v>90696</v>
      </c>
      <c r="B14069" s="102" t="s">
        <v>5395</v>
      </c>
      <c r="C14069" s="103">
        <v>4895.37</v>
      </c>
    </row>
    <row r="14070" spans="1:3">
      <c r="A14070" s="112">
        <v>90697</v>
      </c>
      <c r="B14070" s="102" t="s">
        <v>5395</v>
      </c>
      <c r="C14070" s="103">
        <v>4895.37</v>
      </c>
    </row>
    <row r="14071" spans="1:3">
      <c r="A14071" s="112">
        <v>90698</v>
      </c>
      <c r="B14071" s="102" t="s">
        <v>5395</v>
      </c>
      <c r="C14071" s="103">
        <v>4895.37</v>
      </c>
    </row>
    <row r="14072" spans="1:3">
      <c r="A14072" s="112">
        <v>90699</v>
      </c>
      <c r="B14072" s="102" t="s">
        <v>5395</v>
      </c>
      <c r="C14072" s="103">
        <v>4895.37</v>
      </c>
    </row>
    <row r="14073" spans="1:3">
      <c r="A14073" s="112">
        <v>90700</v>
      </c>
      <c r="B14073" s="102" t="s">
        <v>5395</v>
      </c>
      <c r="C14073" s="103">
        <v>4895.37</v>
      </c>
    </row>
    <row r="14074" spans="1:3">
      <c r="A14074" s="112">
        <v>90701</v>
      </c>
      <c r="B14074" s="102" t="s">
        <v>5395</v>
      </c>
      <c r="C14074" s="103">
        <v>4895.37</v>
      </c>
    </row>
    <row r="14075" spans="1:3">
      <c r="A14075" s="112">
        <v>90702</v>
      </c>
      <c r="B14075" s="102" t="s">
        <v>5395</v>
      </c>
      <c r="C14075" s="103">
        <v>4895.37</v>
      </c>
    </row>
    <row r="14076" spans="1:3">
      <c r="A14076" s="112">
        <v>90703</v>
      </c>
      <c r="B14076" s="102" t="s">
        <v>5395</v>
      </c>
      <c r="C14076" s="103">
        <v>4895.37</v>
      </c>
    </row>
    <row r="14077" spans="1:3">
      <c r="A14077" s="112">
        <v>90704</v>
      </c>
      <c r="B14077" s="102" t="s">
        <v>5395</v>
      </c>
      <c r="C14077" s="103">
        <v>4895.37</v>
      </c>
    </row>
    <row r="14078" spans="1:3">
      <c r="A14078" s="112">
        <v>90705</v>
      </c>
      <c r="B14078" s="102" t="s">
        <v>5395</v>
      </c>
      <c r="C14078" s="103">
        <v>4895.37</v>
      </c>
    </row>
    <row r="14079" spans="1:3">
      <c r="A14079" s="112">
        <v>90706</v>
      </c>
      <c r="B14079" s="102" t="s">
        <v>5395</v>
      </c>
      <c r="C14079" s="103">
        <v>4895.37</v>
      </c>
    </row>
    <row r="14080" spans="1:3">
      <c r="A14080" s="112">
        <v>90707</v>
      </c>
      <c r="B14080" s="102" t="s">
        <v>5395</v>
      </c>
      <c r="C14080" s="103">
        <v>4895.37</v>
      </c>
    </row>
    <row r="14081" spans="1:3">
      <c r="A14081" s="112">
        <v>90708</v>
      </c>
      <c r="B14081" s="102" t="s">
        <v>5395</v>
      </c>
      <c r="C14081" s="103">
        <v>4895.37</v>
      </c>
    </row>
    <row r="14082" spans="1:3">
      <c r="A14082" s="112">
        <v>90709</v>
      </c>
      <c r="B14082" s="102" t="s">
        <v>5395</v>
      </c>
      <c r="C14082" s="103">
        <v>4895.37</v>
      </c>
    </row>
    <row r="14083" spans="1:3">
      <c r="A14083" s="112">
        <v>90710</v>
      </c>
      <c r="B14083" s="102" t="s">
        <v>5395</v>
      </c>
      <c r="C14083" s="103">
        <v>4895.37</v>
      </c>
    </row>
    <row r="14084" spans="1:3">
      <c r="A14084" s="112">
        <v>90711</v>
      </c>
      <c r="B14084" s="102" t="s">
        <v>5395</v>
      </c>
      <c r="C14084" s="103">
        <v>4895.37</v>
      </c>
    </row>
    <row r="14085" spans="1:3">
      <c r="A14085" s="112">
        <v>90712</v>
      </c>
      <c r="B14085" s="102" t="s">
        <v>5395</v>
      </c>
      <c r="C14085" s="103">
        <v>4895.37</v>
      </c>
    </row>
    <row r="14086" spans="1:3">
      <c r="A14086" s="112">
        <v>90713</v>
      </c>
      <c r="B14086" s="102" t="s">
        <v>5395</v>
      </c>
      <c r="C14086" s="103">
        <v>4895.37</v>
      </c>
    </row>
    <row r="14087" spans="1:3">
      <c r="A14087" s="112">
        <v>90714</v>
      </c>
      <c r="B14087" s="102" t="s">
        <v>5395</v>
      </c>
      <c r="C14087" s="103">
        <v>4895.37</v>
      </c>
    </row>
    <row r="14088" spans="1:3">
      <c r="A14088" s="112">
        <v>90715</v>
      </c>
      <c r="B14088" s="102" t="s">
        <v>5395</v>
      </c>
      <c r="C14088" s="103">
        <v>4895.37</v>
      </c>
    </row>
    <row r="14089" spans="1:3">
      <c r="A14089" s="112">
        <v>90716</v>
      </c>
      <c r="B14089" s="102" t="s">
        <v>5396</v>
      </c>
      <c r="C14089" s="103">
        <v>40071.17</v>
      </c>
    </row>
    <row r="14090" spans="1:3">
      <c r="A14090" s="112">
        <v>90717</v>
      </c>
      <c r="B14090" s="102" t="s">
        <v>5396</v>
      </c>
      <c r="C14090" s="103">
        <v>40071.17</v>
      </c>
    </row>
    <row r="14091" spans="1:3">
      <c r="A14091" s="112">
        <v>90718</v>
      </c>
      <c r="B14091" s="102" t="s">
        <v>5397</v>
      </c>
      <c r="C14091" s="103">
        <v>8400</v>
      </c>
    </row>
    <row r="14092" spans="1:3">
      <c r="A14092" s="112">
        <v>90719</v>
      </c>
      <c r="B14092" s="102" t="s">
        <v>5398</v>
      </c>
      <c r="C14092" s="103">
        <v>8400</v>
      </c>
    </row>
    <row r="14093" spans="1:3">
      <c r="A14093" s="112">
        <v>90720</v>
      </c>
      <c r="B14093" s="102" t="s">
        <v>5399</v>
      </c>
      <c r="C14093" s="103">
        <v>5198.96</v>
      </c>
    </row>
    <row r="14094" spans="1:3">
      <c r="A14094" s="112">
        <v>90721</v>
      </c>
      <c r="B14094" s="102" t="s">
        <v>5400</v>
      </c>
      <c r="C14094" s="103">
        <v>7991.97</v>
      </c>
    </row>
    <row r="14095" spans="1:3">
      <c r="A14095" s="112">
        <v>90722</v>
      </c>
      <c r="B14095" s="102" t="s">
        <v>5400</v>
      </c>
      <c r="C14095" s="103">
        <v>7991.97</v>
      </c>
    </row>
    <row r="14096" spans="1:3">
      <c r="A14096" s="112">
        <v>90723</v>
      </c>
      <c r="B14096" s="102" t="s">
        <v>5400</v>
      </c>
      <c r="C14096" s="103">
        <v>7991.97</v>
      </c>
    </row>
    <row r="14097" spans="1:3">
      <c r="A14097" s="112">
        <v>90724</v>
      </c>
      <c r="B14097" s="102" t="s">
        <v>5400</v>
      </c>
      <c r="C14097" s="103">
        <v>7991.97</v>
      </c>
    </row>
    <row r="14098" spans="1:3">
      <c r="A14098" s="112">
        <v>90725</v>
      </c>
      <c r="B14098" s="102" t="s">
        <v>5400</v>
      </c>
      <c r="C14098" s="103">
        <v>7991.97</v>
      </c>
    </row>
    <row r="14099" spans="1:3">
      <c r="A14099" s="112">
        <v>90726</v>
      </c>
      <c r="B14099" s="102" t="s">
        <v>5400</v>
      </c>
      <c r="C14099" s="103">
        <v>7991.97</v>
      </c>
    </row>
    <row r="14100" spans="1:3">
      <c r="A14100" s="112">
        <v>90727</v>
      </c>
      <c r="B14100" s="102" t="s">
        <v>5400</v>
      </c>
      <c r="C14100" s="103">
        <v>7991.97</v>
      </c>
    </row>
    <row r="14101" spans="1:3">
      <c r="A14101" s="112">
        <v>90728</v>
      </c>
      <c r="B14101" s="102" t="s">
        <v>5400</v>
      </c>
      <c r="C14101" s="103">
        <v>7991.97</v>
      </c>
    </row>
    <row r="14102" spans="1:3">
      <c r="A14102" s="112">
        <v>90729</v>
      </c>
      <c r="B14102" s="102" t="s">
        <v>5400</v>
      </c>
      <c r="C14102" s="103">
        <v>7991.97</v>
      </c>
    </row>
    <row r="14103" spans="1:3">
      <c r="A14103" s="112">
        <v>90730</v>
      </c>
      <c r="B14103" s="102" t="s">
        <v>5400</v>
      </c>
      <c r="C14103" s="103">
        <v>7991.97</v>
      </c>
    </row>
    <row r="14104" spans="1:3">
      <c r="A14104" s="112">
        <v>90731</v>
      </c>
      <c r="B14104" s="102" t="s">
        <v>5400</v>
      </c>
      <c r="C14104" s="103">
        <v>7991.97</v>
      </c>
    </row>
    <row r="14105" spans="1:3">
      <c r="A14105" s="112">
        <v>90732</v>
      </c>
      <c r="B14105" s="102" t="s">
        <v>5400</v>
      </c>
      <c r="C14105" s="103">
        <v>7991.97</v>
      </c>
    </row>
    <row r="14106" spans="1:3">
      <c r="A14106" s="112">
        <v>90733</v>
      </c>
      <c r="B14106" s="102" t="s">
        <v>5400</v>
      </c>
      <c r="C14106" s="103">
        <v>7991.97</v>
      </c>
    </row>
    <row r="14107" spans="1:3">
      <c r="A14107" s="112">
        <v>90734</v>
      </c>
      <c r="B14107" s="102" t="s">
        <v>5400</v>
      </c>
      <c r="C14107" s="103">
        <v>7991.97</v>
      </c>
    </row>
    <row r="14108" spans="1:3">
      <c r="A14108" s="112">
        <v>90735</v>
      </c>
      <c r="B14108" s="102" t="s">
        <v>5400</v>
      </c>
      <c r="C14108" s="103">
        <v>7991.97</v>
      </c>
    </row>
    <row r="14109" spans="1:3">
      <c r="A14109" s="112">
        <v>90736</v>
      </c>
      <c r="B14109" s="102" t="s">
        <v>5400</v>
      </c>
      <c r="C14109" s="103">
        <v>7991.97</v>
      </c>
    </row>
    <row r="14110" spans="1:3">
      <c r="A14110" s="112">
        <v>90737</v>
      </c>
      <c r="B14110" s="102" t="s">
        <v>5400</v>
      </c>
      <c r="C14110" s="103">
        <v>7991.97</v>
      </c>
    </row>
    <row r="14111" spans="1:3">
      <c r="A14111" s="112">
        <v>90738</v>
      </c>
      <c r="B14111" s="102" t="s">
        <v>5400</v>
      </c>
      <c r="C14111" s="103">
        <v>7991.97</v>
      </c>
    </row>
    <row r="14112" spans="1:3">
      <c r="A14112" s="112">
        <v>90739</v>
      </c>
      <c r="B14112" s="102" t="s">
        <v>5400</v>
      </c>
      <c r="C14112" s="103">
        <v>7991.97</v>
      </c>
    </row>
    <row r="14113" spans="1:3">
      <c r="A14113" s="112">
        <v>90740</v>
      </c>
      <c r="B14113" s="102" t="s">
        <v>5400</v>
      </c>
      <c r="C14113" s="103">
        <v>7991.97</v>
      </c>
    </row>
    <row r="14114" spans="1:3">
      <c r="A14114" s="112">
        <v>90741</v>
      </c>
      <c r="B14114" s="102" t="s">
        <v>5400</v>
      </c>
      <c r="C14114" s="103">
        <v>7991.97</v>
      </c>
    </row>
    <row r="14115" spans="1:3">
      <c r="A14115" s="112">
        <v>90742</v>
      </c>
      <c r="B14115" s="102" t="s">
        <v>5400</v>
      </c>
      <c r="C14115" s="103">
        <v>7991.97</v>
      </c>
    </row>
    <row r="14116" spans="1:3">
      <c r="A14116" s="112">
        <v>90743</v>
      </c>
      <c r="B14116" s="102" t="s">
        <v>5400</v>
      </c>
      <c r="C14116" s="103">
        <v>7991.97</v>
      </c>
    </row>
    <row r="14117" spans="1:3">
      <c r="A14117" s="112">
        <v>90744</v>
      </c>
      <c r="B14117" s="102" t="s">
        <v>5400</v>
      </c>
      <c r="C14117" s="103">
        <v>7991.97</v>
      </c>
    </row>
    <row r="14118" spans="1:3">
      <c r="A14118" s="112">
        <v>90745</v>
      </c>
      <c r="B14118" s="102" t="s">
        <v>5400</v>
      </c>
      <c r="C14118" s="103">
        <v>7991.97</v>
      </c>
    </row>
    <row r="14119" spans="1:3">
      <c r="A14119" s="112">
        <v>90746</v>
      </c>
      <c r="B14119" s="102" t="s">
        <v>5400</v>
      </c>
      <c r="C14119" s="103">
        <v>7991.97</v>
      </c>
    </row>
    <row r="14120" spans="1:3">
      <c r="A14120" s="112">
        <v>90747</v>
      </c>
      <c r="B14120" s="102" t="s">
        <v>5400</v>
      </c>
      <c r="C14120" s="103">
        <v>7991.97</v>
      </c>
    </row>
    <row r="14121" spans="1:3">
      <c r="A14121" s="112">
        <v>90748</v>
      </c>
      <c r="B14121" s="102" t="s">
        <v>5400</v>
      </c>
      <c r="C14121" s="103">
        <v>7991.97</v>
      </c>
    </row>
    <row r="14122" spans="1:3">
      <c r="A14122" s="112">
        <v>90749</v>
      </c>
      <c r="B14122" s="102" t="s">
        <v>5400</v>
      </c>
      <c r="C14122" s="103">
        <v>7991.97</v>
      </c>
    </row>
    <row r="14123" spans="1:3">
      <c r="A14123" s="112">
        <v>90750</v>
      </c>
      <c r="B14123" s="102" t="s">
        <v>5400</v>
      </c>
      <c r="C14123" s="103">
        <v>7991.97</v>
      </c>
    </row>
    <row r="14124" spans="1:3">
      <c r="A14124" s="112">
        <v>90751</v>
      </c>
      <c r="B14124" s="102" t="s">
        <v>5400</v>
      </c>
      <c r="C14124" s="103">
        <v>7991.97</v>
      </c>
    </row>
    <row r="14125" spans="1:3">
      <c r="A14125" s="112">
        <v>90752</v>
      </c>
      <c r="B14125" s="102" t="s">
        <v>5401</v>
      </c>
      <c r="C14125" s="103">
        <v>11177.45</v>
      </c>
    </row>
    <row r="14126" spans="1:3">
      <c r="A14126" s="112">
        <v>90753</v>
      </c>
      <c r="B14126" s="102" t="s">
        <v>5401</v>
      </c>
      <c r="C14126" s="103">
        <v>11177.45</v>
      </c>
    </row>
    <row r="14127" spans="1:3">
      <c r="A14127" s="112">
        <v>90754</v>
      </c>
      <c r="B14127" s="102" t="s">
        <v>5401</v>
      </c>
      <c r="C14127" s="103">
        <v>11177.45</v>
      </c>
    </row>
    <row r="14128" spans="1:3">
      <c r="A14128" s="112">
        <v>90755</v>
      </c>
      <c r="B14128" s="102" t="s">
        <v>5401</v>
      </c>
      <c r="C14128" s="103">
        <v>11177.45</v>
      </c>
    </row>
    <row r="14129" spans="1:3">
      <c r="A14129" s="112">
        <v>90756</v>
      </c>
      <c r="B14129" s="102" t="s">
        <v>5401</v>
      </c>
      <c r="C14129" s="103">
        <v>11177.45</v>
      </c>
    </row>
    <row r="14130" spans="1:3">
      <c r="A14130" s="112">
        <v>90757</v>
      </c>
      <c r="B14130" s="102" t="s">
        <v>5401</v>
      </c>
      <c r="C14130" s="103">
        <v>11177.45</v>
      </c>
    </row>
    <row r="14131" spans="1:3">
      <c r="A14131" s="112">
        <v>90758</v>
      </c>
      <c r="B14131" s="102" t="s">
        <v>5401</v>
      </c>
      <c r="C14131" s="103">
        <v>11177.45</v>
      </c>
    </row>
    <row r="14132" spans="1:3">
      <c r="A14132" s="112">
        <v>90759</v>
      </c>
      <c r="B14132" s="102" t="s">
        <v>5401</v>
      </c>
      <c r="C14132" s="103">
        <v>11177.45</v>
      </c>
    </row>
    <row r="14133" spans="1:3">
      <c r="A14133" s="112">
        <v>90760</v>
      </c>
      <c r="B14133" s="102" t="s">
        <v>5401</v>
      </c>
      <c r="C14133" s="103">
        <v>11177.45</v>
      </c>
    </row>
    <row r="14134" spans="1:3">
      <c r="A14134" s="112">
        <v>90761</v>
      </c>
      <c r="B14134" s="102" t="s">
        <v>5401</v>
      </c>
      <c r="C14134" s="103">
        <v>11177.45</v>
      </c>
    </row>
    <row r="14135" spans="1:3">
      <c r="A14135" s="112">
        <v>90762</v>
      </c>
      <c r="B14135" s="102" t="s">
        <v>5401</v>
      </c>
      <c r="C14135" s="103">
        <v>11177.45</v>
      </c>
    </row>
    <row r="14136" spans="1:3">
      <c r="A14136" s="112">
        <v>90763</v>
      </c>
      <c r="B14136" s="102" t="s">
        <v>5401</v>
      </c>
      <c r="C14136" s="103">
        <v>11177.45</v>
      </c>
    </row>
    <row r="14137" spans="1:3">
      <c r="A14137" s="112">
        <v>90764</v>
      </c>
      <c r="B14137" s="102" t="s">
        <v>5402</v>
      </c>
      <c r="C14137" s="103">
        <v>17465.77</v>
      </c>
    </row>
    <row r="14138" spans="1:3">
      <c r="A14138" s="112">
        <v>90765</v>
      </c>
      <c r="B14138" s="102" t="s">
        <v>5402</v>
      </c>
      <c r="C14138" s="103">
        <v>17465.77</v>
      </c>
    </row>
    <row r="14139" spans="1:3">
      <c r="A14139" s="112">
        <v>90766</v>
      </c>
      <c r="B14139" s="102" t="s">
        <v>5402</v>
      </c>
      <c r="C14139" s="103">
        <v>17465.77</v>
      </c>
    </row>
    <row r="14140" spans="1:3">
      <c r="A14140" s="112">
        <v>90767</v>
      </c>
      <c r="B14140" s="102" t="s">
        <v>5402</v>
      </c>
      <c r="C14140" s="103">
        <v>17465.77</v>
      </c>
    </row>
    <row r="14141" spans="1:3">
      <c r="A14141" s="112">
        <v>90768</v>
      </c>
      <c r="B14141" s="102" t="s">
        <v>5402</v>
      </c>
      <c r="C14141" s="103">
        <v>17465.77</v>
      </c>
    </row>
    <row r="14142" spans="1:3">
      <c r="A14142" s="112">
        <v>90769</v>
      </c>
      <c r="B14142" s="102" t="s">
        <v>5402</v>
      </c>
      <c r="C14142" s="103">
        <v>17465.77</v>
      </c>
    </row>
    <row r="14143" spans="1:3">
      <c r="A14143" s="112">
        <v>90770</v>
      </c>
      <c r="B14143" s="102" t="s">
        <v>5402</v>
      </c>
      <c r="C14143" s="103">
        <v>17465.77</v>
      </c>
    </row>
    <row r="14144" spans="1:3">
      <c r="A14144" s="112">
        <v>90771</v>
      </c>
      <c r="B14144" s="102" t="s">
        <v>5402</v>
      </c>
      <c r="C14144" s="103">
        <v>17465.77</v>
      </c>
    </row>
    <row r="14145" spans="1:3">
      <c r="A14145" s="112">
        <v>90772</v>
      </c>
      <c r="B14145" s="102" t="s">
        <v>5402</v>
      </c>
      <c r="C14145" s="103">
        <v>17465.77</v>
      </c>
    </row>
    <row r="14146" spans="1:3">
      <c r="A14146" s="112">
        <v>90773</v>
      </c>
      <c r="B14146" s="102" t="s">
        <v>5402</v>
      </c>
      <c r="C14146" s="103">
        <v>17465.77</v>
      </c>
    </row>
    <row r="14147" spans="1:3">
      <c r="A14147" s="112">
        <v>90774</v>
      </c>
      <c r="B14147" s="102" t="s">
        <v>5403</v>
      </c>
      <c r="C14147" s="103">
        <v>6554</v>
      </c>
    </row>
    <row r="14148" spans="1:3">
      <c r="A14148" s="112">
        <v>90775</v>
      </c>
      <c r="B14148" s="102" t="s">
        <v>5403</v>
      </c>
      <c r="C14148" s="103">
        <v>6554</v>
      </c>
    </row>
    <row r="14149" spans="1:3">
      <c r="A14149" s="112">
        <v>90776</v>
      </c>
      <c r="B14149" s="102" t="s">
        <v>5403</v>
      </c>
      <c r="C14149" s="103">
        <v>6554</v>
      </c>
    </row>
    <row r="14150" spans="1:3">
      <c r="A14150" s="112">
        <v>90777</v>
      </c>
      <c r="B14150" s="102" t="s">
        <v>5403</v>
      </c>
      <c r="C14150" s="103">
        <v>6554</v>
      </c>
    </row>
    <row r="14151" spans="1:3">
      <c r="A14151" s="112">
        <v>90778</v>
      </c>
      <c r="B14151" s="102" t="s">
        <v>5404</v>
      </c>
      <c r="C14151" s="103">
        <v>233073.01</v>
      </c>
    </row>
    <row r="14152" spans="1:3">
      <c r="A14152" s="112">
        <v>90779</v>
      </c>
      <c r="B14152" s="102" t="s">
        <v>5405</v>
      </c>
      <c r="C14152" s="103">
        <v>7424</v>
      </c>
    </row>
    <row r="14153" spans="1:3">
      <c r="A14153" s="112">
        <v>90780</v>
      </c>
      <c r="B14153" s="102" t="s">
        <v>5405</v>
      </c>
      <c r="C14153" s="103">
        <v>7424</v>
      </c>
    </row>
    <row r="14154" spans="1:3">
      <c r="A14154" s="112">
        <v>90781</v>
      </c>
      <c r="B14154" s="102" t="s">
        <v>5405</v>
      </c>
      <c r="C14154" s="103">
        <v>7424</v>
      </c>
    </row>
    <row r="14155" spans="1:3">
      <c r="A14155" s="112">
        <v>90782</v>
      </c>
      <c r="B14155" s="102" t="s">
        <v>5405</v>
      </c>
      <c r="C14155" s="103">
        <v>7424</v>
      </c>
    </row>
    <row r="14156" spans="1:3">
      <c r="A14156" s="112">
        <v>90783</v>
      </c>
      <c r="B14156" s="102" t="s">
        <v>5406</v>
      </c>
      <c r="C14156" s="103">
        <v>11599</v>
      </c>
    </row>
    <row r="14157" spans="1:3">
      <c r="A14157" s="112">
        <v>90784</v>
      </c>
      <c r="B14157" s="102" t="s">
        <v>5407</v>
      </c>
      <c r="C14157" s="103">
        <v>9302.06</v>
      </c>
    </row>
    <row r="14158" spans="1:3">
      <c r="A14158" s="112">
        <v>90785</v>
      </c>
      <c r="B14158" s="102" t="s">
        <v>5407</v>
      </c>
      <c r="C14158" s="103">
        <v>9302.06</v>
      </c>
    </row>
    <row r="14159" spans="1:3">
      <c r="A14159" s="112">
        <v>90786</v>
      </c>
      <c r="B14159" s="102" t="s">
        <v>5407</v>
      </c>
      <c r="C14159" s="103">
        <v>9302.06</v>
      </c>
    </row>
    <row r="14160" spans="1:3">
      <c r="A14160" s="112">
        <v>90787</v>
      </c>
      <c r="B14160" s="102" t="s">
        <v>5407</v>
      </c>
      <c r="C14160" s="103">
        <v>9302.06</v>
      </c>
    </row>
    <row r="14161" spans="1:3">
      <c r="A14161" s="112">
        <v>90788</v>
      </c>
      <c r="B14161" s="102" t="s">
        <v>5407</v>
      </c>
      <c r="C14161" s="103">
        <v>9302.06</v>
      </c>
    </row>
    <row r="14162" spans="1:3">
      <c r="A14162" s="112">
        <v>90789</v>
      </c>
      <c r="B14162" s="102" t="s">
        <v>5407</v>
      </c>
      <c r="C14162" s="103">
        <v>9302.06</v>
      </c>
    </row>
    <row r="14163" spans="1:3">
      <c r="A14163" s="112">
        <v>90790</v>
      </c>
      <c r="B14163" s="102" t="s">
        <v>5408</v>
      </c>
      <c r="C14163" s="103">
        <v>16991.099999999999</v>
      </c>
    </row>
    <row r="14164" spans="1:3">
      <c r="A14164" s="112">
        <v>90791</v>
      </c>
      <c r="B14164" s="102" t="s">
        <v>5408</v>
      </c>
      <c r="C14164" s="103">
        <v>16991.099999999999</v>
      </c>
    </row>
    <row r="14165" spans="1:3">
      <c r="A14165" s="112">
        <v>90792</v>
      </c>
      <c r="B14165" s="102" t="s">
        <v>5408</v>
      </c>
      <c r="C14165" s="103">
        <v>16991.099999999999</v>
      </c>
    </row>
    <row r="14166" spans="1:3">
      <c r="A14166" s="112">
        <v>90793</v>
      </c>
      <c r="B14166" s="102" t="s">
        <v>5408</v>
      </c>
      <c r="C14166" s="103">
        <v>16991.099999999999</v>
      </c>
    </row>
    <row r="14167" spans="1:3">
      <c r="A14167" s="112">
        <v>90794</v>
      </c>
      <c r="B14167" s="102" t="s">
        <v>5408</v>
      </c>
      <c r="C14167" s="103">
        <v>16991.099999999999</v>
      </c>
    </row>
    <row r="14168" spans="1:3">
      <c r="A14168" s="112">
        <v>90795</v>
      </c>
      <c r="B14168" s="102" t="s">
        <v>5408</v>
      </c>
      <c r="C14168" s="103">
        <v>16991.099999999999</v>
      </c>
    </row>
    <row r="14169" spans="1:3">
      <c r="A14169" s="112">
        <v>90796</v>
      </c>
      <c r="B14169" s="102" t="s">
        <v>5408</v>
      </c>
      <c r="C14169" s="103">
        <v>16991.099999999999</v>
      </c>
    </row>
    <row r="14170" spans="1:3">
      <c r="A14170" s="112">
        <v>90797</v>
      </c>
      <c r="B14170" s="102" t="s">
        <v>5408</v>
      </c>
      <c r="C14170" s="103">
        <v>16991.099999999999</v>
      </c>
    </row>
    <row r="14171" spans="1:3">
      <c r="A14171" s="112">
        <v>90798</v>
      </c>
      <c r="B14171" s="102" t="s">
        <v>5408</v>
      </c>
      <c r="C14171" s="103">
        <v>16991.099999999999</v>
      </c>
    </row>
    <row r="14172" spans="1:3">
      <c r="A14172" s="112">
        <v>90799</v>
      </c>
      <c r="B14172" s="102" t="s">
        <v>5408</v>
      </c>
      <c r="C14172" s="103">
        <v>16991.099999999999</v>
      </c>
    </row>
    <row r="14173" spans="1:3">
      <c r="A14173" s="112">
        <v>90800</v>
      </c>
      <c r="B14173" s="102" t="s">
        <v>5408</v>
      </c>
      <c r="C14173" s="103">
        <v>16991.099999999999</v>
      </c>
    </row>
    <row r="14174" spans="1:3">
      <c r="A14174" s="112">
        <v>90801</v>
      </c>
      <c r="B14174" s="102" t="s">
        <v>5408</v>
      </c>
      <c r="C14174" s="103">
        <v>16991.099999999999</v>
      </c>
    </row>
    <row r="14175" spans="1:3">
      <c r="A14175" s="112">
        <v>90802</v>
      </c>
      <c r="B14175" s="102" t="s">
        <v>5408</v>
      </c>
      <c r="C14175" s="103">
        <v>16991.099999999999</v>
      </c>
    </row>
    <row r="14176" spans="1:3">
      <c r="A14176" s="112">
        <v>90803</v>
      </c>
      <c r="B14176" s="102" t="s">
        <v>5408</v>
      </c>
      <c r="C14176" s="103">
        <v>16991.099999999999</v>
      </c>
    </row>
    <row r="14177" spans="1:3">
      <c r="A14177" s="112">
        <v>90804</v>
      </c>
      <c r="B14177" s="102" t="s">
        <v>5408</v>
      </c>
      <c r="C14177" s="103">
        <v>16991.099999999999</v>
      </c>
    </row>
    <row r="14178" spans="1:3">
      <c r="A14178" s="112">
        <v>90805</v>
      </c>
      <c r="B14178" s="102" t="s">
        <v>5408</v>
      </c>
      <c r="C14178" s="103">
        <v>16991.099999999999</v>
      </c>
    </row>
    <row r="14179" spans="1:3">
      <c r="A14179" s="112">
        <v>90806</v>
      </c>
      <c r="B14179" s="102" t="s">
        <v>5408</v>
      </c>
      <c r="C14179" s="103">
        <v>16991.099999999999</v>
      </c>
    </row>
    <row r="14180" spans="1:3">
      <c r="A14180" s="112">
        <v>90807</v>
      </c>
      <c r="B14180" s="102" t="s">
        <v>5408</v>
      </c>
      <c r="C14180" s="103">
        <v>16991.099999999999</v>
      </c>
    </row>
    <row r="14181" spans="1:3">
      <c r="A14181" s="112">
        <v>90808</v>
      </c>
      <c r="B14181" s="102" t="s">
        <v>5408</v>
      </c>
      <c r="C14181" s="103">
        <v>16991.099999999999</v>
      </c>
    </row>
    <row r="14182" spans="1:3">
      <c r="A14182" s="112">
        <v>90809</v>
      </c>
      <c r="B14182" s="102" t="s">
        <v>5408</v>
      </c>
      <c r="C14182" s="103">
        <v>16991.099999999999</v>
      </c>
    </row>
    <row r="14183" spans="1:3">
      <c r="A14183" s="112">
        <v>90810</v>
      </c>
      <c r="B14183" s="102" t="s">
        <v>5408</v>
      </c>
      <c r="C14183" s="103">
        <v>16991.099999999999</v>
      </c>
    </row>
    <row r="14184" spans="1:3">
      <c r="A14184" s="112">
        <v>90811</v>
      </c>
      <c r="B14184" s="102" t="s">
        <v>5408</v>
      </c>
      <c r="C14184" s="103">
        <v>16991.099999999999</v>
      </c>
    </row>
    <row r="14185" spans="1:3">
      <c r="A14185" s="112">
        <v>90812</v>
      </c>
      <c r="B14185" s="102" t="s">
        <v>5408</v>
      </c>
      <c r="C14185" s="103">
        <v>16991.099999999999</v>
      </c>
    </row>
    <row r="14186" spans="1:3">
      <c r="A14186" s="112">
        <v>90813</v>
      </c>
      <c r="B14186" s="102" t="s">
        <v>5408</v>
      </c>
      <c r="C14186" s="103">
        <v>16991.099999999999</v>
      </c>
    </row>
    <row r="14187" spans="1:3">
      <c r="A14187" s="112">
        <v>90814</v>
      </c>
      <c r="B14187" s="102" t="s">
        <v>5408</v>
      </c>
      <c r="C14187" s="103">
        <v>16991.099999999999</v>
      </c>
    </row>
    <row r="14188" spans="1:3">
      <c r="A14188" s="112">
        <v>90815</v>
      </c>
      <c r="B14188" s="102" t="s">
        <v>5409</v>
      </c>
      <c r="C14188" s="103">
        <v>5916</v>
      </c>
    </row>
    <row r="14189" spans="1:3">
      <c r="A14189" s="112">
        <v>90816</v>
      </c>
      <c r="B14189" s="102" t="s">
        <v>5410</v>
      </c>
      <c r="C14189" s="103">
        <v>5659.36</v>
      </c>
    </row>
    <row r="14190" spans="1:3">
      <c r="A14190" s="112">
        <v>90817</v>
      </c>
      <c r="B14190" s="102" t="s">
        <v>5411</v>
      </c>
      <c r="C14190" s="103">
        <v>3959.2</v>
      </c>
    </row>
    <row r="14191" spans="1:3">
      <c r="A14191" s="112">
        <v>90818</v>
      </c>
      <c r="B14191" s="102" t="s">
        <v>5411</v>
      </c>
      <c r="C14191" s="103">
        <v>3959.2</v>
      </c>
    </row>
    <row r="14192" spans="1:3">
      <c r="A14192" s="112">
        <v>90819</v>
      </c>
      <c r="B14192" s="102" t="s">
        <v>5411</v>
      </c>
      <c r="C14192" s="103">
        <v>3959.2</v>
      </c>
    </row>
    <row r="14193" spans="1:3">
      <c r="A14193" s="112">
        <v>90820</v>
      </c>
      <c r="B14193" s="102" t="s">
        <v>5411</v>
      </c>
      <c r="C14193" s="103">
        <v>3959.2</v>
      </c>
    </row>
    <row r="14194" spans="1:3">
      <c r="A14194" s="112">
        <v>90821</v>
      </c>
      <c r="B14194" s="102" t="s">
        <v>5411</v>
      </c>
      <c r="C14194" s="103">
        <v>3959.2</v>
      </c>
    </row>
    <row r="14195" spans="1:3">
      <c r="A14195" s="112">
        <v>90822</v>
      </c>
      <c r="B14195" s="102" t="s">
        <v>5411</v>
      </c>
      <c r="C14195" s="103">
        <v>3959.2</v>
      </c>
    </row>
    <row r="14196" spans="1:3">
      <c r="A14196" s="112">
        <v>90823</v>
      </c>
      <c r="B14196" s="102" t="s">
        <v>5411</v>
      </c>
      <c r="C14196" s="103">
        <v>3959.2</v>
      </c>
    </row>
    <row r="14197" spans="1:3">
      <c r="A14197" s="112">
        <v>90824</v>
      </c>
      <c r="B14197" s="102" t="s">
        <v>5411</v>
      </c>
      <c r="C14197" s="103">
        <v>3959.2</v>
      </c>
    </row>
    <row r="14198" spans="1:3">
      <c r="A14198" s="112">
        <v>90825</v>
      </c>
      <c r="B14198" s="102" t="s">
        <v>5411</v>
      </c>
      <c r="C14198" s="103">
        <v>3959.2</v>
      </c>
    </row>
    <row r="14199" spans="1:3">
      <c r="A14199" s="112">
        <v>90826</v>
      </c>
      <c r="B14199" s="102" t="s">
        <v>5411</v>
      </c>
      <c r="C14199" s="103">
        <v>3959.2</v>
      </c>
    </row>
    <row r="14200" spans="1:3">
      <c r="A14200" s="112">
        <v>90827</v>
      </c>
      <c r="B14200" s="102" t="s">
        <v>5411</v>
      </c>
      <c r="C14200" s="103">
        <v>3959.2</v>
      </c>
    </row>
    <row r="14201" spans="1:3">
      <c r="A14201" s="112">
        <v>90828</v>
      </c>
      <c r="B14201" s="102" t="s">
        <v>5411</v>
      </c>
      <c r="C14201" s="103">
        <v>3959.2</v>
      </c>
    </row>
    <row r="14202" spans="1:3">
      <c r="A14202" s="112">
        <v>90829</v>
      </c>
      <c r="B14202" s="102" t="s">
        <v>5411</v>
      </c>
      <c r="C14202" s="103">
        <v>3959.2</v>
      </c>
    </row>
    <row r="14203" spans="1:3">
      <c r="A14203" s="112">
        <v>90830</v>
      </c>
      <c r="B14203" s="102" t="s">
        <v>5411</v>
      </c>
      <c r="C14203" s="103">
        <v>3959.2</v>
      </c>
    </row>
    <row r="14204" spans="1:3">
      <c r="A14204" s="112">
        <v>90831</v>
      </c>
      <c r="B14204" s="102" t="s">
        <v>5411</v>
      </c>
      <c r="C14204" s="103">
        <v>3959.2</v>
      </c>
    </row>
    <row r="14205" spans="1:3">
      <c r="A14205" s="112">
        <v>90832</v>
      </c>
      <c r="B14205" s="102" t="s">
        <v>5412</v>
      </c>
      <c r="C14205" s="103">
        <v>4450.4799999999996</v>
      </c>
    </row>
    <row r="14206" spans="1:3">
      <c r="A14206" s="112">
        <v>90833</v>
      </c>
      <c r="B14206" s="102" t="s">
        <v>5412</v>
      </c>
      <c r="C14206" s="103">
        <v>4450.4799999999996</v>
      </c>
    </row>
    <row r="14207" spans="1:3">
      <c r="A14207" s="112">
        <v>90834</v>
      </c>
      <c r="B14207" s="102" t="s">
        <v>5412</v>
      </c>
      <c r="C14207" s="103">
        <v>4450.4799999999996</v>
      </c>
    </row>
    <row r="14208" spans="1:3">
      <c r="A14208" s="112">
        <v>90835</v>
      </c>
      <c r="B14208" s="102" t="s">
        <v>5412</v>
      </c>
      <c r="C14208" s="103">
        <v>4450.4799999999996</v>
      </c>
    </row>
    <row r="14209" spans="1:3">
      <c r="A14209" s="112">
        <v>90836</v>
      </c>
      <c r="B14209" s="102" t="s">
        <v>5413</v>
      </c>
      <c r="C14209" s="103">
        <v>3533.96</v>
      </c>
    </row>
    <row r="14210" spans="1:3">
      <c r="A14210" s="112">
        <v>90837</v>
      </c>
      <c r="B14210" s="102" t="s">
        <v>5413</v>
      </c>
      <c r="C14210" s="103">
        <v>3533.96</v>
      </c>
    </row>
    <row r="14211" spans="1:3">
      <c r="A14211" s="112">
        <v>90838</v>
      </c>
      <c r="B14211" s="102" t="s">
        <v>5413</v>
      </c>
      <c r="C14211" s="103">
        <v>3533.96</v>
      </c>
    </row>
    <row r="14212" spans="1:3">
      <c r="A14212" s="112">
        <v>90839</v>
      </c>
      <c r="B14212" s="102" t="s">
        <v>5413</v>
      </c>
      <c r="C14212" s="103">
        <v>3533.96</v>
      </c>
    </row>
    <row r="14213" spans="1:3">
      <c r="A14213" s="112">
        <v>90840</v>
      </c>
      <c r="B14213" s="102" t="s">
        <v>5413</v>
      </c>
      <c r="C14213" s="103">
        <v>3533.96</v>
      </c>
    </row>
    <row r="14214" spans="1:3">
      <c r="A14214" s="112">
        <v>90841</v>
      </c>
      <c r="B14214" s="102" t="s">
        <v>5413</v>
      </c>
      <c r="C14214" s="103">
        <v>3533.96</v>
      </c>
    </row>
    <row r="14215" spans="1:3">
      <c r="A14215" s="112">
        <v>90842</v>
      </c>
      <c r="B14215" s="102" t="s">
        <v>5413</v>
      </c>
      <c r="C14215" s="103">
        <v>3533.96</v>
      </c>
    </row>
    <row r="14216" spans="1:3">
      <c r="A14216" s="112">
        <v>90843</v>
      </c>
      <c r="B14216" s="102" t="s">
        <v>5413</v>
      </c>
      <c r="C14216" s="103">
        <v>3533.96</v>
      </c>
    </row>
    <row r="14217" spans="1:3">
      <c r="A14217" s="112">
        <v>90844</v>
      </c>
      <c r="B14217" s="102" t="s">
        <v>5413</v>
      </c>
      <c r="C14217" s="103">
        <v>3533.96</v>
      </c>
    </row>
    <row r="14218" spans="1:3">
      <c r="A14218" s="112">
        <v>90845</v>
      </c>
      <c r="B14218" s="102" t="s">
        <v>5413</v>
      </c>
      <c r="C14218" s="103">
        <v>3533.96</v>
      </c>
    </row>
    <row r="14219" spans="1:3">
      <c r="A14219" s="112">
        <v>90846</v>
      </c>
      <c r="B14219" s="102" t="s">
        <v>5413</v>
      </c>
      <c r="C14219" s="103">
        <v>3533.96</v>
      </c>
    </row>
    <row r="14220" spans="1:3">
      <c r="A14220" s="112">
        <v>90847</v>
      </c>
      <c r="B14220" s="102" t="s">
        <v>5413</v>
      </c>
      <c r="C14220" s="103">
        <v>3533.96</v>
      </c>
    </row>
    <row r="14221" spans="1:3">
      <c r="A14221" s="112">
        <v>90848</v>
      </c>
      <c r="B14221" s="102" t="s">
        <v>5413</v>
      </c>
      <c r="C14221" s="103">
        <v>3533.96</v>
      </c>
    </row>
    <row r="14222" spans="1:3">
      <c r="A14222" s="112">
        <v>90849</v>
      </c>
      <c r="B14222" s="102" t="s">
        <v>5413</v>
      </c>
      <c r="C14222" s="103">
        <v>3533.96</v>
      </c>
    </row>
    <row r="14223" spans="1:3">
      <c r="A14223" s="112">
        <v>90850</v>
      </c>
      <c r="B14223" s="102" t="s">
        <v>5413</v>
      </c>
      <c r="C14223" s="103">
        <v>3533.96</v>
      </c>
    </row>
    <row r="14224" spans="1:3">
      <c r="A14224" s="112">
        <v>90851</v>
      </c>
      <c r="B14224" s="102" t="s">
        <v>5413</v>
      </c>
      <c r="C14224" s="103">
        <v>3533.96</v>
      </c>
    </row>
    <row r="14225" spans="1:3">
      <c r="A14225" s="112">
        <v>90852</v>
      </c>
      <c r="B14225" s="102" t="s">
        <v>5413</v>
      </c>
      <c r="C14225" s="103">
        <v>3533.96</v>
      </c>
    </row>
    <row r="14226" spans="1:3">
      <c r="A14226" s="112">
        <v>90853</v>
      </c>
      <c r="B14226" s="102" t="s">
        <v>5413</v>
      </c>
      <c r="C14226" s="103">
        <v>3533.96</v>
      </c>
    </row>
    <row r="14227" spans="1:3">
      <c r="A14227" s="112">
        <v>90854</v>
      </c>
      <c r="B14227" s="102" t="s">
        <v>5413</v>
      </c>
      <c r="C14227" s="103">
        <v>3533.96</v>
      </c>
    </row>
    <row r="14228" spans="1:3">
      <c r="A14228" s="112">
        <v>90855</v>
      </c>
      <c r="B14228" s="102" t="s">
        <v>5413</v>
      </c>
      <c r="C14228" s="103">
        <v>3533.96</v>
      </c>
    </row>
    <row r="14229" spans="1:3">
      <c r="A14229" s="112">
        <v>90856</v>
      </c>
      <c r="B14229" s="102" t="s">
        <v>5413</v>
      </c>
      <c r="C14229" s="103">
        <v>3533.96</v>
      </c>
    </row>
    <row r="14230" spans="1:3">
      <c r="A14230" s="112">
        <v>90857</v>
      </c>
      <c r="B14230" s="102" t="s">
        <v>5413</v>
      </c>
      <c r="C14230" s="103">
        <v>3533.96</v>
      </c>
    </row>
    <row r="14231" spans="1:3">
      <c r="A14231" s="112">
        <v>90858</v>
      </c>
      <c r="B14231" s="102" t="s">
        <v>5413</v>
      </c>
      <c r="C14231" s="103">
        <v>3533.96</v>
      </c>
    </row>
    <row r="14232" spans="1:3">
      <c r="A14232" s="112">
        <v>90859</v>
      </c>
      <c r="B14232" s="102" t="s">
        <v>5413</v>
      </c>
      <c r="C14232" s="103">
        <v>3533.96</v>
      </c>
    </row>
    <row r="14233" spans="1:3">
      <c r="A14233" s="112">
        <v>90860</v>
      </c>
      <c r="B14233" s="102" t="s">
        <v>5413</v>
      </c>
      <c r="C14233" s="103">
        <v>3533.96</v>
      </c>
    </row>
    <row r="14234" spans="1:3">
      <c r="A14234" s="112">
        <v>90861</v>
      </c>
      <c r="B14234" s="102" t="s">
        <v>5413</v>
      </c>
      <c r="C14234" s="103">
        <v>3533.96</v>
      </c>
    </row>
    <row r="14235" spans="1:3">
      <c r="A14235" s="112">
        <v>90862</v>
      </c>
      <c r="B14235" s="102" t="s">
        <v>5413</v>
      </c>
      <c r="C14235" s="103">
        <v>3533.96</v>
      </c>
    </row>
    <row r="14236" spans="1:3">
      <c r="A14236" s="112">
        <v>90863</v>
      </c>
      <c r="B14236" s="102" t="s">
        <v>5413</v>
      </c>
      <c r="C14236" s="103">
        <v>3533.96</v>
      </c>
    </row>
    <row r="14237" spans="1:3">
      <c r="A14237" s="112">
        <v>90864</v>
      </c>
      <c r="B14237" s="102" t="s">
        <v>5413</v>
      </c>
      <c r="C14237" s="103">
        <v>3533.96</v>
      </c>
    </row>
    <row r="14238" spans="1:3">
      <c r="A14238" s="112">
        <v>90865</v>
      </c>
      <c r="B14238" s="102" t="s">
        <v>5413</v>
      </c>
      <c r="C14238" s="103">
        <v>3533.96</v>
      </c>
    </row>
    <row r="14239" spans="1:3">
      <c r="A14239" s="112">
        <v>90866</v>
      </c>
      <c r="B14239" s="102" t="s">
        <v>5413</v>
      </c>
      <c r="C14239" s="103">
        <v>3533.96</v>
      </c>
    </row>
    <row r="14240" spans="1:3">
      <c r="A14240" s="112">
        <v>90867</v>
      </c>
      <c r="B14240" s="102" t="s">
        <v>5413</v>
      </c>
      <c r="C14240" s="103">
        <v>3533.96</v>
      </c>
    </row>
    <row r="14241" spans="1:3">
      <c r="A14241" s="112">
        <v>90868</v>
      </c>
      <c r="B14241" s="102" t="s">
        <v>5413</v>
      </c>
      <c r="C14241" s="103">
        <v>3533.96</v>
      </c>
    </row>
    <row r="14242" spans="1:3">
      <c r="A14242" s="112">
        <v>90869</v>
      </c>
      <c r="B14242" s="102" t="s">
        <v>5413</v>
      </c>
      <c r="C14242" s="103">
        <v>3533.96</v>
      </c>
    </row>
    <row r="14243" spans="1:3">
      <c r="A14243" s="112">
        <v>90870</v>
      </c>
      <c r="B14243" s="102" t="s">
        <v>5413</v>
      </c>
      <c r="C14243" s="103">
        <v>3533.96</v>
      </c>
    </row>
    <row r="14244" spans="1:3">
      <c r="A14244" s="112">
        <v>90871</v>
      </c>
      <c r="B14244" s="102" t="s">
        <v>5413</v>
      </c>
      <c r="C14244" s="103">
        <v>3533.96</v>
      </c>
    </row>
    <row r="14245" spans="1:3">
      <c r="A14245" s="112">
        <v>90872</v>
      </c>
      <c r="B14245" s="102" t="s">
        <v>5413</v>
      </c>
      <c r="C14245" s="103">
        <v>3533.96</v>
      </c>
    </row>
    <row r="14246" spans="1:3">
      <c r="A14246" s="112">
        <v>90873</v>
      </c>
      <c r="B14246" s="102" t="s">
        <v>5414</v>
      </c>
      <c r="C14246" s="103">
        <v>5607.6</v>
      </c>
    </row>
    <row r="14247" spans="1:3">
      <c r="A14247" s="112">
        <v>90874</v>
      </c>
      <c r="B14247" s="102" t="s">
        <v>5414</v>
      </c>
      <c r="C14247" s="103">
        <v>5607.6</v>
      </c>
    </row>
    <row r="14248" spans="1:3">
      <c r="A14248" s="112">
        <v>90875</v>
      </c>
      <c r="B14248" s="102" t="s">
        <v>5414</v>
      </c>
      <c r="C14248" s="103">
        <v>5607.6</v>
      </c>
    </row>
    <row r="14249" spans="1:3">
      <c r="A14249" s="112">
        <v>90876</v>
      </c>
      <c r="B14249" s="102" t="s">
        <v>5414</v>
      </c>
      <c r="C14249" s="103">
        <v>5607.6</v>
      </c>
    </row>
    <row r="14250" spans="1:3">
      <c r="A14250" s="112">
        <v>90877</v>
      </c>
      <c r="B14250" s="102" t="s">
        <v>5415</v>
      </c>
      <c r="C14250" s="103">
        <v>6879.94</v>
      </c>
    </row>
    <row r="14251" spans="1:3">
      <c r="A14251" s="112">
        <v>90878</v>
      </c>
      <c r="B14251" s="102" t="s">
        <v>5415</v>
      </c>
      <c r="C14251" s="103">
        <v>6879.94</v>
      </c>
    </row>
    <row r="14252" spans="1:3">
      <c r="A14252" s="112">
        <v>90879</v>
      </c>
      <c r="B14252" s="102" t="s">
        <v>5415</v>
      </c>
      <c r="C14252" s="103">
        <v>6879.94</v>
      </c>
    </row>
    <row r="14253" spans="1:3">
      <c r="A14253" s="112">
        <v>90881</v>
      </c>
      <c r="B14253" s="102" t="s">
        <v>5416</v>
      </c>
      <c r="C14253" s="103">
        <v>9678.99</v>
      </c>
    </row>
    <row r="14254" spans="1:3">
      <c r="A14254" s="112">
        <v>90882</v>
      </c>
      <c r="B14254" s="102" t="s">
        <v>5417</v>
      </c>
      <c r="C14254" s="103">
        <v>84651.71</v>
      </c>
    </row>
    <row r="14255" spans="1:3">
      <c r="A14255" s="112">
        <v>90883</v>
      </c>
      <c r="B14255" s="102" t="s">
        <v>5417</v>
      </c>
      <c r="C14255" s="103">
        <v>84651.71</v>
      </c>
    </row>
    <row r="14256" spans="1:3">
      <c r="A14256" s="112">
        <v>90884</v>
      </c>
      <c r="B14256" s="102" t="s">
        <v>5418</v>
      </c>
      <c r="C14256" s="103">
        <v>60412.800000000003</v>
      </c>
    </row>
    <row r="14257" spans="1:3">
      <c r="A14257" s="112">
        <v>90885</v>
      </c>
      <c r="B14257" s="102" t="s">
        <v>5419</v>
      </c>
      <c r="C14257" s="103">
        <v>72292.55</v>
      </c>
    </row>
    <row r="14258" spans="1:3">
      <c r="A14258" s="112">
        <v>90886</v>
      </c>
      <c r="B14258" s="102" t="s">
        <v>5419</v>
      </c>
      <c r="C14258" s="103">
        <v>72292.55</v>
      </c>
    </row>
    <row r="14259" spans="1:3">
      <c r="A14259" s="112">
        <v>90887</v>
      </c>
      <c r="B14259" s="102" t="s">
        <v>5420</v>
      </c>
      <c r="C14259" s="103">
        <v>24186.27</v>
      </c>
    </row>
    <row r="14260" spans="1:3">
      <c r="A14260" s="112">
        <v>90888</v>
      </c>
      <c r="B14260" s="102" t="s">
        <v>5420</v>
      </c>
      <c r="C14260" s="103">
        <v>24186.27</v>
      </c>
    </row>
    <row r="14261" spans="1:3">
      <c r="A14261" s="112">
        <v>90889</v>
      </c>
      <c r="B14261" s="102" t="s">
        <v>5420</v>
      </c>
      <c r="C14261" s="103">
        <v>24186.27</v>
      </c>
    </row>
    <row r="14262" spans="1:3">
      <c r="A14262" s="112">
        <v>90890</v>
      </c>
      <c r="B14262" s="102" t="s">
        <v>5420</v>
      </c>
      <c r="C14262" s="103">
        <v>24186.27</v>
      </c>
    </row>
    <row r="14263" spans="1:3">
      <c r="A14263" s="112">
        <v>90891</v>
      </c>
      <c r="B14263" s="102" t="s">
        <v>5420</v>
      </c>
      <c r="C14263" s="103">
        <v>24186.27</v>
      </c>
    </row>
    <row r="14264" spans="1:3">
      <c r="A14264" s="112">
        <v>90892</v>
      </c>
      <c r="B14264" s="102" t="s">
        <v>5420</v>
      </c>
      <c r="C14264" s="103">
        <v>24186.27</v>
      </c>
    </row>
    <row r="14265" spans="1:3">
      <c r="A14265" s="112">
        <v>90893</v>
      </c>
      <c r="B14265" s="102" t="s">
        <v>5420</v>
      </c>
      <c r="C14265" s="103">
        <v>24186.27</v>
      </c>
    </row>
    <row r="14266" spans="1:3">
      <c r="A14266" s="112">
        <v>90894</v>
      </c>
      <c r="B14266" s="102" t="s">
        <v>5420</v>
      </c>
      <c r="C14266" s="103">
        <v>24186.27</v>
      </c>
    </row>
    <row r="14267" spans="1:3">
      <c r="A14267" s="112">
        <v>90895</v>
      </c>
      <c r="B14267" s="102" t="s">
        <v>5420</v>
      </c>
      <c r="C14267" s="103">
        <v>24186.27</v>
      </c>
    </row>
    <row r="14268" spans="1:3">
      <c r="A14268" s="112">
        <v>90896</v>
      </c>
      <c r="B14268" s="102" t="s">
        <v>5420</v>
      </c>
      <c r="C14268" s="103">
        <v>24186.27</v>
      </c>
    </row>
    <row r="14269" spans="1:3">
      <c r="A14269" s="112">
        <v>90897</v>
      </c>
      <c r="B14269" s="102" t="s">
        <v>5420</v>
      </c>
      <c r="C14269" s="103">
        <v>24186.27</v>
      </c>
    </row>
    <row r="14270" spans="1:3">
      <c r="A14270" s="112">
        <v>90898</v>
      </c>
      <c r="B14270" s="102" t="s">
        <v>5420</v>
      </c>
      <c r="C14270" s="103">
        <v>24186.27</v>
      </c>
    </row>
    <row r="14271" spans="1:3">
      <c r="A14271" s="112">
        <v>90899</v>
      </c>
      <c r="B14271" s="102" t="s">
        <v>5420</v>
      </c>
      <c r="C14271" s="103">
        <v>24186.27</v>
      </c>
    </row>
    <row r="14272" spans="1:3">
      <c r="A14272" s="112">
        <v>90900</v>
      </c>
      <c r="B14272" s="102" t="s">
        <v>5420</v>
      </c>
      <c r="C14272" s="103">
        <v>24186.27</v>
      </c>
    </row>
    <row r="14273" spans="1:3">
      <c r="A14273" s="112">
        <v>90901</v>
      </c>
      <c r="B14273" s="102" t="s">
        <v>5420</v>
      </c>
      <c r="C14273" s="103">
        <v>24186.27</v>
      </c>
    </row>
    <row r="14274" spans="1:3">
      <c r="A14274" s="112">
        <v>90902</v>
      </c>
      <c r="B14274" s="102" t="s">
        <v>5420</v>
      </c>
      <c r="C14274" s="103">
        <v>24186.27</v>
      </c>
    </row>
    <row r="14275" spans="1:3">
      <c r="A14275" s="112">
        <v>90903</v>
      </c>
      <c r="B14275" s="102" t="s">
        <v>5420</v>
      </c>
      <c r="C14275" s="103">
        <v>24186.27</v>
      </c>
    </row>
    <row r="14276" spans="1:3">
      <c r="A14276" s="112">
        <v>90904</v>
      </c>
      <c r="B14276" s="102" t="s">
        <v>5420</v>
      </c>
      <c r="C14276" s="103">
        <v>24186.27</v>
      </c>
    </row>
    <row r="14277" spans="1:3">
      <c r="A14277" s="112">
        <v>90905</v>
      </c>
      <c r="B14277" s="102" t="s">
        <v>5420</v>
      </c>
      <c r="C14277" s="103">
        <v>24186.27</v>
      </c>
    </row>
    <row r="14278" spans="1:3">
      <c r="A14278" s="112">
        <v>90906</v>
      </c>
      <c r="B14278" s="102" t="s">
        <v>5420</v>
      </c>
      <c r="C14278" s="103">
        <v>24186.27</v>
      </c>
    </row>
    <row r="14279" spans="1:3">
      <c r="A14279" s="112">
        <v>90907</v>
      </c>
      <c r="B14279" s="102" t="s">
        <v>5420</v>
      </c>
      <c r="C14279" s="103">
        <v>24186.27</v>
      </c>
    </row>
    <row r="14280" spans="1:3">
      <c r="A14280" s="112">
        <v>90908</v>
      </c>
      <c r="B14280" s="102" t="s">
        <v>5420</v>
      </c>
      <c r="C14280" s="103">
        <v>24186.27</v>
      </c>
    </row>
    <row r="14281" spans="1:3">
      <c r="A14281" s="112">
        <v>90909</v>
      </c>
      <c r="B14281" s="102" t="s">
        <v>5421</v>
      </c>
      <c r="C14281" s="103">
        <v>6223.38</v>
      </c>
    </row>
    <row r="14282" spans="1:3">
      <c r="A14282" s="112">
        <v>90910</v>
      </c>
      <c r="B14282" s="102" t="s">
        <v>5421</v>
      </c>
      <c r="C14282" s="103">
        <v>6223.38</v>
      </c>
    </row>
    <row r="14283" spans="1:3">
      <c r="A14283" s="112">
        <v>90911</v>
      </c>
      <c r="B14283" s="102" t="s">
        <v>5421</v>
      </c>
      <c r="C14283" s="103">
        <v>6223.38</v>
      </c>
    </row>
    <row r="14284" spans="1:3">
      <c r="A14284" s="112">
        <v>90912</v>
      </c>
      <c r="B14284" s="102" t="s">
        <v>5421</v>
      </c>
      <c r="C14284" s="103">
        <v>6223.38</v>
      </c>
    </row>
    <row r="14285" spans="1:3">
      <c r="A14285" s="112">
        <v>90913</v>
      </c>
      <c r="B14285" s="102" t="s">
        <v>5421</v>
      </c>
      <c r="C14285" s="103">
        <v>6223.38</v>
      </c>
    </row>
    <row r="14286" spans="1:3">
      <c r="A14286" s="112">
        <v>90914</v>
      </c>
      <c r="B14286" s="102" t="s">
        <v>5421</v>
      </c>
      <c r="C14286" s="103">
        <v>6223.38</v>
      </c>
    </row>
    <row r="14287" spans="1:3">
      <c r="A14287" s="112">
        <v>90915</v>
      </c>
      <c r="B14287" s="102" t="s">
        <v>5421</v>
      </c>
      <c r="C14287" s="103">
        <v>6223.38</v>
      </c>
    </row>
    <row r="14288" spans="1:3">
      <c r="A14288" s="112">
        <v>90916</v>
      </c>
      <c r="B14288" s="102" t="s">
        <v>5421</v>
      </c>
      <c r="C14288" s="103">
        <v>6223.38</v>
      </c>
    </row>
    <row r="14289" spans="1:3">
      <c r="A14289" s="112">
        <v>90917</v>
      </c>
      <c r="B14289" s="102" t="s">
        <v>5421</v>
      </c>
      <c r="C14289" s="103">
        <v>6223.38</v>
      </c>
    </row>
    <row r="14290" spans="1:3">
      <c r="A14290" s="112">
        <v>90918</v>
      </c>
      <c r="B14290" s="102" t="s">
        <v>5421</v>
      </c>
      <c r="C14290" s="103">
        <v>6223.38</v>
      </c>
    </row>
    <row r="14291" spans="1:3">
      <c r="A14291" s="112">
        <v>90919</v>
      </c>
      <c r="B14291" s="102" t="s">
        <v>5421</v>
      </c>
      <c r="C14291" s="103">
        <v>6223.38</v>
      </c>
    </row>
    <row r="14292" spans="1:3">
      <c r="A14292" s="112">
        <v>90920</v>
      </c>
      <c r="B14292" s="102" t="s">
        <v>5421</v>
      </c>
      <c r="C14292" s="103">
        <v>6223.38</v>
      </c>
    </row>
    <row r="14293" spans="1:3">
      <c r="A14293" s="112">
        <v>90921</v>
      </c>
      <c r="B14293" s="102" t="s">
        <v>5421</v>
      </c>
      <c r="C14293" s="103">
        <v>6223.38</v>
      </c>
    </row>
    <row r="14294" spans="1:3">
      <c r="A14294" s="112">
        <v>90922</v>
      </c>
      <c r="B14294" s="102" t="s">
        <v>5421</v>
      </c>
      <c r="C14294" s="103">
        <v>6223.38</v>
      </c>
    </row>
    <row r="14295" spans="1:3">
      <c r="A14295" s="112">
        <v>90923</v>
      </c>
      <c r="B14295" s="102" t="s">
        <v>5421</v>
      </c>
      <c r="C14295" s="103">
        <v>6223.38</v>
      </c>
    </row>
    <row r="14296" spans="1:3">
      <c r="A14296" s="112">
        <v>90924</v>
      </c>
      <c r="B14296" s="102" t="s">
        <v>5421</v>
      </c>
      <c r="C14296" s="103">
        <v>6223.38</v>
      </c>
    </row>
    <row r="14297" spans="1:3">
      <c r="A14297" s="112">
        <v>90925</v>
      </c>
      <c r="B14297" s="102" t="s">
        <v>5421</v>
      </c>
      <c r="C14297" s="103">
        <v>6223.38</v>
      </c>
    </row>
    <row r="14298" spans="1:3">
      <c r="A14298" s="112">
        <v>90926</v>
      </c>
      <c r="B14298" s="102" t="s">
        <v>5421</v>
      </c>
      <c r="C14298" s="103">
        <v>6223.38</v>
      </c>
    </row>
    <row r="14299" spans="1:3">
      <c r="A14299" s="112">
        <v>90927</v>
      </c>
      <c r="B14299" s="102" t="s">
        <v>5421</v>
      </c>
      <c r="C14299" s="103">
        <v>6223.38</v>
      </c>
    </row>
    <row r="14300" spans="1:3">
      <c r="A14300" s="112">
        <v>90928</v>
      </c>
      <c r="B14300" s="102" t="s">
        <v>5421</v>
      </c>
      <c r="C14300" s="103">
        <v>6223.38</v>
      </c>
    </row>
    <row r="14301" spans="1:3">
      <c r="A14301" s="112">
        <v>90929</v>
      </c>
      <c r="B14301" s="102" t="s">
        <v>5421</v>
      </c>
      <c r="C14301" s="103">
        <v>6223.38</v>
      </c>
    </row>
    <row r="14302" spans="1:3">
      <c r="A14302" s="112">
        <v>90930</v>
      </c>
      <c r="B14302" s="102" t="s">
        <v>5421</v>
      </c>
      <c r="C14302" s="103">
        <v>6223.38</v>
      </c>
    </row>
    <row r="14303" spans="1:3">
      <c r="A14303" s="112">
        <v>90931</v>
      </c>
      <c r="B14303" s="102" t="s">
        <v>5421</v>
      </c>
      <c r="C14303" s="103">
        <v>6223.38</v>
      </c>
    </row>
    <row r="14304" spans="1:3">
      <c r="A14304" s="112">
        <v>90932</v>
      </c>
      <c r="B14304" s="102" t="s">
        <v>5421</v>
      </c>
      <c r="C14304" s="103">
        <v>6223.38</v>
      </c>
    </row>
    <row r="14305" spans="1:3">
      <c r="A14305" s="112">
        <v>90933</v>
      </c>
      <c r="B14305" s="102" t="s">
        <v>5421</v>
      </c>
      <c r="C14305" s="103">
        <v>6223.38</v>
      </c>
    </row>
    <row r="14306" spans="1:3">
      <c r="A14306" s="112">
        <v>90934</v>
      </c>
      <c r="B14306" s="102" t="s">
        <v>5421</v>
      </c>
      <c r="C14306" s="103">
        <v>6223.38</v>
      </c>
    </row>
    <row r="14307" spans="1:3">
      <c r="A14307" s="112">
        <v>90935</v>
      </c>
      <c r="B14307" s="102" t="s">
        <v>5421</v>
      </c>
      <c r="C14307" s="103">
        <v>6223.38</v>
      </c>
    </row>
    <row r="14308" spans="1:3">
      <c r="A14308" s="112">
        <v>90936</v>
      </c>
      <c r="B14308" s="102" t="s">
        <v>5421</v>
      </c>
      <c r="C14308" s="103">
        <v>6223.38</v>
      </c>
    </row>
    <row r="14309" spans="1:3">
      <c r="A14309" s="112">
        <v>90937</v>
      </c>
      <c r="B14309" s="102" t="s">
        <v>5421</v>
      </c>
      <c r="C14309" s="103">
        <v>6223.38</v>
      </c>
    </row>
    <row r="14310" spans="1:3">
      <c r="A14310" s="112">
        <v>90938</v>
      </c>
      <c r="B14310" s="102" t="s">
        <v>5421</v>
      </c>
      <c r="C14310" s="103">
        <v>6223.38</v>
      </c>
    </row>
    <row r="14311" spans="1:3">
      <c r="A14311" s="112">
        <v>90939</v>
      </c>
      <c r="B14311" s="102" t="s">
        <v>5421</v>
      </c>
      <c r="C14311" s="103">
        <v>6223.38</v>
      </c>
    </row>
    <row r="14312" spans="1:3">
      <c r="A14312" s="112">
        <v>90940</v>
      </c>
      <c r="B14312" s="102" t="s">
        <v>5421</v>
      </c>
      <c r="C14312" s="103">
        <v>6223.38</v>
      </c>
    </row>
    <row r="14313" spans="1:3">
      <c r="A14313" s="112">
        <v>90941</v>
      </c>
      <c r="B14313" s="102" t="s">
        <v>5421</v>
      </c>
      <c r="C14313" s="103">
        <v>6223.38</v>
      </c>
    </row>
    <row r="14314" spans="1:3">
      <c r="A14314" s="112">
        <v>90942</v>
      </c>
      <c r="B14314" s="102" t="s">
        <v>5421</v>
      </c>
      <c r="C14314" s="103">
        <v>6223.38</v>
      </c>
    </row>
    <row r="14315" spans="1:3">
      <c r="A14315" s="112">
        <v>90943</v>
      </c>
      <c r="B14315" s="102" t="s">
        <v>5421</v>
      </c>
      <c r="C14315" s="103">
        <v>6223.38</v>
      </c>
    </row>
    <row r="14316" spans="1:3">
      <c r="A14316" s="112">
        <v>90944</v>
      </c>
      <c r="B14316" s="102" t="s">
        <v>5421</v>
      </c>
      <c r="C14316" s="103">
        <v>6223.38</v>
      </c>
    </row>
    <row r="14317" spans="1:3">
      <c r="A14317" s="112">
        <v>90945</v>
      </c>
      <c r="B14317" s="102" t="s">
        <v>5421</v>
      </c>
      <c r="C14317" s="103">
        <v>6223.38</v>
      </c>
    </row>
    <row r="14318" spans="1:3">
      <c r="A14318" s="112">
        <v>90946</v>
      </c>
      <c r="B14318" s="102" t="s">
        <v>5421</v>
      </c>
      <c r="C14318" s="103">
        <v>6223.38</v>
      </c>
    </row>
    <row r="14319" spans="1:3">
      <c r="A14319" s="112">
        <v>90947</v>
      </c>
      <c r="B14319" s="102" t="s">
        <v>5421</v>
      </c>
      <c r="C14319" s="103">
        <v>6223.38</v>
      </c>
    </row>
    <row r="14320" spans="1:3">
      <c r="A14320" s="112">
        <v>90948</v>
      </c>
      <c r="B14320" s="102" t="s">
        <v>5421</v>
      </c>
      <c r="C14320" s="103">
        <v>6223.38</v>
      </c>
    </row>
    <row r="14321" spans="1:3">
      <c r="A14321" s="112">
        <v>90949</v>
      </c>
      <c r="B14321" s="102" t="s">
        <v>5421</v>
      </c>
      <c r="C14321" s="103">
        <v>6223.38</v>
      </c>
    </row>
    <row r="14322" spans="1:3">
      <c r="A14322" s="112">
        <v>90950</v>
      </c>
      <c r="B14322" s="102" t="s">
        <v>5421</v>
      </c>
      <c r="C14322" s="103">
        <v>6223.38</v>
      </c>
    </row>
    <row r="14323" spans="1:3">
      <c r="A14323" s="112">
        <v>90951</v>
      </c>
      <c r="B14323" s="102" t="s">
        <v>5421</v>
      </c>
      <c r="C14323" s="103">
        <v>6223.38</v>
      </c>
    </row>
    <row r="14324" spans="1:3">
      <c r="A14324" s="112">
        <v>90952</v>
      </c>
      <c r="B14324" s="102" t="s">
        <v>5422</v>
      </c>
      <c r="C14324" s="103">
        <v>8554.8799999999992</v>
      </c>
    </row>
    <row r="14325" spans="1:3">
      <c r="A14325" s="112">
        <v>90953</v>
      </c>
      <c r="B14325" s="102" t="s">
        <v>5422</v>
      </c>
      <c r="C14325" s="103">
        <v>8554.8799999999992</v>
      </c>
    </row>
    <row r="14326" spans="1:3">
      <c r="A14326" s="112">
        <v>90954</v>
      </c>
      <c r="B14326" s="102" t="s">
        <v>5422</v>
      </c>
      <c r="C14326" s="103">
        <v>8554.8799999999992</v>
      </c>
    </row>
    <row r="14327" spans="1:3">
      <c r="A14327" s="112">
        <v>90955</v>
      </c>
      <c r="B14327" s="102" t="s">
        <v>5422</v>
      </c>
      <c r="C14327" s="103">
        <v>8554.8799999999992</v>
      </c>
    </row>
    <row r="14328" spans="1:3">
      <c r="A14328" s="112">
        <v>90956</v>
      </c>
      <c r="B14328" s="102" t="s">
        <v>5422</v>
      </c>
      <c r="C14328" s="103">
        <v>8554.8799999999992</v>
      </c>
    </row>
    <row r="14329" spans="1:3">
      <c r="A14329" s="112">
        <v>90957</v>
      </c>
      <c r="B14329" s="102" t="s">
        <v>5422</v>
      </c>
      <c r="C14329" s="103">
        <v>8554.8799999999992</v>
      </c>
    </row>
    <row r="14330" spans="1:3">
      <c r="A14330" s="112">
        <v>90958</v>
      </c>
      <c r="B14330" s="102" t="s">
        <v>5422</v>
      </c>
      <c r="C14330" s="103">
        <v>8554.8799999999992</v>
      </c>
    </row>
    <row r="14331" spans="1:3">
      <c r="A14331" s="112">
        <v>90959</v>
      </c>
      <c r="B14331" s="102" t="s">
        <v>5422</v>
      </c>
      <c r="C14331" s="103">
        <v>8554.8799999999992</v>
      </c>
    </row>
    <row r="14332" spans="1:3">
      <c r="A14332" s="112">
        <v>90960</v>
      </c>
      <c r="B14332" s="102" t="s">
        <v>5422</v>
      </c>
      <c r="C14332" s="103">
        <v>8554.8799999999992</v>
      </c>
    </row>
    <row r="14333" spans="1:3">
      <c r="A14333" s="112">
        <v>90961</v>
      </c>
      <c r="B14333" s="102" t="s">
        <v>5422</v>
      </c>
      <c r="C14333" s="103">
        <v>8554.8799999999992</v>
      </c>
    </row>
    <row r="14334" spans="1:3">
      <c r="A14334" s="112">
        <v>90962</v>
      </c>
      <c r="B14334" s="102" t="s">
        <v>5422</v>
      </c>
      <c r="C14334" s="103">
        <v>8554.8799999999992</v>
      </c>
    </row>
    <row r="14335" spans="1:3">
      <c r="A14335" s="112">
        <v>90963</v>
      </c>
      <c r="B14335" s="102" t="s">
        <v>5422</v>
      </c>
      <c r="C14335" s="103">
        <v>8554.8799999999992</v>
      </c>
    </row>
    <row r="14336" spans="1:3">
      <c r="A14336" s="112">
        <v>90964</v>
      </c>
      <c r="B14336" s="102" t="s">
        <v>5422</v>
      </c>
      <c r="C14336" s="103">
        <v>8554.8799999999992</v>
      </c>
    </row>
    <row r="14337" spans="1:3">
      <c r="A14337" s="112">
        <v>90965</v>
      </c>
      <c r="B14337" s="102" t="s">
        <v>5422</v>
      </c>
      <c r="C14337" s="103">
        <v>8554.8799999999992</v>
      </c>
    </row>
    <row r="14338" spans="1:3">
      <c r="A14338" s="112">
        <v>90966</v>
      </c>
      <c r="B14338" s="102" t="s">
        <v>5422</v>
      </c>
      <c r="C14338" s="103">
        <v>8554.8799999999992</v>
      </c>
    </row>
    <row r="14339" spans="1:3">
      <c r="A14339" s="112">
        <v>90967</v>
      </c>
      <c r="B14339" s="102" t="s">
        <v>5422</v>
      </c>
      <c r="C14339" s="103">
        <v>8554.8799999999992</v>
      </c>
    </row>
    <row r="14340" spans="1:3">
      <c r="A14340" s="112">
        <v>90968</v>
      </c>
      <c r="B14340" s="102" t="s">
        <v>5422</v>
      </c>
      <c r="C14340" s="103">
        <v>8554.8799999999992</v>
      </c>
    </row>
    <row r="14341" spans="1:3">
      <c r="A14341" s="112">
        <v>90969</v>
      </c>
      <c r="B14341" s="102" t="s">
        <v>5422</v>
      </c>
      <c r="C14341" s="103">
        <v>8554.8799999999992</v>
      </c>
    </row>
    <row r="14342" spans="1:3">
      <c r="A14342" s="112">
        <v>90970</v>
      </c>
      <c r="B14342" s="102" t="s">
        <v>5422</v>
      </c>
      <c r="C14342" s="103">
        <v>8554.8799999999992</v>
      </c>
    </row>
    <row r="14343" spans="1:3">
      <c r="A14343" s="112">
        <v>90971</v>
      </c>
      <c r="B14343" s="102" t="s">
        <v>5422</v>
      </c>
      <c r="C14343" s="103">
        <v>8554.8799999999992</v>
      </c>
    </row>
    <row r="14344" spans="1:3">
      <c r="A14344" s="112">
        <v>90972</v>
      </c>
      <c r="B14344" s="102" t="s">
        <v>5422</v>
      </c>
      <c r="C14344" s="103">
        <v>8554.8799999999992</v>
      </c>
    </row>
    <row r="14345" spans="1:3">
      <c r="A14345" s="112">
        <v>90973</v>
      </c>
      <c r="B14345" s="102" t="s">
        <v>5422</v>
      </c>
      <c r="C14345" s="103">
        <v>8554.8799999999992</v>
      </c>
    </row>
    <row r="14346" spans="1:3">
      <c r="A14346" s="112">
        <v>90974</v>
      </c>
      <c r="B14346" s="102" t="s">
        <v>5422</v>
      </c>
      <c r="C14346" s="103">
        <v>8554.8799999999992</v>
      </c>
    </row>
    <row r="14347" spans="1:3">
      <c r="A14347" s="112">
        <v>90975</v>
      </c>
      <c r="B14347" s="102" t="s">
        <v>5422</v>
      </c>
      <c r="C14347" s="103">
        <v>8554.8799999999992</v>
      </c>
    </row>
    <row r="14348" spans="1:3">
      <c r="A14348" s="112">
        <v>90976</v>
      </c>
      <c r="B14348" s="102" t="s">
        <v>5422</v>
      </c>
      <c r="C14348" s="103">
        <v>8554.8799999999992</v>
      </c>
    </row>
    <row r="14349" spans="1:3">
      <c r="A14349" s="112">
        <v>90977</v>
      </c>
      <c r="B14349" s="102" t="s">
        <v>5422</v>
      </c>
      <c r="C14349" s="103">
        <v>8554.8799999999992</v>
      </c>
    </row>
    <row r="14350" spans="1:3">
      <c r="A14350" s="112">
        <v>90978</v>
      </c>
      <c r="B14350" s="102" t="s">
        <v>5422</v>
      </c>
      <c r="C14350" s="103">
        <v>8554.8799999999992</v>
      </c>
    </row>
    <row r="14351" spans="1:3">
      <c r="A14351" s="112">
        <v>90979</v>
      </c>
      <c r="B14351" s="102" t="s">
        <v>5422</v>
      </c>
      <c r="C14351" s="103">
        <v>8554.8799999999992</v>
      </c>
    </row>
    <row r="14352" spans="1:3">
      <c r="A14352" s="112">
        <v>90980</v>
      </c>
      <c r="B14352" s="102" t="s">
        <v>5423</v>
      </c>
      <c r="C14352" s="103">
        <v>21818.67</v>
      </c>
    </row>
    <row r="14353" spans="1:3">
      <c r="A14353" s="112">
        <v>90981</v>
      </c>
      <c r="B14353" s="102" t="s">
        <v>5423</v>
      </c>
      <c r="C14353" s="103">
        <v>21818.67</v>
      </c>
    </row>
    <row r="14354" spans="1:3">
      <c r="A14354" s="112">
        <v>90982</v>
      </c>
      <c r="B14354" s="102" t="s">
        <v>5424</v>
      </c>
      <c r="C14354" s="103">
        <v>10046.86</v>
      </c>
    </row>
    <row r="14355" spans="1:3">
      <c r="A14355" s="112">
        <v>90983</v>
      </c>
      <c r="B14355" s="102" t="s">
        <v>5424</v>
      </c>
      <c r="C14355" s="103">
        <v>10046.86</v>
      </c>
    </row>
    <row r="14356" spans="1:3">
      <c r="A14356" s="112">
        <v>90984</v>
      </c>
      <c r="B14356" s="102" t="s">
        <v>5424</v>
      </c>
      <c r="C14356" s="103">
        <v>10046.86</v>
      </c>
    </row>
    <row r="14357" spans="1:3">
      <c r="A14357" s="112">
        <v>90985</v>
      </c>
      <c r="B14357" s="102" t="s">
        <v>5425</v>
      </c>
      <c r="C14357" s="103">
        <v>8200</v>
      </c>
    </row>
    <row r="14358" spans="1:3">
      <c r="A14358" s="112">
        <v>90986</v>
      </c>
      <c r="B14358" s="102" t="s">
        <v>5426</v>
      </c>
      <c r="C14358" s="103">
        <v>14833.83</v>
      </c>
    </row>
    <row r="14359" spans="1:3">
      <c r="A14359" s="112">
        <v>90987</v>
      </c>
      <c r="B14359" s="102" t="s">
        <v>5427</v>
      </c>
      <c r="C14359" s="103">
        <v>14067.55</v>
      </c>
    </row>
    <row r="14360" spans="1:3">
      <c r="A14360" s="112">
        <v>90988</v>
      </c>
      <c r="B14360" s="102" t="s">
        <v>5427</v>
      </c>
      <c r="C14360" s="103">
        <v>14067.55</v>
      </c>
    </row>
    <row r="14361" spans="1:3">
      <c r="A14361" s="112">
        <v>90989</v>
      </c>
      <c r="B14361" s="102" t="s">
        <v>5427</v>
      </c>
      <c r="C14361" s="103">
        <v>14067.55</v>
      </c>
    </row>
    <row r="14362" spans="1:3">
      <c r="A14362" s="112">
        <v>90990</v>
      </c>
      <c r="B14362" s="102" t="s">
        <v>5427</v>
      </c>
      <c r="C14362" s="103">
        <v>14067.55</v>
      </c>
    </row>
    <row r="14363" spans="1:3">
      <c r="A14363" s="112">
        <v>90991</v>
      </c>
      <c r="B14363" s="102" t="s">
        <v>5428</v>
      </c>
      <c r="C14363" s="103">
        <v>143319.20000000001</v>
      </c>
    </row>
    <row r="14364" spans="1:3">
      <c r="A14364" s="112">
        <v>90993</v>
      </c>
      <c r="B14364" s="102" t="s">
        <v>5429</v>
      </c>
      <c r="C14364" s="103">
        <v>8000</v>
      </c>
    </row>
    <row r="14365" spans="1:3">
      <c r="A14365" s="112">
        <v>90994</v>
      </c>
      <c r="B14365" s="102" t="s">
        <v>5430</v>
      </c>
      <c r="C14365" s="103">
        <v>8850</v>
      </c>
    </row>
    <row r="14366" spans="1:3">
      <c r="A14366" s="112">
        <v>90995</v>
      </c>
      <c r="B14366" s="102" t="s">
        <v>5430</v>
      </c>
      <c r="C14366" s="103">
        <v>8850</v>
      </c>
    </row>
    <row r="14367" spans="1:3">
      <c r="A14367" s="112">
        <v>90996</v>
      </c>
      <c r="B14367" s="102" t="s">
        <v>5430</v>
      </c>
      <c r="C14367" s="103">
        <v>8850</v>
      </c>
    </row>
    <row r="14368" spans="1:3">
      <c r="A14368" s="112">
        <v>90997</v>
      </c>
      <c r="B14368" s="102" t="s">
        <v>5430</v>
      </c>
      <c r="C14368" s="103">
        <v>8850</v>
      </c>
    </row>
    <row r="14369" spans="1:3">
      <c r="A14369" s="112">
        <v>90998</v>
      </c>
      <c r="B14369" s="102" t="s">
        <v>5431</v>
      </c>
      <c r="C14369" s="103">
        <v>10019.620000000001</v>
      </c>
    </row>
    <row r="14370" spans="1:3">
      <c r="A14370" s="112">
        <v>90999</v>
      </c>
      <c r="B14370" s="102" t="s">
        <v>5431</v>
      </c>
      <c r="C14370" s="103">
        <v>10019.620000000001</v>
      </c>
    </row>
    <row r="14371" spans="1:3">
      <c r="A14371" s="112">
        <v>91000</v>
      </c>
      <c r="B14371" s="102" t="s">
        <v>5431</v>
      </c>
      <c r="C14371" s="103">
        <v>10019.620000000001</v>
      </c>
    </row>
    <row r="14372" spans="1:3">
      <c r="A14372" s="112">
        <v>91001</v>
      </c>
      <c r="B14372" s="102" t="s">
        <v>5431</v>
      </c>
      <c r="C14372" s="103">
        <v>10019.620000000001</v>
      </c>
    </row>
    <row r="14373" spans="1:3">
      <c r="A14373" s="112">
        <v>91002</v>
      </c>
      <c r="B14373" s="102" t="s">
        <v>5432</v>
      </c>
      <c r="C14373" s="103">
        <v>13385.44</v>
      </c>
    </row>
    <row r="14374" spans="1:3">
      <c r="A14374" s="112">
        <v>91003</v>
      </c>
      <c r="B14374" s="102" t="s">
        <v>5433</v>
      </c>
      <c r="C14374" s="103">
        <v>65504.53</v>
      </c>
    </row>
    <row r="14375" spans="1:3">
      <c r="A14375" s="112">
        <v>91004</v>
      </c>
      <c r="B14375" s="102" t="s">
        <v>5360</v>
      </c>
      <c r="C14375" s="103">
        <v>2573.54</v>
      </c>
    </row>
    <row r="14376" spans="1:3">
      <c r="A14376" s="112">
        <v>91005</v>
      </c>
      <c r="B14376" s="102" t="s">
        <v>5434</v>
      </c>
      <c r="C14376" s="103">
        <v>231809.73</v>
      </c>
    </row>
    <row r="14377" spans="1:3">
      <c r="A14377" s="112">
        <v>91006</v>
      </c>
      <c r="B14377" s="102" t="s">
        <v>5435</v>
      </c>
      <c r="C14377" s="103">
        <v>27348.62</v>
      </c>
    </row>
    <row r="14378" spans="1:3">
      <c r="A14378" s="112">
        <v>91007</v>
      </c>
      <c r="B14378" s="102" t="s">
        <v>5435</v>
      </c>
      <c r="C14378" s="103">
        <v>27348.62</v>
      </c>
    </row>
    <row r="14379" spans="1:3">
      <c r="A14379" s="112">
        <v>91008</v>
      </c>
      <c r="B14379" s="102" t="s">
        <v>5435</v>
      </c>
      <c r="C14379" s="103">
        <v>27348.62</v>
      </c>
    </row>
    <row r="14380" spans="1:3">
      <c r="A14380" s="112">
        <v>91009</v>
      </c>
      <c r="B14380" s="102" t="s">
        <v>5435</v>
      </c>
      <c r="C14380" s="103">
        <v>27348.62</v>
      </c>
    </row>
    <row r="14381" spans="1:3">
      <c r="A14381" s="112">
        <v>91010</v>
      </c>
      <c r="B14381" s="102" t="s">
        <v>5436</v>
      </c>
      <c r="C14381" s="103">
        <v>60575.79</v>
      </c>
    </row>
    <row r="14382" spans="1:3">
      <c r="A14382" s="112">
        <v>91011</v>
      </c>
      <c r="B14382" s="102" t="s">
        <v>5437</v>
      </c>
      <c r="C14382" s="103">
        <v>202237.3</v>
      </c>
    </row>
    <row r="14383" spans="1:3">
      <c r="A14383" s="112">
        <v>91012</v>
      </c>
      <c r="B14383" s="102" t="s">
        <v>5438</v>
      </c>
      <c r="C14383" s="103">
        <v>26999</v>
      </c>
    </row>
    <row r="14384" spans="1:3">
      <c r="A14384" s="112">
        <v>91013</v>
      </c>
      <c r="B14384" s="102" t="s">
        <v>5439</v>
      </c>
      <c r="C14384" s="103">
        <v>35455.120000000003</v>
      </c>
    </row>
    <row r="14385" spans="1:3">
      <c r="A14385" s="112">
        <v>91014</v>
      </c>
      <c r="B14385" s="102" t="s">
        <v>5440</v>
      </c>
      <c r="C14385" s="103">
        <v>169962</v>
      </c>
    </row>
    <row r="14386" spans="1:3">
      <c r="A14386" s="112">
        <v>91015</v>
      </c>
      <c r="B14386" s="102" t="s">
        <v>5441</v>
      </c>
      <c r="C14386" s="103">
        <v>25114</v>
      </c>
    </row>
    <row r="14387" spans="1:3">
      <c r="A14387" s="112">
        <v>91016</v>
      </c>
      <c r="B14387" s="102" t="s">
        <v>5442</v>
      </c>
      <c r="C14387" s="103">
        <v>2569.19</v>
      </c>
    </row>
    <row r="14388" spans="1:3">
      <c r="A14388" s="112">
        <v>91017</v>
      </c>
      <c r="B14388" s="102" t="s">
        <v>5443</v>
      </c>
      <c r="C14388" s="103">
        <v>5041.3599999999997</v>
      </c>
    </row>
    <row r="14389" spans="1:3">
      <c r="A14389" s="112">
        <v>91018</v>
      </c>
      <c r="B14389" s="102" t="s">
        <v>5444</v>
      </c>
      <c r="C14389" s="103">
        <v>2870.01</v>
      </c>
    </row>
    <row r="14390" spans="1:3">
      <c r="A14390" s="112">
        <v>91019</v>
      </c>
      <c r="B14390" s="102" t="s">
        <v>5445</v>
      </c>
      <c r="C14390" s="103">
        <v>24961.68</v>
      </c>
    </row>
    <row r="14391" spans="1:3">
      <c r="A14391" s="112">
        <v>91020</v>
      </c>
      <c r="B14391" s="102" t="s">
        <v>5446</v>
      </c>
      <c r="C14391" s="103">
        <v>33865.21</v>
      </c>
    </row>
    <row r="14392" spans="1:3">
      <c r="A14392" s="112">
        <v>91021</v>
      </c>
      <c r="B14392" s="102" t="s">
        <v>5447</v>
      </c>
      <c r="C14392" s="103">
        <v>12900</v>
      </c>
    </row>
    <row r="14393" spans="1:3">
      <c r="A14393" s="112">
        <v>91022</v>
      </c>
      <c r="B14393" s="102" t="s">
        <v>5448</v>
      </c>
      <c r="C14393" s="103">
        <v>31003.360000000001</v>
      </c>
    </row>
    <row r="14394" spans="1:3">
      <c r="A14394" s="112">
        <v>91023</v>
      </c>
      <c r="B14394" s="102" t="s">
        <v>5449</v>
      </c>
      <c r="C14394" s="103">
        <v>271080.65000000002</v>
      </c>
    </row>
    <row r="14395" spans="1:3">
      <c r="A14395" s="112">
        <v>91024</v>
      </c>
      <c r="B14395" s="102" t="s">
        <v>5450</v>
      </c>
      <c r="C14395" s="103">
        <v>8121.82</v>
      </c>
    </row>
    <row r="14396" spans="1:3">
      <c r="A14396" s="112">
        <v>91025</v>
      </c>
      <c r="B14396" s="102" t="s">
        <v>5451</v>
      </c>
      <c r="C14396" s="103">
        <v>8943.2800000000007</v>
      </c>
    </row>
    <row r="14397" spans="1:3">
      <c r="A14397" s="112">
        <v>91026</v>
      </c>
      <c r="B14397" s="102" t="s">
        <v>5452</v>
      </c>
      <c r="C14397" s="103">
        <v>4637.25</v>
      </c>
    </row>
    <row r="14398" spans="1:3">
      <c r="A14398" s="112">
        <v>91027</v>
      </c>
      <c r="B14398" s="102" t="s">
        <v>5453</v>
      </c>
      <c r="C14398" s="103">
        <v>4631.88</v>
      </c>
    </row>
    <row r="14399" spans="1:3">
      <c r="A14399" s="112">
        <v>91028</v>
      </c>
      <c r="B14399" s="102" t="s">
        <v>5454</v>
      </c>
      <c r="C14399" s="103">
        <v>8281.24</v>
      </c>
    </row>
    <row r="14400" spans="1:3">
      <c r="A14400" s="112">
        <v>91029</v>
      </c>
      <c r="B14400" s="102" t="s">
        <v>5455</v>
      </c>
      <c r="C14400" s="103">
        <v>8059.68</v>
      </c>
    </row>
    <row r="14401" spans="1:3">
      <c r="A14401" s="112">
        <v>91030</v>
      </c>
      <c r="B14401" s="102" t="s">
        <v>5456</v>
      </c>
      <c r="C14401" s="103">
        <v>9878.56</v>
      </c>
    </row>
    <row r="14402" spans="1:3">
      <c r="A14402" s="112">
        <v>91041</v>
      </c>
      <c r="B14402" s="102" t="s">
        <v>5457</v>
      </c>
      <c r="C14402" s="103">
        <v>7658.32</v>
      </c>
    </row>
    <row r="14403" spans="1:3">
      <c r="A14403" s="112">
        <v>91044</v>
      </c>
      <c r="B14403" s="102" t="s">
        <v>5458</v>
      </c>
      <c r="C14403" s="103">
        <v>2200</v>
      </c>
    </row>
    <row r="14404" spans="1:3">
      <c r="A14404" s="112">
        <v>91047</v>
      </c>
      <c r="B14404" s="102" t="s">
        <v>3295</v>
      </c>
      <c r="C14404" s="103">
        <v>1015</v>
      </c>
    </row>
    <row r="14405" spans="1:3">
      <c r="A14405" s="112">
        <v>91047</v>
      </c>
      <c r="B14405" s="102" t="s">
        <v>3295</v>
      </c>
      <c r="C14405" s="103">
        <v>1885</v>
      </c>
    </row>
    <row r="14406" spans="1:3">
      <c r="A14406" s="112">
        <v>91050</v>
      </c>
      <c r="B14406" s="102" t="s">
        <v>2724</v>
      </c>
      <c r="C14406" s="103">
        <v>50000</v>
      </c>
    </row>
    <row r="14407" spans="1:3">
      <c r="A14407" s="112">
        <v>91053</v>
      </c>
      <c r="B14407" s="102" t="s">
        <v>5459</v>
      </c>
      <c r="C14407" s="103">
        <v>5000</v>
      </c>
    </row>
    <row r="14408" spans="1:3">
      <c r="A14408" s="112">
        <v>91056</v>
      </c>
      <c r="B14408" s="102" t="s">
        <v>5460</v>
      </c>
      <c r="C14408" s="103">
        <v>1885</v>
      </c>
    </row>
    <row r="14409" spans="1:3">
      <c r="A14409" s="112">
        <v>91056</v>
      </c>
      <c r="B14409" s="102" t="s">
        <v>5460</v>
      </c>
      <c r="C14409" s="103">
        <v>1015</v>
      </c>
    </row>
    <row r="14410" spans="1:3">
      <c r="A14410" s="112">
        <v>91057</v>
      </c>
      <c r="B14410" s="102" t="s">
        <v>5461</v>
      </c>
      <c r="C14410" s="103">
        <v>26274.6</v>
      </c>
    </row>
    <row r="14411" spans="1:3">
      <c r="A14411" s="112">
        <v>91057</v>
      </c>
      <c r="B14411" s="102" t="s">
        <v>5462</v>
      </c>
      <c r="C14411" s="103">
        <v>26274.6</v>
      </c>
    </row>
    <row r="14412" spans="1:3">
      <c r="A14412" s="112">
        <v>91058</v>
      </c>
      <c r="B14412" s="102" t="s">
        <v>4675</v>
      </c>
      <c r="C14412" s="103">
        <v>7829.1</v>
      </c>
    </row>
    <row r="14413" spans="1:3">
      <c r="A14413" s="112">
        <v>91059</v>
      </c>
      <c r="B14413" s="102" t="s">
        <v>5463</v>
      </c>
      <c r="C14413" s="103">
        <v>15080</v>
      </c>
    </row>
    <row r="14414" spans="1:3">
      <c r="A14414" s="112">
        <v>91060</v>
      </c>
      <c r="B14414" s="102" t="s">
        <v>5464</v>
      </c>
      <c r="C14414" s="103">
        <v>16308.44</v>
      </c>
    </row>
    <row r="14415" spans="1:3">
      <c r="A14415" s="112">
        <v>91061</v>
      </c>
      <c r="B14415" s="104" t="s">
        <v>14351</v>
      </c>
      <c r="C14415" s="103">
        <v>16308.44</v>
      </c>
    </row>
    <row r="14416" spans="1:3">
      <c r="A14416" s="112">
        <v>91062</v>
      </c>
      <c r="B14416" s="102" t="s">
        <v>5465</v>
      </c>
      <c r="C14416" s="103">
        <v>10964.9</v>
      </c>
    </row>
    <row r="14417" spans="1:3">
      <c r="A14417" s="112">
        <v>91063</v>
      </c>
      <c r="B14417" s="102" t="s">
        <v>5465</v>
      </c>
      <c r="C14417" s="103">
        <v>10964.9</v>
      </c>
    </row>
    <row r="14418" spans="1:3">
      <c r="A14418" s="112">
        <v>91064</v>
      </c>
      <c r="B14418" s="102" t="s">
        <v>5466</v>
      </c>
      <c r="C14418" s="103">
        <v>2500</v>
      </c>
    </row>
    <row r="14419" spans="1:3">
      <c r="A14419" s="112">
        <v>91065</v>
      </c>
      <c r="B14419" s="102" t="s">
        <v>5466</v>
      </c>
      <c r="C14419" s="103">
        <v>2500</v>
      </c>
    </row>
    <row r="14420" spans="1:3">
      <c r="A14420" s="112">
        <v>91066</v>
      </c>
      <c r="B14420" s="102" t="s">
        <v>5467</v>
      </c>
      <c r="C14420" s="103">
        <v>4000</v>
      </c>
    </row>
    <row r="14421" spans="1:3">
      <c r="A14421" s="112">
        <v>91067</v>
      </c>
      <c r="B14421" s="102" t="s">
        <v>5467</v>
      </c>
      <c r="C14421" s="103">
        <v>4000</v>
      </c>
    </row>
    <row r="14422" spans="1:3">
      <c r="A14422" s="112">
        <v>91071</v>
      </c>
      <c r="B14422" s="102" t="s">
        <v>5468</v>
      </c>
      <c r="C14422" s="103">
        <v>6949.19</v>
      </c>
    </row>
    <row r="14423" spans="1:3">
      <c r="A14423" s="112">
        <v>91080</v>
      </c>
      <c r="B14423" s="102" t="s">
        <v>5469</v>
      </c>
      <c r="C14423" s="103">
        <v>8989</v>
      </c>
    </row>
    <row r="14424" spans="1:3">
      <c r="A14424" s="112">
        <v>91082</v>
      </c>
      <c r="B14424" s="102" t="s">
        <v>5470</v>
      </c>
      <c r="C14424" s="103">
        <v>2900</v>
      </c>
    </row>
    <row r="14425" spans="1:3">
      <c r="A14425" s="112">
        <v>91083</v>
      </c>
      <c r="B14425" s="102" t="s">
        <v>5471</v>
      </c>
      <c r="C14425" s="103">
        <v>3561.2</v>
      </c>
    </row>
    <row r="14426" spans="1:3">
      <c r="A14426" s="112">
        <v>91084</v>
      </c>
      <c r="B14426" s="102" t="s">
        <v>5472</v>
      </c>
      <c r="C14426" s="103">
        <v>8999</v>
      </c>
    </row>
    <row r="14427" spans="1:3">
      <c r="A14427" s="112">
        <v>91085</v>
      </c>
      <c r="B14427" s="102" t="s">
        <v>5473</v>
      </c>
      <c r="C14427" s="103">
        <v>53063.199999999997</v>
      </c>
    </row>
    <row r="14428" spans="1:3">
      <c r="A14428" s="112">
        <v>91088</v>
      </c>
      <c r="B14428" s="102" t="s">
        <v>5474</v>
      </c>
      <c r="C14428" s="103">
        <v>234940.74</v>
      </c>
    </row>
    <row r="14429" spans="1:3">
      <c r="A14429" s="112">
        <v>91089</v>
      </c>
      <c r="B14429" s="102" t="s">
        <v>5475</v>
      </c>
      <c r="C14429" s="103">
        <v>2999</v>
      </c>
    </row>
    <row r="14430" spans="1:3">
      <c r="A14430" s="112">
        <v>91097</v>
      </c>
      <c r="B14430" s="102" t="s">
        <v>5476</v>
      </c>
      <c r="C14430" s="103">
        <v>8999</v>
      </c>
    </row>
    <row r="14431" spans="1:3">
      <c r="A14431" s="112">
        <v>91098</v>
      </c>
      <c r="B14431" s="102" t="s">
        <v>5477</v>
      </c>
      <c r="C14431" s="103">
        <v>9499</v>
      </c>
    </row>
    <row r="14432" spans="1:3">
      <c r="A14432" s="112">
        <v>91100</v>
      </c>
      <c r="B14432" s="102" t="s">
        <v>5478</v>
      </c>
      <c r="C14432" s="103">
        <v>10100</v>
      </c>
    </row>
    <row r="14433" spans="1:3">
      <c r="A14433" s="112">
        <v>91101</v>
      </c>
      <c r="B14433" s="102" t="s">
        <v>5479</v>
      </c>
      <c r="C14433" s="103">
        <v>6728</v>
      </c>
    </row>
    <row r="14434" spans="1:3">
      <c r="A14434" s="112">
        <v>91105</v>
      </c>
      <c r="B14434" s="102" t="s">
        <v>5480</v>
      </c>
      <c r="C14434" s="103">
        <v>14484.92</v>
      </c>
    </row>
    <row r="14435" spans="1:3">
      <c r="A14435" s="112">
        <v>91106</v>
      </c>
      <c r="B14435" s="102" t="s">
        <v>5481</v>
      </c>
      <c r="C14435" s="103">
        <v>7142.85</v>
      </c>
    </row>
    <row r="14436" spans="1:3">
      <c r="A14436" s="112">
        <v>91108</v>
      </c>
      <c r="B14436" s="102" t="s">
        <v>5482</v>
      </c>
      <c r="C14436" s="103">
        <v>119161</v>
      </c>
    </row>
    <row r="14437" spans="1:3">
      <c r="A14437" s="112">
        <v>91114</v>
      </c>
      <c r="B14437" s="102" t="s">
        <v>5483</v>
      </c>
      <c r="C14437" s="103">
        <v>707850</v>
      </c>
    </row>
    <row r="14438" spans="1:3">
      <c r="A14438" s="112">
        <v>91121</v>
      </c>
      <c r="B14438" s="102" t="s">
        <v>5484</v>
      </c>
      <c r="C14438" s="103">
        <v>5249</v>
      </c>
    </row>
    <row r="14439" spans="1:3">
      <c r="A14439" s="112">
        <v>91122</v>
      </c>
      <c r="B14439" s="102" t="s">
        <v>5485</v>
      </c>
      <c r="C14439" s="103">
        <v>210158.16</v>
      </c>
    </row>
    <row r="14440" spans="1:3">
      <c r="A14440" s="112">
        <v>91123</v>
      </c>
      <c r="B14440" s="102" t="s">
        <v>5486</v>
      </c>
      <c r="C14440" s="103">
        <v>7750</v>
      </c>
    </row>
    <row r="14441" spans="1:3">
      <c r="A14441" s="112">
        <v>91124</v>
      </c>
      <c r="B14441" s="102" t="s">
        <v>5486</v>
      </c>
      <c r="C14441" s="103">
        <v>7750</v>
      </c>
    </row>
    <row r="14442" spans="1:3">
      <c r="A14442" s="112">
        <v>91125</v>
      </c>
      <c r="B14442" s="102" t="s">
        <v>5487</v>
      </c>
      <c r="C14442" s="103">
        <v>4042</v>
      </c>
    </row>
    <row r="14443" spans="1:3">
      <c r="A14443" s="112">
        <v>91126</v>
      </c>
      <c r="B14443" s="102" t="s">
        <v>5487</v>
      </c>
      <c r="C14443" s="103">
        <v>4042</v>
      </c>
    </row>
    <row r="14444" spans="1:3">
      <c r="A14444" s="112">
        <v>91127</v>
      </c>
      <c r="B14444" s="102" t="s">
        <v>5488</v>
      </c>
      <c r="C14444" s="103">
        <v>108843.23</v>
      </c>
    </row>
    <row r="14445" spans="1:3">
      <c r="A14445" s="112">
        <v>91128</v>
      </c>
      <c r="B14445" s="102" t="s">
        <v>5489</v>
      </c>
      <c r="C14445" s="103">
        <v>325000</v>
      </c>
    </row>
    <row r="14446" spans="1:3">
      <c r="A14446" s="112">
        <v>91131</v>
      </c>
      <c r="B14446" s="102" t="s">
        <v>5490</v>
      </c>
      <c r="C14446" s="103">
        <v>11201.76</v>
      </c>
    </row>
    <row r="14447" spans="1:3">
      <c r="A14447" s="112">
        <v>91132</v>
      </c>
      <c r="B14447" s="102" t="s">
        <v>5490</v>
      </c>
      <c r="C14447" s="103">
        <v>11201.76</v>
      </c>
    </row>
    <row r="14448" spans="1:3">
      <c r="A14448" s="112">
        <v>91133</v>
      </c>
      <c r="B14448" s="102" t="s">
        <v>5490</v>
      </c>
      <c r="C14448" s="103">
        <v>11201.76</v>
      </c>
    </row>
    <row r="14449" spans="1:3">
      <c r="A14449" s="112">
        <v>91134</v>
      </c>
      <c r="B14449" s="102" t="s">
        <v>5490</v>
      </c>
      <c r="C14449" s="103">
        <v>11201.76</v>
      </c>
    </row>
    <row r="14450" spans="1:3">
      <c r="A14450" s="112">
        <v>91135</v>
      </c>
      <c r="B14450" s="102" t="s">
        <v>5490</v>
      </c>
      <c r="C14450" s="103">
        <v>11201.76</v>
      </c>
    </row>
    <row r="14451" spans="1:3">
      <c r="A14451" s="112">
        <v>91136</v>
      </c>
      <c r="B14451" s="102" t="s">
        <v>5490</v>
      </c>
      <c r="C14451" s="103">
        <v>11201.76</v>
      </c>
    </row>
    <row r="14452" spans="1:3">
      <c r="A14452" s="112">
        <v>91137</v>
      </c>
      <c r="B14452" s="102" t="s">
        <v>5490</v>
      </c>
      <c r="C14452" s="103">
        <v>11201.76</v>
      </c>
    </row>
    <row r="14453" spans="1:3">
      <c r="A14453" s="112">
        <v>91138</v>
      </c>
      <c r="B14453" s="102" t="s">
        <v>5490</v>
      </c>
      <c r="C14453" s="103">
        <v>11201.76</v>
      </c>
    </row>
    <row r="14454" spans="1:3">
      <c r="A14454" s="112">
        <v>91139</v>
      </c>
      <c r="B14454" s="102" t="s">
        <v>5490</v>
      </c>
      <c r="C14454" s="103">
        <v>11201.76</v>
      </c>
    </row>
    <row r="14455" spans="1:3">
      <c r="A14455" s="112">
        <v>91140</v>
      </c>
      <c r="B14455" s="102" t="s">
        <v>5491</v>
      </c>
      <c r="C14455" s="103">
        <v>4346.21</v>
      </c>
    </row>
    <row r="14456" spans="1:3">
      <c r="A14456" s="112">
        <v>91141</v>
      </c>
      <c r="B14456" s="102" t="s">
        <v>5490</v>
      </c>
      <c r="C14456" s="103">
        <v>11201.76</v>
      </c>
    </row>
    <row r="14457" spans="1:3">
      <c r="A14457" s="112">
        <v>91142</v>
      </c>
      <c r="B14457" s="102" t="s">
        <v>5492</v>
      </c>
      <c r="C14457" s="103">
        <v>2837.91</v>
      </c>
    </row>
    <row r="14458" spans="1:3">
      <c r="A14458" s="112">
        <v>91143</v>
      </c>
      <c r="B14458" s="102" t="s">
        <v>5492</v>
      </c>
      <c r="C14458" s="103">
        <v>2837.91</v>
      </c>
    </row>
    <row r="14459" spans="1:3">
      <c r="A14459" s="112">
        <v>91144</v>
      </c>
      <c r="B14459" s="102" t="s">
        <v>5493</v>
      </c>
      <c r="C14459" s="103">
        <v>6738.63</v>
      </c>
    </row>
    <row r="14460" spans="1:3">
      <c r="A14460" s="112">
        <v>91145</v>
      </c>
      <c r="B14460" s="102" t="s">
        <v>5493</v>
      </c>
      <c r="C14460" s="103">
        <v>6738.63</v>
      </c>
    </row>
    <row r="14461" spans="1:3">
      <c r="A14461" s="112">
        <v>91146</v>
      </c>
      <c r="B14461" s="102" t="s">
        <v>5494</v>
      </c>
      <c r="C14461" s="103">
        <v>1411.89</v>
      </c>
    </row>
    <row r="14462" spans="1:3">
      <c r="A14462" s="112">
        <v>91146</v>
      </c>
      <c r="B14462" s="102" t="s">
        <v>5493</v>
      </c>
      <c r="C14462" s="103">
        <v>5326.74</v>
      </c>
    </row>
    <row r="14463" spans="1:3">
      <c r="A14463" s="112">
        <v>91147</v>
      </c>
      <c r="B14463" s="102" t="s">
        <v>5495</v>
      </c>
      <c r="C14463" s="103">
        <v>22775.01</v>
      </c>
    </row>
    <row r="14464" spans="1:3">
      <c r="A14464" s="112">
        <v>91148</v>
      </c>
      <c r="B14464" s="102" t="s">
        <v>5496</v>
      </c>
      <c r="C14464" s="103">
        <v>17574</v>
      </c>
    </row>
    <row r="14465" spans="1:3">
      <c r="A14465" s="112">
        <v>91149</v>
      </c>
      <c r="B14465" s="102" t="s">
        <v>5497</v>
      </c>
      <c r="C14465" s="103">
        <v>21924</v>
      </c>
    </row>
    <row r="14466" spans="1:3">
      <c r="A14466" s="112">
        <v>91150</v>
      </c>
      <c r="B14466" s="102" t="s">
        <v>5498</v>
      </c>
      <c r="C14466" s="103">
        <v>171518</v>
      </c>
    </row>
    <row r="14467" spans="1:3">
      <c r="A14467" s="112">
        <v>91151</v>
      </c>
      <c r="B14467" s="102" t="s">
        <v>5499</v>
      </c>
      <c r="C14467" s="103">
        <v>40001</v>
      </c>
    </row>
    <row r="14468" spans="1:3">
      <c r="A14468" s="112">
        <v>91152</v>
      </c>
      <c r="B14468" s="102" t="s">
        <v>5500</v>
      </c>
      <c r="C14468" s="103">
        <v>27813.75</v>
      </c>
    </row>
    <row r="14469" spans="1:3">
      <c r="A14469" s="112">
        <v>91153</v>
      </c>
      <c r="B14469" s="102" t="s">
        <v>5500</v>
      </c>
      <c r="C14469" s="103">
        <v>27813.75</v>
      </c>
    </row>
    <row r="14470" spans="1:3">
      <c r="A14470" s="112">
        <v>91154</v>
      </c>
      <c r="B14470" s="102" t="s">
        <v>5500</v>
      </c>
      <c r="C14470" s="103">
        <v>27813.75</v>
      </c>
    </row>
    <row r="14471" spans="1:3">
      <c r="A14471" s="112">
        <v>91155</v>
      </c>
      <c r="B14471" s="102" t="s">
        <v>5500</v>
      </c>
      <c r="C14471" s="103">
        <v>27813.75</v>
      </c>
    </row>
    <row r="14472" spans="1:3">
      <c r="A14472" s="112">
        <v>91156</v>
      </c>
      <c r="B14472" s="102" t="s">
        <v>5501</v>
      </c>
      <c r="C14472" s="103">
        <v>2900</v>
      </c>
    </row>
    <row r="14473" spans="1:3">
      <c r="A14473" s="112">
        <v>91157</v>
      </c>
      <c r="B14473" s="102" t="s">
        <v>5502</v>
      </c>
      <c r="C14473" s="103">
        <v>7399</v>
      </c>
    </row>
    <row r="14474" spans="1:3">
      <c r="A14474" s="112">
        <v>91158</v>
      </c>
      <c r="B14474" s="102" t="s">
        <v>5503</v>
      </c>
      <c r="C14474" s="103">
        <v>3500</v>
      </c>
    </row>
    <row r="14475" spans="1:3">
      <c r="A14475" s="112">
        <v>91159</v>
      </c>
      <c r="B14475" s="102" t="s">
        <v>5503</v>
      </c>
      <c r="C14475" s="103">
        <v>3500</v>
      </c>
    </row>
    <row r="14476" spans="1:3">
      <c r="A14476" s="112">
        <v>91160</v>
      </c>
      <c r="B14476" s="102" t="s">
        <v>5504</v>
      </c>
      <c r="C14476" s="103">
        <v>7499</v>
      </c>
    </row>
    <row r="14477" spans="1:3">
      <c r="A14477" s="112">
        <v>91161</v>
      </c>
      <c r="B14477" s="102" t="s">
        <v>5504</v>
      </c>
      <c r="C14477" s="103">
        <v>7499</v>
      </c>
    </row>
    <row r="14478" spans="1:3">
      <c r="A14478" s="112">
        <v>91162</v>
      </c>
      <c r="B14478" s="102" t="s">
        <v>5504</v>
      </c>
      <c r="C14478" s="103">
        <v>7499</v>
      </c>
    </row>
    <row r="14479" spans="1:3">
      <c r="A14479" s="112">
        <v>91163</v>
      </c>
      <c r="B14479" s="102" t="s">
        <v>5506</v>
      </c>
      <c r="C14479" s="103">
        <v>192546.59</v>
      </c>
    </row>
    <row r="14480" spans="1:3">
      <c r="A14480" s="112">
        <v>91163</v>
      </c>
      <c r="B14480" s="102" t="s">
        <v>5505</v>
      </c>
      <c r="C14480" s="103">
        <v>0.01</v>
      </c>
    </row>
    <row r="14481" spans="1:3">
      <c r="A14481" s="112">
        <v>91165</v>
      </c>
      <c r="B14481" s="102" t="s">
        <v>5507</v>
      </c>
      <c r="C14481" s="103">
        <v>10895.88</v>
      </c>
    </row>
    <row r="14482" spans="1:3">
      <c r="A14482" s="112">
        <v>91166</v>
      </c>
      <c r="B14482" s="102" t="s">
        <v>5482</v>
      </c>
      <c r="C14482" s="103">
        <v>119161</v>
      </c>
    </row>
    <row r="14483" spans="1:3">
      <c r="A14483" s="112">
        <v>91167</v>
      </c>
      <c r="B14483" s="102" t="s">
        <v>5508</v>
      </c>
      <c r="C14483" s="103">
        <v>2898.99</v>
      </c>
    </row>
    <row r="14484" spans="1:3">
      <c r="A14484" s="112">
        <v>91168</v>
      </c>
      <c r="B14484" s="102" t="s">
        <v>5509</v>
      </c>
      <c r="C14484" s="103">
        <v>11391.02</v>
      </c>
    </row>
    <row r="14485" spans="1:3">
      <c r="A14485" s="112">
        <v>91169</v>
      </c>
      <c r="B14485" s="102" t="s">
        <v>5510</v>
      </c>
      <c r="C14485" s="103">
        <v>127010</v>
      </c>
    </row>
    <row r="14486" spans="1:3">
      <c r="A14486" s="112">
        <v>91170</v>
      </c>
      <c r="B14486" s="102" t="s">
        <v>5511</v>
      </c>
      <c r="C14486" s="103">
        <v>12000</v>
      </c>
    </row>
    <row r="14487" spans="1:3">
      <c r="A14487" s="112">
        <v>91171</v>
      </c>
      <c r="B14487" s="102" t="s">
        <v>5512</v>
      </c>
      <c r="C14487" s="103">
        <v>35722</v>
      </c>
    </row>
    <row r="14488" spans="1:3">
      <c r="A14488" s="112">
        <v>91172</v>
      </c>
      <c r="B14488" s="102" t="s">
        <v>5513</v>
      </c>
      <c r="C14488" s="103">
        <v>10000</v>
      </c>
    </row>
    <row r="14489" spans="1:3">
      <c r="A14489" s="112">
        <v>91173</v>
      </c>
      <c r="B14489" s="102" t="s">
        <v>5514</v>
      </c>
      <c r="C14489" s="103">
        <v>35000</v>
      </c>
    </row>
    <row r="14490" spans="1:3">
      <c r="A14490" s="112">
        <v>91174</v>
      </c>
      <c r="B14490" s="102" t="s">
        <v>5515</v>
      </c>
      <c r="C14490" s="103">
        <v>35000</v>
      </c>
    </row>
    <row r="14491" spans="1:3">
      <c r="A14491" s="112">
        <v>91175</v>
      </c>
      <c r="B14491" s="102" t="s">
        <v>5516</v>
      </c>
      <c r="C14491" s="103">
        <v>7749.99</v>
      </c>
    </row>
    <row r="14492" spans="1:3">
      <c r="A14492" s="112">
        <v>91176</v>
      </c>
      <c r="B14492" s="102" t="s">
        <v>5517</v>
      </c>
      <c r="C14492" s="103">
        <v>12499</v>
      </c>
    </row>
    <row r="14493" spans="1:3">
      <c r="A14493" s="112">
        <v>91177</v>
      </c>
      <c r="B14493" s="102" t="s">
        <v>5517</v>
      </c>
      <c r="C14493" s="103">
        <v>12499</v>
      </c>
    </row>
    <row r="14494" spans="1:3">
      <c r="A14494" s="112">
        <v>91181</v>
      </c>
      <c r="B14494" s="102" t="s">
        <v>5518</v>
      </c>
      <c r="C14494" s="103">
        <v>31492.84</v>
      </c>
    </row>
    <row r="14495" spans="1:3">
      <c r="A14495" s="112">
        <v>91182</v>
      </c>
      <c r="B14495" s="102" t="s">
        <v>5519</v>
      </c>
      <c r="C14495" s="103">
        <v>7750</v>
      </c>
    </row>
    <row r="14496" spans="1:3">
      <c r="A14496" s="112">
        <v>91183</v>
      </c>
      <c r="B14496" s="102" t="s">
        <v>5519</v>
      </c>
      <c r="C14496" s="103">
        <v>7750</v>
      </c>
    </row>
    <row r="14497" spans="1:3">
      <c r="A14497" s="112">
        <v>91184</v>
      </c>
      <c r="B14497" s="102" t="s">
        <v>5520</v>
      </c>
      <c r="C14497" s="103">
        <v>9555.0300000000007</v>
      </c>
    </row>
    <row r="14498" spans="1:3">
      <c r="A14498" s="112">
        <v>91185</v>
      </c>
      <c r="B14498" s="102" t="s">
        <v>5520</v>
      </c>
      <c r="C14498" s="103">
        <v>9555.0300000000007</v>
      </c>
    </row>
    <row r="14499" spans="1:3">
      <c r="A14499" s="112">
        <v>91186</v>
      </c>
      <c r="B14499" s="102" t="s">
        <v>5520</v>
      </c>
      <c r="C14499" s="103">
        <v>9555.0300000000007</v>
      </c>
    </row>
    <row r="14500" spans="1:3">
      <c r="A14500" s="112">
        <v>91187</v>
      </c>
      <c r="B14500" s="102" t="s">
        <v>5520</v>
      </c>
      <c r="C14500" s="103">
        <v>9555.0300000000007</v>
      </c>
    </row>
    <row r="14501" spans="1:3">
      <c r="A14501" s="112">
        <v>91188</v>
      </c>
      <c r="B14501" s="102" t="s">
        <v>5520</v>
      </c>
      <c r="C14501" s="103">
        <v>9555.0300000000007</v>
      </c>
    </row>
    <row r="14502" spans="1:3">
      <c r="A14502" s="112">
        <v>91189</v>
      </c>
      <c r="B14502" s="102" t="s">
        <v>5520</v>
      </c>
      <c r="C14502" s="103">
        <v>9555.0300000000007</v>
      </c>
    </row>
    <row r="14503" spans="1:3">
      <c r="A14503" s="112">
        <v>91190</v>
      </c>
      <c r="B14503" s="102" t="s">
        <v>5520</v>
      </c>
      <c r="C14503" s="103">
        <v>9555.0300000000007</v>
      </c>
    </row>
    <row r="14504" spans="1:3">
      <c r="A14504" s="112">
        <v>91191</v>
      </c>
      <c r="B14504" s="102" t="s">
        <v>5520</v>
      </c>
      <c r="C14504" s="103">
        <v>9555.0300000000007</v>
      </c>
    </row>
    <row r="14505" spans="1:3">
      <c r="A14505" s="112">
        <v>91192</v>
      </c>
      <c r="B14505" s="102" t="s">
        <v>5521</v>
      </c>
      <c r="C14505" s="103">
        <v>5628.83</v>
      </c>
    </row>
    <row r="14506" spans="1:3">
      <c r="A14506" s="112">
        <v>91193</v>
      </c>
      <c r="B14506" s="102" t="s">
        <v>5522</v>
      </c>
      <c r="C14506" s="103">
        <v>13907.11</v>
      </c>
    </row>
    <row r="14507" spans="1:3">
      <c r="A14507" s="112">
        <v>91194</v>
      </c>
      <c r="B14507" s="102" t="s">
        <v>5522</v>
      </c>
      <c r="C14507" s="103">
        <v>13907.11</v>
      </c>
    </row>
    <row r="14508" spans="1:3">
      <c r="A14508" s="112">
        <v>91195</v>
      </c>
      <c r="B14508" s="102" t="s">
        <v>5522</v>
      </c>
      <c r="C14508" s="103">
        <v>13907.11</v>
      </c>
    </row>
    <row r="14509" spans="1:3">
      <c r="A14509" s="112">
        <v>91196</v>
      </c>
      <c r="B14509" s="102" t="s">
        <v>5522</v>
      </c>
      <c r="C14509" s="103">
        <v>13907.11</v>
      </c>
    </row>
    <row r="14510" spans="1:3">
      <c r="A14510" s="112">
        <v>91197</v>
      </c>
      <c r="B14510" s="102" t="s">
        <v>5522</v>
      </c>
      <c r="C14510" s="103">
        <v>13907.11</v>
      </c>
    </row>
    <row r="14511" spans="1:3">
      <c r="A14511" s="112">
        <v>91198</v>
      </c>
      <c r="B14511" s="102" t="s">
        <v>5522</v>
      </c>
      <c r="C14511" s="103">
        <v>13907.11</v>
      </c>
    </row>
    <row r="14512" spans="1:3">
      <c r="A14512" s="112">
        <v>91199</v>
      </c>
      <c r="B14512" s="102" t="s">
        <v>5523</v>
      </c>
      <c r="C14512" s="103">
        <v>12917.64</v>
      </c>
    </row>
    <row r="14513" spans="1:3">
      <c r="A14513" s="112">
        <v>91200</v>
      </c>
      <c r="B14513" s="102" t="s">
        <v>5523</v>
      </c>
      <c r="C14513" s="103">
        <v>12917.64</v>
      </c>
    </row>
    <row r="14514" spans="1:3">
      <c r="A14514" s="112">
        <v>91201</v>
      </c>
      <c r="B14514" s="102" t="s">
        <v>5523</v>
      </c>
      <c r="C14514" s="103">
        <v>12917.64</v>
      </c>
    </row>
    <row r="14515" spans="1:3">
      <c r="A14515" s="112">
        <v>91202</v>
      </c>
      <c r="B14515" s="102" t="s">
        <v>5523</v>
      </c>
      <c r="C14515" s="103">
        <v>12917.64</v>
      </c>
    </row>
    <row r="14516" spans="1:3">
      <c r="A14516" s="112">
        <v>91203</v>
      </c>
      <c r="B14516" s="102" t="s">
        <v>5524</v>
      </c>
      <c r="C14516" s="103">
        <v>6802.24</v>
      </c>
    </row>
    <row r="14517" spans="1:3">
      <c r="A14517" s="112">
        <v>91204</v>
      </c>
      <c r="B14517" s="102" t="s">
        <v>5524</v>
      </c>
      <c r="C14517" s="103">
        <v>6802.24</v>
      </c>
    </row>
    <row r="14518" spans="1:3">
      <c r="A14518" s="112">
        <v>91205</v>
      </c>
      <c r="B14518" s="102" t="s">
        <v>5524</v>
      </c>
      <c r="C14518" s="103">
        <v>6802.24</v>
      </c>
    </row>
    <row r="14519" spans="1:3">
      <c r="A14519" s="112">
        <v>91206</v>
      </c>
      <c r="B14519" s="102" t="s">
        <v>5524</v>
      </c>
      <c r="C14519" s="103">
        <v>6802.24</v>
      </c>
    </row>
    <row r="14520" spans="1:3">
      <c r="A14520" s="112">
        <v>91207</v>
      </c>
      <c r="B14520" s="102" t="s">
        <v>5524</v>
      </c>
      <c r="C14520" s="103">
        <v>6802.24</v>
      </c>
    </row>
    <row r="14521" spans="1:3">
      <c r="A14521" s="112">
        <v>91208</v>
      </c>
      <c r="B14521" s="102" t="s">
        <v>5524</v>
      </c>
      <c r="C14521" s="103">
        <v>6802.24</v>
      </c>
    </row>
    <row r="14522" spans="1:3">
      <c r="A14522" s="112">
        <v>91209</v>
      </c>
      <c r="B14522" s="102" t="s">
        <v>5524</v>
      </c>
      <c r="C14522" s="103">
        <v>6802.24</v>
      </c>
    </row>
    <row r="14523" spans="1:3">
      <c r="A14523" s="112">
        <v>91210</v>
      </c>
      <c r="B14523" s="102" t="s">
        <v>5524</v>
      </c>
      <c r="C14523" s="103">
        <v>6802.24</v>
      </c>
    </row>
    <row r="14524" spans="1:3">
      <c r="A14524" s="112">
        <v>91211</v>
      </c>
      <c r="B14524" s="102" t="s">
        <v>5524</v>
      </c>
      <c r="C14524" s="103">
        <v>6802.24</v>
      </c>
    </row>
    <row r="14525" spans="1:3">
      <c r="A14525" s="112">
        <v>91212</v>
      </c>
      <c r="B14525" s="102" t="s">
        <v>5524</v>
      </c>
      <c r="C14525" s="103">
        <v>6802.24</v>
      </c>
    </row>
    <row r="14526" spans="1:3">
      <c r="A14526" s="112">
        <v>91213</v>
      </c>
      <c r="B14526" s="102" t="s">
        <v>5524</v>
      </c>
      <c r="C14526" s="103">
        <v>6802.24</v>
      </c>
    </row>
    <row r="14527" spans="1:3">
      <c r="A14527" s="112">
        <v>91214</v>
      </c>
      <c r="B14527" s="102" t="s">
        <v>5524</v>
      </c>
      <c r="C14527" s="103">
        <v>6802.24</v>
      </c>
    </row>
    <row r="14528" spans="1:3">
      <c r="A14528" s="112">
        <v>91215</v>
      </c>
      <c r="B14528" s="102" t="s">
        <v>5524</v>
      </c>
      <c r="C14528" s="103">
        <v>6802.24</v>
      </c>
    </row>
    <row r="14529" spans="1:3">
      <c r="A14529" s="112">
        <v>91216</v>
      </c>
      <c r="B14529" s="102" t="s">
        <v>5524</v>
      </c>
      <c r="C14529" s="103">
        <v>6802.24</v>
      </c>
    </row>
    <row r="14530" spans="1:3">
      <c r="A14530" s="112">
        <v>91217</v>
      </c>
      <c r="B14530" s="102" t="s">
        <v>5524</v>
      </c>
      <c r="C14530" s="103">
        <v>6802.24</v>
      </c>
    </row>
    <row r="14531" spans="1:3">
      <c r="A14531" s="112">
        <v>91218</v>
      </c>
      <c r="B14531" s="102" t="s">
        <v>5524</v>
      </c>
      <c r="C14531" s="103">
        <v>6802.24</v>
      </c>
    </row>
    <row r="14532" spans="1:3">
      <c r="A14532" s="112">
        <v>91219</v>
      </c>
      <c r="B14532" s="102" t="s">
        <v>5524</v>
      </c>
      <c r="C14532" s="103">
        <v>6802.24</v>
      </c>
    </row>
    <row r="14533" spans="1:3">
      <c r="A14533" s="112">
        <v>91220</v>
      </c>
      <c r="B14533" s="102" t="s">
        <v>5524</v>
      </c>
      <c r="C14533" s="103">
        <v>6802.24</v>
      </c>
    </row>
    <row r="14534" spans="1:3">
      <c r="A14534" s="112">
        <v>91221</v>
      </c>
      <c r="B14534" s="102" t="s">
        <v>5524</v>
      </c>
      <c r="C14534" s="103">
        <v>6802.24</v>
      </c>
    </row>
    <row r="14535" spans="1:3">
      <c r="A14535" s="112">
        <v>91222</v>
      </c>
      <c r="B14535" s="102" t="s">
        <v>5524</v>
      </c>
      <c r="C14535" s="103">
        <v>6802.24</v>
      </c>
    </row>
    <row r="14536" spans="1:3">
      <c r="A14536" s="112">
        <v>91223</v>
      </c>
      <c r="B14536" s="102" t="s">
        <v>5525</v>
      </c>
      <c r="C14536" s="103">
        <v>11924.8</v>
      </c>
    </row>
    <row r="14537" spans="1:3">
      <c r="A14537" s="112">
        <v>91224</v>
      </c>
      <c r="B14537" s="102" t="s">
        <v>5525</v>
      </c>
      <c r="C14537" s="103">
        <v>11924.8</v>
      </c>
    </row>
    <row r="14538" spans="1:3">
      <c r="A14538" s="112">
        <v>91225</v>
      </c>
      <c r="B14538" s="102" t="s">
        <v>5525</v>
      </c>
      <c r="C14538" s="103">
        <v>11924.8</v>
      </c>
    </row>
    <row r="14539" spans="1:3">
      <c r="A14539" s="112">
        <v>91226</v>
      </c>
      <c r="B14539" s="102" t="s">
        <v>5525</v>
      </c>
      <c r="C14539" s="103">
        <v>11924.8</v>
      </c>
    </row>
    <row r="14540" spans="1:3">
      <c r="A14540" s="112">
        <v>91227</v>
      </c>
      <c r="B14540" s="102" t="s">
        <v>5526</v>
      </c>
      <c r="C14540" s="103">
        <v>7685</v>
      </c>
    </row>
    <row r="14541" spans="1:3">
      <c r="A14541" s="112">
        <v>91228</v>
      </c>
      <c r="B14541" s="102" t="s">
        <v>5526</v>
      </c>
      <c r="C14541" s="103">
        <v>7685</v>
      </c>
    </row>
    <row r="14542" spans="1:3">
      <c r="A14542" s="112">
        <v>91229</v>
      </c>
      <c r="B14542" s="102" t="s">
        <v>5526</v>
      </c>
      <c r="C14542" s="103">
        <v>7685</v>
      </c>
    </row>
    <row r="14543" spans="1:3">
      <c r="A14543" s="112">
        <v>91230</v>
      </c>
      <c r="B14543" s="102" t="s">
        <v>5526</v>
      </c>
      <c r="C14543" s="103">
        <v>7685</v>
      </c>
    </row>
    <row r="14544" spans="1:3">
      <c r="A14544" s="112">
        <v>91231</v>
      </c>
      <c r="B14544" s="102" t="s">
        <v>5526</v>
      </c>
      <c r="C14544" s="103">
        <v>7685</v>
      </c>
    </row>
    <row r="14545" spans="1:3">
      <c r="A14545" s="112">
        <v>91232</v>
      </c>
      <c r="B14545" s="102" t="s">
        <v>5526</v>
      </c>
      <c r="C14545" s="103">
        <v>7685</v>
      </c>
    </row>
    <row r="14546" spans="1:3">
      <c r="A14546" s="112">
        <v>91233</v>
      </c>
      <c r="B14546" s="102" t="s">
        <v>5526</v>
      </c>
      <c r="C14546" s="103">
        <v>7685</v>
      </c>
    </row>
    <row r="14547" spans="1:3">
      <c r="A14547" s="112">
        <v>91234</v>
      </c>
      <c r="B14547" s="102" t="s">
        <v>5526</v>
      </c>
      <c r="C14547" s="103">
        <v>7685</v>
      </c>
    </row>
    <row r="14548" spans="1:3">
      <c r="A14548" s="112">
        <v>91235</v>
      </c>
      <c r="B14548" s="102" t="s">
        <v>5527</v>
      </c>
      <c r="C14548" s="103">
        <v>4743.68</v>
      </c>
    </row>
    <row r="14549" spans="1:3">
      <c r="A14549" s="112">
        <v>91236</v>
      </c>
      <c r="B14549" s="102" t="s">
        <v>5527</v>
      </c>
      <c r="C14549" s="103">
        <v>4743.68</v>
      </c>
    </row>
    <row r="14550" spans="1:3">
      <c r="A14550" s="112">
        <v>91237</v>
      </c>
      <c r="B14550" s="102" t="s">
        <v>5527</v>
      </c>
      <c r="C14550" s="103">
        <v>4743.68</v>
      </c>
    </row>
    <row r="14551" spans="1:3">
      <c r="A14551" s="112">
        <v>91238</v>
      </c>
      <c r="B14551" s="102" t="s">
        <v>5528</v>
      </c>
      <c r="C14551" s="103">
        <v>4505</v>
      </c>
    </row>
    <row r="14552" spans="1:3">
      <c r="A14552" s="112">
        <v>91242</v>
      </c>
      <c r="B14552" s="102" t="s">
        <v>5529</v>
      </c>
      <c r="C14552" s="103">
        <v>9999.2000000000007</v>
      </c>
    </row>
    <row r="14553" spans="1:3">
      <c r="A14553" s="112">
        <v>91243</v>
      </c>
      <c r="B14553" s="102" t="s">
        <v>5529</v>
      </c>
      <c r="C14553" s="103">
        <v>9999.2000000000007</v>
      </c>
    </row>
    <row r="14554" spans="1:3">
      <c r="A14554" s="112">
        <v>91244</v>
      </c>
      <c r="B14554" s="102" t="s">
        <v>5529</v>
      </c>
      <c r="C14554" s="103">
        <v>9999.2000000000007</v>
      </c>
    </row>
    <row r="14555" spans="1:3">
      <c r="A14555" s="112">
        <v>91245</v>
      </c>
      <c r="B14555" s="102" t="s">
        <v>5529</v>
      </c>
      <c r="C14555" s="103">
        <v>9999.2000000000007</v>
      </c>
    </row>
    <row r="14556" spans="1:3">
      <c r="A14556" s="112">
        <v>91246</v>
      </c>
      <c r="B14556" s="102" t="s">
        <v>5529</v>
      </c>
      <c r="C14556" s="103">
        <v>9999.2000000000007</v>
      </c>
    </row>
    <row r="14557" spans="1:3">
      <c r="A14557" s="112">
        <v>91247</v>
      </c>
      <c r="B14557" s="102" t="s">
        <v>5529</v>
      </c>
      <c r="C14557" s="103">
        <v>9999.2000000000007</v>
      </c>
    </row>
    <row r="14558" spans="1:3">
      <c r="A14558" s="112">
        <v>91248</v>
      </c>
      <c r="B14558" s="102" t="s">
        <v>5529</v>
      </c>
      <c r="C14558" s="103">
        <v>9999.2000000000007</v>
      </c>
    </row>
    <row r="14559" spans="1:3">
      <c r="A14559" s="112">
        <v>91249</v>
      </c>
      <c r="B14559" s="102" t="s">
        <v>5529</v>
      </c>
      <c r="C14559" s="103">
        <v>9999.2000000000007</v>
      </c>
    </row>
    <row r="14560" spans="1:3">
      <c r="A14560" s="112">
        <v>91250</v>
      </c>
      <c r="B14560" s="102" t="s">
        <v>5529</v>
      </c>
      <c r="C14560" s="103">
        <v>9999.2000000000007</v>
      </c>
    </row>
    <row r="14561" spans="1:3">
      <c r="A14561" s="112">
        <v>91251</v>
      </c>
      <c r="B14561" s="102" t="s">
        <v>5529</v>
      </c>
      <c r="C14561" s="103">
        <v>9999.2000000000007</v>
      </c>
    </row>
    <row r="14562" spans="1:3">
      <c r="A14562" s="112">
        <v>91252</v>
      </c>
      <c r="B14562" s="102" t="s">
        <v>5529</v>
      </c>
      <c r="C14562" s="103">
        <v>9999.2000000000007</v>
      </c>
    </row>
    <row r="14563" spans="1:3">
      <c r="A14563" s="112">
        <v>91253</v>
      </c>
      <c r="B14563" s="102" t="s">
        <v>5529</v>
      </c>
      <c r="C14563" s="103">
        <v>9999.2000000000007</v>
      </c>
    </row>
    <row r="14564" spans="1:3">
      <c r="A14564" s="112">
        <v>91254</v>
      </c>
      <c r="B14564" s="102" t="s">
        <v>5529</v>
      </c>
      <c r="C14564" s="103">
        <v>9999.2000000000007</v>
      </c>
    </row>
    <row r="14565" spans="1:3">
      <c r="A14565" s="112">
        <v>91255</v>
      </c>
      <c r="B14565" s="102" t="s">
        <v>5529</v>
      </c>
      <c r="C14565" s="103">
        <v>9999.2000000000007</v>
      </c>
    </row>
    <row r="14566" spans="1:3">
      <c r="A14566" s="112">
        <v>91256</v>
      </c>
      <c r="B14566" s="102" t="s">
        <v>5529</v>
      </c>
      <c r="C14566" s="103">
        <v>9999.2000000000007</v>
      </c>
    </row>
    <row r="14567" spans="1:3">
      <c r="A14567" s="112">
        <v>91257</v>
      </c>
      <c r="B14567" s="102" t="s">
        <v>5529</v>
      </c>
      <c r="C14567" s="103">
        <v>9999.2000000000007</v>
      </c>
    </row>
    <row r="14568" spans="1:3">
      <c r="A14568" s="112">
        <v>91258</v>
      </c>
      <c r="B14568" s="102" t="s">
        <v>5529</v>
      </c>
      <c r="C14568" s="103">
        <v>9999.2000000000007</v>
      </c>
    </row>
    <row r="14569" spans="1:3">
      <c r="A14569" s="112">
        <v>91259</v>
      </c>
      <c r="B14569" s="102" t="s">
        <v>5529</v>
      </c>
      <c r="C14569" s="103">
        <v>9999.2000000000007</v>
      </c>
    </row>
    <row r="14570" spans="1:3">
      <c r="A14570" s="112">
        <v>91260</v>
      </c>
      <c r="B14570" s="102" t="s">
        <v>5529</v>
      </c>
      <c r="C14570" s="103">
        <v>9999.2000000000007</v>
      </c>
    </row>
    <row r="14571" spans="1:3">
      <c r="A14571" s="112">
        <v>91261</v>
      </c>
      <c r="B14571" s="102" t="s">
        <v>5529</v>
      </c>
      <c r="C14571" s="103">
        <v>9999.2000000000007</v>
      </c>
    </row>
    <row r="14572" spans="1:3">
      <c r="A14572" s="112">
        <v>91262</v>
      </c>
      <c r="B14572" s="102" t="s">
        <v>5529</v>
      </c>
      <c r="C14572" s="103">
        <v>9999.2000000000007</v>
      </c>
    </row>
    <row r="14573" spans="1:3">
      <c r="A14573" s="112">
        <v>91263</v>
      </c>
      <c r="B14573" s="102" t="s">
        <v>5529</v>
      </c>
      <c r="C14573" s="103">
        <v>9999.2000000000007</v>
      </c>
    </row>
    <row r="14574" spans="1:3">
      <c r="A14574" s="112">
        <v>91264</v>
      </c>
      <c r="B14574" s="102" t="s">
        <v>5529</v>
      </c>
      <c r="C14574" s="103">
        <v>9999.2000000000007</v>
      </c>
    </row>
    <row r="14575" spans="1:3">
      <c r="A14575" s="112">
        <v>91265</v>
      </c>
      <c r="B14575" s="102" t="s">
        <v>5529</v>
      </c>
      <c r="C14575" s="103">
        <v>9999.2000000000007</v>
      </c>
    </row>
    <row r="14576" spans="1:3">
      <c r="A14576" s="112">
        <v>91266</v>
      </c>
      <c r="B14576" s="102" t="s">
        <v>5529</v>
      </c>
      <c r="C14576" s="103">
        <v>9999.2000000000007</v>
      </c>
    </row>
    <row r="14577" spans="1:3">
      <c r="A14577" s="112">
        <v>91267</v>
      </c>
      <c r="B14577" s="102" t="s">
        <v>5529</v>
      </c>
      <c r="C14577" s="103">
        <v>9999.2000000000007</v>
      </c>
    </row>
    <row r="14578" spans="1:3">
      <c r="A14578" s="112">
        <v>91268</v>
      </c>
      <c r="B14578" s="102" t="s">
        <v>5529</v>
      </c>
      <c r="C14578" s="103">
        <v>9999.2000000000007</v>
      </c>
    </row>
    <row r="14579" spans="1:3">
      <c r="A14579" s="112">
        <v>91269</v>
      </c>
      <c r="B14579" s="102" t="s">
        <v>5529</v>
      </c>
      <c r="C14579" s="103">
        <v>9999.2000000000007</v>
      </c>
    </row>
    <row r="14580" spans="1:3">
      <c r="A14580" s="112">
        <v>91270</v>
      </c>
      <c r="B14580" s="102" t="s">
        <v>5529</v>
      </c>
      <c r="C14580" s="103">
        <v>9999.2000000000007</v>
      </c>
    </row>
    <row r="14581" spans="1:3">
      <c r="A14581" s="112">
        <v>91271</v>
      </c>
      <c r="B14581" s="102" t="s">
        <v>5529</v>
      </c>
      <c r="C14581" s="103">
        <v>9999.2000000000007</v>
      </c>
    </row>
    <row r="14582" spans="1:3">
      <c r="A14582" s="112">
        <v>91272</v>
      </c>
      <c r="B14582" s="102" t="s">
        <v>5530</v>
      </c>
      <c r="C14582" s="103">
        <v>6844</v>
      </c>
    </row>
    <row r="14583" spans="1:3">
      <c r="A14583" s="112">
        <v>91273</v>
      </c>
      <c r="B14583" s="102" t="s">
        <v>5530</v>
      </c>
      <c r="C14583" s="103">
        <v>6844</v>
      </c>
    </row>
    <row r="14584" spans="1:3">
      <c r="A14584" s="112">
        <v>91274</v>
      </c>
      <c r="B14584" s="102" t="s">
        <v>5530</v>
      </c>
      <c r="C14584" s="103">
        <v>6844</v>
      </c>
    </row>
    <row r="14585" spans="1:3">
      <c r="A14585" s="112">
        <v>91275</v>
      </c>
      <c r="B14585" s="102" t="s">
        <v>5530</v>
      </c>
      <c r="C14585" s="103">
        <v>6844</v>
      </c>
    </row>
    <row r="14586" spans="1:3">
      <c r="A14586" s="112">
        <v>91276</v>
      </c>
      <c r="B14586" s="102" t="s">
        <v>5530</v>
      </c>
      <c r="C14586" s="103">
        <v>6844</v>
      </c>
    </row>
    <row r="14587" spans="1:3">
      <c r="A14587" s="112">
        <v>91277</v>
      </c>
      <c r="B14587" s="102" t="s">
        <v>5530</v>
      </c>
      <c r="C14587" s="103">
        <v>6844</v>
      </c>
    </row>
    <row r="14588" spans="1:3">
      <c r="A14588" s="112">
        <v>91278</v>
      </c>
      <c r="B14588" s="102" t="s">
        <v>5530</v>
      </c>
      <c r="C14588" s="103">
        <v>6844</v>
      </c>
    </row>
    <row r="14589" spans="1:3">
      <c r="A14589" s="112">
        <v>91279</v>
      </c>
      <c r="B14589" s="102" t="s">
        <v>5530</v>
      </c>
      <c r="C14589" s="103">
        <v>6844</v>
      </c>
    </row>
    <row r="14590" spans="1:3">
      <c r="A14590" s="112">
        <v>91280</v>
      </c>
      <c r="B14590" s="102" t="s">
        <v>5530</v>
      </c>
      <c r="C14590" s="103">
        <v>6844</v>
      </c>
    </row>
    <row r="14591" spans="1:3">
      <c r="A14591" s="112">
        <v>91281</v>
      </c>
      <c r="B14591" s="102" t="s">
        <v>5530</v>
      </c>
      <c r="C14591" s="103">
        <v>6844</v>
      </c>
    </row>
    <row r="14592" spans="1:3">
      <c r="A14592" s="112">
        <v>91282</v>
      </c>
      <c r="B14592" s="102" t="s">
        <v>5530</v>
      </c>
      <c r="C14592" s="103">
        <v>6844</v>
      </c>
    </row>
    <row r="14593" spans="1:3">
      <c r="A14593" s="112">
        <v>91283</v>
      </c>
      <c r="B14593" s="102" t="s">
        <v>5530</v>
      </c>
      <c r="C14593" s="103">
        <v>6844</v>
      </c>
    </row>
    <row r="14594" spans="1:3">
      <c r="A14594" s="112">
        <v>91284</v>
      </c>
      <c r="B14594" s="102" t="s">
        <v>5530</v>
      </c>
      <c r="C14594" s="103">
        <v>6844</v>
      </c>
    </row>
    <row r="14595" spans="1:3">
      <c r="A14595" s="112">
        <v>91285</v>
      </c>
      <c r="B14595" s="102" t="s">
        <v>5530</v>
      </c>
      <c r="C14595" s="103">
        <v>6844</v>
      </c>
    </row>
    <row r="14596" spans="1:3">
      <c r="A14596" s="112">
        <v>91286</v>
      </c>
      <c r="B14596" s="102" t="s">
        <v>5530</v>
      </c>
      <c r="C14596" s="103">
        <v>6844</v>
      </c>
    </row>
    <row r="14597" spans="1:3">
      <c r="A14597" s="112">
        <v>91287</v>
      </c>
      <c r="B14597" s="102" t="s">
        <v>5530</v>
      </c>
      <c r="C14597" s="103">
        <v>6844</v>
      </c>
    </row>
    <row r="14598" spans="1:3">
      <c r="A14598" s="112">
        <v>91288</v>
      </c>
      <c r="B14598" s="102" t="s">
        <v>5530</v>
      </c>
      <c r="C14598" s="103">
        <v>6844</v>
      </c>
    </row>
    <row r="14599" spans="1:3">
      <c r="A14599" s="112">
        <v>91289</v>
      </c>
      <c r="B14599" s="102" t="s">
        <v>5530</v>
      </c>
      <c r="C14599" s="103">
        <v>6844</v>
      </c>
    </row>
    <row r="14600" spans="1:3">
      <c r="A14600" s="112">
        <v>91290</v>
      </c>
      <c r="B14600" s="102" t="s">
        <v>5531</v>
      </c>
      <c r="C14600" s="103">
        <v>2536</v>
      </c>
    </row>
    <row r="14601" spans="1:3">
      <c r="A14601" s="112">
        <v>91290</v>
      </c>
      <c r="B14601" s="102" t="s">
        <v>5530</v>
      </c>
      <c r="C14601" s="103">
        <v>4308</v>
      </c>
    </row>
    <row r="14602" spans="1:3">
      <c r="A14602" s="112">
        <v>91291</v>
      </c>
      <c r="B14602" s="102" t="s">
        <v>5530</v>
      </c>
      <c r="C14602" s="103">
        <v>6844</v>
      </c>
    </row>
    <row r="14603" spans="1:3">
      <c r="A14603" s="112">
        <v>91292</v>
      </c>
      <c r="B14603" s="102" t="s">
        <v>5532</v>
      </c>
      <c r="C14603" s="103">
        <v>4292</v>
      </c>
    </row>
    <row r="14604" spans="1:3">
      <c r="A14604" s="112">
        <v>91293</v>
      </c>
      <c r="B14604" s="102" t="s">
        <v>5533</v>
      </c>
      <c r="C14604" s="103">
        <v>4292</v>
      </c>
    </row>
    <row r="14605" spans="1:3">
      <c r="A14605" s="112">
        <v>91294</v>
      </c>
      <c r="B14605" s="102" t="s">
        <v>5533</v>
      </c>
      <c r="C14605" s="103">
        <v>4292</v>
      </c>
    </row>
    <row r="14606" spans="1:3">
      <c r="A14606" s="112">
        <v>91295</v>
      </c>
      <c r="B14606" s="102" t="s">
        <v>14352</v>
      </c>
      <c r="C14606" s="103">
        <v>4292</v>
      </c>
    </row>
    <row r="14607" spans="1:3">
      <c r="A14607" s="112">
        <v>91296</v>
      </c>
      <c r="B14607" s="102" t="s">
        <v>5533</v>
      </c>
      <c r="C14607" s="103">
        <v>4292</v>
      </c>
    </row>
    <row r="14608" spans="1:3">
      <c r="A14608" s="112">
        <v>91297</v>
      </c>
      <c r="B14608" s="102" t="s">
        <v>5533</v>
      </c>
      <c r="C14608" s="103">
        <v>4292</v>
      </c>
    </row>
    <row r="14609" spans="1:3">
      <c r="A14609" s="112">
        <v>91298</v>
      </c>
      <c r="B14609" s="102" t="s">
        <v>5533</v>
      </c>
      <c r="C14609" s="103">
        <v>2000</v>
      </c>
    </row>
    <row r="14610" spans="1:3">
      <c r="A14610" s="112">
        <v>91298</v>
      </c>
      <c r="B14610" s="102" t="s">
        <v>5534</v>
      </c>
      <c r="C14610" s="103">
        <v>2292</v>
      </c>
    </row>
    <row r="14611" spans="1:3">
      <c r="A14611" s="112">
        <v>91299</v>
      </c>
      <c r="B14611" s="102" t="s">
        <v>5533</v>
      </c>
      <c r="C14611" s="103">
        <v>4292</v>
      </c>
    </row>
    <row r="14612" spans="1:3">
      <c r="A14612" s="112">
        <v>91300</v>
      </c>
      <c r="B14612" s="102" t="s">
        <v>5535</v>
      </c>
      <c r="C14612" s="103">
        <v>11127.23</v>
      </c>
    </row>
    <row r="14613" spans="1:3">
      <c r="A14613" s="112">
        <v>91301</v>
      </c>
      <c r="B14613" s="102" t="s">
        <v>5535</v>
      </c>
      <c r="C14613" s="103">
        <v>11127.23</v>
      </c>
    </row>
    <row r="14614" spans="1:3">
      <c r="A14614" s="112">
        <v>91302</v>
      </c>
      <c r="B14614" s="102" t="s">
        <v>5535</v>
      </c>
      <c r="C14614" s="103">
        <v>11127.23</v>
      </c>
    </row>
    <row r="14615" spans="1:3">
      <c r="A14615" s="112">
        <v>91303</v>
      </c>
      <c r="B14615" s="102" t="s">
        <v>5536</v>
      </c>
      <c r="C14615" s="103">
        <v>16337.7</v>
      </c>
    </row>
    <row r="14616" spans="1:3">
      <c r="A14616" s="112">
        <v>91304</v>
      </c>
      <c r="B14616" s="102" t="s">
        <v>5537</v>
      </c>
      <c r="C14616" s="103">
        <v>10348</v>
      </c>
    </row>
    <row r="14617" spans="1:3">
      <c r="A14617" s="112">
        <v>91305</v>
      </c>
      <c r="B14617" s="102" t="s">
        <v>5537</v>
      </c>
      <c r="C14617" s="103">
        <v>10348</v>
      </c>
    </row>
    <row r="14618" spans="1:3">
      <c r="A14618" s="112">
        <v>91306</v>
      </c>
      <c r="B14618" s="102" t="s">
        <v>5538</v>
      </c>
      <c r="C14618" s="103">
        <v>14590</v>
      </c>
    </row>
    <row r="14619" spans="1:3">
      <c r="A14619" s="112">
        <v>91307</v>
      </c>
      <c r="B14619" s="102" t="s">
        <v>5539</v>
      </c>
      <c r="C14619" s="103">
        <v>21290</v>
      </c>
    </row>
    <row r="14620" spans="1:3">
      <c r="A14620" s="112">
        <v>91308</v>
      </c>
      <c r="B14620" s="102" t="s">
        <v>5540</v>
      </c>
      <c r="C14620" s="103">
        <v>30090</v>
      </c>
    </row>
    <row r="14621" spans="1:3">
      <c r="A14621" s="112">
        <v>91309</v>
      </c>
      <c r="B14621" s="102" t="s">
        <v>5541</v>
      </c>
      <c r="C14621" s="103">
        <v>2970</v>
      </c>
    </row>
    <row r="14622" spans="1:3">
      <c r="A14622" s="112">
        <v>91310</v>
      </c>
      <c r="B14622" s="102" t="s">
        <v>5542</v>
      </c>
      <c r="C14622" s="103">
        <v>17344</v>
      </c>
    </row>
    <row r="14623" spans="1:3">
      <c r="A14623" s="112">
        <v>91311</v>
      </c>
      <c r="B14623" s="102" t="s">
        <v>5543</v>
      </c>
      <c r="C14623" s="103">
        <v>43296</v>
      </c>
    </row>
    <row r="14624" spans="1:3">
      <c r="A14624" s="112">
        <v>91312</v>
      </c>
      <c r="B14624" s="102" t="s">
        <v>5545</v>
      </c>
      <c r="C14624" s="103">
        <v>120000</v>
      </c>
    </row>
    <row r="14625" spans="1:3">
      <c r="A14625" s="112">
        <v>91312</v>
      </c>
      <c r="B14625" s="102" t="s">
        <v>5544</v>
      </c>
      <c r="C14625" s="103">
        <v>23692</v>
      </c>
    </row>
    <row r="14626" spans="1:3">
      <c r="A14626" s="112">
        <v>91313</v>
      </c>
      <c r="B14626" s="102" t="s">
        <v>5546</v>
      </c>
      <c r="C14626" s="103">
        <v>12171</v>
      </c>
    </row>
    <row r="14627" spans="1:3">
      <c r="A14627" s="112">
        <v>91314</v>
      </c>
      <c r="B14627" s="102" t="s">
        <v>5546</v>
      </c>
      <c r="C14627" s="103">
        <v>12171</v>
      </c>
    </row>
    <row r="14628" spans="1:3">
      <c r="A14628" s="112">
        <v>91315</v>
      </c>
      <c r="B14628" s="102" t="s">
        <v>5546</v>
      </c>
      <c r="C14628" s="103">
        <v>12171</v>
      </c>
    </row>
    <row r="14629" spans="1:3">
      <c r="A14629" s="112">
        <v>91316</v>
      </c>
      <c r="B14629" s="102" t="s">
        <v>5547</v>
      </c>
      <c r="C14629" s="103">
        <v>3175.5</v>
      </c>
    </row>
    <row r="14630" spans="1:3">
      <c r="A14630" s="112">
        <v>91317</v>
      </c>
      <c r="B14630" s="102" t="s">
        <v>5547</v>
      </c>
      <c r="C14630" s="103">
        <v>3175.5</v>
      </c>
    </row>
    <row r="14631" spans="1:3">
      <c r="A14631" s="112">
        <v>91318</v>
      </c>
      <c r="B14631" s="102" t="s">
        <v>5547</v>
      </c>
      <c r="C14631" s="103">
        <v>3175.5</v>
      </c>
    </row>
    <row r="14632" spans="1:3">
      <c r="A14632" s="112">
        <v>91319</v>
      </c>
      <c r="B14632" s="102" t="s">
        <v>5547</v>
      </c>
      <c r="C14632" s="103">
        <v>3175.5</v>
      </c>
    </row>
    <row r="14633" spans="1:3">
      <c r="A14633" s="112">
        <v>91320</v>
      </c>
      <c r="B14633" s="102" t="s">
        <v>5547</v>
      </c>
      <c r="C14633" s="103">
        <v>3175.5</v>
      </c>
    </row>
    <row r="14634" spans="1:3">
      <c r="A14634" s="112">
        <v>91321</v>
      </c>
      <c r="B14634" s="102" t="s">
        <v>5547</v>
      </c>
      <c r="C14634" s="103">
        <v>3175.5</v>
      </c>
    </row>
    <row r="14635" spans="1:3">
      <c r="A14635" s="112">
        <v>91322</v>
      </c>
      <c r="B14635" s="102" t="s">
        <v>5547</v>
      </c>
      <c r="C14635" s="103">
        <v>3175.5</v>
      </c>
    </row>
    <row r="14636" spans="1:3">
      <c r="A14636" s="112">
        <v>91323</v>
      </c>
      <c r="B14636" s="102" t="s">
        <v>5547</v>
      </c>
      <c r="C14636" s="103">
        <v>3175.5</v>
      </c>
    </row>
    <row r="14637" spans="1:3">
      <c r="A14637" s="112">
        <v>91324</v>
      </c>
      <c r="B14637" s="102" t="s">
        <v>5547</v>
      </c>
      <c r="C14637" s="103">
        <v>3175.5</v>
      </c>
    </row>
    <row r="14638" spans="1:3">
      <c r="A14638" s="112">
        <v>91325</v>
      </c>
      <c r="B14638" s="102" t="s">
        <v>5547</v>
      </c>
      <c r="C14638" s="103">
        <v>3175.5</v>
      </c>
    </row>
    <row r="14639" spans="1:3">
      <c r="A14639" s="112">
        <v>91326</v>
      </c>
      <c r="B14639" s="102" t="s">
        <v>5547</v>
      </c>
      <c r="C14639" s="103">
        <v>3175.5</v>
      </c>
    </row>
    <row r="14640" spans="1:3">
      <c r="A14640" s="112">
        <v>91327</v>
      </c>
      <c r="B14640" s="102" t="s">
        <v>5547</v>
      </c>
      <c r="C14640" s="103">
        <v>3175.5</v>
      </c>
    </row>
    <row r="14641" spans="1:3">
      <c r="A14641" s="112">
        <v>91328</v>
      </c>
      <c r="B14641" s="102" t="s">
        <v>5547</v>
      </c>
      <c r="C14641" s="103">
        <v>3175.5</v>
      </c>
    </row>
    <row r="14642" spans="1:3">
      <c r="A14642" s="112">
        <v>91329</v>
      </c>
      <c r="B14642" s="102" t="s">
        <v>5547</v>
      </c>
      <c r="C14642" s="103">
        <v>3175.5</v>
      </c>
    </row>
    <row r="14643" spans="1:3">
      <c r="A14643" s="112">
        <v>91330</v>
      </c>
      <c r="B14643" s="102" t="s">
        <v>5547</v>
      </c>
      <c r="C14643" s="103">
        <v>3175.5</v>
      </c>
    </row>
    <row r="14644" spans="1:3">
      <c r="A14644" s="112">
        <v>91331</v>
      </c>
      <c r="B14644" s="102" t="s">
        <v>5547</v>
      </c>
      <c r="C14644" s="103">
        <v>3175.5</v>
      </c>
    </row>
    <row r="14645" spans="1:3">
      <c r="A14645" s="112">
        <v>91332</v>
      </c>
      <c r="B14645" s="102" t="s">
        <v>5548</v>
      </c>
      <c r="C14645" s="103">
        <v>1783.5</v>
      </c>
    </row>
    <row r="14646" spans="1:3">
      <c r="A14646" s="112">
        <v>91332</v>
      </c>
      <c r="B14646" s="102" t="s">
        <v>5547</v>
      </c>
      <c r="C14646" s="103">
        <v>1392</v>
      </c>
    </row>
    <row r="14647" spans="1:3">
      <c r="A14647" s="112">
        <v>91333</v>
      </c>
      <c r="B14647" s="102" t="s">
        <v>5547</v>
      </c>
      <c r="C14647" s="103">
        <v>3175.5</v>
      </c>
    </row>
    <row r="14648" spans="1:3">
      <c r="A14648" s="112">
        <v>91334</v>
      </c>
      <c r="B14648" s="102" t="s">
        <v>5547</v>
      </c>
      <c r="C14648" s="103">
        <v>3175.5</v>
      </c>
    </row>
    <row r="14649" spans="1:3">
      <c r="A14649" s="112">
        <v>91335</v>
      </c>
      <c r="B14649" s="102" t="s">
        <v>5547</v>
      </c>
      <c r="C14649" s="103">
        <v>3175.5</v>
      </c>
    </row>
    <row r="14650" spans="1:3">
      <c r="A14650" s="112">
        <v>91336</v>
      </c>
      <c r="B14650" s="102" t="s">
        <v>5549</v>
      </c>
      <c r="C14650" s="103">
        <v>8915</v>
      </c>
    </row>
    <row r="14651" spans="1:3">
      <c r="A14651" s="112">
        <v>91337</v>
      </c>
      <c r="B14651" s="102" t="s">
        <v>5550</v>
      </c>
      <c r="C14651" s="103">
        <v>3402</v>
      </c>
    </row>
    <row r="14652" spans="1:3">
      <c r="A14652" s="112">
        <v>91338</v>
      </c>
      <c r="B14652" s="102" t="s">
        <v>5551</v>
      </c>
      <c r="C14652" s="103">
        <v>8505</v>
      </c>
    </row>
    <row r="14653" spans="1:3">
      <c r="A14653" s="112">
        <v>91339</v>
      </c>
      <c r="B14653" s="102" t="s">
        <v>5552</v>
      </c>
      <c r="C14653" s="103">
        <v>3665</v>
      </c>
    </row>
    <row r="14654" spans="1:3">
      <c r="A14654" s="112">
        <v>91340</v>
      </c>
      <c r="B14654" s="102" t="s">
        <v>5552</v>
      </c>
      <c r="C14654" s="103">
        <v>3665</v>
      </c>
    </row>
    <row r="14655" spans="1:3">
      <c r="A14655" s="112">
        <v>91341</v>
      </c>
      <c r="B14655" s="102" t="s">
        <v>5553</v>
      </c>
      <c r="C14655" s="103">
        <v>11751</v>
      </c>
    </row>
    <row r="14656" spans="1:3">
      <c r="A14656" s="112">
        <v>91342</v>
      </c>
      <c r="B14656" s="102" t="s">
        <v>5554</v>
      </c>
      <c r="C14656" s="103">
        <v>3116</v>
      </c>
    </row>
    <row r="14657" spans="1:3">
      <c r="A14657" s="112">
        <v>91343</v>
      </c>
      <c r="B14657" s="102" t="s">
        <v>5555</v>
      </c>
      <c r="C14657" s="103">
        <v>8316</v>
      </c>
    </row>
    <row r="14658" spans="1:3">
      <c r="A14658" s="112">
        <v>91344</v>
      </c>
      <c r="B14658" s="102" t="s">
        <v>5556</v>
      </c>
      <c r="C14658" s="103">
        <v>7992.4</v>
      </c>
    </row>
    <row r="14659" spans="1:3">
      <c r="A14659" s="112">
        <v>91345</v>
      </c>
      <c r="B14659" s="102" t="s">
        <v>5556</v>
      </c>
      <c r="C14659" s="103">
        <v>7992.4</v>
      </c>
    </row>
    <row r="14660" spans="1:3">
      <c r="A14660" s="112">
        <v>91346</v>
      </c>
      <c r="B14660" s="102" t="s">
        <v>5556</v>
      </c>
      <c r="C14660" s="103">
        <v>7992.4</v>
      </c>
    </row>
    <row r="14661" spans="1:3">
      <c r="A14661" s="112">
        <v>91347</v>
      </c>
      <c r="B14661" s="102" t="s">
        <v>5556</v>
      </c>
      <c r="C14661" s="103">
        <v>7992.4</v>
      </c>
    </row>
    <row r="14662" spans="1:3">
      <c r="A14662" s="112">
        <v>91348</v>
      </c>
      <c r="B14662" s="102" t="s">
        <v>5556</v>
      </c>
      <c r="C14662" s="103">
        <v>7992.4</v>
      </c>
    </row>
    <row r="14663" spans="1:3">
      <c r="A14663" s="112">
        <v>91349</v>
      </c>
      <c r="B14663" s="102" t="s">
        <v>5556</v>
      </c>
      <c r="C14663" s="103">
        <v>7992.4</v>
      </c>
    </row>
    <row r="14664" spans="1:3">
      <c r="A14664" s="112">
        <v>91350</v>
      </c>
      <c r="B14664" s="102" t="s">
        <v>5556</v>
      </c>
      <c r="C14664" s="103">
        <v>7992.4</v>
      </c>
    </row>
    <row r="14665" spans="1:3">
      <c r="A14665" s="112">
        <v>91351</v>
      </c>
      <c r="B14665" s="102" t="s">
        <v>5556</v>
      </c>
      <c r="C14665" s="103">
        <v>7992.4</v>
      </c>
    </row>
    <row r="14666" spans="1:3">
      <c r="A14666" s="112">
        <v>91352</v>
      </c>
      <c r="B14666" s="102" t="s">
        <v>5556</v>
      </c>
      <c r="C14666" s="103">
        <v>7992.4</v>
      </c>
    </row>
    <row r="14667" spans="1:3">
      <c r="A14667" s="112">
        <v>91353</v>
      </c>
      <c r="B14667" s="102" t="s">
        <v>5557</v>
      </c>
      <c r="C14667" s="103">
        <v>4974</v>
      </c>
    </row>
    <row r="14668" spans="1:3">
      <c r="A14668" s="112">
        <v>91353</v>
      </c>
      <c r="B14668" s="102" t="s">
        <v>5556</v>
      </c>
      <c r="C14668" s="103">
        <v>3018.4</v>
      </c>
    </row>
    <row r="14669" spans="1:3">
      <c r="A14669" s="112">
        <v>91354</v>
      </c>
      <c r="B14669" s="102" t="s">
        <v>5558</v>
      </c>
      <c r="C14669" s="103">
        <v>126590</v>
      </c>
    </row>
    <row r="14670" spans="1:3">
      <c r="A14670" s="112">
        <v>91355</v>
      </c>
      <c r="B14670" s="102" t="s">
        <v>5559</v>
      </c>
      <c r="C14670" s="103">
        <v>142120</v>
      </c>
    </row>
    <row r="14671" spans="1:3">
      <c r="A14671" s="112">
        <v>91356</v>
      </c>
      <c r="B14671" s="102" t="s">
        <v>5560</v>
      </c>
      <c r="C14671" s="103">
        <v>14987.2</v>
      </c>
    </row>
    <row r="14672" spans="1:3">
      <c r="A14672" s="112">
        <v>91357</v>
      </c>
      <c r="B14672" s="102" t="s">
        <v>5560</v>
      </c>
      <c r="C14672" s="103">
        <v>14987.2</v>
      </c>
    </row>
    <row r="14673" spans="1:3">
      <c r="A14673" s="112">
        <v>91358</v>
      </c>
      <c r="B14673" s="102" t="s">
        <v>5560</v>
      </c>
      <c r="C14673" s="103">
        <v>14987.2</v>
      </c>
    </row>
    <row r="14674" spans="1:3">
      <c r="A14674" s="112">
        <v>91359</v>
      </c>
      <c r="B14674" s="102" t="s">
        <v>5560</v>
      </c>
      <c r="C14674" s="103">
        <v>14987.2</v>
      </c>
    </row>
    <row r="14675" spans="1:3">
      <c r="A14675" s="112">
        <v>91360</v>
      </c>
      <c r="B14675" s="102" t="s">
        <v>5560</v>
      </c>
      <c r="C14675" s="103">
        <v>14987.2</v>
      </c>
    </row>
    <row r="14676" spans="1:3">
      <c r="A14676" s="112">
        <v>91361</v>
      </c>
      <c r="B14676" s="102" t="s">
        <v>5560</v>
      </c>
      <c r="C14676" s="103">
        <v>14987.2</v>
      </c>
    </row>
    <row r="14677" spans="1:3">
      <c r="A14677" s="112">
        <v>91362</v>
      </c>
      <c r="B14677" s="102" t="s">
        <v>5560</v>
      </c>
      <c r="C14677" s="103">
        <v>14987.2</v>
      </c>
    </row>
    <row r="14678" spans="1:3">
      <c r="A14678" s="112">
        <v>91363</v>
      </c>
      <c r="B14678" s="102" t="s">
        <v>5560</v>
      </c>
      <c r="C14678" s="103">
        <v>14987.2</v>
      </c>
    </row>
    <row r="14679" spans="1:3">
      <c r="A14679" s="112">
        <v>91364</v>
      </c>
      <c r="B14679" s="102" t="s">
        <v>5560</v>
      </c>
      <c r="C14679" s="103">
        <v>14987.2</v>
      </c>
    </row>
    <row r="14680" spans="1:3">
      <c r="A14680" s="112">
        <v>91365</v>
      </c>
      <c r="B14680" s="102" t="s">
        <v>5560</v>
      </c>
      <c r="C14680" s="103">
        <v>14987.2</v>
      </c>
    </row>
    <row r="14681" spans="1:3">
      <c r="A14681" s="112">
        <v>91366</v>
      </c>
      <c r="B14681" s="102" t="s">
        <v>5560</v>
      </c>
      <c r="C14681" s="103">
        <v>14987.2</v>
      </c>
    </row>
    <row r="14682" spans="1:3">
      <c r="A14682" s="112">
        <v>91367</v>
      </c>
      <c r="B14682" s="102" t="s">
        <v>5560</v>
      </c>
      <c r="C14682" s="103">
        <v>14987.2</v>
      </c>
    </row>
    <row r="14683" spans="1:3">
      <c r="A14683" s="112">
        <v>91368</v>
      </c>
      <c r="B14683" s="102" t="s">
        <v>5560</v>
      </c>
      <c r="C14683" s="103">
        <v>14987.2</v>
      </c>
    </row>
    <row r="14684" spans="1:3">
      <c r="A14684" s="112">
        <v>91369</v>
      </c>
      <c r="B14684" s="102" t="s">
        <v>5560</v>
      </c>
      <c r="C14684" s="103">
        <v>14987.2</v>
      </c>
    </row>
    <row r="14685" spans="1:3">
      <c r="A14685" s="112">
        <v>91370</v>
      </c>
      <c r="B14685" s="102" t="s">
        <v>5560</v>
      </c>
      <c r="C14685" s="103">
        <v>14987.2</v>
      </c>
    </row>
    <row r="14686" spans="1:3">
      <c r="A14686" s="112">
        <v>91371</v>
      </c>
      <c r="B14686" s="102" t="s">
        <v>5560</v>
      </c>
      <c r="C14686" s="103">
        <v>14987.2</v>
      </c>
    </row>
    <row r="14687" spans="1:3">
      <c r="A14687" s="112">
        <v>91372</v>
      </c>
      <c r="B14687" s="102" t="s">
        <v>5560</v>
      </c>
      <c r="C14687" s="103">
        <v>14987.2</v>
      </c>
    </row>
    <row r="14688" spans="1:3">
      <c r="A14688" s="112">
        <v>91373</v>
      </c>
      <c r="B14688" s="102" t="s">
        <v>5560</v>
      </c>
      <c r="C14688" s="103">
        <v>14987.2</v>
      </c>
    </row>
    <row r="14689" spans="1:3">
      <c r="A14689" s="112">
        <v>91374</v>
      </c>
      <c r="B14689" s="102" t="s">
        <v>5560</v>
      </c>
      <c r="C14689" s="103">
        <v>14987.2</v>
      </c>
    </row>
    <row r="14690" spans="1:3">
      <c r="A14690" s="112">
        <v>91375</v>
      </c>
      <c r="B14690" s="102" t="s">
        <v>5560</v>
      </c>
      <c r="C14690" s="103">
        <v>14987.2</v>
      </c>
    </row>
    <row r="14691" spans="1:3">
      <c r="A14691" s="112">
        <v>91376</v>
      </c>
      <c r="B14691" s="102" t="s">
        <v>5560</v>
      </c>
      <c r="C14691" s="103">
        <v>14987.2</v>
      </c>
    </row>
    <row r="14692" spans="1:3">
      <c r="A14692" s="112">
        <v>91377</v>
      </c>
      <c r="B14692" s="102" t="s">
        <v>5560</v>
      </c>
      <c r="C14692" s="103">
        <v>14987.2</v>
      </c>
    </row>
    <row r="14693" spans="1:3">
      <c r="A14693" s="112">
        <v>91378</v>
      </c>
      <c r="B14693" s="102" t="s">
        <v>5560</v>
      </c>
      <c r="C14693" s="103">
        <v>14987.2</v>
      </c>
    </row>
    <row r="14694" spans="1:3">
      <c r="A14694" s="112">
        <v>91379</v>
      </c>
      <c r="B14694" s="102" t="s">
        <v>5560</v>
      </c>
      <c r="C14694" s="103">
        <v>14987.2</v>
      </c>
    </row>
    <row r="14695" spans="1:3">
      <c r="A14695" s="112">
        <v>91380</v>
      </c>
      <c r="B14695" s="102" t="s">
        <v>5560</v>
      </c>
      <c r="C14695" s="103">
        <v>14987.2</v>
      </c>
    </row>
    <row r="14696" spans="1:3">
      <c r="A14696" s="112">
        <v>91381</v>
      </c>
      <c r="B14696" s="102" t="s">
        <v>5560</v>
      </c>
      <c r="C14696" s="103">
        <v>14987.2</v>
      </c>
    </row>
    <row r="14697" spans="1:3">
      <c r="A14697" s="112">
        <v>91382</v>
      </c>
      <c r="B14697" s="102" t="s">
        <v>5560</v>
      </c>
      <c r="C14697" s="103">
        <v>14987.2</v>
      </c>
    </row>
    <row r="14698" spans="1:3">
      <c r="A14698" s="112">
        <v>91383</v>
      </c>
      <c r="B14698" s="102" t="s">
        <v>5561</v>
      </c>
      <c r="C14698" s="103">
        <v>3074</v>
      </c>
    </row>
    <row r="14699" spans="1:3">
      <c r="A14699" s="112">
        <v>91384</v>
      </c>
      <c r="B14699" s="102" t="s">
        <v>5561</v>
      </c>
      <c r="C14699" s="103">
        <v>3074</v>
      </c>
    </row>
    <row r="14700" spans="1:3">
      <c r="A14700" s="112">
        <v>91385</v>
      </c>
      <c r="B14700" s="102" t="s">
        <v>5561</v>
      </c>
      <c r="C14700" s="103">
        <v>3074</v>
      </c>
    </row>
    <row r="14701" spans="1:3">
      <c r="A14701" s="112">
        <v>91386</v>
      </c>
      <c r="B14701" s="102" t="s">
        <v>5561</v>
      </c>
      <c r="C14701" s="103">
        <v>3074</v>
      </c>
    </row>
    <row r="14702" spans="1:3">
      <c r="A14702" s="112">
        <v>91387</v>
      </c>
      <c r="B14702" s="102" t="s">
        <v>5561</v>
      </c>
      <c r="C14702" s="103">
        <v>3074</v>
      </c>
    </row>
    <row r="14703" spans="1:3">
      <c r="A14703" s="112">
        <v>91388</v>
      </c>
      <c r="B14703" s="102" t="s">
        <v>5561</v>
      </c>
      <c r="C14703" s="103">
        <v>3074</v>
      </c>
    </row>
    <row r="14704" spans="1:3">
      <c r="A14704" s="112">
        <v>91389</v>
      </c>
      <c r="B14704" s="102" t="s">
        <v>5561</v>
      </c>
      <c r="C14704" s="103">
        <v>3074</v>
      </c>
    </row>
    <row r="14705" spans="1:3">
      <c r="A14705" s="112">
        <v>91390</v>
      </c>
      <c r="B14705" s="102" t="s">
        <v>5562</v>
      </c>
      <c r="C14705" s="103">
        <v>3074</v>
      </c>
    </row>
    <row r="14706" spans="1:3">
      <c r="A14706" s="112">
        <v>91391</v>
      </c>
      <c r="B14706" s="102" t="s">
        <v>5562</v>
      </c>
      <c r="C14706" s="103">
        <v>3074</v>
      </c>
    </row>
    <row r="14707" spans="1:3">
      <c r="A14707" s="112">
        <v>91392</v>
      </c>
      <c r="B14707" s="102" t="s">
        <v>5562</v>
      </c>
      <c r="C14707" s="103">
        <v>3074</v>
      </c>
    </row>
    <row r="14708" spans="1:3">
      <c r="A14708" s="112">
        <v>91393</v>
      </c>
      <c r="B14708" s="102" t="s">
        <v>5562</v>
      </c>
      <c r="C14708" s="103">
        <v>3074</v>
      </c>
    </row>
    <row r="14709" spans="1:3">
      <c r="A14709" s="112">
        <v>91394</v>
      </c>
      <c r="B14709" s="102" t="s">
        <v>5562</v>
      </c>
      <c r="C14709" s="103">
        <v>3074</v>
      </c>
    </row>
    <row r="14710" spans="1:3">
      <c r="A14710" s="112">
        <v>91395</v>
      </c>
      <c r="B14710" s="102" t="s">
        <v>5562</v>
      </c>
      <c r="C14710" s="103">
        <v>3074</v>
      </c>
    </row>
    <row r="14711" spans="1:3">
      <c r="A14711" s="112">
        <v>91396</v>
      </c>
      <c r="B14711" s="102" t="s">
        <v>5562</v>
      </c>
      <c r="C14711" s="103">
        <v>3074</v>
      </c>
    </row>
    <row r="14712" spans="1:3">
      <c r="A14712" s="112">
        <v>91397</v>
      </c>
      <c r="B14712" s="102" t="s">
        <v>5563</v>
      </c>
      <c r="C14712" s="103">
        <v>7540</v>
      </c>
    </row>
    <row r="14713" spans="1:3">
      <c r="A14713" s="112">
        <v>91398</v>
      </c>
      <c r="B14713" s="102" t="s">
        <v>5563</v>
      </c>
      <c r="C14713" s="103">
        <v>7540</v>
      </c>
    </row>
    <row r="14714" spans="1:3">
      <c r="A14714" s="112">
        <v>91399</v>
      </c>
      <c r="B14714" s="102" t="s">
        <v>5564</v>
      </c>
      <c r="C14714" s="103">
        <v>10005</v>
      </c>
    </row>
    <row r="14715" spans="1:3">
      <c r="A14715" s="112">
        <v>91400</v>
      </c>
      <c r="B14715" s="102" t="s">
        <v>5565</v>
      </c>
      <c r="C14715" s="103">
        <v>11501.4</v>
      </c>
    </row>
    <row r="14716" spans="1:3">
      <c r="A14716" s="112">
        <v>91401</v>
      </c>
      <c r="B14716" s="102" t="s">
        <v>5566</v>
      </c>
      <c r="C14716" s="103">
        <v>18011.75</v>
      </c>
    </row>
    <row r="14717" spans="1:3">
      <c r="A14717" s="112">
        <v>91402</v>
      </c>
      <c r="B14717" s="102" t="s">
        <v>5567</v>
      </c>
      <c r="C14717" s="103">
        <v>10999.12</v>
      </c>
    </row>
    <row r="14718" spans="1:3">
      <c r="A14718" s="112">
        <v>91403</v>
      </c>
      <c r="B14718" s="102" t="s">
        <v>5568</v>
      </c>
      <c r="C14718" s="103">
        <v>250942.37</v>
      </c>
    </row>
    <row r="14719" spans="1:3">
      <c r="A14719" s="112">
        <v>91404</v>
      </c>
      <c r="B14719" s="102" t="s">
        <v>5569</v>
      </c>
      <c r="C14719" s="103">
        <v>12249</v>
      </c>
    </row>
    <row r="14720" spans="1:3">
      <c r="A14720" s="112">
        <v>91405</v>
      </c>
      <c r="B14720" s="102" t="s">
        <v>5570</v>
      </c>
      <c r="C14720" s="103">
        <v>7098.99</v>
      </c>
    </row>
    <row r="14721" spans="1:3">
      <c r="A14721" s="112">
        <v>91406</v>
      </c>
      <c r="B14721" s="102" t="s">
        <v>5570</v>
      </c>
      <c r="C14721" s="103">
        <v>7099</v>
      </c>
    </row>
    <row r="14722" spans="1:3">
      <c r="A14722" s="112">
        <v>91407</v>
      </c>
      <c r="B14722" s="102" t="s">
        <v>5571</v>
      </c>
      <c r="C14722" s="103">
        <v>5535.65</v>
      </c>
    </row>
    <row r="14723" spans="1:3">
      <c r="A14723" s="112">
        <v>91408</v>
      </c>
      <c r="B14723" s="102" t="s">
        <v>5571</v>
      </c>
      <c r="C14723" s="103">
        <v>4614.0200000000004</v>
      </c>
    </row>
    <row r="14724" spans="1:3">
      <c r="A14724" s="112">
        <v>91409</v>
      </c>
      <c r="B14724" s="102" t="s">
        <v>5572</v>
      </c>
      <c r="C14724" s="103">
        <v>52375.56</v>
      </c>
    </row>
    <row r="14725" spans="1:3">
      <c r="A14725" s="112">
        <v>91410</v>
      </c>
      <c r="B14725" s="102" t="s">
        <v>5573</v>
      </c>
      <c r="C14725" s="103">
        <v>10849.3</v>
      </c>
    </row>
    <row r="14726" spans="1:3">
      <c r="A14726" s="112">
        <v>91411</v>
      </c>
      <c r="B14726" s="102" t="s">
        <v>5574</v>
      </c>
      <c r="C14726" s="103">
        <v>48918</v>
      </c>
    </row>
    <row r="14727" spans="1:3">
      <c r="A14727" s="112">
        <v>91412</v>
      </c>
      <c r="B14727" s="102" t="s">
        <v>5575</v>
      </c>
      <c r="C14727" s="103">
        <v>18518.48</v>
      </c>
    </row>
    <row r="14728" spans="1:3">
      <c r="A14728" s="112">
        <v>91413</v>
      </c>
      <c r="B14728" s="102" t="s">
        <v>5575</v>
      </c>
      <c r="C14728" s="103">
        <v>18518.52</v>
      </c>
    </row>
    <row r="14729" spans="1:3">
      <c r="A14729" s="112">
        <v>91414</v>
      </c>
      <c r="B14729" s="102" t="s">
        <v>5575</v>
      </c>
      <c r="C14729" s="103">
        <v>18518.52</v>
      </c>
    </row>
    <row r="14730" spans="1:3">
      <c r="A14730" s="112">
        <v>91415</v>
      </c>
      <c r="B14730" s="102" t="s">
        <v>5575</v>
      </c>
      <c r="C14730" s="103">
        <v>18518.52</v>
      </c>
    </row>
    <row r="14731" spans="1:3">
      <c r="A14731" s="112">
        <v>91416</v>
      </c>
      <c r="B14731" s="102" t="s">
        <v>5575</v>
      </c>
      <c r="C14731" s="103">
        <v>18518.52</v>
      </c>
    </row>
    <row r="14732" spans="1:3">
      <c r="A14732" s="112">
        <v>91417</v>
      </c>
      <c r="B14732" s="102" t="s">
        <v>5575</v>
      </c>
      <c r="C14732" s="103">
        <v>18518.52</v>
      </c>
    </row>
    <row r="14733" spans="1:3">
      <c r="A14733" s="112">
        <v>91418</v>
      </c>
      <c r="B14733" s="102" t="s">
        <v>5575</v>
      </c>
      <c r="C14733" s="103">
        <v>18518.52</v>
      </c>
    </row>
    <row r="14734" spans="1:3">
      <c r="A14734" s="112">
        <v>91419</v>
      </c>
      <c r="B14734" s="102" t="s">
        <v>5575</v>
      </c>
      <c r="C14734" s="103">
        <v>18518.52</v>
      </c>
    </row>
    <row r="14735" spans="1:3">
      <c r="A14735" s="112">
        <v>91420</v>
      </c>
      <c r="B14735" s="102" t="s">
        <v>5575</v>
      </c>
      <c r="C14735" s="103">
        <v>18518.52</v>
      </c>
    </row>
    <row r="14736" spans="1:3">
      <c r="A14736" s="112">
        <v>91421</v>
      </c>
      <c r="B14736" s="102" t="s">
        <v>5575</v>
      </c>
      <c r="C14736" s="103">
        <v>18518.52</v>
      </c>
    </row>
    <row r="14737" spans="1:3">
      <c r="A14737" s="112">
        <v>91422</v>
      </c>
      <c r="B14737" s="102" t="s">
        <v>5575</v>
      </c>
      <c r="C14737" s="103">
        <v>18518.52</v>
      </c>
    </row>
    <row r="14738" spans="1:3">
      <c r="A14738" s="112">
        <v>91423</v>
      </c>
      <c r="B14738" s="102" t="s">
        <v>5575</v>
      </c>
      <c r="C14738" s="103">
        <v>18518.52</v>
      </c>
    </row>
    <row r="14739" spans="1:3">
      <c r="A14739" s="112">
        <v>91424</v>
      </c>
      <c r="B14739" s="102" t="s">
        <v>5575</v>
      </c>
      <c r="C14739" s="103">
        <v>18518.52</v>
      </c>
    </row>
    <row r="14740" spans="1:3">
      <c r="A14740" s="112">
        <v>91425</v>
      </c>
      <c r="B14740" s="102" t="s">
        <v>5575</v>
      </c>
      <c r="C14740" s="103">
        <v>18518.52</v>
      </c>
    </row>
    <row r="14741" spans="1:3">
      <c r="A14741" s="112">
        <v>91426</v>
      </c>
      <c r="B14741" s="102" t="s">
        <v>5575</v>
      </c>
      <c r="C14741" s="103">
        <v>18518.52</v>
      </c>
    </row>
    <row r="14742" spans="1:3">
      <c r="A14742" s="112">
        <v>91427</v>
      </c>
      <c r="B14742" s="102" t="s">
        <v>5575</v>
      </c>
      <c r="C14742" s="103">
        <v>18518.52</v>
      </c>
    </row>
    <row r="14743" spans="1:3">
      <c r="A14743" s="112">
        <v>91428</v>
      </c>
      <c r="B14743" s="102" t="s">
        <v>5575</v>
      </c>
      <c r="C14743" s="103">
        <v>18518.52</v>
      </c>
    </row>
    <row r="14744" spans="1:3">
      <c r="A14744" s="112">
        <v>91429</v>
      </c>
      <c r="B14744" s="102" t="s">
        <v>5575</v>
      </c>
      <c r="C14744" s="103">
        <v>18518.52</v>
      </c>
    </row>
    <row r="14745" spans="1:3">
      <c r="A14745" s="112">
        <v>91430</v>
      </c>
      <c r="B14745" s="102" t="s">
        <v>5575</v>
      </c>
      <c r="C14745" s="103">
        <v>18518.52</v>
      </c>
    </row>
    <row r="14746" spans="1:3">
      <c r="A14746" s="112">
        <v>91431</v>
      </c>
      <c r="B14746" s="102" t="s">
        <v>5575</v>
      </c>
      <c r="C14746" s="103">
        <v>18518.52</v>
      </c>
    </row>
    <row r="14747" spans="1:3">
      <c r="A14747" s="112">
        <v>91432</v>
      </c>
      <c r="B14747" s="102" t="s">
        <v>5575</v>
      </c>
      <c r="C14747" s="103">
        <v>18518.52</v>
      </c>
    </row>
    <row r="14748" spans="1:3">
      <c r="A14748" s="112">
        <v>91433</v>
      </c>
      <c r="B14748" s="102" t="s">
        <v>5575</v>
      </c>
      <c r="C14748" s="103">
        <v>18518.52</v>
      </c>
    </row>
    <row r="14749" spans="1:3">
      <c r="A14749" s="112">
        <v>91434</v>
      </c>
      <c r="B14749" s="102" t="s">
        <v>5575</v>
      </c>
      <c r="C14749" s="103">
        <v>18518.52</v>
      </c>
    </row>
    <row r="14750" spans="1:3">
      <c r="A14750" s="112">
        <v>91435</v>
      </c>
      <c r="B14750" s="102" t="s">
        <v>5575</v>
      </c>
      <c r="C14750" s="103">
        <v>18518.52</v>
      </c>
    </row>
    <row r="14751" spans="1:3">
      <c r="A14751" s="112">
        <v>91436</v>
      </c>
      <c r="B14751" s="102" t="s">
        <v>5575</v>
      </c>
      <c r="C14751" s="103">
        <v>18518.52</v>
      </c>
    </row>
    <row r="14752" spans="1:3">
      <c r="A14752" s="112">
        <v>91437</v>
      </c>
      <c r="B14752" s="102" t="s">
        <v>5575</v>
      </c>
      <c r="C14752" s="103">
        <v>18518.52</v>
      </c>
    </row>
    <row r="14753" spans="1:3">
      <c r="A14753" s="112">
        <v>91438</v>
      </c>
      <c r="B14753" s="102" t="s">
        <v>5575</v>
      </c>
      <c r="C14753" s="103">
        <v>18518.52</v>
      </c>
    </row>
    <row r="14754" spans="1:3">
      <c r="A14754" s="112">
        <v>91439</v>
      </c>
      <c r="B14754" s="102" t="s">
        <v>5576</v>
      </c>
      <c r="C14754" s="103">
        <v>10788</v>
      </c>
    </row>
    <row r="14755" spans="1:3">
      <c r="A14755" s="112">
        <v>91442</v>
      </c>
      <c r="B14755" s="102" t="s">
        <v>5577</v>
      </c>
      <c r="C14755" s="103">
        <v>18792</v>
      </c>
    </row>
    <row r="14756" spans="1:3">
      <c r="A14756" s="112">
        <v>91442</v>
      </c>
      <c r="B14756" s="102" t="s">
        <v>5578</v>
      </c>
      <c r="C14756" s="103">
        <v>3375.6</v>
      </c>
    </row>
    <row r="14757" spans="1:3">
      <c r="A14757" s="112">
        <v>91444</v>
      </c>
      <c r="B14757" s="102" t="s">
        <v>5579</v>
      </c>
      <c r="C14757" s="103">
        <v>33468.75</v>
      </c>
    </row>
    <row r="14758" spans="1:3">
      <c r="A14758" s="112">
        <v>91445</v>
      </c>
      <c r="B14758" s="102" t="s">
        <v>5579</v>
      </c>
      <c r="C14758" s="103">
        <v>33468.75</v>
      </c>
    </row>
    <row r="14759" spans="1:3">
      <c r="A14759" s="112">
        <v>91446</v>
      </c>
      <c r="B14759" s="102" t="s">
        <v>5579</v>
      </c>
      <c r="C14759" s="103">
        <v>33468.75</v>
      </c>
    </row>
    <row r="14760" spans="1:3">
      <c r="A14760" s="112">
        <v>91447</v>
      </c>
      <c r="B14760" s="102" t="s">
        <v>5579</v>
      </c>
      <c r="C14760" s="103">
        <v>33468.75</v>
      </c>
    </row>
    <row r="14761" spans="1:3">
      <c r="A14761" s="112">
        <v>91447</v>
      </c>
      <c r="B14761" s="102" t="s">
        <v>5580</v>
      </c>
      <c r="C14761" s="103">
        <v>2837</v>
      </c>
    </row>
    <row r="14762" spans="1:3">
      <c r="A14762" s="112">
        <v>91448</v>
      </c>
      <c r="B14762" s="102" t="s">
        <v>5581</v>
      </c>
      <c r="C14762" s="103">
        <v>22000</v>
      </c>
    </row>
    <row r="14763" spans="1:3">
      <c r="A14763" s="112">
        <v>91449</v>
      </c>
      <c r="B14763" s="102" t="s">
        <v>5582</v>
      </c>
      <c r="C14763" s="103">
        <v>45425.599999999999</v>
      </c>
    </row>
    <row r="14764" spans="1:3">
      <c r="A14764" s="112">
        <v>91450</v>
      </c>
      <c r="B14764" s="102" t="s">
        <v>5583</v>
      </c>
      <c r="C14764" s="103">
        <v>12952.7</v>
      </c>
    </row>
    <row r="14765" spans="1:3">
      <c r="A14765" s="112">
        <v>91451</v>
      </c>
      <c r="B14765" s="102" t="s">
        <v>5583</v>
      </c>
      <c r="C14765" s="103">
        <v>12952.7</v>
      </c>
    </row>
    <row r="14766" spans="1:3">
      <c r="A14766" s="112">
        <v>91453</v>
      </c>
      <c r="B14766" s="102" t="s">
        <v>5584</v>
      </c>
      <c r="C14766" s="103">
        <v>216920</v>
      </c>
    </row>
    <row r="14767" spans="1:3">
      <c r="A14767" s="112">
        <v>91454</v>
      </c>
      <c r="B14767" s="102" t="s">
        <v>5585</v>
      </c>
      <c r="C14767" s="103">
        <v>11445.28</v>
      </c>
    </row>
    <row r="14768" spans="1:3">
      <c r="A14768" s="112">
        <v>91455</v>
      </c>
      <c r="B14768" s="102" t="s">
        <v>6302</v>
      </c>
      <c r="C14768" s="103">
        <v>129718.77</v>
      </c>
    </row>
    <row r="14769" spans="1:3">
      <c r="A14769" s="112">
        <v>91456</v>
      </c>
      <c r="B14769" s="102" t="s">
        <v>5586</v>
      </c>
      <c r="C14769" s="103">
        <v>55202</v>
      </c>
    </row>
    <row r="14770" spans="1:3">
      <c r="A14770" s="112">
        <v>91457</v>
      </c>
      <c r="B14770" s="102" t="s">
        <v>5586</v>
      </c>
      <c r="C14770" s="103">
        <v>53112</v>
      </c>
    </row>
    <row r="14771" spans="1:3">
      <c r="A14771" s="112">
        <v>91458</v>
      </c>
      <c r="B14771" s="102" t="s">
        <v>5587</v>
      </c>
      <c r="C14771" s="103">
        <v>62000</v>
      </c>
    </row>
    <row r="14772" spans="1:3">
      <c r="A14772" s="112">
        <v>91459</v>
      </c>
      <c r="B14772" s="102" t="s">
        <v>5588</v>
      </c>
      <c r="C14772" s="103">
        <v>121228</v>
      </c>
    </row>
    <row r="14773" spans="1:3">
      <c r="A14773" s="112">
        <v>91459</v>
      </c>
      <c r="B14773" s="102" t="s">
        <v>5589</v>
      </c>
      <c r="C14773" s="103">
        <v>15194</v>
      </c>
    </row>
    <row r="14774" spans="1:3">
      <c r="A14774" s="112">
        <v>91460</v>
      </c>
      <c r="B14774" s="102" t="s">
        <v>5590</v>
      </c>
      <c r="C14774" s="103">
        <v>748.99</v>
      </c>
    </row>
    <row r="14775" spans="1:3">
      <c r="A14775" s="112">
        <v>91460</v>
      </c>
      <c r="B14775" s="102" t="s">
        <v>5591</v>
      </c>
      <c r="C14775" s="103">
        <v>6350</v>
      </c>
    </row>
    <row r="14776" spans="1:3">
      <c r="A14776" s="112">
        <v>91462</v>
      </c>
      <c r="B14776" s="102" t="s">
        <v>5592</v>
      </c>
      <c r="C14776" s="103">
        <v>4122</v>
      </c>
    </row>
    <row r="14777" spans="1:3">
      <c r="A14777" s="112">
        <v>91463</v>
      </c>
      <c r="B14777" s="102" t="s">
        <v>5593</v>
      </c>
      <c r="C14777" s="103">
        <v>3827</v>
      </c>
    </row>
    <row r="14778" spans="1:3">
      <c r="A14778" s="112">
        <v>91464</v>
      </c>
      <c r="B14778" s="102" t="s">
        <v>5594</v>
      </c>
      <c r="C14778" s="103">
        <v>4867</v>
      </c>
    </row>
    <row r="14779" spans="1:3">
      <c r="A14779" s="112">
        <v>91464</v>
      </c>
      <c r="B14779" s="102" t="s">
        <v>5595</v>
      </c>
      <c r="C14779" s="103">
        <v>10000</v>
      </c>
    </row>
    <row r="14780" spans="1:3">
      <c r="A14780" s="112">
        <v>91465</v>
      </c>
      <c r="B14780" s="102" t="s">
        <v>5596</v>
      </c>
      <c r="C14780" s="103">
        <v>987</v>
      </c>
    </row>
    <row r="14781" spans="1:3">
      <c r="A14781" s="112">
        <v>91465</v>
      </c>
      <c r="B14781" s="102" t="s">
        <v>5596</v>
      </c>
      <c r="C14781" s="103">
        <v>8000</v>
      </c>
    </row>
    <row r="14782" spans="1:3">
      <c r="A14782" s="112">
        <v>91466</v>
      </c>
      <c r="B14782" s="102" t="s">
        <v>5597</v>
      </c>
      <c r="C14782" s="103">
        <v>14320.95</v>
      </c>
    </row>
    <row r="14783" spans="1:3">
      <c r="A14783" s="112">
        <v>91467</v>
      </c>
      <c r="B14783" s="102" t="s">
        <v>5598</v>
      </c>
      <c r="C14783" s="103">
        <v>14320.95</v>
      </c>
    </row>
    <row r="14784" spans="1:3">
      <c r="A14784" s="112">
        <v>91468</v>
      </c>
      <c r="B14784" s="102" t="s">
        <v>5599</v>
      </c>
      <c r="C14784" s="103">
        <v>28199.599999999999</v>
      </c>
    </row>
    <row r="14785" spans="1:3">
      <c r="A14785" s="112">
        <v>91469</v>
      </c>
      <c r="B14785" s="102" t="s">
        <v>5599</v>
      </c>
      <c r="C14785" s="103">
        <v>28199.599999999999</v>
      </c>
    </row>
    <row r="14786" spans="1:3">
      <c r="A14786" s="112">
        <v>91470</v>
      </c>
      <c r="B14786" s="102" t="s">
        <v>5599</v>
      </c>
      <c r="C14786" s="103">
        <v>28199.599999999999</v>
      </c>
    </row>
    <row r="14787" spans="1:3">
      <c r="A14787" s="112">
        <v>91471</v>
      </c>
      <c r="B14787" s="102" t="s">
        <v>5599</v>
      </c>
      <c r="C14787" s="103">
        <v>28199.599999999999</v>
      </c>
    </row>
    <row r="14788" spans="1:3">
      <c r="A14788" s="112">
        <v>91472</v>
      </c>
      <c r="B14788" s="102" t="s">
        <v>5599</v>
      </c>
      <c r="C14788" s="103">
        <v>28199.599999999999</v>
      </c>
    </row>
    <row r="14789" spans="1:3">
      <c r="A14789" s="112">
        <v>91473</v>
      </c>
      <c r="B14789" s="102" t="s">
        <v>5600</v>
      </c>
      <c r="C14789" s="103">
        <v>26037.360000000001</v>
      </c>
    </row>
    <row r="14790" spans="1:3">
      <c r="A14790" s="112">
        <v>91474</v>
      </c>
      <c r="B14790" s="102" t="s">
        <v>5601</v>
      </c>
      <c r="C14790" s="103">
        <v>21618.92</v>
      </c>
    </row>
    <row r="14791" spans="1:3">
      <c r="A14791" s="112">
        <v>91475</v>
      </c>
      <c r="B14791" s="102" t="s">
        <v>5599</v>
      </c>
      <c r="C14791" s="103">
        <v>26037.360000000001</v>
      </c>
    </row>
    <row r="14792" spans="1:3">
      <c r="A14792" s="112">
        <v>91476</v>
      </c>
      <c r="B14792" s="102" t="s">
        <v>5602</v>
      </c>
      <c r="C14792" s="103">
        <v>3445.06</v>
      </c>
    </row>
    <row r="14793" spans="1:3">
      <c r="A14793" s="112">
        <v>91477</v>
      </c>
      <c r="B14793" s="102" t="s">
        <v>5603</v>
      </c>
      <c r="C14793" s="103">
        <v>6000</v>
      </c>
    </row>
    <row r="14794" spans="1:3">
      <c r="A14794" s="112">
        <v>91478</v>
      </c>
      <c r="B14794" s="102" t="s">
        <v>5604</v>
      </c>
      <c r="C14794" s="103">
        <v>17471.919999999998</v>
      </c>
    </row>
    <row r="14795" spans="1:3">
      <c r="A14795" s="112">
        <v>91479</v>
      </c>
      <c r="B14795" s="102" t="s">
        <v>5604</v>
      </c>
      <c r="C14795" s="103">
        <v>17471.919999999998</v>
      </c>
    </row>
    <row r="14796" spans="1:3">
      <c r="A14796" s="112">
        <v>91480</v>
      </c>
      <c r="B14796" s="102" t="s">
        <v>5605</v>
      </c>
      <c r="C14796" s="103">
        <v>7499</v>
      </c>
    </row>
    <row r="14797" spans="1:3">
      <c r="A14797" s="112">
        <v>91481</v>
      </c>
      <c r="B14797" s="102" t="s">
        <v>5605</v>
      </c>
      <c r="C14797" s="103">
        <v>7499</v>
      </c>
    </row>
    <row r="14798" spans="1:3">
      <c r="A14798" s="112">
        <v>91482</v>
      </c>
      <c r="B14798" s="102" t="s">
        <v>5605</v>
      </c>
      <c r="C14798" s="103">
        <v>7499</v>
      </c>
    </row>
    <row r="14799" spans="1:3">
      <c r="A14799" s="112">
        <v>91483</v>
      </c>
      <c r="B14799" s="102" t="s">
        <v>5605</v>
      </c>
      <c r="C14799" s="103">
        <v>7499</v>
      </c>
    </row>
    <row r="14800" spans="1:3">
      <c r="A14800" s="112">
        <v>91484</v>
      </c>
      <c r="B14800" s="102" t="s">
        <v>5605</v>
      </c>
      <c r="C14800" s="103">
        <v>7499</v>
      </c>
    </row>
    <row r="14801" spans="1:3">
      <c r="A14801" s="112">
        <v>91485</v>
      </c>
      <c r="B14801" s="102" t="s">
        <v>5606</v>
      </c>
      <c r="C14801" s="103">
        <v>32001</v>
      </c>
    </row>
    <row r="14802" spans="1:3">
      <c r="A14802" s="112">
        <v>91486</v>
      </c>
      <c r="B14802" s="102" t="s">
        <v>5606</v>
      </c>
      <c r="C14802" s="103">
        <v>32001</v>
      </c>
    </row>
    <row r="14803" spans="1:3">
      <c r="A14803" s="112">
        <v>91487</v>
      </c>
      <c r="B14803" s="102" t="s">
        <v>5607</v>
      </c>
      <c r="C14803" s="103">
        <v>25362.61</v>
      </c>
    </row>
    <row r="14804" spans="1:3">
      <c r="A14804" s="112">
        <v>91488</v>
      </c>
      <c r="B14804" s="102" t="s">
        <v>5608</v>
      </c>
      <c r="C14804" s="103">
        <v>127924.8</v>
      </c>
    </row>
    <row r="14805" spans="1:3">
      <c r="A14805" s="112">
        <v>91489</v>
      </c>
      <c r="B14805" s="102" t="s">
        <v>5609</v>
      </c>
      <c r="C14805" s="103">
        <v>29691.360000000001</v>
      </c>
    </row>
    <row r="14806" spans="1:3">
      <c r="A14806" s="112">
        <v>91490</v>
      </c>
      <c r="B14806" s="102" t="s">
        <v>5610</v>
      </c>
      <c r="C14806" s="103">
        <v>44308</v>
      </c>
    </row>
    <row r="14807" spans="1:3">
      <c r="A14807" s="112">
        <v>91491</v>
      </c>
      <c r="B14807" s="102" t="s">
        <v>5611</v>
      </c>
      <c r="C14807" s="103">
        <v>77610.960000000006</v>
      </c>
    </row>
    <row r="14808" spans="1:3">
      <c r="A14808" s="112">
        <v>91492</v>
      </c>
      <c r="B14808" s="102" t="s">
        <v>5612</v>
      </c>
      <c r="C14808" s="103">
        <v>31043</v>
      </c>
    </row>
    <row r="14809" spans="1:3">
      <c r="A14809" s="112">
        <v>91493</v>
      </c>
      <c r="B14809" s="102" t="s">
        <v>14353</v>
      </c>
      <c r="C14809" s="103">
        <v>430000</v>
      </c>
    </row>
    <row r="14810" spans="1:3">
      <c r="A14810" s="112">
        <v>91494</v>
      </c>
      <c r="B14810" s="102" t="s">
        <v>14353</v>
      </c>
      <c r="C14810" s="103">
        <v>430000</v>
      </c>
    </row>
    <row r="14811" spans="1:3">
      <c r="A14811" s="112">
        <v>91495</v>
      </c>
      <c r="B14811" s="102" t="s">
        <v>5613</v>
      </c>
      <c r="C14811" s="103">
        <v>10000</v>
      </c>
    </row>
    <row r="14812" spans="1:3">
      <c r="A14812" s="112">
        <v>91496</v>
      </c>
      <c r="B14812" s="102" t="s">
        <v>5614</v>
      </c>
      <c r="C14812" s="103">
        <v>211990</v>
      </c>
    </row>
    <row r="14813" spans="1:3">
      <c r="A14813" s="112">
        <v>91498</v>
      </c>
      <c r="B14813" s="102" t="s">
        <v>5615</v>
      </c>
      <c r="C14813" s="103">
        <v>9744</v>
      </c>
    </row>
    <row r="14814" spans="1:3">
      <c r="A14814" s="112">
        <v>91499</v>
      </c>
      <c r="B14814" s="102" t="s">
        <v>5615</v>
      </c>
      <c r="C14814" s="103">
        <v>9744</v>
      </c>
    </row>
    <row r="14815" spans="1:3">
      <c r="A14815" s="112">
        <v>91500</v>
      </c>
      <c r="B14815" s="102" t="s">
        <v>5615</v>
      </c>
      <c r="C14815" s="103">
        <v>9744</v>
      </c>
    </row>
    <row r="14816" spans="1:3">
      <c r="A14816" s="112">
        <v>91501</v>
      </c>
      <c r="B14816" s="102" t="s">
        <v>5615</v>
      </c>
      <c r="C14816" s="103">
        <v>9744</v>
      </c>
    </row>
    <row r="14817" spans="1:3">
      <c r="A14817" s="112">
        <v>91502</v>
      </c>
      <c r="B14817" s="102" t="s">
        <v>5615</v>
      </c>
      <c r="C14817" s="103">
        <v>9744</v>
      </c>
    </row>
    <row r="14818" spans="1:3">
      <c r="A14818" s="112">
        <v>91503</v>
      </c>
      <c r="B14818" s="102" t="s">
        <v>5615</v>
      </c>
      <c r="C14818" s="103">
        <v>9744</v>
      </c>
    </row>
    <row r="14819" spans="1:3">
      <c r="A14819" s="112">
        <v>91504</v>
      </c>
      <c r="B14819" s="102" t="s">
        <v>5615</v>
      </c>
      <c r="C14819" s="103">
        <v>9744</v>
      </c>
    </row>
    <row r="14820" spans="1:3">
      <c r="A14820" s="112">
        <v>91505</v>
      </c>
      <c r="B14820" s="102" t="s">
        <v>5615</v>
      </c>
      <c r="C14820" s="103">
        <v>9744</v>
      </c>
    </row>
    <row r="14821" spans="1:3">
      <c r="A14821" s="112">
        <v>91506</v>
      </c>
      <c r="B14821" s="102" t="s">
        <v>5615</v>
      </c>
      <c r="C14821" s="103">
        <v>9744</v>
      </c>
    </row>
    <row r="14822" spans="1:3">
      <c r="A14822" s="112">
        <v>91507</v>
      </c>
      <c r="B14822" s="102" t="s">
        <v>5615</v>
      </c>
      <c r="C14822" s="103">
        <v>9744</v>
      </c>
    </row>
    <row r="14823" spans="1:3">
      <c r="A14823" s="112">
        <v>91509</v>
      </c>
      <c r="B14823" s="102" t="s">
        <v>5616</v>
      </c>
      <c r="C14823" s="103">
        <v>5999</v>
      </c>
    </row>
    <row r="14824" spans="1:3">
      <c r="A14824" s="112">
        <v>91510</v>
      </c>
      <c r="B14824" s="102" t="s">
        <v>5617</v>
      </c>
      <c r="C14824" s="103">
        <v>7498.99</v>
      </c>
    </row>
    <row r="14825" spans="1:3">
      <c r="A14825" s="112">
        <v>91511</v>
      </c>
      <c r="B14825" s="102" t="s">
        <v>5618</v>
      </c>
      <c r="C14825" s="103">
        <v>5318</v>
      </c>
    </row>
    <row r="14826" spans="1:3">
      <c r="A14826" s="112">
        <v>91512</v>
      </c>
      <c r="B14826" s="102" t="s">
        <v>5618</v>
      </c>
      <c r="C14826" s="103">
        <v>5318</v>
      </c>
    </row>
    <row r="14827" spans="1:3">
      <c r="A14827" s="112">
        <v>91513</v>
      </c>
      <c r="B14827" s="102" t="s">
        <v>5619</v>
      </c>
      <c r="C14827" s="103">
        <v>190000</v>
      </c>
    </row>
    <row r="14828" spans="1:3">
      <c r="A14828" s="112">
        <v>91513</v>
      </c>
      <c r="B14828" s="102" t="s">
        <v>5620</v>
      </c>
      <c r="C14828" s="103">
        <v>150000</v>
      </c>
    </row>
    <row r="14829" spans="1:3">
      <c r="A14829" s="112">
        <v>91515</v>
      </c>
      <c r="B14829" s="102" t="s">
        <v>5621</v>
      </c>
      <c r="C14829" s="103">
        <v>118770</v>
      </c>
    </row>
    <row r="14830" spans="1:3">
      <c r="A14830" s="112">
        <v>91516</v>
      </c>
      <c r="B14830" s="102" t="s">
        <v>5622</v>
      </c>
      <c r="C14830" s="103">
        <v>10327.49</v>
      </c>
    </row>
    <row r="14831" spans="1:3">
      <c r="A14831" s="112">
        <v>91528</v>
      </c>
      <c r="B14831" s="102" t="s">
        <v>5623</v>
      </c>
      <c r="C14831" s="103">
        <v>27828.400000000001</v>
      </c>
    </row>
    <row r="14832" spans="1:3">
      <c r="A14832" s="112">
        <v>91529</v>
      </c>
      <c r="B14832" s="102" t="s">
        <v>5623</v>
      </c>
      <c r="C14832" s="103">
        <v>27828.400000000001</v>
      </c>
    </row>
    <row r="14833" spans="1:3">
      <c r="A14833" s="112">
        <v>91530</v>
      </c>
      <c r="B14833" s="102" t="s">
        <v>5623</v>
      </c>
      <c r="C14833" s="103">
        <v>27828.400000000001</v>
      </c>
    </row>
    <row r="14834" spans="1:3">
      <c r="A14834" s="112">
        <v>91531</v>
      </c>
      <c r="B14834" s="102" t="s">
        <v>5623</v>
      </c>
      <c r="C14834" s="103">
        <v>27828.400000000001</v>
      </c>
    </row>
    <row r="14835" spans="1:3">
      <c r="A14835" s="112">
        <v>91532</v>
      </c>
      <c r="B14835" s="102" t="s">
        <v>5624</v>
      </c>
      <c r="C14835" s="103">
        <v>6856.09</v>
      </c>
    </row>
    <row r="14836" spans="1:3">
      <c r="A14836" s="112">
        <v>91533</v>
      </c>
      <c r="B14836" s="102" t="s">
        <v>5625</v>
      </c>
      <c r="C14836" s="103">
        <v>11071.62</v>
      </c>
    </row>
    <row r="14837" spans="1:3">
      <c r="A14837" s="112">
        <v>91534</v>
      </c>
      <c r="B14837" s="102" t="s">
        <v>5625</v>
      </c>
      <c r="C14837" s="103">
        <v>11071.62</v>
      </c>
    </row>
    <row r="14838" spans="1:3">
      <c r="A14838" s="112">
        <v>91535</v>
      </c>
      <c r="B14838" s="102" t="s">
        <v>5626</v>
      </c>
      <c r="C14838" s="103">
        <v>34550.6</v>
      </c>
    </row>
    <row r="14839" spans="1:3">
      <c r="A14839" s="112">
        <v>91536</v>
      </c>
      <c r="B14839" s="102" t="s">
        <v>5627</v>
      </c>
      <c r="C14839" s="103">
        <v>3200.82</v>
      </c>
    </row>
    <row r="14840" spans="1:3">
      <c r="A14840" s="112">
        <v>91537</v>
      </c>
      <c r="B14840" s="102" t="s">
        <v>5628</v>
      </c>
      <c r="C14840" s="103">
        <v>15299.1</v>
      </c>
    </row>
    <row r="14841" spans="1:3">
      <c r="A14841" s="112">
        <v>91538</v>
      </c>
      <c r="B14841" s="102" t="s">
        <v>5629</v>
      </c>
      <c r="C14841" s="103">
        <v>13999</v>
      </c>
    </row>
    <row r="14842" spans="1:3">
      <c r="A14842" s="112">
        <v>91539</v>
      </c>
      <c r="B14842" s="102" t="s">
        <v>5630</v>
      </c>
      <c r="C14842" s="103">
        <v>12700</v>
      </c>
    </row>
    <row r="14843" spans="1:3">
      <c r="A14843" s="112">
        <v>91539</v>
      </c>
      <c r="B14843" s="102" t="s">
        <v>5631</v>
      </c>
      <c r="C14843" s="103">
        <v>333.34</v>
      </c>
    </row>
    <row r="14844" spans="1:3">
      <c r="A14844" s="112">
        <v>91540</v>
      </c>
      <c r="B14844" s="102" t="s">
        <v>5631</v>
      </c>
      <c r="C14844" s="103">
        <v>333.34</v>
      </c>
    </row>
    <row r="14845" spans="1:3">
      <c r="A14845" s="112">
        <v>91540</v>
      </c>
      <c r="B14845" s="102" t="s">
        <v>5630</v>
      </c>
      <c r="C14845" s="103">
        <v>12700</v>
      </c>
    </row>
    <row r="14846" spans="1:3">
      <c r="A14846" s="112">
        <v>91541</v>
      </c>
      <c r="B14846" s="102" t="s">
        <v>5631</v>
      </c>
      <c r="C14846" s="103">
        <v>333.34</v>
      </c>
    </row>
    <row r="14847" spans="1:3">
      <c r="A14847" s="112">
        <v>91541</v>
      </c>
      <c r="B14847" s="102" t="s">
        <v>5630</v>
      </c>
      <c r="C14847" s="103">
        <v>12700</v>
      </c>
    </row>
    <row r="14848" spans="1:3">
      <c r="A14848" s="112">
        <v>91542</v>
      </c>
      <c r="B14848" s="102" t="s">
        <v>5630</v>
      </c>
      <c r="C14848" s="103">
        <v>12700</v>
      </c>
    </row>
    <row r="14849" spans="1:3">
      <c r="A14849" s="112">
        <v>91542</v>
      </c>
      <c r="B14849" s="102" t="s">
        <v>5631</v>
      </c>
      <c r="C14849" s="103">
        <v>333.34</v>
      </c>
    </row>
    <row r="14850" spans="1:3">
      <c r="A14850" s="112">
        <v>91543</v>
      </c>
      <c r="B14850" s="102" t="s">
        <v>5630</v>
      </c>
      <c r="C14850" s="103">
        <v>12700</v>
      </c>
    </row>
    <row r="14851" spans="1:3">
      <c r="A14851" s="112">
        <v>91543</v>
      </c>
      <c r="B14851" s="102" t="s">
        <v>5631</v>
      </c>
      <c r="C14851" s="103">
        <v>333.35</v>
      </c>
    </row>
    <row r="14852" spans="1:3">
      <c r="A14852" s="112">
        <v>91569</v>
      </c>
      <c r="B14852" s="102" t="s">
        <v>5632</v>
      </c>
      <c r="C14852" s="103">
        <v>50135.199999999997</v>
      </c>
    </row>
    <row r="14853" spans="1:3">
      <c r="A14853" s="112">
        <v>91570</v>
      </c>
      <c r="B14853" s="102" t="s">
        <v>5632</v>
      </c>
      <c r="C14853" s="103">
        <v>50135.199999999997</v>
      </c>
    </row>
    <row r="14854" spans="1:3">
      <c r="A14854" s="112">
        <v>91571</v>
      </c>
      <c r="B14854" s="102" t="s">
        <v>5632</v>
      </c>
      <c r="C14854" s="103">
        <v>50135.199999999997</v>
      </c>
    </row>
    <row r="14855" spans="1:3">
      <c r="A14855" s="112">
        <v>91572</v>
      </c>
      <c r="B14855" s="102" t="s">
        <v>5633</v>
      </c>
      <c r="C14855" s="103">
        <v>18999.05</v>
      </c>
    </row>
    <row r="14856" spans="1:3">
      <c r="A14856" s="112">
        <v>91573</v>
      </c>
      <c r="B14856" s="102" t="s">
        <v>5634</v>
      </c>
      <c r="C14856" s="103">
        <v>162284</v>
      </c>
    </row>
    <row r="14857" spans="1:3">
      <c r="A14857" s="112">
        <v>91574</v>
      </c>
      <c r="B14857" s="102" t="s">
        <v>5635</v>
      </c>
      <c r="C14857" s="103">
        <v>115420</v>
      </c>
    </row>
    <row r="14858" spans="1:3">
      <c r="A14858" s="112">
        <v>91575</v>
      </c>
      <c r="B14858" s="102" t="s">
        <v>5636</v>
      </c>
      <c r="C14858" s="103">
        <v>17388.400000000001</v>
      </c>
    </row>
    <row r="14859" spans="1:3">
      <c r="A14859" s="112">
        <v>91576</v>
      </c>
      <c r="B14859" s="102" t="s">
        <v>5637</v>
      </c>
      <c r="C14859" s="103">
        <v>149999.99</v>
      </c>
    </row>
    <row r="14860" spans="1:3">
      <c r="A14860" s="112">
        <v>91579</v>
      </c>
      <c r="B14860" s="102" t="s">
        <v>5638</v>
      </c>
      <c r="C14860" s="103">
        <v>33300</v>
      </c>
    </row>
    <row r="14861" spans="1:3">
      <c r="A14861" s="112">
        <v>91580</v>
      </c>
      <c r="B14861" s="102" t="s">
        <v>5639</v>
      </c>
      <c r="C14861" s="103">
        <v>6348.76</v>
      </c>
    </row>
    <row r="14862" spans="1:3">
      <c r="A14862" s="112">
        <v>91581</v>
      </c>
      <c r="B14862" s="102" t="s">
        <v>5640</v>
      </c>
      <c r="C14862" s="103">
        <v>8917.0400000000009</v>
      </c>
    </row>
    <row r="14863" spans="1:3">
      <c r="A14863" s="112">
        <v>91583</v>
      </c>
      <c r="B14863" s="102" t="s">
        <v>5641</v>
      </c>
      <c r="C14863" s="103">
        <v>16473</v>
      </c>
    </row>
    <row r="14864" spans="1:3">
      <c r="A14864" s="112">
        <v>91584</v>
      </c>
      <c r="B14864" s="102" t="s">
        <v>5642</v>
      </c>
      <c r="C14864" s="103">
        <v>5904.4</v>
      </c>
    </row>
    <row r="14865" spans="1:3">
      <c r="A14865" s="112">
        <v>91585</v>
      </c>
      <c r="B14865" s="102" t="s">
        <v>5643</v>
      </c>
      <c r="C14865" s="103">
        <v>10000</v>
      </c>
    </row>
    <row r="14866" spans="1:3">
      <c r="A14866" s="112">
        <v>91590</v>
      </c>
      <c r="B14866" s="102" t="s">
        <v>5644</v>
      </c>
      <c r="C14866" s="103">
        <v>28199.599999999999</v>
      </c>
    </row>
    <row r="14867" spans="1:3">
      <c r="A14867" s="112">
        <v>91591</v>
      </c>
      <c r="B14867" s="102" t="s">
        <v>5644</v>
      </c>
      <c r="C14867" s="103">
        <v>28199.599999999999</v>
      </c>
    </row>
    <row r="14868" spans="1:3">
      <c r="A14868" s="112">
        <v>91592</v>
      </c>
      <c r="B14868" s="102" t="s">
        <v>5645</v>
      </c>
      <c r="C14868" s="103">
        <v>39479.440000000002</v>
      </c>
    </row>
    <row r="14869" spans="1:3">
      <c r="A14869" s="112">
        <v>91593</v>
      </c>
      <c r="B14869" s="102" t="s">
        <v>5645</v>
      </c>
      <c r="C14869" s="103">
        <v>32898.76</v>
      </c>
    </row>
    <row r="14870" spans="1:3">
      <c r="A14870" s="112">
        <v>91594</v>
      </c>
      <c r="B14870" s="102" t="s">
        <v>5646</v>
      </c>
      <c r="C14870" s="103">
        <v>3800</v>
      </c>
    </row>
    <row r="14871" spans="1:3">
      <c r="A14871" s="112">
        <v>91595</v>
      </c>
      <c r="B14871" s="102" t="s">
        <v>5647</v>
      </c>
      <c r="C14871" s="103">
        <v>5193.0200000000004</v>
      </c>
    </row>
    <row r="14872" spans="1:3">
      <c r="A14872" s="112">
        <v>91596</v>
      </c>
      <c r="B14872" s="102" t="s">
        <v>5648</v>
      </c>
      <c r="C14872" s="103">
        <v>16820</v>
      </c>
    </row>
    <row r="14873" spans="1:3">
      <c r="A14873" s="112">
        <v>91597</v>
      </c>
      <c r="B14873" s="102" t="s">
        <v>5649</v>
      </c>
      <c r="C14873" s="103">
        <v>11275.2</v>
      </c>
    </row>
    <row r="14874" spans="1:3">
      <c r="A14874" s="112">
        <v>91598</v>
      </c>
      <c r="B14874" s="102" t="s">
        <v>5649</v>
      </c>
      <c r="C14874" s="103">
        <v>11275.2</v>
      </c>
    </row>
    <row r="14875" spans="1:3">
      <c r="A14875" s="112">
        <v>91599</v>
      </c>
      <c r="B14875" s="102" t="s">
        <v>5649</v>
      </c>
      <c r="C14875" s="103">
        <v>11275.2</v>
      </c>
    </row>
    <row r="14876" spans="1:3">
      <c r="A14876" s="112">
        <v>91600</v>
      </c>
      <c r="B14876" s="102" t="s">
        <v>5649</v>
      </c>
      <c r="C14876" s="103">
        <v>11275.2</v>
      </c>
    </row>
    <row r="14877" spans="1:3">
      <c r="A14877" s="112">
        <v>91601</v>
      </c>
      <c r="B14877" s="102" t="s">
        <v>5649</v>
      </c>
      <c r="C14877" s="103">
        <v>11275.2</v>
      </c>
    </row>
    <row r="14878" spans="1:3">
      <c r="A14878" s="112">
        <v>91602</v>
      </c>
      <c r="B14878" s="102" t="s">
        <v>5650</v>
      </c>
      <c r="C14878" s="103">
        <v>2900</v>
      </c>
    </row>
    <row r="14879" spans="1:3">
      <c r="A14879" s="112">
        <v>91603</v>
      </c>
      <c r="B14879" s="102" t="s">
        <v>5651</v>
      </c>
      <c r="C14879" s="103">
        <v>4620</v>
      </c>
    </row>
    <row r="14880" spans="1:3">
      <c r="A14880" s="112">
        <v>91603</v>
      </c>
      <c r="B14880" s="102" t="s">
        <v>5651</v>
      </c>
      <c r="C14880" s="103">
        <v>3500</v>
      </c>
    </row>
    <row r="14881" spans="1:3">
      <c r="A14881" s="112">
        <v>91604</v>
      </c>
      <c r="B14881" s="102" t="s">
        <v>5651</v>
      </c>
      <c r="C14881" s="103">
        <v>3500</v>
      </c>
    </row>
    <row r="14882" spans="1:3">
      <c r="A14882" s="112">
        <v>91604</v>
      </c>
      <c r="B14882" s="102" t="s">
        <v>5651</v>
      </c>
      <c r="C14882" s="103">
        <v>4620</v>
      </c>
    </row>
    <row r="14883" spans="1:3">
      <c r="A14883" s="112">
        <v>91605</v>
      </c>
      <c r="B14883" s="102" t="s">
        <v>5652</v>
      </c>
      <c r="C14883" s="103">
        <v>219999.99</v>
      </c>
    </row>
    <row r="14884" spans="1:3">
      <c r="A14884" s="112">
        <v>91606</v>
      </c>
      <c r="B14884" s="102" t="s">
        <v>5653</v>
      </c>
      <c r="C14884" s="103">
        <v>19035</v>
      </c>
    </row>
    <row r="14885" spans="1:3">
      <c r="A14885" s="112">
        <v>91607</v>
      </c>
      <c r="B14885" s="102" t="s">
        <v>5653</v>
      </c>
      <c r="C14885" s="103">
        <v>19035</v>
      </c>
    </row>
    <row r="14886" spans="1:3">
      <c r="A14886" s="112">
        <v>91608</v>
      </c>
      <c r="B14886" s="102" t="s">
        <v>5653</v>
      </c>
      <c r="C14886" s="103">
        <v>19035</v>
      </c>
    </row>
    <row r="14887" spans="1:3">
      <c r="A14887" s="112">
        <v>91609</v>
      </c>
      <c r="B14887" s="102" t="s">
        <v>5653</v>
      </c>
      <c r="C14887" s="103">
        <v>19035</v>
      </c>
    </row>
    <row r="14888" spans="1:3">
      <c r="A14888" s="112">
        <v>91610</v>
      </c>
      <c r="B14888" s="102" t="s">
        <v>5654</v>
      </c>
      <c r="C14888" s="103">
        <v>11832</v>
      </c>
    </row>
    <row r="14889" spans="1:3">
      <c r="A14889" s="112">
        <v>91611</v>
      </c>
      <c r="B14889" s="102" t="s">
        <v>5655</v>
      </c>
      <c r="C14889" s="103">
        <v>11811.12</v>
      </c>
    </row>
    <row r="14890" spans="1:3">
      <c r="A14890" s="112">
        <v>91612</v>
      </c>
      <c r="B14890" s="102" t="s">
        <v>5655</v>
      </c>
      <c r="C14890" s="103">
        <v>11811.12</v>
      </c>
    </row>
    <row r="14891" spans="1:3">
      <c r="A14891" s="112">
        <v>91613</v>
      </c>
      <c r="B14891" s="102" t="s">
        <v>5656</v>
      </c>
      <c r="C14891" s="103">
        <v>5800</v>
      </c>
    </row>
    <row r="14892" spans="1:3">
      <c r="A14892" s="112">
        <v>91614</v>
      </c>
      <c r="B14892" s="102" t="s">
        <v>5657</v>
      </c>
      <c r="C14892" s="103">
        <v>1000000</v>
      </c>
    </row>
    <row r="14893" spans="1:3">
      <c r="A14893" s="112">
        <v>91615</v>
      </c>
      <c r="B14893" s="102" t="s">
        <v>5658</v>
      </c>
      <c r="C14893" s="103">
        <v>206269.66</v>
      </c>
    </row>
    <row r="14894" spans="1:3">
      <c r="A14894" s="112">
        <v>91616</v>
      </c>
      <c r="B14894" s="102" t="s">
        <v>5659</v>
      </c>
      <c r="C14894" s="103">
        <v>9616.4</v>
      </c>
    </row>
    <row r="14895" spans="1:3">
      <c r="A14895" s="112">
        <v>91617</v>
      </c>
      <c r="B14895" s="102" t="s">
        <v>5660</v>
      </c>
      <c r="C14895" s="103">
        <v>9686</v>
      </c>
    </row>
    <row r="14896" spans="1:3">
      <c r="A14896" s="112">
        <v>91618</v>
      </c>
      <c r="B14896" s="102" t="s">
        <v>5661</v>
      </c>
      <c r="C14896" s="103">
        <v>30000</v>
      </c>
    </row>
    <row r="14897" spans="1:3">
      <c r="A14897" s="112">
        <v>91619</v>
      </c>
      <c r="B14897" s="102" t="s">
        <v>5662</v>
      </c>
      <c r="C14897" s="103">
        <v>15000</v>
      </c>
    </row>
    <row r="14898" spans="1:3">
      <c r="A14898" s="112">
        <v>91620</v>
      </c>
      <c r="B14898" s="102" t="s">
        <v>5663</v>
      </c>
      <c r="C14898" s="103">
        <v>28420</v>
      </c>
    </row>
    <row r="14899" spans="1:3">
      <c r="A14899" s="112">
        <v>91621</v>
      </c>
      <c r="B14899" s="102" t="s">
        <v>5664</v>
      </c>
      <c r="C14899" s="103">
        <v>1195816.79</v>
      </c>
    </row>
    <row r="14900" spans="1:3">
      <c r="A14900" s="112">
        <v>91622</v>
      </c>
      <c r="B14900" s="102" t="s">
        <v>5665</v>
      </c>
      <c r="C14900" s="103">
        <v>5348.99</v>
      </c>
    </row>
    <row r="14901" spans="1:3">
      <c r="A14901" s="112">
        <v>91623</v>
      </c>
      <c r="B14901" s="102" t="s">
        <v>5666</v>
      </c>
      <c r="C14901" s="103">
        <v>119999</v>
      </c>
    </row>
    <row r="14902" spans="1:3">
      <c r="A14902" s="112">
        <v>91624</v>
      </c>
      <c r="B14902" s="102" t="s">
        <v>5667</v>
      </c>
      <c r="C14902" s="103">
        <v>17000</v>
      </c>
    </row>
    <row r="14903" spans="1:3">
      <c r="A14903" s="112">
        <v>91625</v>
      </c>
      <c r="B14903" s="102" t="s">
        <v>5668</v>
      </c>
      <c r="C14903" s="103">
        <v>16300</v>
      </c>
    </row>
    <row r="14904" spans="1:3">
      <c r="A14904" s="112">
        <v>91626</v>
      </c>
      <c r="B14904" s="102" t="s">
        <v>5669</v>
      </c>
      <c r="C14904" s="103">
        <v>5620</v>
      </c>
    </row>
    <row r="14905" spans="1:3">
      <c r="A14905" s="112">
        <v>91627</v>
      </c>
      <c r="B14905" s="102" t="s">
        <v>5669</v>
      </c>
      <c r="C14905" s="103">
        <v>5620</v>
      </c>
    </row>
    <row r="14906" spans="1:3">
      <c r="A14906" s="112">
        <v>91628</v>
      </c>
      <c r="B14906" s="102" t="s">
        <v>14354</v>
      </c>
      <c r="C14906" s="103">
        <v>3950</v>
      </c>
    </row>
    <row r="14907" spans="1:3">
      <c r="A14907" s="112">
        <v>91629</v>
      </c>
      <c r="B14907" s="102" t="s">
        <v>5670</v>
      </c>
      <c r="C14907" s="103">
        <v>8120</v>
      </c>
    </row>
    <row r="14908" spans="1:3">
      <c r="A14908" s="112">
        <v>91630</v>
      </c>
      <c r="B14908" s="102" t="s">
        <v>5671</v>
      </c>
      <c r="C14908" s="103">
        <v>5000</v>
      </c>
    </row>
    <row r="14909" spans="1:3">
      <c r="A14909" s="112">
        <v>91630</v>
      </c>
      <c r="B14909" s="102" t="s">
        <v>5671</v>
      </c>
      <c r="C14909" s="103">
        <v>3120</v>
      </c>
    </row>
    <row r="14910" spans="1:3">
      <c r="A14910" s="112">
        <v>91631</v>
      </c>
      <c r="B14910" s="102" t="s">
        <v>5672</v>
      </c>
      <c r="C14910" s="103">
        <v>11499</v>
      </c>
    </row>
    <row r="14911" spans="1:3">
      <c r="A14911" s="112">
        <v>91632</v>
      </c>
      <c r="B14911" s="102" t="s">
        <v>5673</v>
      </c>
      <c r="C14911" s="103">
        <v>101000</v>
      </c>
    </row>
    <row r="14912" spans="1:3">
      <c r="A14912" s="112">
        <v>91633</v>
      </c>
      <c r="B14912" s="102" t="s">
        <v>5674</v>
      </c>
      <c r="C14912" s="103">
        <v>14421.12</v>
      </c>
    </row>
    <row r="14913" spans="1:3">
      <c r="A14913" s="112">
        <v>91634</v>
      </c>
      <c r="B14913" s="102" t="s">
        <v>5675</v>
      </c>
      <c r="C14913" s="103">
        <v>11205</v>
      </c>
    </row>
    <row r="14914" spans="1:3">
      <c r="A14914" s="112">
        <v>91635</v>
      </c>
      <c r="B14914" s="102" t="s">
        <v>5676</v>
      </c>
      <c r="C14914" s="103">
        <v>245453.2</v>
      </c>
    </row>
    <row r="14915" spans="1:3">
      <c r="A14915" s="112">
        <v>91636</v>
      </c>
      <c r="B14915" s="102" t="s">
        <v>5677</v>
      </c>
      <c r="C14915" s="103">
        <v>241075.71</v>
      </c>
    </row>
    <row r="14916" spans="1:3">
      <c r="A14916" s="112">
        <v>91637</v>
      </c>
      <c r="B14916" s="102" t="s">
        <v>5678</v>
      </c>
      <c r="C14916" s="103">
        <v>71765</v>
      </c>
    </row>
    <row r="14917" spans="1:3">
      <c r="A14917" s="112">
        <v>91638</v>
      </c>
      <c r="B14917" s="102" t="s">
        <v>5679</v>
      </c>
      <c r="C14917" s="103">
        <v>43147.06</v>
      </c>
    </row>
    <row r="14918" spans="1:3">
      <c r="A14918" s="112">
        <v>91639</v>
      </c>
      <c r="B14918" s="102" t="s">
        <v>5679</v>
      </c>
      <c r="C14918" s="103">
        <v>43147.06</v>
      </c>
    </row>
    <row r="14919" spans="1:3">
      <c r="A14919" s="112">
        <v>91640</v>
      </c>
      <c r="B14919" s="102" t="s">
        <v>5680</v>
      </c>
      <c r="C14919" s="103">
        <v>450370</v>
      </c>
    </row>
    <row r="14920" spans="1:3">
      <c r="A14920" s="112">
        <v>91641</v>
      </c>
      <c r="B14920" s="102" t="s">
        <v>5681</v>
      </c>
      <c r="C14920" s="103">
        <v>8686.51</v>
      </c>
    </row>
    <row r="14921" spans="1:3">
      <c r="A14921" s="112">
        <v>91642</v>
      </c>
      <c r="B14921" s="102" t="s">
        <v>5681</v>
      </c>
      <c r="C14921" s="103">
        <v>8686.51</v>
      </c>
    </row>
    <row r="14922" spans="1:3">
      <c r="A14922" s="112">
        <v>91643</v>
      </c>
      <c r="B14922" s="102" t="s">
        <v>5682</v>
      </c>
      <c r="C14922" s="103">
        <v>148621.5</v>
      </c>
    </row>
    <row r="14923" spans="1:3">
      <c r="A14923" s="112">
        <v>91644</v>
      </c>
      <c r="B14923" s="102" t="s">
        <v>5683</v>
      </c>
      <c r="C14923" s="103">
        <v>69794.880000000005</v>
      </c>
    </row>
    <row r="14924" spans="1:3">
      <c r="A14924" s="112">
        <v>91645</v>
      </c>
      <c r="B14924" s="102" t="s">
        <v>5684</v>
      </c>
      <c r="C14924" s="103">
        <v>80040</v>
      </c>
    </row>
    <row r="14925" spans="1:3">
      <c r="A14925" s="112">
        <v>91646</v>
      </c>
      <c r="B14925" s="102" t="s">
        <v>5685</v>
      </c>
      <c r="C14925" s="103">
        <v>270000</v>
      </c>
    </row>
    <row r="14926" spans="1:3">
      <c r="A14926" s="112">
        <v>91647</v>
      </c>
      <c r="B14926" s="102" t="s">
        <v>5686</v>
      </c>
      <c r="C14926" s="103">
        <v>3712</v>
      </c>
    </row>
    <row r="14927" spans="1:3">
      <c r="A14927" s="112">
        <v>91648</v>
      </c>
      <c r="B14927" s="102" t="s">
        <v>5687</v>
      </c>
      <c r="C14927" s="103">
        <v>8371.1299999999992</v>
      </c>
    </row>
    <row r="14928" spans="1:3">
      <c r="A14928" s="112">
        <v>91649</v>
      </c>
      <c r="B14928" s="102" t="s">
        <v>5687</v>
      </c>
      <c r="C14928" s="103">
        <v>8371.1299999999992</v>
      </c>
    </row>
    <row r="14929" spans="1:3">
      <c r="A14929" s="112">
        <v>91650</v>
      </c>
      <c r="B14929" s="102" t="s">
        <v>5688</v>
      </c>
      <c r="C14929" s="103">
        <v>276987.7</v>
      </c>
    </row>
    <row r="14930" spans="1:3">
      <c r="A14930" s="112">
        <v>91651</v>
      </c>
      <c r="B14930" s="102" t="s">
        <v>5689</v>
      </c>
      <c r="C14930" s="103">
        <v>9363.67</v>
      </c>
    </row>
    <row r="14931" spans="1:3">
      <c r="A14931" s="112">
        <v>91652</v>
      </c>
      <c r="B14931" s="102" t="s">
        <v>5689</v>
      </c>
      <c r="C14931" s="103">
        <v>9363.67</v>
      </c>
    </row>
    <row r="14932" spans="1:3">
      <c r="A14932" s="112">
        <v>91653</v>
      </c>
      <c r="B14932" s="102" t="s">
        <v>5690</v>
      </c>
      <c r="C14932" s="103">
        <v>45941.8</v>
      </c>
    </row>
    <row r="14933" spans="1:3">
      <c r="A14933" s="112">
        <v>91658</v>
      </c>
      <c r="B14933" s="102" t="s">
        <v>5691</v>
      </c>
      <c r="C14933" s="103">
        <v>4466</v>
      </c>
    </row>
    <row r="14934" spans="1:3">
      <c r="A14934" s="112">
        <v>91659</v>
      </c>
      <c r="B14934" s="102" t="s">
        <v>5692</v>
      </c>
      <c r="C14934" s="103">
        <v>302352.84000000003</v>
      </c>
    </row>
    <row r="14935" spans="1:3">
      <c r="A14935" s="112">
        <v>91660</v>
      </c>
      <c r="B14935" s="102" t="s">
        <v>5693</v>
      </c>
      <c r="C14935" s="103">
        <v>56199.42</v>
      </c>
    </row>
    <row r="14936" spans="1:3">
      <c r="A14936" s="112">
        <v>91661</v>
      </c>
      <c r="B14936" s="102" t="s">
        <v>5694</v>
      </c>
      <c r="C14936" s="103">
        <v>31182.65</v>
      </c>
    </row>
    <row r="14937" spans="1:3">
      <c r="A14937" s="112">
        <v>91662</v>
      </c>
      <c r="B14937" s="102" t="s">
        <v>5695</v>
      </c>
      <c r="C14937" s="103">
        <v>3982.13</v>
      </c>
    </row>
    <row r="14938" spans="1:3">
      <c r="A14938" s="112">
        <v>91663</v>
      </c>
      <c r="B14938" s="102" t="s">
        <v>5696</v>
      </c>
      <c r="C14938" s="103">
        <v>21460</v>
      </c>
    </row>
    <row r="14939" spans="1:3">
      <c r="A14939" s="112">
        <v>91665</v>
      </c>
      <c r="B14939" s="102" t="s">
        <v>5697</v>
      </c>
      <c r="C14939" s="103">
        <v>483972.39</v>
      </c>
    </row>
    <row r="14940" spans="1:3">
      <c r="A14940" s="112">
        <v>91666</v>
      </c>
      <c r="B14940" s="102" t="s">
        <v>5698</v>
      </c>
      <c r="C14940" s="103">
        <v>83430.679999999993</v>
      </c>
    </row>
    <row r="14941" spans="1:3">
      <c r="A14941" s="112">
        <v>91667</v>
      </c>
      <c r="B14941" s="102" t="s">
        <v>5699</v>
      </c>
      <c r="C14941" s="103">
        <v>3799</v>
      </c>
    </row>
    <row r="14942" spans="1:3">
      <c r="A14942" s="112">
        <v>91669</v>
      </c>
      <c r="B14942" s="102" t="s">
        <v>5700</v>
      </c>
      <c r="C14942" s="103">
        <v>15999.88</v>
      </c>
    </row>
    <row r="14943" spans="1:3">
      <c r="A14943" s="112">
        <v>91670</v>
      </c>
      <c r="B14943" s="102" t="s">
        <v>5701</v>
      </c>
      <c r="C14943" s="103">
        <v>3000</v>
      </c>
    </row>
    <row r="14944" spans="1:3">
      <c r="A14944" s="112">
        <v>91671</v>
      </c>
      <c r="B14944" s="104" t="s">
        <v>14355</v>
      </c>
      <c r="C14944" s="103">
        <v>3000</v>
      </c>
    </row>
    <row r="14945" spans="1:3">
      <c r="A14945" s="112">
        <v>91672</v>
      </c>
      <c r="B14945" s="102" t="s">
        <v>5701</v>
      </c>
      <c r="C14945" s="103">
        <v>3000</v>
      </c>
    </row>
    <row r="14946" spans="1:3">
      <c r="A14946" s="112">
        <v>91673</v>
      </c>
      <c r="B14946" s="102" t="s">
        <v>5701</v>
      </c>
      <c r="C14946" s="103">
        <v>3000</v>
      </c>
    </row>
    <row r="14947" spans="1:3">
      <c r="A14947" s="112">
        <v>91674</v>
      </c>
      <c r="B14947" s="104" t="s">
        <v>14355</v>
      </c>
      <c r="C14947" s="103">
        <v>3000</v>
      </c>
    </row>
    <row r="14948" spans="1:3">
      <c r="A14948" s="112">
        <v>91675</v>
      </c>
      <c r="B14948" s="102" t="s">
        <v>5701</v>
      </c>
      <c r="C14948" s="103">
        <v>3000</v>
      </c>
    </row>
    <row r="14949" spans="1:3">
      <c r="A14949" s="112">
        <v>91676</v>
      </c>
      <c r="B14949" s="102" t="s">
        <v>5701</v>
      </c>
      <c r="C14949" s="103">
        <v>3000</v>
      </c>
    </row>
    <row r="14950" spans="1:3">
      <c r="A14950" s="112">
        <v>91677</v>
      </c>
      <c r="B14950" s="102" t="s">
        <v>5701</v>
      </c>
      <c r="C14950" s="103">
        <v>3000</v>
      </c>
    </row>
    <row r="14951" spans="1:3">
      <c r="A14951" s="112">
        <v>91678</v>
      </c>
      <c r="B14951" s="102" t="s">
        <v>5701</v>
      </c>
      <c r="C14951" s="103">
        <v>3000</v>
      </c>
    </row>
    <row r="14952" spans="1:3">
      <c r="A14952" s="112">
        <v>91679</v>
      </c>
      <c r="B14952" s="102" t="s">
        <v>5701</v>
      </c>
      <c r="C14952" s="103">
        <v>3000</v>
      </c>
    </row>
    <row r="14953" spans="1:3">
      <c r="A14953" s="112">
        <v>91680</v>
      </c>
      <c r="B14953" s="102" t="s">
        <v>5702</v>
      </c>
      <c r="C14953" s="103">
        <v>21618.92</v>
      </c>
    </row>
    <row r="14954" spans="1:3">
      <c r="A14954" s="112">
        <v>91682</v>
      </c>
      <c r="B14954" s="102" t="s">
        <v>5703</v>
      </c>
      <c r="C14954" s="103">
        <v>2196.4699999999998</v>
      </c>
    </row>
    <row r="14955" spans="1:3">
      <c r="A14955" s="112">
        <v>91686</v>
      </c>
      <c r="B14955" s="102" t="s">
        <v>5704</v>
      </c>
      <c r="C14955" s="103">
        <v>1999</v>
      </c>
    </row>
    <row r="14956" spans="1:3">
      <c r="A14956" s="112">
        <v>91689</v>
      </c>
      <c r="B14956" s="102" t="s">
        <v>5704</v>
      </c>
      <c r="C14956" s="103">
        <v>1999</v>
      </c>
    </row>
    <row r="14957" spans="1:3">
      <c r="A14957" s="112">
        <v>91690</v>
      </c>
      <c r="B14957" s="102" t="s">
        <v>5704</v>
      </c>
      <c r="C14957" s="103">
        <v>1999</v>
      </c>
    </row>
    <row r="14958" spans="1:3">
      <c r="A14958" s="112">
        <v>91692</v>
      </c>
      <c r="B14958" s="102" t="s">
        <v>5704</v>
      </c>
      <c r="C14958" s="103">
        <v>1999</v>
      </c>
    </row>
    <row r="14959" spans="1:3">
      <c r="A14959" s="112">
        <v>91694</v>
      </c>
      <c r="B14959" s="102" t="s">
        <v>5704</v>
      </c>
      <c r="C14959" s="103">
        <v>1999</v>
      </c>
    </row>
    <row r="14960" spans="1:3">
      <c r="A14960" s="112">
        <v>91695</v>
      </c>
      <c r="B14960" s="102" t="s">
        <v>5704</v>
      </c>
      <c r="C14960" s="103">
        <v>1999</v>
      </c>
    </row>
    <row r="14961" spans="1:3">
      <c r="A14961" s="112">
        <v>91696</v>
      </c>
      <c r="B14961" s="102" t="s">
        <v>5704</v>
      </c>
      <c r="C14961" s="103">
        <v>1999</v>
      </c>
    </row>
    <row r="14962" spans="1:3">
      <c r="A14962" s="112">
        <v>91697</v>
      </c>
      <c r="B14962" s="102" t="s">
        <v>5704</v>
      </c>
      <c r="C14962" s="103">
        <v>1999</v>
      </c>
    </row>
    <row r="14963" spans="1:3">
      <c r="A14963" s="112">
        <v>91698</v>
      </c>
      <c r="B14963" s="102" t="s">
        <v>5704</v>
      </c>
      <c r="C14963" s="103">
        <v>1999</v>
      </c>
    </row>
    <row r="14964" spans="1:3">
      <c r="A14964" s="112">
        <v>91699</v>
      </c>
      <c r="B14964" s="102" t="s">
        <v>5704</v>
      </c>
      <c r="C14964" s="103">
        <v>1999</v>
      </c>
    </row>
    <row r="14965" spans="1:3">
      <c r="A14965" s="112">
        <v>91700</v>
      </c>
      <c r="B14965" s="102" t="s">
        <v>5705</v>
      </c>
      <c r="C14965" s="103">
        <v>7944.84</v>
      </c>
    </row>
    <row r="14966" spans="1:3">
      <c r="A14966" s="112">
        <v>91701</v>
      </c>
      <c r="B14966" s="102" t="s">
        <v>5707</v>
      </c>
      <c r="C14966" s="103">
        <v>2735</v>
      </c>
    </row>
    <row r="14967" spans="1:3">
      <c r="A14967" s="112">
        <v>91701</v>
      </c>
      <c r="B14967" s="102" t="s">
        <v>5706</v>
      </c>
      <c r="C14967" s="103">
        <v>164</v>
      </c>
    </row>
    <row r="14968" spans="1:3">
      <c r="A14968" s="112">
        <v>91702</v>
      </c>
      <c r="B14968" s="102" t="s">
        <v>5708</v>
      </c>
      <c r="C14968" s="103">
        <v>7998.98</v>
      </c>
    </row>
    <row r="14969" spans="1:3">
      <c r="A14969" s="112">
        <v>91703</v>
      </c>
      <c r="B14969" s="102" t="s">
        <v>5709</v>
      </c>
      <c r="C14969" s="103">
        <v>2900</v>
      </c>
    </row>
    <row r="14970" spans="1:3">
      <c r="A14970" s="112">
        <v>91704</v>
      </c>
      <c r="B14970" s="102" t="s">
        <v>5710</v>
      </c>
      <c r="C14970" s="103">
        <v>17998.98</v>
      </c>
    </row>
    <row r="14971" spans="1:3">
      <c r="A14971" s="112">
        <v>91705</v>
      </c>
      <c r="B14971" s="102" t="s">
        <v>5711</v>
      </c>
      <c r="C14971" s="103">
        <v>5399</v>
      </c>
    </row>
    <row r="14972" spans="1:3">
      <c r="A14972" s="112">
        <v>91706</v>
      </c>
      <c r="B14972" s="102" t="s">
        <v>5711</v>
      </c>
      <c r="C14972" s="103">
        <v>5399</v>
      </c>
    </row>
    <row r="14973" spans="1:3">
      <c r="A14973" s="112">
        <v>91707</v>
      </c>
      <c r="B14973" s="102" t="s">
        <v>5712</v>
      </c>
      <c r="C14973" s="103">
        <v>2000</v>
      </c>
    </row>
    <row r="14974" spans="1:3">
      <c r="A14974" s="112">
        <v>91709</v>
      </c>
      <c r="B14974" s="102" t="s">
        <v>5712</v>
      </c>
      <c r="C14974" s="103">
        <v>2000</v>
      </c>
    </row>
    <row r="14975" spans="1:3">
      <c r="A14975" s="112">
        <v>91710</v>
      </c>
      <c r="B14975" s="102" t="s">
        <v>5713</v>
      </c>
      <c r="C14975" s="103">
        <v>5160.84</v>
      </c>
    </row>
    <row r="14976" spans="1:3">
      <c r="A14976" s="112">
        <v>91711</v>
      </c>
      <c r="B14976" s="102" t="s">
        <v>5714</v>
      </c>
      <c r="C14976" s="103">
        <v>47555.360000000001</v>
      </c>
    </row>
    <row r="14977" spans="1:3">
      <c r="A14977" s="112">
        <v>91712</v>
      </c>
      <c r="B14977" s="102" t="s">
        <v>5715</v>
      </c>
      <c r="C14977" s="103">
        <v>11524.6</v>
      </c>
    </row>
    <row r="14978" spans="1:3">
      <c r="A14978" s="112">
        <v>91713</v>
      </c>
      <c r="B14978" s="102" t="s">
        <v>5716</v>
      </c>
      <c r="C14978" s="103">
        <v>2799</v>
      </c>
    </row>
    <row r="14979" spans="1:3">
      <c r="A14979" s="112">
        <v>91714</v>
      </c>
      <c r="B14979" s="102" t="s">
        <v>5716</v>
      </c>
      <c r="C14979" s="103">
        <v>2799</v>
      </c>
    </row>
    <row r="14980" spans="1:3">
      <c r="A14980" s="112">
        <v>91715</v>
      </c>
      <c r="B14980" s="102" t="s">
        <v>5717</v>
      </c>
      <c r="C14980" s="103">
        <v>6425.37</v>
      </c>
    </row>
    <row r="14981" spans="1:3">
      <c r="A14981" s="112">
        <v>91716</v>
      </c>
      <c r="B14981" s="102" t="s">
        <v>5718</v>
      </c>
      <c r="C14981" s="103">
        <v>36260.35</v>
      </c>
    </row>
    <row r="14982" spans="1:3">
      <c r="A14982" s="112">
        <v>91717</v>
      </c>
      <c r="B14982" s="102" t="s">
        <v>5719</v>
      </c>
      <c r="C14982" s="103">
        <v>36307.129999999997</v>
      </c>
    </row>
    <row r="14983" spans="1:3">
      <c r="A14983" s="112">
        <v>91718</v>
      </c>
      <c r="B14983" s="102" t="s">
        <v>5720</v>
      </c>
      <c r="C14983" s="103">
        <v>6178.62</v>
      </c>
    </row>
    <row r="14984" spans="1:3">
      <c r="A14984" s="112">
        <v>91724</v>
      </c>
      <c r="B14984" s="102" t="s">
        <v>5721</v>
      </c>
      <c r="C14984" s="103">
        <v>5060.46</v>
      </c>
    </row>
    <row r="14985" spans="1:3">
      <c r="A14985" s="112">
        <v>91725</v>
      </c>
      <c r="B14985" s="102" t="s">
        <v>5721</v>
      </c>
      <c r="C14985" s="103">
        <v>5060.47</v>
      </c>
    </row>
    <row r="14986" spans="1:3">
      <c r="A14986" s="112">
        <v>91728</v>
      </c>
      <c r="B14986" s="102" t="s">
        <v>5722</v>
      </c>
      <c r="C14986" s="103">
        <v>15000</v>
      </c>
    </row>
    <row r="14987" spans="1:3">
      <c r="A14987" s="112">
        <v>91729</v>
      </c>
      <c r="B14987" s="102" t="s">
        <v>5723</v>
      </c>
      <c r="C14987" s="103">
        <v>3075</v>
      </c>
    </row>
    <row r="14988" spans="1:3">
      <c r="A14988" s="112">
        <v>91730</v>
      </c>
      <c r="B14988" s="102" t="s">
        <v>5724</v>
      </c>
      <c r="C14988" s="103">
        <v>18488.62</v>
      </c>
    </row>
    <row r="14989" spans="1:3">
      <c r="A14989" s="112">
        <v>91731</v>
      </c>
      <c r="B14989" s="102" t="s">
        <v>5725</v>
      </c>
      <c r="C14989" s="103">
        <v>6608.02</v>
      </c>
    </row>
    <row r="14990" spans="1:3">
      <c r="A14990" s="112">
        <v>91732</v>
      </c>
      <c r="B14990" s="102" t="s">
        <v>5726</v>
      </c>
      <c r="C14990" s="103">
        <v>9392.4500000000007</v>
      </c>
    </row>
    <row r="14991" spans="1:3">
      <c r="A14991" s="112">
        <v>91733</v>
      </c>
      <c r="B14991" s="102" t="s">
        <v>5726</v>
      </c>
      <c r="C14991" s="103">
        <v>9392.4500000000007</v>
      </c>
    </row>
    <row r="14992" spans="1:3">
      <c r="A14992" s="112">
        <v>91734</v>
      </c>
      <c r="B14992" s="102" t="s">
        <v>5727</v>
      </c>
      <c r="C14992" s="103">
        <v>2200</v>
      </c>
    </row>
    <row r="14993" spans="1:3">
      <c r="A14993" s="112">
        <v>91735</v>
      </c>
      <c r="B14993" s="102" t="s">
        <v>5727</v>
      </c>
      <c r="C14993" s="103">
        <v>2200</v>
      </c>
    </row>
    <row r="14994" spans="1:3">
      <c r="A14994" s="112">
        <v>91736</v>
      </c>
      <c r="B14994" s="102" t="s">
        <v>5728</v>
      </c>
      <c r="C14994" s="103">
        <v>7940</v>
      </c>
    </row>
    <row r="14995" spans="1:3">
      <c r="A14995" s="112">
        <v>91737</v>
      </c>
      <c r="B14995" s="102" t="s">
        <v>5729</v>
      </c>
      <c r="C14995" s="103">
        <v>10382</v>
      </c>
    </row>
    <row r="14996" spans="1:3">
      <c r="A14996" s="112">
        <v>91738</v>
      </c>
      <c r="B14996" s="102" t="s">
        <v>5730</v>
      </c>
      <c r="C14996" s="103">
        <v>6616</v>
      </c>
    </row>
    <row r="14997" spans="1:3">
      <c r="A14997" s="112">
        <v>91739</v>
      </c>
      <c r="B14997" s="102" t="s">
        <v>5730</v>
      </c>
      <c r="C14997" s="103">
        <v>6616</v>
      </c>
    </row>
    <row r="14998" spans="1:3">
      <c r="A14998" s="112">
        <v>91740</v>
      </c>
      <c r="B14998" s="102" t="s">
        <v>5731</v>
      </c>
      <c r="C14998" s="103">
        <v>2200</v>
      </c>
    </row>
    <row r="14999" spans="1:3">
      <c r="A14999" s="112">
        <v>91741</v>
      </c>
      <c r="B14999" s="102" t="s">
        <v>5731</v>
      </c>
      <c r="C14999" s="103">
        <v>2200</v>
      </c>
    </row>
    <row r="15000" spans="1:3">
      <c r="A15000" s="112">
        <v>91742</v>
      </c>
      <c r="B15000" s="102" t="s">
        <v>5731</v>
      </c>
      <c r="C15000" s="103">
        <v>2489.35</v>
      </c>
    </row>
    <row r="15001" spans="1:3">
      <c r="A15001" s="112">
        <v>91743</v>
      </c>
      <c r="B15001" s="102" t="s">
        <v>5731</v>
      </c>
      <c r="C15001" s="103">
        <v>2489.36</v>
      </c>
    </row>
    <row r="15002" spans="1:3">
      <c r="A15002" s="112">
        <v>91744</v>
      </c>
      <c r="B15002" s="102" t="s">
        <v>5731</v>
      </c>
      <c r="C15002" s="103">
        <v>2489.36</v>
      </c>
    </row>
    <row r="15003" spans="1:3">
      <c r="A15003" s="112">
        <v>91745</v>
      </c>
      <c r="B15003" s="102" t="s">
        <v>938</v>
      </c>
      <c r="C15003" s="103">
        <v>15985.73</v>
      </c>
    </row>
    <row r="15004" spans="1:3">
      <c r="A15004" s="112">
        <v>91746</v>
      </c>
      <c r="B15004" s="102" t="s">
        <v>938</v>
      </c>
      <c r="C15004" s="103">
        <v>15985.73</v>
      </c>
    </row>
    <row r="15005" spans="1:3">
      <c r="A15005" s="112">
        <v>91747</v>
      </c>
      <c r="B15005" s="102" t="s">
        <v>938</v>
      </c>
      <c r="C15005" s="103">
        <v>15985.73</v>
      </c>
    </row>
    <row r="15006" spans="1:3">
      <c r="A15006" s="112">
        <v>91754</v>
      </c>
      <c r="B15006" s="102" t="s">
        <v>5732</v>
      </c>
      <c r="C15006" s="103">
        <v>1218</v>
      </c>
    </row>
    <row r="15007" spans="1:3">
      <c r="A15007" s="112">
        <v>91755</v>
      </c>
      <c r="B15007" s="102" t="s">
        <v>5733</v>
      </c>
      <c r="C15007" s="103">
        <v>1850.15</v>
      </c>
    </row>
    <row r="15008" spans="1:3">
      <c r="A15008" s="112">
        <v>91756</v>
      </c>
      <c r="B15008" s="102" t="s">
        <v>5734</v>
      </c>
      <c r="C15008" s="103">
        <v>2100.15</v>
      </c>
    </row>
    <row r="15009" spans="1:3">
      <c r="A15009" s="112">
        <v>91757</v>
      </c>
      <c r="B15009" s="102" t="s">
        <v>5734</v>
      </c>
      <c r="C15009" s="103">
        <v>2100.15</v>
      </c>
    </row>
    <row r="15010" spans="1:3">
      <c r="A15010" s="112">
        <v>91758</v>
      </c>
      <c r="B15010" s="102" t="s">
        <v>5734</v>
      </c>
      <c r="C15010" s="103">
        <v>2100.15</v>
      </c>
    </row>
    <row r="15011" spans="1:3">
      <c r="A15011" s="112">
        <v>91759</v>
      </c>
      <c r="B15011" s="102" t="s">
        <v>5735</v>
      </c>
      <c r="C15011" s="103">
        <v>389000</v>
      </c>
    </row>
    <row r="15012" spans="1:3">
      <c r="A15012" s="112">
        <v>91760</v>
      </c>
      <c r="B15012" s="102" t="s">
        <v>5736</v>
      </c>
      <c r="C15012" s="103">
        <v>292688.11</v>
      </c>
    </row>
    <row r="15013" spans="1:3">
      <c r="A15013" s="112">
        <v>91761</v>
      </c>
      <c r="B15013" s="102" t="s">
        <v>6303</v>
      </c>
      <c r="C15013" s="103">
        <v>250000</v>
      </c>
    </row>
    <row r="15014" spans="1:3">
      <c r="A15014" s="112">
        <v>91761</v>
      </c>
      <c r="B15014" s="102" t="s">
        <v>5737</v>
      </c>
      <c r="C15014" s="103">
        <v>112589.99</v>
      </c>
    </row>
    <row r="15015" spans="1:3">
      <c r="A15015" s="112">
        <v>91762</v>
      </c>
      <c r="B15015" s="102" t="s">
        <v>5738</v>
      </c>
      <c r="C15015" s="103">
        <v>0</v>
      </c>
    </row>
    <row r="15016" spans="1:3">
      <c r="A15016" s="112">
        <v>91762</v>
      </c>
      <c r="B15016" s="102" t="s">
        <v>5739</v>
      </c>
      <c r="C15016" s="103">
        <v>164560.49</v>
      </c>
    </row>
    <row r="15017" spans="1:3">
      <c r="A15017" s="112">
        <v>91762</v>
      </c>
      <c r="B15017" s="102" t="s">
        <v>5738</v>
      </c>
      <c r="C15017" s="103">
        <v>91091.91</v>
      </c>
    </row>
    <row r="15018" spans="1:3">
      <c r="A15018" s="112">
        <v>91763</v>
      </c>
      <c r="B15018" s="102" t="s">
        <v>5740</v>
      </c>
      <c r="C15018" s="103">
        <v>152896</v>
      </c>
    </row>
    <row r="15019" spans="1:3">
      <c r="A15019" s="112">
        <v>91764</v>
      </c>
      <c r="B15019" s="102" t="s">
        <v>5741</v>
      </c>
      <c r="C15019" s="103">
        <v>134884.79999999999</v>
      </c>
    </row>
    <row r="15020" spans="1:3">
      <c r="A15020" s="112">
        <v>91765</v>
      </c>
      <c r="B15020" s="102" t="s">
        <v>5742</v>
      </c>
      <c r="C15020" s="103">
        <v>112116.81</v>
      </c>
    </row>
    <row r="15021" spans="1:3">
      <c r="A15021" s="112">
        <v>91766</v>
      </c>
      <c r="B15021" s="102" t="s">
        <v>5743</v>
      </c>
      <c r="C15021" s="103">
        <v>75130.14</v>
      </c>
    </row>
    <row r="15022" spans="1:3">
      <c r="A15022" s="112">
        <v>91767</v>
      </c>
      <c r="B15022" s="102" t="s">
        <v>5744</v>
      </c>
      <c r="C15022" s="103">
        <v>75090</v>
      </c>
    </row>
    <row r="15023" spans="1:3">
      <c r="A15023" s="112">
        <v>91768</v>
      </c>
      <c r="B15023" s="102" t="s">
        <v>1375</v>
      </c>
      <c r="C15023" s="103">
        <v>70000</v>
      </c>
    </row>
    <row r="15024" spans="1:3">
      <c r="A15024" s="112">
        <v>91769</v>
      </c>
      <c r="B15024" s="102" t="s">
        <v>5745</v>
      </c>
      <c r="C15024" s="103">
        <v>62324.480000000003</v>
      </c>
    </row>
    <row r="15025" spans="1:3">
      <c r="A15025" s="112">
        <v>91770</v>
      </c>
      <c r="B15025" s="102" t="s">
        <v>5746</v>
      </c>
      <c r="C15025" s="103">
        <v>4150</v>
      </c>
    </row>
    <row r="15026" spans="1:3">
      <c r="A15026" s="112">
        <v>91771</v>
      </c>
      <c r="B15026" s="102" t="s">
        <v>6304</v>
      </c>
      <c r="C15026" s="103">
        <v>3999</v>
      </c>
    </row>
    <row r="15027" spans="1:3">
      <c r="A15027" s="112">
        <v>91772</v>
      </c>
      <c r="B15027" s="102" t="s">
        <v>5547</v>
      </c>
      <c r="C15027" s="103">
        <v>3233.5</v>
      </c>
    </row>
    <row r="15028" spans="1:3">
      <c r="A15028" s="112">
        <v>91773</v>
      </c>
      <c r="B15028" s="102" t="s">
        <v>5547</v>
      </c>
      <c r="C15028" s="103">
        <v>3233.5</v>
      </c>
    </row>
    <row r="15029" spans="1:3">
      <c r="A15029" s="112">
        <v>91774</v>
      </c>
      <c r="B15029" s="102" t="s">
        <v>5547</v>
      </c>
      <c r="C15029" s="103">
        <v>3233.5</v>
      </c>
    </row>
    <row r="15030" spans="1:3">
      <c r="A15030" s="112">
        <v>91775</v>
      </c>
      <c r="B15030" s="102" t="s">
        <v>5547</v>
      </c>
      <c r="C15030" s="103">
        <v>3233.5</v>
      </c>
    </row>
    <row r="15031" spans="1:3">
      <c r="A15031" s="112">
        <v>91776</v>
      </c>
      <c r="B15031" s="102" t="s">
        <v>5547</v>
      </c>
      <c r="C15031" s="103">
        <v>3233.5</v>
      </c>
    </row>
    <row r="15032" spans="1:3">
      <c r="A15032" s="112">
        <v>91777</v>
      </c>
      <c r="B15032" s="102" t="s">
        <v>5547</v>
      </c>
      <c r="C15032" s="103">
        <v>3233.5</v>
      </c>
    </row>
    <row r="15033" spans="1:3">
      <c r="A15033" s="112">
        <v>91778</v>
      </c>
      <c r="B15033" s="102" t="s">
        <v>5547</v>
      </c>
      <c r="C15033" s="103">
        <v>3233.5</v>
      </c>
    </row>
    <row r="15034" spans="1:3">
      <c r="A15034" s="112">
        <v>91779</v>
      </c>
      <c r="B15034" s="102" t="s">
        <v>5547</v>
      </c>
      <c r="C15034" s="103">
        <v>3233.5</v>
      </c>
    </row>
    <row r="15035" spans="1:3">
      <c r="A15035" s="112">
        <v>91780</v>
      </c>
      <c r="B15035" s="102" t="s">
        <v>5747</v>
      </c>
      <c r="C15035" s="103">
        <v>3596.02</v>
      </c>
    </row>
    <row r="15036" spans="1:3">
      <c r="A15036" s="112">
        <v>91781</v>
      </c>
      <c r="B15036" s="102" t="s">
        <v>2095</v>
      </c>
      <c r="C15036" s="103">
        <v>3799</v>
      </c>
    </row>
    <row r="15037" spans="1:3">
      <c r="A15037" s="112">
        <v>91782</v>
      </c>
      <c r="B15037" s="102" t="s">
        <v>5748</v>
      </c>
      <c r="C15037" s="103">
        <v>3801.62</v>
      </c>
    </row>
    <row r="15038" spans="1:3">
      <c r="A15038" s="112">
        <v>91783</v>
      </c>
      <c r="B15038" s="102" t="s">
        <v>5748</v>
      </c>
      <c r="C15038" s="103">
        <v>3801.62</v>
      </c>
    </row>
    <row r="15039" spans="1:3">
      <c r="A15039" s="112">
        <v>91784</v>
      </c>
      <c r="B15039" s="102" t="s">
        <v>6305</v>
      </c>
      <c r="C15039" s="103">
        <v>3850</v>
      </c>
    </row>
    <row r="15040" spans="1:3">
      <c r="A15040" s="112">
        <v>91785</v>
      </c>
      <c r="B15040" s="102" t="s">
        <v>5749</v>
      </c>
      <c r="C15040" s="103">
        <v>4499</v>
      </c>
    </row>
    <row r="15041" spans="1:3">
      <c r="A15041" s="112">
        <v>91786</v>
      </c>
      <c r="B15041" s="102" t="s">
        <v>5399</v>
      </c>
      <c r="C15041" s="103">
        <v>5249</v>
      </c>
    </row>
    <row r="15042" spans="1:3">
      <c r="A15042" s="112">
        <v>91787</v>
      </c>
      <c r="B15042" s="102" t="s">
        <v>5750</v>
      </c>
      <c r="C15042" s="103">
        <v>6648.99</v>
      </c>
    </row>
    <row r="15043" spans="1:3">
      <c r="A15043" s="112">
        <v>91788</v>
      </c>
      <c r="B15043" s="102" t="s">
        <v>5751</v>
      </c>
      <c r="C15043" s="103">
        <v>4408</v>
      </c>
    </row>
    <row r="15044" spans="1:3">
      <c r="A15044" s="112">
        <v>91789</v>
      </c>
      <c r="B15044" s="102" t="s">
        <v>5752</v>
      </c>
      <c r="C15044" s="103">
        <v>4590</v>
      </c>
    </row>
    <row r="15045" spans="1:3">
      <c r="A15045" s="112">
        <v>91790</v>
      </c>
      <c r="B15045" s="102" t="s">
        <v>5753</v>
      </c>
      <c r="C15045" s="103">
        <v>4590</v>
      </c>
    </row>
    <row r="15046" spans="1:3">
      <c r="A15046" s="112">
        <v>91791</v>
      </c>
      <c r="B15046" s="102" t="s">
        <v>5754</v>
      </c>
      <c r="C15046" s="103">
        <v>4590</v>
      </c>
    </row>
    <row r="15047" spans="1:3">
      <c r="A15047" s="112">
        <v>91792</v>
      </c>
      <c r="B15047" s="102" t="s">
        <v>5755</v>
      </c>
      <c r="C15047" s="103">
        <v>4720</v>
      </c>
    </row>
    <row r="15048" spans="1:3">
      <c r="A15048" s="112">
        <v>91794</v>
      </c>
      <c r="B15048" s="102" t="s">
        <v>5756</v>
      </c>
      <c r="C15048" s="103">
        <v>4720</v>
      </c>
    </row>
    <row r="15049" spans="1:3">
      <c r="A15049" s="112">
        <v>91795</v>
      </c>
      <c r="B15049" s="102" t="s">
        <v>5756</v>
      </c>
      <c r="C15049" s="103">
        <v>4720</v>
      </c>
    </row>
    <row r="15050" spans="1:3">
      <c r="A15050" s="112">
        <v>91796</v>
      </c>
      <c r="B15050" s="102" t="s">
        <v>5757</v>
      </c>
      <c r="C15050" s="103">
        <v>4720</v>
      </c>
    </row>
    <row r="15051" spans="1:3">
      <c r="A15051" s="112">
        <v>91797</v>
      </c>
      <c r="B15051" s="102" t="s">
        <v>5758</v>
      </c>
      <c r="C15051" s="103">
        <v>5000</v>
      </c>
    </row>
    <row r="15052" spans="1:3">
      <c r="A15052" s="112">
        <v>91798</v>
      </c>
      <c r="B15052" s="102" t="s">
        <v>5759</v>
      </c>
      <c r="C15052" s="103">
        <v>37109.56</v>
      </c>
    </row>
    <row r="15053" spans="1:3">
      <c r="A15053" s="112">
        <v>91799</v>
      </c>
      <c r="B15053" s="102" t="s">
        <v>5760</v>
      </c>
      <c r="C15053" s="103">
        <v>2900</v>
      </c>
    </row>
    <row r="15054" spans="1:3">
      <c r="A15054" s="112">
        <v>91800</v>
      </c>
      <c r="B15054" s="102" t="s">
        <v>5760</v>
      </c>
      <c r="C15054" s="103">
        <v>2900</v>
      </c>
    </row>
    <row r="15055" spans="1:3">
      <c r="A15055" s="112">
        <v>91801</v>
      </c>
      <c r="B15055" s="102" t="s">
        <v>5761</v>
      </c>
      <c r="C15055" s="103">
        <v>3016</v>
      </c>
    </row>
    <row r="15056" spans="1:3">
      <c r="A15056" s="112">
        <v>91802</v>
      </c>
      <c r="B15056" s="102" t="s">
        <v>5761</v>
      </c>
      <c r="C15056" s="103">
        <v>3016</v>
      </c>
    </row>
    <row r="15057" spans="1:3">
      <c r="A15057" s="112">
        <v>91803</v>
      </c>
      <c r="B15057" s="102" t="s">
        <v>5762</v>
      </c>
      <c r="C15057" s="103">
        <v>3828</v>
      </c>
    </row>
    <row r="15058" spans="1:3">
      <c r="A15058" s="112">
        <v>91804</v>
      </c>
      <c r="B15058" s="102" t="s">
        <v>5762</v>
      </c>
      <c r="C15058" s="103">
        <v>3828</v>
      </c>
    </row>
    <row r="15059" spans="1:3">
      <c r="A15059" s="112">
        <v>91805</v>
      </c>
      <c r="B15059" s="102" t="s">
        <v>5762</v>
      </c>
      <c r="C15059" s="103">
        <v>3828</v>
      </c>
    </row>
    <row r="15060" spans="1:3">
      <c r="A15060" s="112">
        <v>91806</v>
      </c>
      <c r="B15060" s="102" t="s">
        <v>5762</v>
      </c>
      <c r="C15060" s="103">
        <v>3828</v>
      </c>
    </row>
    <row r="15061" spans="1:3">
      <c r="A15061" s="112">
        <v>91807</v>
      </c>
      <c r="B15061" s="102" t="s">
        <v>5762</v>
      </c>
      <c r="C15061" s="103">
        <v>3828</v>
      </c>
    </row>
    <row r="15062" spans="1:3">
      <c r="A15062" s="112">
        <v>91808</v>
      </c>
      <c r="B15062" s="102" t="s">
        <v>5762</v>
      </c>
      <c r="C15062" s="103">
        <v>3828</v>
      </c>
    </row>
    <row r="15063" spans="1:3">
      <c r="A15063" s="112">
        <v>91809</v>
      </c>
      <c r="B15063" s="102" t="s">
        <v>5762</v>
      </c>
      <c r="C15063" s="103">
        <v>3828</v>
      </c>
    </row>
    <row r="15064" spans="1:3">
      <c r="A15064" s="112">
        <v>91810</v>
      </c>
      <c r="B15064" s="102" t="s">
        <v>3664</v>
      </c>
      <c r="C15064" s="103">
        <v>5041.4799999999996</v>
      </c>
    </row>
    <row r="15065" spans="1:3">
      <c r="A15065" s="112">
        <v>91811</v>
      </c>
      <c r="B15065" s="102" t="s">
        <v>3664</v>
      </c>
      <c r="C15065" s="103">
        <v>5041.4799999999996</v>
      </c>
    </row>
    <row r="15066" spans="1:3">
      <c r="A15066" s="112">
        <v>91812</v>
      </c>
      <c r="B15066" s="102" t="s">
        <v>5763</v>
      </c>
      <c r="C15066" s="103">
        <v>5121.92</v>
      </c>
    </row>
    <row r="15067" spans="1:3">
      <c r="A15067" s="112">
        <v>91813</v>
      </c>
      <c r="B15067" s="102" t="s">
        <v>5764</v>
      </c>
      <c r="C15067" s="103">
        <v>5430</v>
      </c>
    </row>
    <row r="15068" spans="1:3">
      <c r="A15068" s="112">
        <v>91814</v>
      </c>
      <c r="B15068" s="102" t="s">
        <v>5765</v>
      </c>
      <c r="C15068" s="103">
        <v>5625.89</v>
      </c>
    </row>
    <row r="15069" spans="1:3">
      <c r="A15069" s="112">
        <v>91815</v>
      </c>
      <c r="B15069" s="102" t="s">
        <v>5766</v>
      </c>
      <c r="C15069" s="103">
        <v>5999</v>
      </c>
    </row>
    <row r="15070" spans="1:3">
      <c r="A15070" s="112">
        <v>91816</v>
      </c>
      <c r="B15070" s="102" t="s">
        <v>5767</v>
      </c>
      <c r="C15070" s="103">
        <v>6501.8</v>
      </c>
    </row>
    <row r="15071" spans="1:3">
      <c r="A15071" s="112">
        <v>91817</v>
      </c>
      <c r="B15071" s="102" t="s">
        <v>5767</v>
      </c>
      <c r="C15071" s="103">
        <v>6501.8</v>
      </c>
    </row>
    <row r="15072" spans="1:3">
      <c r="A15072" s="112">
        <v>91818</v>
      </c>
      <c r="B15072" s="102" t="s">
        <v>5768</v>
      </c>
      <c r="C15072" s="103">
        <v>6612</v>
      </c>
    </row>
    <row r="15073" spans="1:3">
      <c r="A15073" s="112">
        <v>91819</v>
      </c>
      <c r="B15073" s="102" t="s">
        <v>5769</v>
      </c>
      <c r="C15073" s="103">
        <v>6637.95</v>
      </c>
    </row>
    <row r="15074" spans="1:3">
      <c r="A15074" s="112">
        <v>91820</v>
      </c>
      <c r="B15074" s="102" t="s">
        <v>5770</v>
      </c>
      <c r="C15074" s="103">
        <v>6960</v>
      </c>
    </row>
    <row r="15075" spans="1:3">
      <c r="A15075" s="112">
        <v>91821</v>
      </c>
      <c r="B15075" s="102" t="s">
        <v>5771</v>
      </c>
      <c r="C15075" s="103">
        <v>7102.39</v>
      </c>
    </row>
    <row r="15076" spans="1:3">
      <c r="A15076" s="112">
        <v>91822</v>
      </c>
      <c r="B15076" s="102" t="s">
        <v>5771</v>
      </c>
      <c r="C15076" s="103">
        <v>7102.39</v>
      </c>
    </row>
    <row r="15077" spans="1:3">
      <c r="A15077" s="112">
        <v>91823</v>
      </c>
      <c r="B15077" s="102" t="s">
        <v>5771</v>
      </c>
      <c r="C15077" s="103">
        <v>7102.39</v>
      </c>
    </row>
    <row r="15078" spans="1:3">
      <c r="A15078" s="112">
        <v>91824</v>
      </c>
      <c r="B15078" s="102" t="s">
        <v>5772</v>
      </c>
      <c r="C15078" s="103">
        <v>7170</v>
      </c>
    </row>
    <row r="15079" spans="1:3">
      <c r="A15079" s="112">
        <v>91825</v>
      </c>
      <c r="B15079" s="102" t="s">
        <v>5773</v>
      </c>
      <c r="C15079" s="103">
        <v>7179.95</v>
      </c>
    </row>
    <row r="15080" spans="1:3">
      <c r="A15080" s="112">
        <v>91826</v>
      </c>
      <c r="B15080" s="102" t="s">
        <v>5774</v>
      </c>
      <c r="C15080" s="103">
        <v>5000</v>
      </c>
    </row>
    <row r="15081" spans="1:3">
      <c r="A15081" s="112">
        <v>91827</v>
      </c>
      <c r="B15081" s="102" t="s">
        <v>5774</v>
      </c>
      <c r="C15081" s="103">
        <v>5000</v>
      </c>
    </row>
    <row r="15082" spans="1:3">
      <c r="A15082" s="112">
        <v>91828</v>
      </c>
      <c r="B15082" s="102" t="s">
        <v>5774</v>
      </c>
      <c r="C15082" s="103">
        <v>5000</v>
      </c>
    </row>
    <row r="15083" spans="1:3">
      <c r="A15083" s="112">
        <v>91829</v>
      </c>
      <c r="B15083" s="102" t="s">
        <v>5775</v>
      </c>
      <c r="C15083" s="103">
        <v>7880.49</v>
      </c>
    </row>
    <row r="15084" spans="1:3">
      <c r="A15084" s="112">
        <v>91830</v>
      </c>
      <c r="B15084" s="102" t="s">
        <v>3811</v>
      </c>
      <c r="C15084" s="103">
        <v>7995.89</v>
      </c>
    </row>
    <row r="15085" spans="1:3">
      <c r="A15085" s="112">
        <v>91831</v>
      </c>
      <c r="B15085" s="102" t="s">
        <v>5776</v>
      </c>
      <c r="C15085" s="103">
        <v>8327.58</v>
      </c>
    </row>
    <row r="15086" spans="1:3">
      <c r="A15086" s="112">
        <v>91832</v>
      </c>
      <c r="B15086" s="102" t="s">
        <v>5777</v>
      </c>
      <c r="C15086" s="103">
        <v>8468</v>
      </c>
    </row>
    <row r="15087" spans="1:3">
      <c r="A15087" s="112">
        <v>91833</v>
      </c>
      <c r="B15087" s="102" t="s">
        <v>5777</v>
      </c>
      <c r="C15087" s="103">
        <v>8468</v>
      </c>
    </row>
    <row r="15088" spans="1:3">
      <c r="A15088" s="112">
        <v>91834</v>
      </c>
      <c r="B15088" s="102" t="s">
        <v>5777</v>
      </c>
      <c r="C15088" s="103">
        <v>8468</v>
      </c>
    </row>
    <row r="15089" spans="1:3">
      <c r="A15089" s="112">
        <v>91835</v>
      </c>
      <c r="B15089" s="102" t="s">
        <v>5777</v>
      </c>
      <c r="C15089" s="103">
        <v>8468</v>
      </c>
    </row>
    <row r="15090" spans="1:3">
      <c r="A15090" s="112">
        <v>91836</v>
      </c>
      <c r="B15090" s="102" t="s">
        <v>5778</v>
      </c>
      <c r="C15090" s="103">
        <v>8499</v>
      </c>
    </row>
    <row r="15091" spans="1:3">
      <c r="A15091" s="112">
        <v>91837</v>
      </c>
      <c r="B15091" s="102" t="s">
        <v>5779</v>
      </c>
      <c r="C15091" s="103">
        <v>8526</v>
      </c>
    </row>
    <row r="15092" spans="1:3">
      <c r="A15092" s="112">
        <v>91838</v>
      </c>
      <c r="B15092" s="102" t="s">
        <v>5780</v>
      </c>
      <c r="C15092" s="103">
        <v>8700</v>
      </c>
    </row>
    <row r="15093" spans="1:3">
      <c r="A15093" s="112">
        <v>91839</v>
      </c>
      <c r="B15093" s="102" t="s">
        <v>5781</v>
      </c>
      <c r="C15093" s="103">
        <v>8952.2099999999991</v>
      </c>
    </row>
    <row r="15094" spans="1:3">
      <c r="A15094" s="112">
        <v>91840</v>
      </c>
      <c r="B15094" s="102" t="s">
        <v>5781</v>
      </c>
      <c r="C15094" s="103">
        <v>8952.2099999999991</v>
      </c>
    </row>
    <row r="15095" spans="1:3">
      <c r="A15095" s="112">
        <v>91841</v>
      </c>
      <c r="B15095" s="102" t="s">
        <v>5781</v>
      </c>
      <c r="C15095" s="103">
        <v>8952.2099999999991</v>
      </c>
    </row>
    <row r="15096" spans="1:3">
      <c r="A15096" s="112">
        <v>91842</v>
      </c>
      <c r="B15096" s="102" t="s">
        <v>5781</v>
      </c>
      <c r="C15096" s="103">
        <v>8952.2099999999991</v>
      </c>
    </row>
    <row r="15097" spans="1:3">
      <c r="A15097" s="112">
        <v>91843</v>
      </c>
      <c r="B15097" s="102" t="s">
        <v>5781</v>
      </c>
      <c r="C15097" s="103">
        <v>8952.2000000000007</v>
      </c>
    </row>
    <row r="15098" spans="1:3">
      <c r="A15098" s="112">
        <v>91844</v>
      </c>
      <c r="B15098" s="102" t="s">
        <v>5782</v>
      </c>
      <c r="C15098" s="103">
        <v>9082.7999999999993</v>
      </c>
    </row>
    <row r="15099" spans="1:3">
      <c r="A15099" s="112">
        <v>91845</v>
      </c>
      <c r="B15099" s="102" t="s">
        <v>5782</v>
      </c>
      <c r="C15099" s="103">
        <v>9082.7999999999993</v>
      </c>
    </row>
    <row r="15100" spans="1:3">
      <c r="A15100" s="112">
        <v>91846</v>
      </c>
      <c r="B15100" s="102" t="s">
        <v>5783</v>
      </c>
      <c r="C15100" s="103">
        <v>9766.99</v>
      </c>
    </row>
    <row r="15101" spans="1:3">
      <c r="A15101" s="112">
        <v>91847</v>
      </c>
      <c r="B15101" s="102" t="s">
        <v>5784</v>
      </c>
      <c r="C15101" s="103">
        <v>10086.200000000001</v>
      </c>
    </row>
    <row r="15102" spans="1:3">
      <c r="A15102" s="112">
        <v>91848</v>
      </c>
      <c r="B15102" s="102" t="s">
        <v>5785</v>
      </c>
      <c r="C15102" s="103">
        <v>11153.71</v>
      </c>
    </row>
    <row r="15103" spans="1:3">
      <c r="A15103" s="112">
        <v>91849</v>
      </c>
      <c r="B15103" s="102" t="s">
        <v>5786</v>
      </c>
      <c r="C15103" s="103">
        <v>11299</v>
      </c>
    </row>
    <row r="15104" spans="1:3">
      <c r="A15104" s="112">
        <v>91850</v>
      </c>
      <c r="B15104" s="102" t="s">
        <v>5787</v>
      </c>
      <c r="C15104" s="103">
        <v>12636.75</v>
      </c>
    </row>
    <row r="15105" spans="1:3">
      <c r="A15105" s="112">
        <v>91851</v>
      </c>
      <c r="B15105" s="102" t="s">
        <v>5788</v>
      </c>
      <c r="C15105" s="103">
        <v>22531.599999999999</v>
      </c>
    </row>
    <row r="15106" spans="1:3">
      <c r="A15106" s="112">
        <v>91852</v>
      </c>
      <c r="B15106" s="102" t="s">
        <v>14356</v>
      </c>
      <c r="C15106" s="103">
        <v>19836</v>
      </c>
    </row>
    <row r="15107" spans="1:3">
      <c r="A15107" s="112">
        <v>91853</v>
      </c>
      <c r="B15107" s="102" t="s">
        <v>5789</v>
      </c>
      <c r="C15107" s="103">
        <v>19974.04</v>
      </c>
    </row>
    <row r="15108" spans="1:3">
      <c r="A15108" s="112">
        <v>91854</v>
      </c>
      <c r="B15108" s="102" t="s">
        <v>5790</v>
      </c>
      <c r="C15108" s="103">
        <v>18438</v>
      </c>
    </row>
    <row r="15109" spans="1:3">
      <c r="A15109" s="112">
        <v>91855</v>
      </c>
      <c r="B15109" s="102" t="s">
        <v>5791</v>
      </c>
      <c r="C15109" s="103">
        <v>18560</v>
      </c>
    </row>
    <row r="15110" spans="1:3">
      <c r="A15110" s="112">
        <v>91856</v>
      </c>
      <c r="B15110" s="102" t="s">
        <v>5792</v>
      </c>
      <c r="C15110" s="103">
        <v>10476.540000000001</v>
      </c>
    </row>
    <row r="15111" spans="1:3">
      <c r="A15111" s="112">
        <v>91857</v>
      </c>
      <c r="B15111" s="102" t="s">
        <v>5793</v>
      </c>
      <c r="C15111" s="103">
        <v>39271.980000000003</v>
      </c>
    </row>
    <row r="15112" spans="1:3">
      <c r="A15112" s="112">
        <v>91858</v>
      </c>
      <c r="B15112" s="102" t="s">
        <v>5794</v>
      </c>
      <c r="C15112" s="103">
        <v>59990.04</v>
      </c>
    </row>
    <row r="15113" spans="1:3">
      <c r="A15113" s="112">
        <v>91860</v>
      </c>
      <c r="B15113" s="102" t="s">
        <v>5795</v>
      </c>
      <c r="C15113" s="103">
        <v>19974.04</v>
      </c>
    </row>
    <row r="15114" spans="1:3">
      <c r="A15114" s="112">
        <v>91861</v>
      </c>
      <c r="B15114" s="102" t="s">
        <v>5796</v>
      </c>
      <c r="C15114" s="103">
        <v>15999</v>
      </c>
    </row>
    <row r="15115" spans="1:3">
      <c r="A15115" s="112">
        <v>91862</v>
      </c>
      <c r="B15115" s="102" t="s">
        <v>5797</v>
      </c>
      <c r="C15115" s="103">
        <v>12999</v>
      </c>
    </row>
    <row r="15116" spans="1:3">
      <c r="A15116" s="112">
        <v>91863</v>
      </c>
      <c r="B15116" s="102" t="s">
        <v>5797</v>
      </c>
      <c r="C15116" s="103">
        <v>12999</v>
      </c>
    </row>
    <row r="15117" spans="1:3">
      <c r="A15117" s="112">
        <v>91864</v>
      </c>
      <c r="B15117" s="102" t="s">
        <v>5798</v>
      </c>
      <c r="C15117" s="103">
        <v>31800.47</v>
      </c>
    </row>
    <row r="15118" spans="1:3">
      <c r="A15118" s="112">
        <v>91865</v>
      </c>
      <c r="B15118" s="102" t="s">
        <v>5799</v>
      </c>
      <c r="C15118" s="103">
        <v>18560</v>
      </c>
    </row>
    <row r="15119" spans="1:3">
      <c r="A15119" s="112">
        <v>91866</v>
      </c>
      <c r="B15119" s="102" t="s">
        <v>5800</v>
      </c>
      <c r="C15119" s="103">
        <v>30593.38</v>
      </c>
    </row>
    <row r="15120" spans="1:3">
      <c r="A15120" s="112">
        <v>91867</v>
      </c>
      <c r="B15120" s="102" t="s">
        <v>5800</v>
      </c>
      <c r="C15120" s="103">
        <v>30593.38</v>
      </c>
    </row>
    <row r="15121" spans="1:3">
      <c r="A15121" s="112">
        <v>91868</v>
      </c>
      <c r="B15121" s="102" t="s">
        <v>5801</v>
      </c>
      <c r="C15121" s="103">
        <v>14911.19</v>
      </c>
    </row>
    <row r="15122" spans="1:3">
      <c r="A15122" s="112">
        <v>91869</v>
      </c>
      <c r="B15122" s="102" t="s">
        <v>5802</v>
      </c>
      <c r="C15122" s="103">
        <v>14590</v>
      </c>
    </row>
    <row r="15123" spans="1:3">
      <c r="A15123" s="112">
        <v>91870</v>
      </c>
      <c r="B15123" s="102" t="s">
        <v>5803</v>
      </c>
      <c r="C15123" s="103">
        <v>13900.12</v>
      </c>
    </row>
    <row r="15124" spans="1:3">
      <c r="A15124" s="112">
        <v>91871</v>
      </c>
      <c r="B15124" s="102" t="s">
        <v>5804</v>
      </c>
      <c r="C15124" s="103">
        <v>23180</v>
      </c>
    </row>
    <row r="15125" spans="1:3">
      <c r="A15125" s="112">
        <v>91872</v>
      </c>
      <c r="B15125" s="102" t="s">
        <v>5805</v>
      </c>
      <c r="C15125" s="103">
        <v>13440</v>
      </c>
    </row>
    <row r="15126" spans="1:3">
      <c r="A15126" s="112">
        <v>91873</v>
      </c>
      <c r="B15126" s="102" t="s">
        <v>5806</v>
      </c>
      <c r="C15126" s="103">
        <v>13440</v>
      </c>
    </row>
    <row r="15127" spans="1:3">
      <c r="A15127" s="112">
        <v>91874</v>
      </c>
      <c r="B15127" s="102" t="s">
        <v>5807</v>
      </c>
      <c r="C15127" s="103">
        <v>40000</v>
      </c>
    </row>
    <row r="15128" spans="1:3">
      <c r="A15128" s="112">
        <v>91875</v>
      </c>
      <c r="B15128" s="102" t="s">
        <v>5808</v>
      </c>
      <c r="C15128" s="103">
        <v>58464</v>
      </c>
    </row>
    <row r="15129" spans="1:3">
      <c r="A15129" s="112">
        <v>91876</v>
      </c>
      <c r="B15129" s="102" t="s">
        <v>5809</v>
      </c>
      <c r="C15129" s="103">
        <v>51299</v>
      </c>
    </row>
    <row r="15130" spans="1:3">
      <c r="A15130" s="112">
        <v>91877</v>
      </c>
      <c r="B15130" s="102" t="s">
        <v>5810</v>
      </c>
      <c r="C15130" s="103">
        <v>16240</v>
      </c>
    </row>
    <row r="15131" spans="1:3">
      <c r="A15131" s="112">
        <v>91878</v>
      </c>
      <c r="B15131" s="102" t="s">
        <v>5811</v>
      </c>
      <c r="C15131" s="103">
        <v>58897</v>
      </c>
    </row>
    <row r="15132" spans="1:3">
      <c r="A15132" s="112">
        <v>91879</v>
      </c>
      <c r="B15132" s="102" t="s">
        <v>5812</v>
      </c>
      <c r="C15132" s="103">
        <v>25482.18</v>
      </c>
    </row>
    <row r="15133" spans="1:3">
      <c r="A15133" s="112">
        <v>91880</v>
      </c>
      <c r="B15133" s="102" t="s">
        <v>5813</v>
      </c>
      <c r="C15133" s="103">
        <v>15863.29</v>
      </c>
    </row>
    <row r="15134" spans="1:3">
      <c r="A15134" s="112">
        <v>91881</v>
      </c>
      <c r="B15134" s="102" t="s">
        <v>5814</v>
      </c>
      <c r="C15134" s="103">
        <v>60000</v>
      </c>
    </row>
    <row r="15135" spans="1:3">
      <c r="A15135" s="112">
        <v>91882</v>
      </c>
      <c r="B15135" s="102" t="s">
        <v>6225</v>
      </c>
      <c r="C15135" s="103">
        <v>33524</v>
      </c>
    </row>
    <row r="15136" spans="1:3">
      <c r="A15136" s="112">
        <v>91883</v>
      </c>
      <c r="B15136" s="102" t="s">
        <v>5815</v>
      </c>
      <c r="C15136" s="103">
        <v>3679.2</v>
      </c>
    </row>
    <row r="15137" spans="1:3">
      <c r="A15137" s="112">
        <v>91884</v>
      </c>
      <c r="B15137" s="102" t="s">
        <v>5816</v>
      </c>
      <c r="C15137" s="103">
        <v>10614</v>
      </c>
    </row>
    <row r="15138" spans="1:3">
      <c r="A15138" s="112">
        <v>91885</v>
      </c>
      <c r="B15138" s="104" t="s">
        <v>14357</v>
      </c>
      <c r="C15138" s="103">
        <v>6152.84</v>
      </c>
    </row>
    <row r="15139" spans="1:3">
      <c r="A15139" s="112">
        <v>91886</v>
      </c>
      <c r="B15139" s="102" t="s">
        <v>5817</v>
      </c>
      <c r="C15139" s="103">
        <v>3399</v>
      </c>
    </row>
    <row r="15140" spans="1:3">
      <c r="A15140" s="112">
        <v>91887</v>
      </c>
      <c r="B15140" s="102" t="s">
        <v>5818</v>
      </c>
      <c r="C15140" s="103">
        <v>55916.84</v>
      </c>
    </row>
    <row r="15141" spans="1:3">
      <c r="A15141" s="112">
        <v>91888</v>
      </c>
      <c r="B15141" s="102" t="s">
        <v>6225</v>
      </c>
      <c r="C15141" s="103">
        <v>35048.36</v>
      </c>
    </row>
    <row r="15142" spans="1:3">
      <c r="A15142" s="112">
        <v>91889</v>
      </c>
      <c r="B15142" s="102" t="s">
        <v>6226</v>
      </c>
      <c r="C15142" s="103">
        <v>19720</v>
      </c>
    </row>
    <row r="15143" spans="1:3">
      <c r="A15143" s="112">
        <v>91890</v>
      </c>
      <c r="B15143" s="102" t="s">
        <v>6227</v>
      </c>
      <c r="C15143" s="103">
        <v>233435.5</v>
      </c>
    </row>
    <row r="15144" spans="1:3">
      <c r="A15144" s="112">
        <v>91891</v>
      </c>
      <c r="B15144" s="102" t="s">
        <v>5819</v>
      </c>
      <c r="C15144" s="103">
        <v>14500</v>
      </c>
    </row>
    <row r="15145" spans="1:3">
      <c r="A15145" s="112">
        <v>91892</v>
      </c>
      <c r="B15145" s="102" t="s">
        <v>5819</v>
      </c>
      <c r="C15145" s="103">
        <v>14500</v>
      </c>
    </row>
    <row r="15146" spans="1:3">
      <c r="A15146" s="112">
        <v>91893</v>
      </c>
      <c r="B15146" s="102" t="s">
        <v>5819</v>
      </c>
      <c r="C15146" s="103">
        <v>14500</v>
      </c>
    </row>
    <row r="15147" spans="1:3">
      <c r="A15147" s="112">
        <v>91894</v>
      </c>
      <c r="B15147" s="102" t="s">
        <v>5819</v>
      </c>
      <c r="C15147" s="103">
        <v>14500</v>
      </c>
    </row>
    <row r="15148" spans="1:3">
      <c r="A15148" s="112">
        <v>91895</v>
      </c>
      <c r="B15148" s="102" t="s">
        <v>5820</v>
      </c>
      <c r="C15148" s="103">
        <v>13121.19</v>
      </c>
    </row>
    <row r="15149" spans="1:3">
      <c r="A15149" s="112">
        <v>91896</v>
      </c>
      <c r="B15149" s="102" t="s">
        <v>5821</v>
      </c>
      <c r="C15149" s="103">
        <v>489975.44</v>
      </c>
    </row>
    <row r="15150" spans="1:3">
      <c r="A15150" s="112">
        <v>91897</v>
      </c>
      <c r="B15150" s="102" t="s">
        <v>5822</v>
      </c>
      <c r="C15150" s="103">
        <v>15999</v>
      </c>
    </row>
    <row r="15151" spans="1:3">
      <c r="A15151" s="112">
        <v>91898</v>
      </c>
      <c r="B15151" s="102" t="s">
        <v>5823</v>
      </c>
      <c r="C15151" s="103">
        <v>9277.52</v>
      </c>
    </row>
    <row r="15152" spans="1:3">
      <c r="A15152" s="112">
        <v>91899</v>
      </c>
      <c r="B15152" s="102" t="s">
        <v>5823</v>
      </c>
      <c r="C15152" s="103">
        <v>9277.51</v>
      </c>
    </row>
    <row r="15153" spans="1:3">
      <c r="A15153" s="112">
        <v>91900</v>
      </c>
      <c r="B15153" s="102" t="s">
        <v>5824</v>
      </c>
      <c r="C15153" s="103">
        <v>3520.7</v>
      </c>
    </row>
    <row r="15154" spans="1:3">
      <c r="A15154" s="112">
        <v>91901</v>
      </c>
      <c r="B15154" s="102" t="s">
        <v>5825</v>
      </c>
      <c r="C15154" s="103">
        <v>7499</v>
      </c>
    </row>
    <row r="15155" spans="1:3">
      <c r="A15155" s="112">
        <v>91902</v>
      </c>
      <c r="B15155" s="102" t="s">
        <v>5825</v>
      </c>
      <c r="C15155" s="103">
        <v>7499</v>
      </c>
    </row>
    <row r="15156" spans="1:3">
      <c r="A15156" s="112">
        <v>91903</v>
      </c>
      <c r="B15156" s="102" t="s">
        <v>2095</v>
      </c>
      <c r="C15156" s="103">
        <v>6749.25</v>
      </c>
    </row>
    <row r="15157" spans="1:3">
      <c r="A15157" s="112">
        <v>91904</v>
      </c>
      <c r="B15157" s="102" t="s">
        <v>694</v>
      </c>
      <c r="C15157" s="103">
        <v>3799</v>
      </c>
    </row>
    <row r="15158" spans="1:3">
      <c r="A15158" s="112">
        <v>91905</v>
      </c>
      <c r="B15158" s="102" t="s">
        <v>5826</v>
      </c>
      <c r="C15158" s="103">
        <v>2749</v>
      </c>
    </row>
    <row r="15159" spans="1:3">
      <c r="A15159" s="112">
        <v>91906</v>
      </c>
      <c r="B15159" s="102" t="s">
        <v>5827</v>
      </c>
      <c r="C15159" s="103">
        <v>2849</v>
      </c>
    </row>
    <row r="15160" spans="1:3">
      <c r="A15160" s="112">
        <v>91907</v>
      </c>
      <c r="B15160" s="102" t="s">
        <v>5828</v>
      </c>
      <c r="C15160" s="103">
        <v>8249.24</v>
      </c>
    </row>
    <row r="15161" spans="1:3">
      <c r="A15161" s="112">
        <v>91908</v>
      </c>
      <c r="B15161" s="102" t="s">
        <v>5829</v>
      </c>
      <c r="C15161" s="103">
        <v>23887.88</v>
      </c>
    </row>
    <row r="15162" spans="1:3">
      <c r="A15162" s="112">
        <v>91909</v>
      </c>
      <c r="B15162" s="102" t="s">
        <v>5776</v>
      </c>
      <c r="C15162" s="103">
        <v>8327.57</v>
      </c>
    </row>
    <row r="15163" spans="1:3">
      <c r="A15163" s="112">
        <v>91910</v>
      </c>
      <c r="B15163" s="102" t="s">
        <v>5830</v>
      </c>
      <c r="C15163" s="103">
        <v>11611.6</v>
      </c>
    </row>
    <row r="15164" spans="1:3">
      <c r="A15164" s="112">
        <v>91911</v>
      </c>
      <c r="B15164" s="102" t="s">
        <v>5831</v>
      </c>
      <c r="C15164" s="103">
        <v>16820</v>
      </c>
    </row>
    <row r="15165" spans="1:3">
      <c r="A15165" s="112">
        <v>91912</v>
      </c>
      <c r="B15165" s="102" t="s">
        <v>5832</v>
      </c>
      <c r="C15165" s="103">
        <v>26670</v>
      </c>
    </row>
    <row r="15166" spans="1:3">
      <c r="A15166" s="112">
        <v>91913</v>
      </c>
      <c r="B15166" s="102" t="s">
        <v>5833</v>
      </c>
      <c r="C15166" s="103">
        <v>6367.24</v>
      </c>
    </row>
    <row r="15167" spans="1:3">
      <c r="A15167" s="112">
        <v>91914</v>
      </c>
      <c r="B15167" s="102" t="s">
        <v>5834</v>
      </c>
      <c r="C15167" s="103">
        <v>3050</v>
      </c>
    </row>
    <row r="15168" spans="1:3">
      <c r="A15168" s="112">
        <v>91915</v>
      </c>
      <c r="B15168" s="102" t="s">
        <v>5835</v>
      </c>
      <c r="C15168" s="103">
        <v>3050</v>
      </c>
    </row>
    <row r="15169" spans="1:3">
      <c r="A15169" s="112">
        <v>91918</v>
      </c>
      <c r="B15169" s="102" t="s">
        <v>5835</v>
      </c>
      <c r="C15169" s="103">
        <v>3050</v>
      </c>
    </row>
    <row r="15170" spans="1:3">
      <c r="A15170" s="112">
        <v>91919</v>
      </c>
      <c r="B15170" s="102" t="s">
        <v>5835</v>
      </c>
      <c r="C15170" s="103">
        <v>3050</v>
      </c>
    </row>
    <row r="15171" spans="1:3">
      <c r="A15171" s="112">
        <v>91920</v>
      </c>
      <c r="B15171" s="102" t="s">
        <v>5835</v>
      </c>
      <c r="C15171" s="103">
        <v>3050</v>
      </c>
    </row>
    <row r="15172" spans="1:3">
      <c r="A15172" s="112">
        <v>91924</v>
      </c>
      <c r="B15172" s="102" t="s">
        <v>5834</v>
      </c>
      <c r="C15172" s="103">
        <v>3050</v>
      </c>
    </row>
    <row r="15173" spans="1:3">
      <c r="A15173" s="112">
        <v>91925</v>
      </c>
      <c r="B15173" s="102" t="s">
        <v>5836</v>
      </c>
      <c r="C15173" s="103">
        <v>9799.2999999999993</v>
      </c>
    </row>
    <row r="15174" spans="1:3">
      <c r="A15174" s="112">
        <v>91927</v>
      </c>
      <c r="B15174" s="102" t="s">
        <v>5837</v>
      </c>
      <c r="C15174" s="103">
        <v>3799</v>
      </c>
    </row>
    <row r="15175" spans="1:3">
      <c r="A15175" s="112">
        <v>91928</v>
      </c>
      <c r="B15175" s="102" t="s">
        <v>5838</v>
      </c>
      <c r="C15175" s="103">
        <v>19999.2</v>
      </c>
    </row>
    <row r="15176" spans="1:3">
      <c r="A15176" s="112">
        <v>91929</v>
      </c>
      <c r="B15176" s="102" t="s">
        <v>5839</v>
      </c>
      <c r="C15176" s="103">
        <v>2000</v>
      </c>
    </row>
    <row r="15177" spans="1:3">
      <c r="A15177" s="112">
        <v>91930</v>
      </c>
      <c r="B15177" s="102" t="s">
        <v>5838</v>
      </c>
      <c r="C15177" s="103">
        <v>19999.2</v>
      </c>
    </row>
    <row r="15178" spans="1:3">
      <c r="A15178" s="112">
        <v>91931</v>
      </c>
      <c r="B15178" s="102" t="s">
        <v>5838</v>
      </c>
      <c r="C15178" s="103">
        <v>19999.2</v>
      </c>
    </row>
    <row r="15179" spans="1:3">
      <c r="A15179" s="112">
        <v>91932</v>
      </c>
      <c r="B15179" s="102" t="s">
        <v>5840</v>
      </c>
      <c r="C15179" s="103">
        <v>210000</v>
      </c>
    </row>
    <row r="15180" spans="1:3">
      <c r="A15180" s="112">
        <v>91933</v>
      </c>
      <c r="B15180" s="102" t="s">
        <v>5792</v>
      </c>
      <c r="C15180" s="103">
        <v>10476.540000000001</v>
      </c>
    </row>
    <row r="15181" spans="1:3">
      <c r="A15181" s="112">
        <v>91934</v>
      </c>
      <c r="B15181" s="102" t="s">
        <v>5841</v>
      </c>
      <c r="C15181" s="103">
        <v>3682.18</v>
      </c>
    </row>
    <row r="15182" spans="1:3">
      <c r="A15182" s="112">
        <v>91935</v>
      </c>
      <c r="B15182" s="102" t="s">
        <v>5842</v>
      </c>
      <c r="C15182" s="103">
        <v>9354.25</v>
      </c>
    </row>
    <row r="15183" spans="1:3">
      <c r="A15183" s="112">
        <v>91938</v>
      </c>
      <c r="B15183" s="102" t="s">
        <v>5843</v>
      </c>
      <c r="C15183" s="103">
        <v>3149</v>
      </c>
    </row>
    <row r="15184" spans="1:3">
      <c r="A15184" s="112">
        <v>91943</v>
      </c>
      <c r="B15184" s="102" t="s">
        <v>5844</v>
      </c>
      <c r="C15184" s="103">
        <v>3199</v>
      </c>
    </row>
    <row r="15185" spans="1:3">
      <c r="A15185" s="112">
        <v>91948</v>
      </c>
      <c r="B15185" s="102" t="s">
        <v>5845</v>
      </c>
      <c r="C15185" s="103">
        <v>2399</v>
      </c>
    </row>
    <row r="15186" spans="1:3">
      <c r="A15186" s="112">
        <v>91949</v>
      </c>
      <c r="B15186" s="102" t="s">
        <v>5845</v>
      </c>
      <c r="C15186" s="103">
        <v>2399</v>
      </c>
    </row>
    <row r="15187" spans="1:3">
      <c r="A15187" s="112">
        <v>91952</v>
      </c>
      <c r="B15187" s="102" t="s">
        <v>5845</v>
      </c>
      <c r="C15187" s="103">
        <v>2399</v>
      </c>
    </row>
    <row r="15188" spans="1:3">
      <c r="A15188" s="112">
        <v>91953</v>
      </c>
      <c r="B15188" s="102" t="s">
        <v>5846</v>
      </c>
      <c r="C15188" s="103">
        <v>10369</v>
      </c>
    </row>
    <row r="15189" spans="1:3">
      <c r="A15189" s="112">
        <v>91954</v>
      </c>
      <c r="B15189" s="102" t="s">
        <v>5846</v>
      </c>
      <c r="C15189" s="103">
        <v>10369</v>
      </c>
    </row>
    <row r="15190" spans="1:3">
      <c r="A15190" s="112">
        <v>91955</v>
      </c>
      <c r="B15190" s="102" t="s">
        <v>5847</v>
      </c>
      <c r="C15190" s="103">
        <v>5499</v>
      </c>
    </row>
    <row r="15191" spans="1:3">
      <c r="A15191" s="112">
        <v>91956</v>
      </c>
      <c r="B15191" s="102" t="s">
        <v>5848</v>
      </c>
      <c r="C15191" s="103">
        <v>6648.99</v>
      </c>
    </row>
    <row r="15192" spans="1:3">
      <c r="A15192" s="112">
        <v>91957</v>
      </c>
      <c r="B15192" s="102" t="s">
        <v>5849</v>
      </c>
      <c r="C15192" s="103">
        <v>3758</v>
      </c>
    </row>
    <row r="15193" spans="1:3">
      <c r="A15193" s="112">
        <v>91958</v>
      </c>
      <c r="B15193" s="102" t="s">
        <v>5850</v>
      </c>
      <c r="C15193" s="103">
        <v>3400</v>
      </c>
    </row>
    <row r="15194" spans="1:3">
      <c r="A15194" s="112">
        <v>91959</v>
      </c>
      <c r="B15194" s="102" t="s">
        <v>5851</v>
      </c>
      <c r="C15194" s="103">
        <v>7999.01</v>
      </c>
    </row>
    <row r="15195" spans="1:3">
      <c r="A15195" s="112">
        <v>91960</v>
      </c>
      <c r="B15195" s="102" t="s">
        <v>5852</v>
      </c>
      <c r="C15195" s="103">
        <v>10000</v>
      </c>
    </row>
    <row r="15196" spans="1:3">
      <c r="A15196" s="112">
        <v>91968</v>
      </c>
      <c r="B15196" s="102" t="s">
        <v>5853</v>
      </c>
      <c r="C15196" s="103">
        <v>10711.81</v>
      </c>
    </row>
    <row r="15197" spans="1:3">
      <c r="A15197" s="112">
        <v>91969</v>
      </c>
      <c r="B15197" s="102" t="s">
        <v>5853</v>
      </c>
      <c r="C15197" s="103">
        <v>10711.81</v>
      </c>
    </row>
    <row r="15198" spans="1:3">
      <c r="A15198" s="112">
        <v>91970</v>
      </c>
      <c r="B15198" s="102" t="s">
        <v>5853</v>
      </c>
      <c r="C15198" s="103">
        <v>10711.81</v>
      </c>
    </row>
    <row r="15199" spans="1:3">
      <c r="A15199" s="112">
        <v>91971</v>
      </c>
      <c r="B15199" s="102" t="s">
        <v>5853</v>
      </c>
      <c r="C15199" s="103">
        <v>10711.81</v>
      </c>
    </row>
    <row r="15200" spans="1:3">
      <c r="A15200" s="112">
        <v>91972</v>
      </c>
      <c r="B15200" s="102" t="s">
        <v>5853</v>
      </c>
      <c r="C15200" s="103">
        <v>10711.81</v>
      </c>
    </row>
    <row r="15201" spans="1:3">
      <c r="A15201" s="112">
        <v>91973</v>
      </c>
      <c r="B15201" s="102" t="s">
        <v>5853</v>
      </c>
      <c r="C15201" s="103">
        <v>10711.81</v>
      </c>
    </row>
    <row r="15202" spans="1:3">
      <c r="A15202" s="112">
        <v>91974</v>
      </c>
      <c r="B15202" s="102" t="s">
        <v>5853</v>
      </c>
      <c r="C15202" s="103">
        <v>10711.81</v>
      </c>
    </row>
    <row r="15203" spans="1:3">
      <c r="A15203" s="112">
        <v>91975</v>
      </c>
      <c r="B15203" s="102" t="s">
        <v>5853</v>
      </c>
      <c r="C15203" s="103">
        <v>10711.81</v>
      </c>
    </row>
    <row r="15204" spans="1:3">
      <c r="A15204" s="112">
        <v>91976</v>
      </c>
      <c r="B15204" s="102" t="s">
        <v>5853</v>
      </c>
      <c r="C15204" s="103">
        <v>10711.81</v>
      </c>
    </row>
    <row r="15205" spans="1:3">
      <c r="A15205" s="112">
        <v>91977</v>
      </c>
      <c r="B15205" s="102" t="s">
        <v>5853</v>
      </c>
      <c r="C15205" s="103">
        <v>10711.81</v>
      </c>
    </row>
    <row r="15206" spans="1:3">
      <c r="A15206" s="112">
        <v>91978</v>
      </c>
      <c r="B15206" s="102" t="s">
        <v>5853</v>
      </c>
      <c r="C15206" s="103">
        <v>10711.81</v>
      </c>
    </row>
    <row r="15207" spans="1:3">
      <c r="A15207" s="112">
        <v>91979</v>
      </c>
      <c r="B15207" s="102" t="s">
        <v>5853</v>
      </c>
      <c r="C15207" s="103">
        <v>10711.81</v>
      </c>
    </row>
    <row r="15208" spans="1:3">
      <c r="A15208" s="112">
        <v>91980</v>
      </c>
      <c r="B15208" s="102" t="s">
        <v>5853</v>
      </c>
      <c r="C15208" s="103">
        <v>10711.81</v>
      </c>
    </row>
    <row r="15209" spans="1:3">
      <c r="A15209" s="112">
        <v>91981</v>
      </c>
      <c r="B15209" s="102" t="s">
        <v>5853</v>
      </c>
      <c r="C15209" s="103">
        <v>10711.81</v>
      </c>
    </row>
    <row r="15210" spans="1:3">
      <c r="A15210" s="112">
        <v>91982</v>
      </c>
      <c r="B15210" s="102" t="s">
        <v>5853</v>
      </c>
      <c r="C15210" s="103">
        <v>10711.81</v>
      </c>
    </row>
    <row r="15211" spans="1:3">
      <c r="A15211" s="112">
        <v>91983</v>
      </c>
      <c r="B15211" s="102" t="s">
        <v>5853</v>
      </c>
      <c r="C15211" s="103">
        <v>10711.81</v>
      </c>
    </row>
    <row r="15212" spans="1:3">
      <c r="A15212" s="112">
        <v>91984</v>
      </c>
      <c r="B15212" s="102" t="s">
        <v>5853</v>
      </c>
      <c r="C15212" s="103">
        <v>10711.81</v>
      </c>
    </row>
    <row r="15213" spans="1:3">
      <c r="A15213" s="112">
        <v>91985</v>
      </c>
      <c r="B15213" s="102" t="s">
        <v>5853</v>
      </c>
      <c r="C15213" s="103">
        <v>10711.81</v>
      </c>
    </row>
    <row r="15214" spans="1:3">
      <c r="A15214" s="112">
        <v>91986</v>
      </c>
      <c r="B15214" s="102" t="s">
        <v>5853</v>
      </c>
      <c r="C15214" s="103">
        <v>10711.81</v>
      </c>
    </row>
    <row r="15215" spans="1:3">
      <c r="A15215" s="112">
        <v>91987</v>
      </c>
      <c r="B15215" s="102" t="s">
        <v>5853</v>
      </c>
      <c r="C15215" s="103">
        <v>10711.83</v>
      </c>
    </row>
    <row r="15216" spans="1:3">
      <c r="A15216" s="112">
        <v>91988</v>
      </c>
      <c r="B15216" s="102" t="s">
        <v>5854</v>
      </c>
      <c r="C15216" s="103">
        <v>29756.58</v>
      </c>
    </row>
    <row r="15217" spans="1:3">
      <c r="A15217" s="112">
        <v>91989</v>
      </c>
      <c r="B15217" s="102" t="s">
        <v>5854</v>
      </c>
      <c r="C15217" s="103">
        <v>29756.57</v>
      </c>
    </row>
    <row r="15218" spans="1:3">
      <c r="A15218" s="112">
        <v>91990</v>
      </c>
      <c r="B15218" s="102" t="s">
        <v>5854</v>
      </c>
      <c r="C15218" s="103">
        <v>29756.58</v>
      </c>
    </row>
    <row r="15219" spans="1:3">
      <c r="A15219" s="112">
        <v>91992</v>
      </c>
      <c r="B15219" s="102" t="s">
        <v>5855</v>
      </c>
      <c r="C15219" s="103">
        <v>15839.59</v>
      </c>
    </row>
    <row r="15220" spans="1:3">
      <c r="A15220" s="112">
        <v>91993</v>
      </c>
      <c r="B15220" s="102" t="s">
        <v>5856</v>
      </c>
      <c r="C15220" s="103">
        <v>7554.53</v>
      </c>
    </row>
    <row r="15221" spans="1:3">
      <c r="A15221" s="112">
        <v>91994</v>
      </c>
      <c r="B15221" s="102" t="s">
        <v>5857</v>
      </c>
      <c r="C15221" s="103">
        <v>68440</v>
      </c>
    </row>
    <row r="15222" spans="1:3">
      <c r="A15222" s="112">
        <v>91997</v>
      </c>
      <c r="B15222" s="102" t="s">
        <v>5858</v>
      </c>
      <c r="C15222" s="103">
        <v>6131.89</v>
      </c>
    </row>
    <row r="15223" spans="1:3">
      <c r="A15223" s="112">
        <v>91998</v>
      </c>
      <c r="B15223" s="102" t="s">
        <v>5859</v>
      </c>
      <c r="C15223" s="103">
        <v>12334.69</v>
      </c>
    </row>
    <row r="15224" spans="1:3">
      <c r="A15224" s="112">
        <v>91999</v>
      </c>
      <c r="B15224" s="102" t="s">
        <v>5860</v>
      </c>
      <c r="C15224" s="103">
        <v>67884.36</v>
      </c>
    </row>
    <row r="15225" spans="1:3">
      <c r="A15225" s="112">
        <v>92000</v>
      </c>
      <c r="B15225" s="102" t="s">
        <v>5861</v>
      </c>
      <c r="C15225" s="103">
        <v>18999</v>
      </c>
    </row>
    <row r="15226" spans="1:3">
      <c r="A15226" s="112">
        <v>92001</v>
      </c>
      <c r="B15226" s="102" t="s">
        <v>5862</v>
      </c>
      <c r="C15226" s="103">
        <v>6950</v>
      </c>
    </row>
    <row r="15227" spans="1:3">
      <c r="A15227" s="112">
        <v>92002</v>
      </c>
      <c r="B15227" s="102" t="s">
        <v>5862</v>
      </c>
      <c r="C15227" s="103">
        <v>6950</v>
      </c>
    </row>
    <row r="15228" spans="1:3">
      <c r="A15228" s="112">
        <v>92003</v>
      </c>
      <c r="B15228" s="102" t="s">
        <v>5863</v>
      </c>
      <c r="C15228" s="103">
        <v>2890</v>
      </c>
    </row>
    <row r="15229" spans="1:3">
      <c r="A15229" s="112">
        <v>92004</v>
      </c>
      <c r="B15229" s="102" t="s">
        <v>5863</v>
      </c>
      <c r="C15229" s="103">
        <v>2890</v>
      </c>
    </row>
    <row r="15230" spans="1:3">
      <c r="A15230" s="112">
        <v>92005</v>
      </c>
      <c r="B15230" s="102" t="s">
        <v>5863</v>
      </c>
      <c r="C15230" s="103">
        <v>2890</v>
      </c>
    </row>
    <row r="15231" spans="1:3">
      <c r="A15231" s="112">
        <v>92006</v>
      </c>
      <c r="B15231" s="102" t="s">
        <v>5863</v>
      </c>
      <c r="C15231" s="103">
        <v>2890</v>
      </c>
    </row>
    <row r="15232" spans="1:3">
      <c r="A15232" s="112">
        <v>92007</v>
      </c>
      <c r="B15232" s="102" t="s">
        <v>5863</v>
      </c>
      <c r="C15232" s="103">
        <v>2890</v>
      </c>
    </row>
    <row r="15233" spans="1:3">
      <c r="A15233" s="112">
        <v>92008</v>
      </c>
      <c r="B15233" s="102" t="s">
        <v>5863</v>
      </c>
      <c r="C15233" s="103">
        <v>2890</v>
      </c>
    </row>
    <row r="15234" spans="1:3">
      <c r="A15234" s="112">
        <v>92009</v>
      </c>
      <c r="B15234" s="102" t="s">
        <v>5863</v>
      </c>
      <c r="C15234" s="103">
        <v>2890</v>
      </c>
    </row>
    <row r="15235" spans="1:3">
      <c r="A15235" s="112">
        <v>92010</v>
      </c>
      <c r="B15235" s="102" t="s">
        <v>5863</v>
      </c>
      <c r="C15235" s="103">
        <v>2890</v>
      </c>
    </row>
    <row r="15236" spans="1:3">
      <c r="A15236" s="112">
        <v>92011</v>
      </c>
      <c r="B15236" s="102" t="s">
        <v>5863</v>
      </c>
      <c r="C15236" s="103">
        <v>2890</v>
      </c>
    </row>
    <row r="15237" spans="1:3">
      <c r="A15237" s="112">
        <v>92012</v>
      </c>
      <c r="B15237" s="102" t="s">
        <v>5863</v>
      </c>
      <c r="C15237" s="103">
        <v>2890</v>
      </c>
    </row>
    <row r="15238" spans="1:3">
      <c r="A15238" s="112">
        <v>92015</v>
      </c>
      <c r="B15238" s="102" t="s">
        <v>5864</v>
      </c>
      <c r="C15238" s="103">
        <v>3867.44</v>
      </c>
    </row>
    <row r="15239" spans="1:3">
      <c r="A15239" s="112">
        <v>92016</v>
      </c>
      <c r="B15239" s="102" t="s">
        <v>5864</v>
      </c>
      <c r="C15239" s="103">
        <v>3867.44</v>
      </c>
    </row>
    <row r="15240" spans="1:3">
      <c r="A15240" s="112">
        <v>92017</v>
      </c>
      <c r="B15240" s="102" t="s">
        <v>5864</v>
      </c>
      <c r="C15240" s="103">
        <v>3867.44</v>
      </c>
    </row>
    <row r="15241" spans="1:3">
      <c r="A15241" s="112">
        <v>92018</v>
      </c>
      <c r="B15241" s="102" t="s">
        <v>5865</v>
      </c>
      <c r="C15241" s="103">
        <v>2837.36</v>
      </c>
    </row>
    <row r="15242" spans="1:3">
      <c r="A15242" s="112">
        <v>92019</v>
      </c>
      <c r="B15242" s="102" t="s">
        <v>5865</v>
      </c>
      <c r="C15242" s="103">
        <v>2837.36</v>
      </c>
    </row>
    <row r="15243" spans="1:3">
      <c r="A15243" s="112">
        <v>92020</v>
      </c>
      <c r="B15243" s="102" t="s">
        <v>5865</v>
      </c>
      <c r="C15243" s="103">
        <v>2837.36</v>
      </c>
    </row>
    <row r="15244" spans="1:3">
      <c r="A15244" s="112">
        <v>92021</v>
      </c>
      <c r="B15244" s="102" t="s">
        <v>5866</v>
      </c>
      <c r="C15244" s="103">
        <v>7379</v>
      </c>
    </row>
    <row r="15245" spans="1:3">
      <c r="A15245" s="112">
        <v>92022</v>
      </c>
      <c r="B15245" s="102" t="s">
        <v>5866</v>
      </c>
      <c r="C15245" s="103">
        <v>7379</v>
      </c>
    </row>
    <row r="15246" spans="1:3">
      <c r="A15246" s="112">
        <v>92023</v>
      </c>
      <c r="B15246" s="102" t="s">
        <v>5866</v>
      </c>
      <c r="C15246" s="103">
        <v>7379</v>
      </c>
    </row>
    <row r="15247" spans="1:3">
      <c r="A15247" s="112">
        <v>92024</v>
      </c>
      <c r="B15247" s="102" t="s">
        <v>5866</v>
      </c>
      <c r="C15247" s="103">
        <v>7379</v>
      </c>
    </row>
    <row r="15248" spans="1:3">
      <c r="A15248" s="112">
        <v>92025</v>
      </c>
      <c r="B15248" s="102" t="s">
        <v>5866</v>
      </c>
      <c r="C15248" s="103">
        <v>7379</v>
      </c>
    </row>
    <row r="15249" spans="1:3">
      <c r="A15249" s="112">
        <v>92026</v>
      </c>
      <c r="B15249" s="102" t="s">
        <v>5867</v>
      </c>
      <c r="C15249" s="103">
        <v>19201.5</v>
      </c>
    </row>
    <row r="15250" spans="1:3">
      <c r="A15250" s="112">
        <v>92027</v>
      </c>
      <c r="B15250" s="102" t="s">
        <v>5868</v>
      </c>
      <c r="C15250" s="103">
        <v>7986.6</v>
      </c>
    </row>
    <row r="15251" spans="1:3">
      <c r="A15251" s="112">
        <v>92028</v>
      </c>
      <c r="B15251" s="102" t="s">
        <v>5868</v>
      </c>
      <c r="C15251" s="103">
        <v>7986.6</v>
      </c>
    </row>
    <row r="15252" spans="1:3">
      <c r="A15252" s="112">
        <v>92029</v>
      </c>
      <c r="B15252" s="102" t="s">
        <v>5868</v>
      </c>
      <c r="C15252" s="103">
        <v>7986.6</v>
      </c>
    </row>
    <row r="15253" spans="1:3">
      <c r="A15253" s="112">
        <v>92030</v>
      </c>
      <c r="B15253" s="102" t="s">
        <v>5868</v>
      </c>
      <c r="C15253" s="103">
        <v>7986.6</v>
      </c>
    </row>
    <row r="15254" spans="1:3">
      <c r="A15254" s="112">
        <v>92031</v>
      </c>
      <c r="B15254" s="102" t="s">
        <v>5868</v>
      </c>
      <c r="C15254" s="103">
        <v>7986.6</v>
      </c>
    </row>
    <row r="15255" spans="1:3">
      <c r="A15255" s="112">
        <v>92032</v>
      </c>
      <c r="B15255" s="102" t="s">
        <v>5868</v>
      </c>
      <c r="C15255" s="103">
        <v>7986.6</v>
      </c>
    </row>
    <row r="15256" spans="1:3">
      <c r="A15256" s="112">
        <v>92033</v>
      </c>
      <c r="B15256" s="102" t="s">
        <v>5868</v>
      </c>
      <c r="C15256" s="103">
        <v>7986.6</v>
      </c>
    </row>
    <row r="15257" spans="1:3">
      <c r="A15257" s="112">
        <v>92034</v>
      </c>
      <c r="B15257" s="102" t="s">
        <v>5868</v>
      </c>
      <c r="C15257" s="103">
        <v>7986.6</v>
      </c>
    </row>
    <row r="15258" spans="1:3">
      <c r="A15258" s="112">
        <v>92035</v>
      </c>
      <c r="B15258" s="102" t="s">
        <v>5868</v>
      </c>
      <c r="C15258" s="103">
        <v>7986.6</v>
      </c>
    </row>
    <row r="15259" spans="1:3">
      <c r="A15259" s="112">
        <v>92036</v>
      </c>
      <c r="B15259" s="102" t="s">
        <v>5868</v>
      </c>
      <c r="C15259" s="103">
        <v>7986.6</v>
      </c>
    </row>
    <row r="15260" spans="1:3">
      <c r="A15260" s="112">
        <v>92037</v>
      </c>
      <c r="B15260" s="102" t="s">
        <v>5869</v>
      </c>
      <c r="C15260" s="103">
        <v>14126.48</v>
      </c>
    </row>
    <row r="15261" spans="1:3">
      <c r="A15261" s="112">
        <v>92038</v>
      </c>
      <c r="B15261" s="102" t="s">
        <v>5869</v>
      </c>
      <c r="C15261" s="103">
        <v>14126.48</v>
      </c>
    </row>
    <row r="15262" spans="1:3">
      <c r="A15262" s="112">
        <v>92039</v>
      </c>
      <c r="B15262" s="102" t="s">
        <v>5870</v>
      </c>
      <c r="C15262" s="103">
        <v>16779.400000000001</v>
      </c>
    </row>
    <row r="15263" spans="1:3">
      <c r="A15263" s="112">
        <v>92040</v>
      </c>
      <c r="B15263" s="102" t="s">
        <v>5871</v>
      </c>
      <c r="C15263" s="103">
        <v>19999</v>
      </c>
    </row>
    <row r="15264" spans="1:3">
      <c r="A15264" s="112">
        <v>92041</v>
      </c>
      <c r="B15264" s="102" t="s">
        <v>5872</v>
      </c>
      <c r="C15264" s="103">
        <v>7006.4</v>
      </c>
    </row>
    <row r="15265" spans="1:3">
      <c r="A15265" s="112">
        <v>92042</v>
      </c>
      <c r="B15265" s="102" t="s">
        <v>5872</v>
      </c>
      <c r="C15265" s="103">
        <v>7006.4</v>
      </c>
    </row>
    <row r="15266" spans="1:3">
      <c r="A15266" s="112">
        <v>92043</v>
      </c>
      <c r="B15266" s="102" t="s">
        <v>5872</v>
      </c>
      <c r="C15266" s="103">
        <v>7006.4</v>
      </c>
    </row>
    <row r="15267" spans="1:3">
      <c r="A15267" s="112">
        <v>92044</v>
      </c>
      <c r="B15267" s="102" t="s">
        <v>5872</v>
      </c>
      <c r="C15267" s="103">
        <v>7006.4</v>
      </c>
    </row>
    <row r="15268" spans="1:3">
      <c r="A15268" s="112">
        <v>92045</v>
      </c>
      <c r="B15268" s="102" t="s">
        <v>5872</v>
      </c>
      <c r="C15268" s="103">
        <v>7006.4</v>
      </c>
    </row>
    <row r="15269" spans="1:3">
      <c r="A15269" s="112">
        <v>92046</v>
      </c>
      <c r="B15269" s="102" t="s">
        <v>5872</v>
      </c>
      <c r="C15269" s="103">
        <v>7006.4</v>
      </c>
    </row>
    <row r="15270" spans="1:3">
      <c r="A15270" s="112">
        <v>92047</v>
      </c>
      <c r="B15270" s="102" t="s">
        <v>5872</v>
      </c>
      <c r="C15270" s="103">
        <v>7006.4</v>
      </c>
    </row>
    <row r="15271" spans="1:3">
      <c r="A15271" s="112">
        <v>92048</v>
      </c>
      <c r="B15271" s="102" t="s">
        <v>5873</v>
      </c>
      <c r="C15271" s="103">
        <v>10000</v>
      </c>
    </row>
    <row r="15272" spans="1:3">
      <c r="A15272" s="112">
        <v>92049</v>
      </c>
      <c r="B15272" s="102" t="s">
        <v>5873</v>
      </c>
      <c r="C15272" s="103">
        <v>10000</v>
      </c>
    </row>
    <row r="15273" spans="1:3">
      <c r="A15273" s="112">
        <v>92050</v>
      </c>
      <c r="B15273" s="102" t="s">
        <v>5874</v>
      </c>
      <c r="C15273" s="103">
        <v>9927.2900000000009</v>
      </c>
    </row>
    <row r="15274" spans="1:3">
      <c r="A15274" s="112">
        <v>92051</v>
      </c>
      <c r="B15274" s="102" t="s">
        <v>5874</v>
      </c>
      <c r="C15274" s="103">
        <v>9927.2900000000009</v>
      </c>
    </row>
    <row r="15275" spans="1:3">
      <c r="A15275" s="112">
        <v>92052</v>
      </c>
      <c r="B15275" s="102" t="s">
        <v>5875</v>
      </c>
      <c r="C15275" s="103">
        <v>5414.66</v>
      </c>
    </row>
    <row r="15276" spans="1:3">
      <c r="A15276" s="112">
        <v>92053</v>
      </c>
      <c r="B15276" s="102" t="s">
        <v>5876</v>
      </c>
      <c r="C15276" s="103">
        <v>8700</v>
      </c>
    </row>
    <row r="15277" spans="1:3">
      <c r="A15277" s="112">
        <v>92054</v>
      </c>
      <c r="B15277" s="102" t="s">
        <v>5877</v>
      </c>
      <c r="C15277" s="103">
        <v>7470.4</v>
      </c>
    </row>
    <row r="15278" spans="1:3">
      <c r="A15278" s="112">
        <v>92055</v>
      </c>
      <c r="B15278" s="102" t="s">
        <v>5877</v>
      </c>
      <c r="C15278" s="103">
        <v>7470.4</v>
      </c>
    </row>
    <row r="15279" spans="1:3">
      <c r="A15279" s="112">
        <v>92056</v>
      </c>
      <c r="B15279" s="102" t="s">
        <v>5878</v>
      </c>
      <c r="C15279" s="103">
        <v>2807.2</v>
      </c>
    </row>
    <row r="15280" spans="1:3">
      <c r="A15280" s="112">
        <v>92057</v>
      </c>
      <c r="B15280" s="102" t="s">
        <v>5879</v>
      </c>
      <c r="C15280" s="103">
        <v>2999</v>
      </c>
    </row>
    <row r="15281" spans="1:3">
      <c r="A15281" s="112">
        <v>92058</v>
      </c>
      <c r="B15281" s="102" t="s">
        <v>5880</v>
      </c>
      <c r="C15281" s="103">
        <v>21272.54</v>
      </c>
    </row>
    <row r="15282" spans="1:3">
      <c r="A15282" s="112">
        <v>92059</v>
      </c>
      <c r="B15282" s="102" t="s">
        <v>5880</v>
      </c>
      <c r="C15282" s="103">
        <v>21272.54</v>
      </c>
    </row>
    <row r="15283" spans="1:3">
      <c r="A15283" s="112">
        <v>92060</v>
      </c>
      <c r="B15283" s="102" t="s">
        <v>5882</v>
      </c>
      <c r="C15283" s="103">
        <v>9033</v>
      </c>
    </row>
    <row r="15284" spans="1:3">
      <c r="A15284" s="112">
        <v>92060</v>
      </c>
      <c r="B15284" s="102" t="s">
        <v>5881</v>
      </c>
      <c r="C15284" s="103">
        <v>170967</v>
      </c>
    </row>
    <row r="15285" spans="1:3">
      <c r="A15285" s="112">
        <v>92061</v>
      </c>
      <c r="B15285" s="102" t="s">
        <v>5883</v>
      </c>
      <c r="C15285" s="103">
        <v>11781.57</v>
      </c>
    </row>
    <row r="15286" spans="1:3">
      <c r="A15286" s="112">
        <v>92062</v>
      </c>
      <c r="B15286" s="102" t="s">
        <v>5883</v>
      </c>
      <c r="C15286" s="103">
        <v>11781.58</v>
      </c>
    </row>
    <row r="15287" spans="1:3">
      <c r="A15287" s="112">
        <v>92063</v>
      </c>
      <c r="B15287" s="102" t="s">
        <v>5884</v>
      </c>
      <c r="C15287" s="103">
        <v>7470.4</v>
      </c>
    </row>
    <row r="15288" spans="1:3">
      <c r="A15288" s="112">
        <v>92064</v>
      </c>
      <c r="B15288" s="102" t="s">
        <v>5885</v>
      </c>
      <c r="C15288" s="103">
        <v>9725.44</v>
      </c>
    </row>
    <row r="15289" spans="1:3">
      <c r="A15289" s="112">
        <v>92065</v>
      </c>
      <c r="B15289" s="102" t="s">
        <v>5885</v>
      </c>
      <c r="C15289" s="103">
        <v>9725.44</v>
      </c>
    </row>
    <row r="15290" spans="1:3">
      <c r="A15290" s="112">
        <v>92066</v>
      </c>
      <c r="B15290" s="102" t="s">
        <v>5886</v>
      </c>
      <c r="C15290" s="103">
        <v>4314.04</v>
      </c>
    </row>
    <row r="15291" spans="1:3">
      <c r="A15291" s="112">
        <v>92067</v>
      </c>
      <c r="B15291" s="102" t="s">
        <v>5886</v>
      </c>
      <c r="C15291" s="103">
        <v>4314.04</v>
      </c>
    </row>
    <row r="15292" spans="1:3">
      <c r="A15292" s="112">
        <v>92068</v>
      </c>
      <c r="B15292" s="102" t="s">
        <v>5886</v>
      </c>
      <c r="C15292" s="103">
        <v>4314.04</v>
      </c>
    </row>
    <row r="15293" spans="1:3">
      <c r="A15293" s="112">
        <v>92069</v>
      </c>
      <c r="B15293" s="102" t="s">
        <v>5886</v>
      </c>
      <c r="C15293" s="103">
        <v>4314.04</v>
      </c>
    </row>
    <row r="15294" spans="1:3">
      <c r="A15294" s="112">
        <v>92070</v>
      </c>
      <c r="B15294" s="102" t="s">
        <v>5887</v>
      </c>
      <c r="C15294" s="103">
        <v>3654</v>
      </c>
    </row>
    <row r="15295" spans="1:3">
      <c r="A15295" s="112">
        <v>92071</v>
      </c>
      <c r="B15295" s="102" t="s">
        <v>5887</v>
      </c>
      <c r="C15295" s="103">
        <v>3654</v>
      </c>
    </row>
    <row r="15296" spans="1:3">
      <c r="A15296" s="112">
        <v>92072</v>
      </c>
      <c r="B15296" s="102" t="s">
        <v>5888</v>
      </c>
      <c r="C15296" s="103">
        <v>3998.99</v>
      </c>
    </row>
    <row r="15297" spans="1:3">
      <c r="A15297" s="112">
        <v>92073</v>
      </c>
      <c r="B15297" s="102" t="s">
        <v>5888</v>
      </c>
      <c r="C15297" s="103">
        <v>3998.99</v>
      </c>
    </row>
    <row r="15298" spans="1:3">
      <c r="A15298" s="112">
        <v>92074</v>
      </c>
      <c r="B15298" s="102" t="s">
        <v>5889</v>
      </c>
      <c r="C15298" s="103">
        <v>12180</v>
      </c>
    </row>
    <row r="15299" spans="1:3">
      <c r="A15299" s="112">
        <v>92075</v>
      </c>
      <c r="B15299" s="102" t="s">
        <v>5889</v>
      </c>
      <c r="C15299" s="103">
        <v>12180</v>
      </c>
    </row>
    <row r="15300" spans="1:3">
      <c r="A15300" s="112">
        <v>92076</v>
      </c>
      <c r="B15300" s="102" t="s">
        <v>5889</v>
      </c>
      <c r="C15300" s="103">
        <v>12180</v>
      </c>
    </row>
    <row r="15301" spans="1:3">
      <c r="A15301" s="112">
        <v>92077</v>
      </c>
      <c r="B15301" s="102" t="s">
        <v>5889</v>
      </c>
      <c r="C15301" s="103">
        <v>12180</v>
      </c>
    </row>
    <row r="15302" spans="1:3">
      <c r="A15302" s="112">
        <v>92078</v>
      </c>
      <c r="B15302" s="102" t="s">
        <v>5889</v>
      </c>
      <c r="C15302" s="103">
        <v>12180</v>
      </c>
    </row>
    <row r="15303" spans="1:3">
      <c r="A15303" s="112">
        <v>92079</v>
      </c>
      <c r="B15303" s="102" t="s">
        <v>5889</v>
      </c>
      <c r="C15303" s="103">
        <v>12180</v>
      </c>
    </row>
    <row r="15304" spans="1:3">
      <c r="A15304" s="112">
        <v>92080</v>
      </c>
      <c r="B15304" s="102" t="s">
        <v>5889</v>
      </c>
      <c r="C15304" s="103">
        <v>12180</v>
      </c>
    </row>
    <row r="15305" spans="1:3">
      <c r="A15305" s="112">
        <v>92081</v>
      </c>
      <c r="B15305" s="102" t="s">
        <v>5889</v>
      </c>
      <c r="C15305" s="103">
        <v>12180</v>
      </c>
    </row>
    <row r="15306" spans="1:3">
      <c r="A15306" s="112">
        <v>92082</v>
      </c>
      <c r="B15306" s="102" t="s">
        <v>5890</v>
      </c>
      <c r="C15306" s="103">
        <v>4599.63</v>
      </c>
    </row>
    <row r="15307" spans="1:3">
      <c r="A15307" s="112">
        <v>92083</v>
      </c>
      <c r="B15307" s="102" t="s">
        <v>5891</v>
      </c>
      <c r="C15307" s="103">
        <v>40221.480000000003</v>
      </c>
    </row>
    <row r="15308" spans="1:3">
      <c r="A15308" s="112">
        <v>92085</v>
      </c>
      <c r="B15308" s="102" t="s">
        <v>5892</v>
      </c>
      <c r="C15308" s="103">
        <v>15173.42</v>
      </c>
    </row>
    <row r="15309" spans="1:3">
      <c r="A15309" s="112">
        <v>92086</v>
      </c>
      <c r="B15309" s="102" t="s">
        <v>5892</v>
      </c>
      <c r="C15309" s="103">
        <v>15173.43</v>
      </c>
    </row>
    <row r="15310" spans="1:3">
      <c r="A15310" s="112">
        <v>92087</v>
      </c>
      <c r="B15310" s="102" t="s">
        <v>5892</v>
      </c>
      <c r="C15310" s="103">
        <v>15173.43</v>
      </c>
    </row>
    <row r="15311" spans="1:3">
      <c r="A15311" s="112">
        <v>92088</v>
      </c>
      <c r="B15311" s="102" t="s">
        <v>5892</v>
      </c>
      <c r="C15311" s="103">
        <v>15173.43</v>
      </c>
    </row>
    <row r="15312" spans="1:3">
      <c r="A15312" s="112">
        <v>92089</v>
      </c>
      <c r="B15312" s="102" t="s">
        <v>5893</v>
      </c>
      <c r="C15312" s="103">
        <v>8108.4</v>
      </c>
    </row>
    <row r="15313" spans="1:3">
      <c r="A15313" s="112">
        <v>92090</v>
      </c>
      <c r="B15313" s="102" t="s">
        <v>5894</v>
      </c>
      <c r="C15313" s="103">
        <v>24013.74</v>
      </c>
    </row>
    <row r="15314" spans="1:3">
      <c r="A15314" s="112">
        <v>92091</v>
      </c>
      <c r="B15314" s="102" t="s">
        <v>5895</v>
      </c>
      <c r="C15314" s="103">
        <v>12679.99</v>
      </c>
    </row>
    <row r="15315" spans="1:3">
      <c r="A15315" s="112">
        <v>92092</v>
      </c>
      <c r="B15315" s="102" t="s">
        <v>5895</v>
      </c>
      <c r="C15315" s="103">
        <v>12679.99</v>
      </c>
    </row>
    <row r="15316" spans="1:3">
      <c r="A15316" s="112">
        <v>92093</v>
      </c>
      <c r="B15316" s="102" t="s">
        <v>5896</v>
      </c>
      <c r="C15316" s="103">
        <v>10293.290000000001</v>
      </c>
    </row>
    <row r="15317" spans="1:3">
      <c r="A15317" s="112">
        <v>92094</v>
      </c>
      <c r="B15317" s="102" t="s">
        <v>5896</v>
      </c>
      <c r="C15317" s="103">
        <v>10293.290000000001</v>
      </c>
    </row>
    <row r="15318" spans="1:3">
      <c r="A15318" s="112">
        <v>92095</v>
      </c>
      <c r="B15318" s="102" t="s">
        <v>5896</v>
      </c>
      <c r="C15318" s="103">
        <v>10293.290000000001</v>
      </c>
    </row>
    <row r="15319" spans="1:3">
      <c r="A15319" s="112">
        <v>92096</v>
      </c>
      <c r="B15319" s="102" t="s">
        <v>5896</v>
      </c>
      <c r="C15319" s="103">
        <v>10293.290000000001</v>
      </c>
    </row>
    <row r="15320" spans="1:3">
      <c r="A15320" s="112">
        <v>92097</v>
      </c>
      <c r="B15320" s="102" t="s">
        <v>5896</v>
      </c>
      <c r="C15320" s="103">
        <v>10293.290000000001</v>
      </c>
    </row>
    <row r="15321" spans="1:3">
      <c r="A15321" s="112">
        <v>92098</v>
      </c>
      <c r="B15321" s="102" t="s">
        <v>5896</v>
      </c>
      <c r="C15321" s="103">
        <v>10293.290000000001</v>
      </c>
    </row>
    <row r="15322" spans="1:3">
      <c r="A15322" s="112">
        <v>92099</v>
      </c>
      <c r="B15322" s="102" t="s">
        <v>5896</v>
      </c>
      <c r="C15322" s="103">
        <v>10293.290000000001</v>
      </c>
    </row>
    <row r="15323" spans="1:3">
      <c r="A15323" s="112">
        <v>92100</v>
      </c>
      <c r="B15323" s="102" t="s">
        <v>5896</v>
      </c>
      <c r="C15323" s="103">
        <v>10293.290000000001</v>
      </c>
    </row>
    <row r="15324" spans="1:3">
      <c r="A15324" s="112">
        <v>92101</v>
      </c>
      <c r="B15324" s="102" t="s">
        <v>5896</v>
      </c>
      <c r="C15324" s="103">
        <v>10293.290000000001</v>
      </c>
    </row>
    <row r="15325" spans="1:3">
      <c r="A15325" s="112">
        <v>92102</v>
      </c>
      <c r="B15325" s="102" t="s">
        <v>5896</v>
      </c>
      <c r="C15325" s="103">
        <v>10293.290000000001</v>
      </c>
    </row>
    <row r="15326" spans="1:3">
      <c r="A15326" s="112">
        <v>92103</v>
      </c>
      <c r="B15326" s="102" t="s">
        <v>5896</v>
      </c>
      <c r="C15326" s="103">
        <v>10293.290000000001</v>
      </c>
    </row>
    <row r="15327" spans="1:3">
      <c r="A15327" s="112">
        <v>92104</v>
      </c>
      <c r="B15327" s="102" t="s">
        <v>5896</v>
      </c>
      <c r="C15327" s="103">
        <v>10293.290000000001</v>
      </c>
    </row>
    <row r="15328" spans="1:3">
      <c r="A15328" s="112">
        <v>92105</v>
      </c>
      <c r="B15328" s="102" t="s">
        <v>5896</v>
      </c>
      <c r="C15328" s="103">
        <v>10293.290000000001</v>
      </c>
    </row>
    <row r="15329" spans="1:3">
      <c r="A15329" s="112">
        <v>92106</v>
      </c>
      <c r="B15329" s="102" t="s">
        <v>5896</v>
      </c>
      <c r="C15329" s="103">
        <v>10293.290000000001</v>
      </c>
    </row>
    <row r="15330" spans="1:3">
      <c r="A15330" s="112">
        <v>92107</v>
      </c>
      <c r="B15330" s="102" t="s">
        <v>5896</v>
      </c>
      <c r="C15330" s="103">
        <v>10293.290000000001</v>
      </c>
    </row>
    <row r="15331" spans="1:3">
      <c r="A15331" s="112">
        <v>92108</v>
      </c>
      <c r="B15331" s="102" t="s">
        <v>5896</v>
      </c>
      <c r="C15331" s="103">
        <v>10293.290000000001</v>
      </c>
    </row>
    <row r="15332" spans="1:3">
      <c r="A15332" s="112">
        <v>92109</v>
      </c>
      <c r="B15332" s="102" t="s">
        <v>5896</v>
      </c>
      <c r="C15332" s="103">
        <v>10293.290000000001</v>
      </c>
    </row>
    <row r="15333" spans="1:3">
      <c r="A15333" s="112">
        <v>92112</v>
      </c>
      <c r="B15333" s="102" t="s">
        <v>5897</v>
      </c>
      <c r="C15333" s="103">
        <v>4754.2</v>
      </c>
    </row>
    <row r="15334" spans="1:3">
      <c r="A15334" s="112">
        <v>92113</v>
      </c>
      <c r="B15334" s="102" t="s">
        <v>5897</v>
      </c>
      <c r="C15334" s="103">
        <v>4754.2</v>
      </c>
    </row>
    <row r="15335" spans="1:3">
      <c r="A15335" s="112">
        <v>92114</v>
      </c>
      <c r="B15335" s="102" t="s">
        <v>5897</v>
      </c>
      <c r="C15335" s="103">
        <v>4754.2</v>
      </c>
    </row>
    <row r="15336" spans="1:3">
      <c r="A15336" s="112">
        <v>92115</v>
      </c>
      <c r="B15336" s="102" t="s">
        <v>5897</v>
      </c>
      <c r="C15336" s="103">
        <v>4754.2</v>
      </c>
    </row>
    <row r="15337" spans="1:3">
      <c r="A15337" s="112">
        <v>92116</v>
      </c>
      <c r="B15337" s="102" t="s">
        <v>5897</v>
      </c>
      <c r="C15337" s="103">
        <v>4754.2</v>
      </c>
    </row>
    <row r="15338" spans="1:3">
      <c r="A15338" s="112">
        <v>92117</v>
      </c>
      <c r="B15338" s="102" t="s">
        <v>5897</v>
      </c>
      <c r="C15338" s="103">
        <v>4754.2</v>
      </c>
    </row>
    <row r="15339" spans="1:3">
      <c r="A15339" s="112">
        <v>92118</v>
      </c>
      <c r="B15339" s="102" t="s">
        <v>5897</v>
      </c>
      <c r="C15339" s="103">
        <v>4754.2</v>
      </c>
    </row>
    <row r="15340" spans="1:3">
      <c r="A15340" s="112">
        <v>92119</v>
      </c>
      <c r="B15340" s="102" t="s">
        <v>5897</v>
      </c>
      <c r="C15340" s="103">
        <v>4754.2</v>
      </c>
    </row>
    <row r="15341" spans="1:3">
      <c r="A15341" s="112">
        <v>92120</v>
      </c>
      <c r="B15341" s="102" t="s">
        <v>5897</v>
      </c>
      <c r="C15341" s="103">
        <v>4754.2</v>
      </c>
    </row>
    <row r="15342" spans="1:3">
      <c r="A15342" s="112">
        <v>92121</v>
      </c>
      <c r="B15342" s="102" t="s">
        <v>5897</v>
      </c>
      <c r="C15342" s="103">
        <v>4754.2</v>
      </c>
    </row>
    <row r="15343" spans="1:3">
      <c r="A15343" s="112">
        <v>92122</v>
      </c>
      <c r="B15343" s="102" t="s">
        <v>5897</v>
      </c>
      <c r="C15343" s="103">
        <v>4754.2</v>
      </c>
    </row>
    <row r="15344" spans="1:3">
      <c r="A15344" s="112">
        <v>92123</v>
      </c>
      <c r="B15344" s="102" t="s">
        <v>5897</v>
      </c>
      <c r="C15344" s="103">
        <v>4754.2</v>
      </c>
    </row>
    <row r="15345" spans="1:3">
      <c r="A15345" s="112">
        <v>92124</v>
      </c>
      <c r="B15345" s="102" t="s">
        <v>5897</v>
      </c>
      <c r="C15345" s="103">
        <v>4754.2</v>
      </c>
    </row>
    <row r="15346" spans="1:3">
      <c r="A15346" s="112">
        <v>92125</v>
      </c>
      <c r="B15346" s="102" t="s">
        <v>5897</v>
      </c>
      <c r="C15346" s="103">
        <v>4754.2</v>
      </c>
    </row>
    <row r="15347" spans="1:3">
      <c r="A15347" s="112">
        <v>92126</v>
      </c>
      <c r="B15347" s="102" t="s">
        <v>5897</v>
      </c>
      <c r="C15347" s="103">
        <v>4754.2</v>
      </c>
    </row>
    <row r="15348" spans="1:3">
      <c r="A15348" s="112">
        <v>92127</v>
      </c>
      <c r="B15348" s="102" t="s">
        <v>5897</v>
      </c>
      <c r="C15348" s="103">
        <v>4754.2</v>
      </c>
    </row>
    <row r="15349" spans="1:3">
      <c r="A15349" s="112">
        <v>92128</v>
      </c>
      <c r="B15349" s="102" t="s">
        <v>5898</v>
      </c>
      <c r="C15349" s="103">
        <v>2769.3</v>
      </c>
    </row>
    <row r="15350" spans="1:3">
      <c r="A15350" s="112">
        <v>92129</v>
      </c>
      <c r="B15350" s="102" t="s">
        <v>5899</v>
      </c>
      <c r="C15350" s="103">
        <v>2998.99</v>
      </c>
    </row>
    <row r="15351" spans="1:3">
      <c r="A15351" s="112">
        <v>92130</v>
      </c>
      <c r="B15351" s="102" t="s">
        <v>5899</v>
      </c>
      <c r="C15351" s="103">
        <v>2998.99</v>
      </c>
    </row>
    <row r="15352" spans="1:3">
      <c r="A15352" s="112">
        <v>92131</v>
      </c>
      <c r="B15352" s="102" t="s">
        <v>5900</v>
      </c>
      <c r="C15352" s="103">
        <v>2297.1999999999998</v>
      </c>
    </row>
    <row r="15353" spans="1:3">
      <c r="A15353" s="112">
        <v>92133</v>
      </c>
      <c r="B15353" s="102" t="s">
        <v>5901</v>
      </c>
      <c r="C15353" s="103">
        <v>2297.1999999999998</v>
      </c>
    </row>
    <row r="15354" spans="1:3">
      <c r="A15354" s="112">
        <v>92134</v>
      </c>
      <c r="B15354" s="102" t="s">
        <v>5902</v>
      </c>
      <c r="C15354" s="103">
        <v>128731.77</v>
      </c>
    </row>
    <row r="15355" spans="1:3">
      <c r="A15355" s="112">
        <v>92135</v>
      </c>
      <c r="B15355" s="102" t="s">
        <v>5903</v>
      </c>
      <c r="C15355" s="103">
        <v>13753.11</v>
      </c>
    </row>
    <row r="15356" spans="1:3">
      <c r="A15356" s="112">
        <v>92136</v>
      </c>
      <c r="B15356" s="102" t="s">
        <v>5903</v>
      </c>
      <c r="C15356" s="103">
        <v>13753.11</v>
      </c>
    </row>
    <row r="15357" spans="1:3">
      <c r="A15357" s="112">
        <v>92137</v>
      </c>
      <c r="B15357" s="102" t="s">
        <v>5904</v>
      </c>
      <c r="C15357" s="103">
        <v>14126</v>
      </c>
    </row>
    <row r="15358" spans="1:3">
      <c r="A15358" s="112">
        <v>92138</v>
      </c>
      <c r="B15358" s="102" t="s">
        <v>5905</v>
      </c>
      <c r="C15358" s="103">
        <v>14397.34</v>
      </c>
    </row>
    <row r="15359" spans="1:3">
      <c r="A15359" s="112">
        <v>92140</v>
      </c>
      <c r="B15359" s="102" t="s">
        <v>5906</v>
      </c>
      <c r="C15359" s="103">
        <v>7000</v>
      </c>
    </row>
    <row r="15360" spans="1:3">
      <c r="A15360" s="112">
        <v>92140</v>
      </c>
      <c r="B15360" s="102" t="s">
        <v>5907</v>
      </c>
      <c r="C15360" s="103">
        <v>34999</v>
      </c>
    </row>
    <row r="15361" spans="1:3">
      <c r="A15361" s="112">
        <v>92141</v>
      </c>
      <c r="B15361" s="102" t="s">
        <v>5908</v>
      </c>
      <c r="C15361" s="103">
        <v>23768.400000000001</v>
      </c>
    </row>
    <row r="15362" spans="1:3">
      <c r="A15362" s="112">
        <v>92142</v>
      </c>
      <c r="B15362" s="102" t="s">
        <v>5909</v>
      </c>
      <c r="C15362" s="103">
        <v>13298.67</v>
      </c>
    </row>
    <row r="15363" spans="1:3">
      <c r="A15363" s="112">
        <v>92143</v>
      </c>
      <c r="B15363" s="102" t="s">
        <v>5909</v>
      </c>
      <c r="C15363" s="103">
        <v>13298.67</v>
      </c>
    </row>
    <row r="15364" spans="1:3">
      <c r="A15364" s="112">
        <v>92144</v>
      </c>
      <c r="B15364" s="102" t="s">
        <v>5909</v>
      </c>
      <c r="C15364" s="103">
        <v>13298.67</v>
      </c>
    </row>
    <row r="15365" spans="1:3">
      <c r="A15365" s="112">
        <v>92145</v>
      </c>
      <c r="B15365" s="102" t="s">
        <v>5909</v>
      </c>
      <c r="C15365" s="103">
        <v>13298.67</v>
      </c>
    </row>
    <row r="15366" spans="1:3">
      <c r="A15366" s="112">
        <v>92146</v>
      </c>
      <c r="B15366" s="102" t="s">
        <v>5909</v>
      </c>
      <c r="C15366" s="103">
        <v>13298.67</v>
      </c>
    </row>
    <row r="15367" spans="1:3">
      <c r="A15367" s="112">
        <v>92147</v>
      </c>
      <c r="B15367" s="102" t="s">
        <v>5910</v>
      </c>
      <c r="C15367" s="103">
        <v>13298.67</v>
      </c>
    </row>
    <row r="15368" spans="1:3">
      <c r="A15368" s="112">
        <v>92148</v>
      </c>
      <c r="B15368" s="102" t="s">
        <v>5909</v>
      </c>
      <c r="C15368" s="103">
        <v>12999.99</v>
      </c>
    </row>
    <row r="15369" spans="1:3">
      <c r="A15369" s="112">
        <v>92149</v>
      </c>
      <c r="B15369" s="102" t="s">
        <v>5909</v>
      </c>
      <c r="C15369" s="103">
        <v>12999.99</v>
      </c>
    </row>
    <row r="15370" spans="1:3">
      <c r="A15370" s="112">
        <v>92150</v>
      </c>
      <c r="B15370" s="102" t="s">
        <v>5911</v>
      </c>
      <c r="C15370" s="103">
        <v>14070.8</v>
      </c>
    </row>
    <row r="15371" spans="1:3">
      <c r="A15371" s="112">
        <v>92153</v>
      </c>
      <c r="B15371" s="102" t="s">
        <v>5912</v>
      </c>
      <c r="C15371" s="103">
        <v>13943.2</v>
      </c>
    </row>
    <row r="15372" spans="1:3">
      <c r="A15372" s="112">
        <v>92154</v>
      </c>
      <c r="B15372" s="102" t="s">
        <v>5913</v>
      </c>
      <c r="C15372" s="103">
        <v>1966</v>
      </c>
    </row>
    <row r="15373" spans="1:3">
      <c r="A15373" s="112">
        <v>92154</v>
      </c>
      <c r="B15373" s="102" t="s">
        <v>5914</v>
      </c>
      <c r="C15373" s="103">
        <v>5442</v>
      </c>
    </row>
    <row r="15374" spans="1:3">
      <c r="A15374" s="112">
        <v>92155</v>
      </c>
      <c r="B15374" s="102" t="s">
        <v>5915</v>
      </c>
      <c r="C15374" s="103">
        <v>7856.19</v>
      </c>
    </row>
    <row r="15375" spans="1:3">
      <c r="A15375" s="112">
        <v>92156</v>
      </c>
      <c r="B15375" s="102" t="s">
        <v>5916</v>
      </c>
      <c r="C15375" s="103">
        <v>215639.36</v>
      </c>
    </row>
    <row r="15376" spans="1:3">
      <c r="A15376" s="112">
        <v>92157</v>
      </c>
      <c r="B15376" s="102" t="s">
        <v>5917</v>
      </c>
      <c r="C15376" s="103">
        <v>100000</v>
      </c>
    </row>
    <row r="15377" spans="1:3">
      <c r="A15377" s="112">
        <v>92158</v>
      </c>
      <c r="B15377" s="102" t="s">
        <v>5918</v>
      </c>
      <c r="C15377" s="103">
        <v>10000</v>
      </c>
    </row>
    <row r="15378" spans="1:3">
      <c r="A15378" s="112">
        <v>92159</v>
      </c>
      <c r="B15378" s="102" t="s">
        <v>6306</v>
      </c>
      <c r="C15378" s="103">
        <v>3999</v>
      </c>
    </row>
    <row r="15379" spans="1:3">
      <c r="A15379" s="112">
        <v>92160</v>
      </c>
      <c r="B15379" s="102" t="s">
        <v>5920</v>
      </c>
      <c r="C15379" s="103">
        <v>20941</v>
      </c>
    </row>
    <row r="15380" spans="1:3">
      <c r="A15380" s="112">
        <v>92160</v>
      </c>
      <c r="B15380" s="102" t="s">
        <v>5919</v>
      </c>
      <c r="C15380" s="103">
        <v>308959</v>
      </c>
    </row>
    <row r="15381" spans="1:3">
      <c r="A15381" s="112">
        <v>92161</v>
      </c>
      <c r="B15381" s="102" t="s">
        <v>5921</v>
      </c>
      <c r="C15381" s="103">
        <v>7577.47</v>
      </c>
    </row>
    <row r="15382" spans="1:3">
      <c r="A15382" s="112">
        <v>92162</v>
      </c>
      <c r="B15382" s="102" t="s">
        <v>5922</v>
      </c>
      <c r="C15382" s="103">
        <v>173724.22</v>
      </c>
    </row>
    <row r="15383" spans="1:3">
      <c r="A15383" s="112">
        <v>92163</v>
      </c>
      <c r="B15383" s="102" t="s">
        <v>5923</v>
      </c>
      <c r="C15383" s="103">
        <v>18301.55</v>
      </c>
    </row>
    <row r="15384" spans="1:3">
      <c r="A15384" s="112">
        <v>92164</v>
      </c>
      <c r="B15384" s="102" t="s">
        <v>5923</v>
      </c>
      <c r="C15384" s="103">
        <v>18301.55</v>
      </c>
    </row>
    <row r="15385" spans="1:3">
      <c r="A15385" s="112">
        <v>92165</v>
      </c>
      <c r="B15385" s="102" t="s">
        <v>5924</v>
      </c>
      <c r="C15385" s="103">
        <v>39440</v>
      </c>
    </row>
    <row r="15386" spans="1:3">
      <c r="A15386" s="112">
        <v>92166</v>
      </c>
      <c r="B15386" s="102" t="s">
        <v>5925</v>
      </c>
      <c r="C15386" s="103">
        <v>8120</v>
      </c>
    </row>
    <row r="15387" spans="1:3">
      <c r="A15387" s="112">
        <v>92167</v>
      </c>
      <c r="B15387" s="102" t="s">
        <v>5926</v>
      </c>
      <c r="C15387" s="103">
        <v>42863.8</v>
      </c>
    </row>
    <row r="15388" spans="1:3">
      <c r="A15388" s="112">
        <v>92168</v>
      </c>
      <c r="B15388" s="102" t="s">
        <v>5927</v>
      </c>
      <c r="C15388" s="103">
        <v>23640.39</v>
      </c>
    </row>
    <row r="15389" spans="1:3">
      <c r="A15389" s="112">
        <v>92169</v>
      </c>
      <c r="B15389" s="102" t="s">
        <v>6228</v>
      </c>
      <c r="C15389" s="103">
        <v>418539.26</v>
      </c>
    </row>
    <row r="15390" spans="1:3">
      <c r="A15390" s="112">
        <v>92170</v>
      </c>
      <c r="B15390" s="102" t="s">
        <v>6229</v>
      </c>
      <c r="C15390" s="103">
        <v>370000</v>
      </c>
    </row>
    <row r="15391" spans="1:3">
      <c r="A15391" s="112">
        <v>92171</v>
      </c>
      <c r="B15391" s="102" t="s">
        <v>5928</v>
      </c>
      <c r="C15391" s="103">
        <v>3233.5</v>
      </c>
    </row>
    <row r="15392" spans="1:3">
      <c r="A15392" s="112">
        <v>92172</v>
      </c>
      <c r="B15392" s="102" t="s">
        <v>5928</v>
      </c>
      <c r="C15392" s="103">
        <v>3233.5</v>
      </c>
    </row>
    <row r="15393" spans="1:3">
      <c r="A15393" s="112">
        <v>92173</v>
      </c>
      <c r="B15393" s="102" t="s">
        <v>5928</v>
      </c>
      <c r="C15393" s="103">
        <v>3233.5</v>
      </c>
    </row>
    <row r="15394" spans="1:3">
      <c r="A15394" s="112">
        <v>92174</v>
      </c>
      <c r="B15394" s="102" t="s">
        <v>5928</v>
      </c>
      <c r="C15394" s="103">
        <v>3233.5</v>
      </c>
    </row>
    <row r="15395" spans="1:3">
      <c r="A15395" s="112">
        <v>92175</v>
      </c>
      <c r="B15395" s="102" t="s">
        <v>5928</v>
      </c>
      <c r="C15395" s="103">
        <v>3233.5</v>
      </c>
    </row>
    <row r="15396" spans="1:3">
      <c r="A15396" s="112">
        <v>92176</v>
      </c>
      <c r="B15396" s="102" t="s">
        <v>5928</v>
      </c>
      <c r="C15396" s="103">
        <v>3233.5</v>
      </c>
    </row>
    <row r="15397" spans="1:3">
      <c r="A15397" s="112">
        <v>92177</v>
      </c>
      <c r="B15397" s="102" t="s">
        <v>5928</v>
      </c>
      <c r="C15397" s="103">
        <v>3233.5</v>
      </c>
    </row>
    <row r="15398" spans="1:3">
      <c r="A15398" s="112">
        <v>92178</v>
      </c>
      <c r="B15398" s="102" t="s">
        <v>5928</v>
      </c>
      <c r="C15398" s="103">
        <v>3233.5</v>
      </c>
    </row>
    <row r="15399" spans="1:3">
      <c r="A15399" s="112">
        <v>92179</v>
      </c>
      <c r="B15399" s="102" t="s">
        <v>5928</v>
      </c>
      <c r="C15399" s="103">
        <v>3233.5</v>
      </c>
    </row>
    <row r="15400" spans="1:3">
      <c r="A15400" s="112">
        <v>92180</v>
      </c>
      <c r="B15400" s="102" t="s">
        <v>5928</v>
      </c>
      <c r="C15400" s="103">
        <v>3233.5</v>
      </c>
    </row>
    <row r="15401" spans="1:3">
      <c r="A15401" s="112">
        <v>92181</v>
      </c>
      <c r="B15401" s="102" t="s">
        <v>5929</v>
      </c>
      <c r="C15401" s="103">
        <v>46871.01</v>
      </c>
    </row>
    <row r="15402" spans="1:3">
      <c r="A15402" s="112">
        <v>92182</v>
      </c>
      <c r="B15402" s="102" t="s">
        <v>5929</v>
      </c>
      <c r="C15402" s="103">
        <v>46871</v>
      </c>
    </row>
    <row r="15403" spans="1:3">
      <c r="A15403" s="112">
        <v>92183</v>
      </c>
      <c r="B15403" s="102" t="s">
        <v>5930</v>
      </c>
      <c r="C15403" s="103">
        <v>15375.28</v>
      </c>
    </row>
    <row r="15404" spans="1:3">
      <c r="A15404" s="112">
        <v>92184</v>
      </c>
      <c r="B15404" s="102" t="s">
        <v>5931</v>
      </c>
      <c r="C15404" s="103">
        <v>15235.59</v>
      </c>
    </row>
    <row r="15405" spans="1:3">
      <c r="A15405" s="112">
        <v>92185</v>
      </c>
      <c r="B15405" s="102" t="s">
        <v>5932</v>
      </c>
      <c r="C15405" s="103">
        <v>57000</v>
      </c>
    </row>
    <row r="15406" spans="1:3">
      <c r="A15406" s="112">
        <v>92186</v>
      </c>
      <c r="B15406" s="102" t="s">
        <v>5934</v>
      </c>
      <c r="C15406" s="103">
        <v>11948.61</v>
      </c>
    </row>
    <row r="15407" spans="1:3">
      <c r="A15407" s="112">
        <v>92186</v>
      </c>
      <c r="B15407" s="102" t="s">
        <v>5933</v>
      </c>
      <c r="C15407" s="103">
        <v>100002</v>
      </c>
    </row>
    <row r="15408" spans="1:3">
      <c r="A15408" s="112">
        <v>92187</v>
      </c>
      <c r="B15408" s="102" t="s">
        <v>5935</v>
      </c>
      <c r="C15408" s="103">
        <v>55055.78</v>
      </c>
    </row>
    <row r="15409" spans="1:3">
      <c r="A15409" s="112">
        <v>92188</v>
      </c>
      <c r="B15409" s="102" t="s">
        <v>5935</v>
      </c>
      <c r="C15409" s="103">
        <v>55055.78</v>
      </c>
    </row>
    <row r="15410" spans="1:3">
      <c r="A15410" s="112">
        <v>92189</v>
      </c>
      <c r="B15410" s="102" t="s">
        <v>5936</v>
      </c>
      <c r="C15410" s="103">
        <v>30114.83</v>
      </c>
    </row>
    <row r="15411" spans="1:3">
      <c r="A15411" s="112">
        <v>92190</v>
      </c>
      <c r="B15411" s="102" t="s">
        <v>5937</v>
      </c>
      <c r="C15411" s="103">
        <v>9133.4</v>
      </c>
    </row>
    <row r="15412" spans="1:3">
      <c r="A15412" s="112">
        <v>92191</v>
      </c>
      <c r="B15412" s="102" t="s">
        <v>5938</v>
      </c>
      <c r="C15412" s="103">
        <v>2999</v>
      </c>
    </row>
    <row r="15413" spans="1:3">
      <c r="A15413" s="112">
        <v>92192</v>
      </c>
      <c r="B15413" s="102" t="s">
        <v>5939</v>
      </c>
      <c r="C15413" s="103">
        <v>15830.52</v>
      </c>
    </row>
    <row r="15414" spans="1:3">
      <c r="A15414" s="112">
        <v>92193</v>
      </c>
      <c r="B15414" s="102" t="s">
        <v>5940</v>
      </c>
      <c r="C15414" s="103">
        <v>51299</v>
      </c>
    </row>
    <row r="15415" spans="1:3">
      <c r="A15415" s="112">
        <v>92194</v>
      </c>
      <c r="B15415" s="102" t="s">
        <v>5941</v>
      </c>
      <c r="C15415" s="103">
        <v>12999.15</v>
      </c>
    </row>
    <row r="15416" spans="1:3">
      <c r="A15416" s="112">
        <v>92195</v>
      </c>
      <c r="B15416" s="102" t="s">
        <v>5942</v>
      </c>
      <c r="C15416" s="103">
        <v>13004.23</v>
      </c>
    </row>
    <row r="15417" spans="1:3">
      <c r="A15417" s="112">
        <v>92196</v>
      </c>
      <c r="B15417" s="102" t="s">
        <v>5943</v>
      </c>
      <c r="C15417" s="103">
        <v>2800</v>
      </c>
    </row>
    <row r="15418" spans="1:3">
      <c r="A15418" s="112">
        <v>92197</v>
      </c>
      <c r="B15418" s="102" t="s">
        <v>5944</v>
      </c>
      <c r="C15418" s="103">
        <v>6840</v>
      </c>
    </row>
    <row r="15419" spans="1:3">
      <c r="A15419" s="112">
        <v>92198</v>
      </c>
      <c r="B15419" s="102" t="s">
        <v>5945</v>
      </c>
      <c r="C15419" s="103">
        <v>4040</v>
      </c>
    </row>
    <row r="15420" spans="1:3">
      <c r="A15420" s="112">
        <v>92199</v>
      </c>
      <c r="B15420" s="102" t="s">
        <v>5946</v>
      </c>
      <c r="C15420" s="103">
        <v>9000</v>
      </c>
    </row>
    <row r="15421" spans="1:3">
      <c r="A15421" s="112">
        <v>92200</v>
      </c>
      <c r="B15421" s="102" t="s">
        <v>5947</v>
      </c>
      <c r="C15421" s="103">
        <v>2800</v>
      </c>
    </row>
    <row r="15422" spans="1:3">
      <c r="A15422" s="112">
        <v>92201</v>
      </c>
      <c r="B15422" s="102" t="s">
        <v>5948</v>
      </c>
      <c r="C15422" s="103">
        <v>660.01</v>
      </c>
    </row>
    <row r="15423" spans="1:3">
      <c r="A15423" s="112">
        <v>92201</v>
      </c>
      <c r="B15423" s="102" t="s">
        <v>5949</v>
      </c>
      <c r="C15423" s="103">
        <v>4085</v>
      </c>
    </row>
    <row r="15424" spans="1:3">
      <c r="A15424" s="112">
        <v>92202</v>
      </c>
      <c r="B15424" s="102" t="s">
        <v>5950</v>
      </c>
      <c r="C15424" s="103">
        <v>1727.42</v>
      </c>
    </row>
    <row r="15425" spans="1:3">
      <c r="A15425" s="112">
        <v>92202</v>
      </c>
      <c r="B15425" s="102" t="s">
        <v>5951</v>
      </c>
      <c r="C15425" s="103">
        <v>8865</v>
      </c>
    </row>
    <row r="15426" spans="1:3">
      <c r="A15426" s="112">
        <v>92203</v>
      </c>
      <c r="B15426" s="102" t="s">
        <v>5952</v>
      </c>
      <c r="C15426" s="103">
        <v>2554.42</v>
      </c>
    </row>
    <row r="15427" spans="1:3">
      <c r="A15427" s="112">
        <v>92203</v>
      </c>
      <c r="B15427" s="102" t="s">
        <v>5953</v>
      </c>
      <c r="C15427" s="103">
        <v>8038</v>
      </c>
    </row>
    <row r="15428" spans="1:3">
      <c r="A15428" s="112">
        <v>92204</v>
      </c>
      <c r="B15428" s="102" t="s">
        <v>5954</v>
      </c>
      <c r="C15428" s="103">
        <v>10208</v>
      </c>
    </row>
    <row r="15429" spans="1:3">
      <c r="A15429" s="112">
        <v>92205</v>
      </c>
      <c r="B15429" s="102" t="s">
        <v>5955</v>
      </c>
      <c r="C15429" s="103">
        <v>15839.59</v>
      </c>
    </row>
    <row r="15430" spans="1:3">
      <c r="A15430" s="112">
        <v>92206</v>
      </c>
      <c r="B15430" s="102" t="s">
        <v>5956</v>
      </c>
      <c r="C15430" s="103">
        <v>35327.85</v>
      </c>
    </row>
    <row r="15431" spans="1:3">
      <c r="A15431" s="112">
        <v>92207</v>
      </c>
      <c r="B15431" s="102" t="s">
        <v>5955</v>
      </c>
      <c r="C15431" s="103">
        <v>15839.59</v>
      </c>
    </row>
    <row r="15432" spans="1:3">
      <c r="A15432" s="112">
        <v>92208</v>
      </c>
      <c r="B15432" s="102" t="s">
        <v>5955</v>
      </c>
      <c r="C15432" s="103">
        <v>15839.59</v>
      </c>
    </row>
    <row r="15433" spans="1:3">
      <c r="A15433" s="112">
        <v>92209</v>
      </c>
      <c r="B15433" s="102" t="s">
        <v>5957</v>
      </c>
      <c r="C15433" s="103">
        <v>109115.08</v>
      </c>
    </row>
    <row r="15434" spans="1:3">
      <c r="A15434" s="112">
        <v>92210</v>
      </c>
      <c r="B15434" s="102" t="s">
        <v>5877</v>
      </c>
      <c r="C15434" s="103">
        <v>7470.4</v>
      </c>
    </row>
    <row r="15435" spans="1:3">
      <c r="A15435" s="112">
        <v>92211</v>
      </c>
      <c r="B15435" s="102" t="s">
        <v>5877</v>
      </c>
      <c r="C15435" s="103">
        <v>7470.4</v>
      </c>
    </row>
    <row r="15436" spans="1:3">
      <c r="A15436" s="112">
        <v>92212</v>
      </c>
      <c r="B15436" s="102" t="s">
        <v>5958</v>
      </c>
      <c r="C15436" s="103">
        <v>2761.96</v>
      </c>
    </row>
    <row r="15437" spans="1:3">
      <c r="A15437" s="112">
        <v>92213</v>
      </c>
      <c r="B15437" s="102" t="s">
        <v>5959</v>
      </c>
      <c r="C15437" s="103">
        <v>14515</v>
      </c>
    </row>
    <row r="15438" spans="1:3">
      <c r="A15438" s="112">
        <v>92214</v>
      </c>
      <c r="B15438" s="102" t="s">
        <v>5960</v>
      </c>
      <c r="C15438" s="103">
        <v>5260.6</v>
      </c>
    </row>
    <row r="15439" spans="1:3">
      <c r="A15439" s="112">
        <v>92215</v>
      </c>
      <c r="B15439" s="102" t="s">
        <v>5960</v>
      </c>
      <c r="C15439" s="103">
        <v>5260.6</v>
      </c>
    </row>
    <row r="15440" spans="1:3">
      <c r="A15440" s="112">
        <v>92216</v>
      </c>
      <c r="B15440" s="102" t="s">
        <v>5961</v>
      </c>
      <c r="C15440" s="103">
        <v>2000</v>
      </c>
    </row>
    <row r="15441" spans="1:3">
      <c r="A15441" s="112">
        <v>92217</v>
      </c>
      <c r="B15441" s="102" t="s">
        <v>5962</v>
      </c>
      <c r="C15441" s="103">
        <v>110099.08</v>
      </c>
    </row>
    <row r="15442" spans="1:3">
      <c r="A15442" s="112">
        <v>92218</v>
      </c>
      <c r="B15442" s="102" t="s">
        <v>5963</v>
      </c>
      <c r="C15442" s="103">
        <v>7863.93</v>
      </c>
    </row>
    <row r="15443" spans="1:3">
      <c r="A15443" s="112">
        <v>92219</v>
      </c>
      <c r="B15443" s="102" t="s">
        <v>5964</v>
      </c>
      <c r="C15443" s="103">
        <v>3120.4</v>
      </c>
    </row>
    <row r="15444" spans="1:3">
      <c r="A15444" s="112">
        <v>92220</v>
      </c>
      <c r="B15444" s="102" t="s">
        <v>5964</v>
      </c>
      <c r="C15444" s="103">
        <v>3120.4</v>
      </c>
    </row>
    <row r="15445" spans="1:3">
      <c r="A15445" s="112">
        <v>92221</v>
      </c>
      <c r="B15445" s="102" t="s">
        <v>5964</v>
      </c>
      <c r="C15445" s="103">
        <v>3120.4</v>
      </c>
    </row>
    <row r="15446" spans="1:3">
      <c r="A15446" s="112">
        <v>92222</v>
      </c>
      <c r="B15446" s="102" t="s">
        <v>5964</v>
      </c>
      <c r="C15446" s="103">
        <v>3120.4</v>
      </c>
    </row>
    <row r="15447" spans="1:3">
      <c r="A15447" s="112">
        <v>92223</v>
      </c>
      <c r="B15447" s="102" t="s">
        <v>5964</v>
      </c>
      <c r="C15447" s="103">
        <v>3120.4</v>
      </c>
    </row>
    <row r="15448" spans="1:3">
      <c r="A15448" s="112">
        <v>92224</v>
      </c>
      <c r="B15448" s="102" t="s">
        <v>5964</v>
      </c>
      <c r="C15448" s="103">
        <v>3120.4</v>
      </c>
    </row>
    <row r="15449" spans="1:3">
      <c r="A15449" s="112">
        <v>92225</v>
      </c>
      <c r="B15449" s="102" t="s">
        <v>5965</v>
      </c>
      <c r="C15449" s="103">
        <v>6554</v>
      </c>
    </row>
    <row r="15450" spans="1:3">
      <c r="A15450" s="112">
        <v>92226</v>
      </c>
      <c r="B15450" s="102" t="s">
        <v>5966</v>
      </c>
      <c r="C15450" s="103">
        <v>3200</v>
      </c>
    </row>
    <row r="15451" spans="1:3">
      <c r="A15451" s="112">
        <v>92227</v>
      </c>
      <c r="B15451" s="102" t="s">
        <v>5967</v>
      </c>
      <c r="C15451" s="103">
        <v>6400</v>
      </c>
    </row>
    <row r="15452" spans="1:3">
      <c r="A15452" s="112">
        <v>92228</v>
      </c>
      <c r="B15452" s="102" t="s">
        <v>5968</v>
      </c>
      <c r="C15452" s="103">
        <v>4200</v>
      </c>
    </row>
    <row r="15453" spans="1:3">
      <c r="A15453" s="112">
        <v>92229</v>
      </c>
      <c r="B15453" s="102" t="s">
        <v>5969</v>
      </c>
      <c r="C15453" s="103">
        <v>5700</v>
      </c>
    </row>
    <row r="15454" spans="1:3">
      <c r="A15454" s="112">
        <v>92230</v>
      </c>
      <c r="B15454" s="102" t="s">
        <v>5970</v>
      </c>
      <c r="C15454" s="103">
        <v>16150.68</v>
      </c>
    </row>
    <row r="15455" spans="1:3">
      <c r="A15455" s="112">
        <v>92231</v>
      </c>
      <c r="B15455" s="102" t="s">
        <v>5971</v>
      </c>
      <c r="C15455" s="103">
        <v>2848.99</v>
      </c>
    </row>
    <row r="15456" spans="1:3">
      <c r="A15456" s="112">
        <v>92232</v>
      </c>
      <c r="B15456" s="102" t="s">
        <v>5972</v>
      </c>
      <c r="C15456" s="103">
        <v>3149.01</v>
      </c>
    </row>
    <row r="15457" spans="1:3">
      <c r="A15457" s="112">
        <v>92233</v>
      </c>
      <c r="B15457" s="102" t="s">
        <v>5973</v>
      </c>
      <c r="C15457" s="103">
        <v>11583.07</v>
      </c>
    </row>
    <row r="15458" spans="1:3">
      <c r="A15458" s="112">
        <v>92234</v>
      </c>
      <c r="B15458" s="102" t="s">
        <v>5973</v>
      </c>
      <c r="C15458" s="103">
        <v>11583.05</v>
      </c>
    </row>
    <row r="15459" spans="1:3">
      <c r="A15459" s="112">
        <v>92235</v>
      </c>
      <c r="B15459" s="102" t="s">
        <v>5973</v>
      </c>
      <c r="C15459" s="103">
        <v>11583.05</v>
      </c>
    </row>
    <row r="15460" spans="1:3">
      <c r="A15460" s="112">
        <v>92236</v>
      </c>
      <c r="B15460" s="102" t="s">
        <v>5973</v>
      </c>
      <c r="C15460" s="103">
        <v>11583.05</v>
      </c>
    </row>
    <row r="15461" spans="1:3">
      <c r="A15461" s="112">
        <v>92237</v>
      </c>
      <c r="B15461" s="102" t="s">
        <v>5973</v>
      </c>
      <c r="C15461" s="103">
        <v>11583.05</v>
      </c>
    </row>
    <row r="15462" spans="1:3">
      <c r="A15462" s="112">
        <v>92238</v>
      </c>
      <c r="B15462" s="102" t="s">
        <v>5973</v>
      </c>
      <c r="C15462" s="103">
        <v>11583.05</v>
      </c>
    </row>
    <row r="15463" spans="1:3">
      <c r="A15463" s="112">
        <v>92239</v>
      </c>
      <c r="B15463" s="102" t="s">
        <v>5974</v>
      </c>
      <c r="C15463" s="103">
        <v>4999</v>
      </c>
    </row>
    <row r="15464" spans="1:3">
      <c r="A15464" s="112">
        <v>92240</v>
      </c>
      <c r="B15464" s="102" t="s">
        <v>5975</v>
      </c>
      <c r="C15464" s="103">
        <v>3886</v>
      </c>
    </row>
    <row r="15465" spans="1:3">
      <c r="A15465" s="112">
        <v>92241</v>
      </c>
      <c r="B15465" s="102" t="s">
        <v>5976</v>
      </c>
      <c r="C15465" s="103">
        <v>59000</v>
      </c>
    </row>
    <row r="15466" spans="1:3">
      <c r="A15466" s="112">
        <v>92242</v>
      </c>
      <c r="B15466" s="102" t="s">
        <v>5977</v>
      </c>
      <c r="C15466" s="103">
        <v>4000</v>
      </c>
    </row>
    <row r="15467" spans="1:3">
      <c r="A15467" s="112">
        <v>92243</v>
      </c>
      <c r="B15467" s="102" t="s">
        <v>5978</v>
      </c>
      <c r="C15467" s="103">
        <v>5794.2</v>
      </c>
    </row>
    <row r="15468" spans="1:3">
      <c r="A15468" s="112">
        <v>92244</v>
      </c>
      <c r="B15468" s="102" t="s">
        <v>5979</v>
      </c>
      <c r="C15468" s="103">
        <v>23200</v>
      </c>
    </row>
    <row r="15469" spans="1:3">
      <c r="A15469" s="112">
        <v>92245</v>
      </c>
      <c r="B15469" s="102" t="s">
        <v>5970</v>
      </c>
      <c r="C15469" s="103">
        <v>16150.68</v>
      </c>
    </row>
    <row r="15470" spans="1:3">
      <c r="A15470" s="112">
        <v>92246</v>
      </c>
      <c r="B15470" s="102" t="s">
        <v>5980</v>
      </c>
      <c r="C15470" s="103">
        <v>3799</v>
      </c>
    </row>
    <row r="15471" spans="1:3">
      <c r="A15471" s="112">
        <v>92247</v>
      </c>
      <c r="B15471" s="102" t="s">
        <v>5981</v>
      </c>
      <c r="C15471" s="103">
        <v>10000</v>
      </c>
    </row>
    <row r="15472" spans="1:3">
      <c r="A15472" s="112">
        <v>92248</v>
      </c>
      <c r="B15472" s="102" t="s">
        <v>5982</v>
      </c>
      <c r="C15472" s="103">
        <v>58801.56</v>
      </c>
    </row>
    <row r="15473" spans="1:3">
      <c r="A15473" s="112">
        <v>92249</v>
      </c>
      <c r="B15473" s="102" t="s">
        <v>5932</v>
      </c>
      <c r="C15473" s="103">
        <v>8136</v>
      </c>
    </row>
    <row r="15474" spans="1:3">
      <c r="A15474" s="112">
        <v>92249</v>
      </c>
      <c r="B15474" s="102" t="s">
        <v>5983</v>
      </c>
      <c r="C15474" s="103">
        <v>48864</v>
      </c>
    </row>
    <row r="15475" spans="1:3">
      <c r="A15475" s="112">
        <v>92250</v>
      </c>
      <c r="B15475" s="102" t="s">
        <v>5984</v>
      </c>
      <c r="C15475" s="103">
        <v>7798.99</v>
      </c>
    </row>
    <row r="15476" spans="1:3">
      <c r="A15476" s="112">
        <v>92251</v>
      </c>
      <c r="B15476" s="102" t="s">
        <v>5985</v>
      </c>
      <c r="C15476" s="103">
        <v>5249</v>
      </c>
    </row>
    <row r="15477" spans="1:3">
      <c r="A15477" s="112">
        <v>92252</v>
      </c>
      <c r="B15477" s="102" t="s">
        <v>5986</v>
      </c>
      <c r="C15477" s="103">
        <v>3998.65</v>
      </c>
    </row>
    <row r="15478" spans="1:3">
      <c r="A15478" s="112">
        <v>92254</v>
      </c>
      <c r="B15478" s="102" t="s">
        <v>5987</v>
      </c>
      <c r="C15478" s="103">
        <v>9923.8700000000008</v>
      </c>
    </row>
    <row r="15479" spans="1:3">
      <c r="A15479" s="112">
        <v>92254</v>
      </c>
      <c r="B15479" s="102" t="s">
        <v>5988</v>
      </c>
      <c r="C15479" s="103">
        <v>1181.43</v>
      </c>
    </row>
    <row r="15480" spans="1:3">
      <c r="A15480" s="112">
        <v>92255</v>
      </c>
      <c r="B15480" s="102" t="s">
        <v>5989</v>
      </c>
      <c r="C15480" s="103">
        <v>2854.18</v>
      </c>
    </row>
    <row r="15481" spans="1:3">
      <c r="A15481" s="112">
        <v>92256</v>
      </c>
      <c r="B15481" s="102" t="s">
        <v>5990</v>
      </c>
      <c r="C15481" s="103">
        <v>16027.29</v>
      </c>
    </row>
    <row r="15482" spans="1:3">
      <c r="A15482" s="112">
        <v>92257</v>
      </c>
      <c r="B15482" s="102" t="s">
        <v>5991</v>
      </c>
      <c r="C15482" s="103">
        <v>8560.7999999999993</v>
      </c>
    </row>
    <row r="15483" spans="1:3">
      <c r="A15483" s="112">
        <v>92258</v>
      </c>
      <c r="B15483" s="102" t="s">
        <v>5991</v>
      </c>
      <c r="C15483" s="103">
        <v>8560.7999999999993</v>
      </c>
    </row>
    <row r="15484" spans="1:3">
      <c r="A15484" s="112">
        <v>92259</v>
      </c>
      <c r="B15484" s="102" t="s">
        <v>5992</v>
      </c>
      <c r="C15484" s="103">
        <v>12999</v>
      </c>
    </row>
    <row r="15485" spans="1:3">
      <c r="A15485" s="112">
        <v>92260</v>
      </c>
      <c r="B15485" s="102" t="s">
        <v>5993</v>
      </c>
      <c r="C15485" s="103">
        <v>14198.4</v>
      </c>
    </row>
    <row r="15486" spans="1:3">
      <c r="A15486" s="112">
        <v>92261</v>
      </c>
      <c r="B15486" s="102" t="s">
        <v>5993</v>
      </c>
      <c r="C15486" s="103">
        <v>14198.4</v>
      </c>
    </row>
    <row r="15487" spans="1:3">
      <c r="A15487" s="112">
        <v>92262</v>
      </c>
      <c r="B15487" s="102" t="s">
        <v>5993</v>
      </c>
      <c r="C15487" s="103">
        <v>14198.4</v>
      </c>
    </row>
    <row r="15488" spans="1:3">
      <c r="A15488" s="112">
        <v>92263</v>
      </c>
      <c r="B15488" s="102" t="s">
        <v>5994</v>
      </c>
      <c r="C15488" s="103">
        <v>7991.24</v>
      </c>
    </row>
    <row r="15489" spans="1:3">
      <c r="A15489" s="112">
        <v>92264</v>
      </c>
      <c r="B15489" s="102" t="s">
        <v>5995</v>
      </c>
      <c r="C15489" s="103">
        <v>7999</v>
      </c>
    </row>
    <row r="15490" spans="1:3">
      <c r="A15490" s="112">
        <v>92265</v>
      </c>
      <c r="B15490" s="102" t="s">
        <v>5996</v>
      </c>
      <c r="C15490" s="103">
        <v>2879.04</v>
      </c>
    </row>
    <row r="15491" spans="1:3">
      <c r="A15491" s="112">
        <v>92266</v>
      </c>
      <c r="B15491" s="102" t="s">
        <v>5997</v>
      </c>
      <c r="C15491" s="103">
        <v>6900.38</v>
      </c>
    </row>
    <row r="15492" spans="1:3">
      <c r="A15492" s="112">
        <v>92267</v>
      </c>
      <c r="B15492" s="102" t="s">
        <v>5997</v>
      </c>
      <c r="C15492" s="103">
        <v>6900.38</v>
      </c>
    </row>
    <row r="15493" spans="1:3">
      <c r="A15493" s="112">
        <v>92268</v>
      </c>
      <c r="B15493" s="102" t="s">
        <v>5998</v>
      </c>
      <c r="C15493" s="103">
        <v>8468</v>
      </c>
    </row>
    <row r="15494" spans="1:3">
      <c r="A15494" s="112">
        <v>92269</v>
      </c>
      <c r="B15494" s="102" t="s">
        <v>5998</v>
      </c>
      <c r="C15494" s="103">
        <v>8468</v>
      </c>
    </row>
    <row r="15495" spans="1:3">
      <c r="A15495" s="112">
        <v>92270</v>
      </c>
      <c r="B15495" s="102" t="s">
        <v>5999</v>
      </c>
      <c r="C15495" s="103">
        <v>2799</v>
      </c>
    </row>
    <row r="15496" spans="1:3">
      <c r="A15496" s="112">
        <v>92271</v>
      </c>
      <c r="B15496" s="102" t="s">
        <v>6000</v>
      </c>
      <c r="C15496" s="103">
        <v>2597</v>
      </c>
    </row>
    <row r="15497" spans="1:3">
      <c r="A15497" s="112">
        <v>92272</v>
      </c>
      <c r="B15497" s="102" t="s">
        <v>6001</v>
      </c>
      <c r="C15497" s="103">
        <v>4000.16</v>
      </c>
    </row>
    <row r="15498" spans="1:3">
      <c r="A15498" s="112">
        <v>92273</v>
      </c>
      <c r="B15498" s="102" t="s">
        <v>6002</v>
      </c>
      <c r="C15498" s="103">
        <v>9848.99</v>
      </c>
    </row>
    <row r="15499" spans="1:3">
      <c r="A15499" s="112">
        <v>92274</v>
      </c>
      <c r="B15499" s="102" t="s">
        <v>6003</v>
      </c>
      <c r="C15499" s="103">
        <v>7999</v>
      </c>
    </row>
    <row r="15500" spans="1:3">
      <c r="A15500" s="112">
        <v>92277</v>
      </c>
      <c r="B15500" s="102" t="s">
        <v>1622</v>
      </c>
      <c r="C15500" s="103">
        <v>10614</v>
      </c>
    </row>
    <row r="15501" spans="1:3">
      <c r="A15501" s="112">
        <v>92278</v>
      </c>
      <c r="B15501" s="102" t="s">
        <v>1622</v>
      </c>
      <c r="C15501" s="103">
        <v>10614</v>
      </c>
    </row>
    <row r="15502" spans="1:3">
      <c r="A15502" s="112">
        <v>92280</v>
      </c>
      <c r="B15502" s="102" t="s">
        <v>6004</v>
      </c>
      <c r="C15502" s="103">
        <v>4759.32</v>
      </c>
    </row>
    <row r="15503" spans="1:3">
      <c r="A15503" s="112">
        <v>92281</v>
      </c>
      <c r="B15503" s="102" t="s">
        <v>6005</v>
      </c>
      <c r="C15503" s="103">
        <v>9899.1</v>
      </c>
    </row>
    <row r="15504" spans="1:3">
      <c r="A15504" s="112">
        <v>92282</v>
      </c>
      <c r="B15504" s="102" t="s">
        <v>6006</v>
      </c>
      <c r="C15504" s="103">
        <v>5249</v>
      </c>
    </row>
    <row r="15505" spans="1:3">
      <c r="A15505" s="112">
        <v>92291</v>
      </c>
      <c r="B15505" s="104" t="s">
        <v>6007</v>
      </c>
      <c r="C15505" s="103">
        <v>4055.36</v>
      </c>
    </row>
    <row r="15506" spans="1:3">
      <c r="A15506" s="112">
        <v>92292</v>
      </c>
      <c r="B15506" s="104" t="s">
        <v>6007</v>
      </c>
      <c r="C15506" s="103">
        <v>4055.36</v>
      </c>
    </row>
    <row r="15507" spans="1:3">
      <c r="A15507" s="112">
        <v>92293</v>
      </c>
      <c r="B15507" s="104" t="s">
        <v>6007</v>
      </c>
      <c r="C15507" s="103">
        <v>4055.36</v>
      </c>
    </row>
    <row r="15508" spans="1:3">
      <c r="A15508" s="112">
        <v>92294</v>
      </c>
      <c r="B15508" s="104" t="s">
        <v>6008</v>
      </c>
      <c r="C15508" s="103">
        <v>6255.88</v>
      </c>
    </row>
    <row r="15509" spans="1:3">
      <c r="A15509" s="112">
        <v>92295</v>
      </c>
      <c r="B15509" s="104" t="s">
        <v>6008</v>
      </c>
      <c r="C15509" s="103">
        <v>6255.88</v>
      </c>
    </row>
    <row r="15510" spans="1:3">
      <c r="A15510" s="112">
        <v>92296</v>
      </c>
      <c r="B15510" s="102" t="s">
        <v>6009</v>
      </c>
      <c r="C15510" s="103">
        <v>4799</v>
      </c>
    </row>
    <row r="15511" spans="1:3">
      <c r="A15511" s="112">
        <v>92297</v>
      </c>
      <c r="B15511" s="102" t="s">
        <v>6010</v>
      </c>
      <c r="C15511" s="103">
        <v>2784</v>
      </c>
    </row>
    <row r="15512" spans="1:3">
      <c r="A15512" s="112">
        <v>92297</v>
      </c>
      <c r="B15512" s="102" t="s">
        <v>6011</v>
      </c>
      <c r="C15512" s="103">
        <v>348</v>
      </c>
    </row>
    <row r="15513" spans="1:3">
      <c r="A15513" s="112">
        <v>92298</v>
      </c>
      <c r="B15513" s="102" t="s">
        <v>6010</v>
      </c>
      <c r="C15513" s="103">
        <v>2784</v>
      </c>
    </row>
    <row r="15514" spans="1:3">
      <c r="A15514" s="112">
        <v>92298</v>
      </c>
      <c r="B15514" s="102" t="s">
        <v>6012</v>
      </c>
      <c r="C15514" s="103">
        <v>348</v>
      </c>
    </row>
    <row r="15515" spans="1:3">
      <c r="A15515" s="112">
        <v>92299</v>
      </c>
      <c r="B15515" s="102" t="s">
        <v>6013</v>
      </c>
      <c r="C15515" s="103">
        <v>2749</v>
      </c>
    </row>
    <row r="15516" spans="1:3">
      <c r="A15516" s="112">
        <v>92300</v>
      </c>
      <c r="B15516" s="102" t="s">
        <v>6014</v>
      </c>
      <c r="C15516" s="103">
        <v>11616.07</v>
      </c>
    </row>
    <row r="15517" spans="1:3">
      <c r="A15517" s="112">
        <v>92301</v>
      </c>
      <c r="B15517" s="102" t="s">
        <v>6015</v>
      </c>
      <c r="C15517" s="103">
        <v>7399</v>
      </c>
    </row>
    <row r="15518" spans="1:3">
      <c r="A15518" s="112">
        <v>92302</v>
      </c>
      <c r="B15518" s="102" t="s">
        <v>6016</v>
      </c>
      <c r="C15518" s="103">
        <v>9362.94</v>
      </c>
    </row>
    <row r="15519" spans="1:3">
      <c r="A15519" s="112">
        <v>92303</v>
      </c>
      <c r="B15519" s="102" t="s">
        <v>6017</v>
      </c>
      <c r="C15519" s="103">
        <v>5199</v>
      </c>
    </row>
    <row r="15520" spans="1:3">
      <c r="A15520" s="112">
        <v>92304</v>
      </c>
      <c r="B15520" s="102" t="s">
        <v>6017</v>
      </c>
      <c r="C15520" s="103">
        <v>5198.99</v>
      </c>
    </row>
    <row r="15521" spans="1:3">
      <c r="A15521" s="112">
        <v>92305</v>
      </c>
      <c r="B15521" s="102" t="s">
        <v>6017</v>
      </c>
      <c r="C15521" s="103">
        <v>5198.99</v>
      </c>
    </row>
    <row r="15522" spans="1:3">
      <c r="A15522" s="112">
        <v>92306</v>
      </c>
      <c r="B15522" s="102" t="s">
        <v>6017</v>
      </c>
      <c r="C15522" s="103">
        <v>5198.99</v>
      </c>
    </row>
    <row r="15523" spans="1:3">
      <c r="A15523" s="112">
        <v>92307</v>
      </c>
      <c r="B15523" s="102" t="s">
        <v>6017</v>
      </c>
      <c r="C15523" s="103">
        <v>5198.99</v>
      </c>
    </row>
    <row r="15524" spans="1:3">
      <c r="A15524" s="112">
        <v>92308</v>
      </c>
      <c r="B15524" s="102" t="s">
        <v>6018</v>
      </c>
      <c r="C15524" s="103">
        <v>5424.73</v>
      </c>
    </row>
    <row r="15525" spans="1:3">
      <c r="A15525" s="112">
        <v>92309</v>
      </c>
      <c r="B15525" s="102" t="s">
        <v>6019</v>
      </c>
      <c r="C15525" s="103">
        <v>7750.76</v>
      </c>
    </row>
    <row r="15526" spans="1:3">
      <c r="A15526" s="112">
        <v>92310</v>
      </c>
      <c r="B15526" s="102" t="s">
        <v>5912</v>
      </c>
      <c r="C15526" s="103">
        <v>13943.2</v>
      </c>
    </row>
    <row r="15527" spans="1:3">
      <c r="A15527" s="112">
        <v>92311</v>
      </c>
      <c r="B15527" s="102" t="s">
        <v>6020</v>
      </c>
      <c r="C15527" s="103">
        <v>33000</v>
      </c>
    </row>
    <row r="15528" spans="1:3">
      <c r="A15528" s="112">
        <v>92312</v>
      </c>
      <c r="B15528" s="102" t="s">
        <v>6020</v>
      </c>
      <c r="C15528" s="103">
        <v>33000</v>
      </c>
    </row>
    <row r="15529" spans="1:3">
      <c r="A15529" s="112">
        <v>92313</v>
      </c>
      <c r="B15529" s="102" t="s">
        <v>6021</v>
      </c>
      <c r="C15529" s="103">
        <v>2647.85</v>
      </c>
    </row>
    <row r="15530" spans="1:3">
      <c r="A15530" s="112">
        <v>92314</v>
      </c>
      <c r="B15530" s="102" t="s">
        <v>6022</v>
      </c>
      <c r="C15530" s="103">
        <v>2699</v>
      </c>
    </row>
    <row r="15531" spans="1:3">
      <c r="A15531" s="112">
        <v>92315</v>
      </c>
      <c r="B15531" s="102" t="s">
        <v>6023</v>
      </c>
      <c r="C15531" s="103">
        <v>2699</v>
      </c>
    </row>
    <row r="15532" spans="1:3">
      <c r="A15532" s="112">
        <v>92316</v>
      </c>
      <c r="B15532" s="102" t="s">
        <v>6024</v>
      </c>
      <c r="C15532" s="103">
        <v>4000</v>
      </c>
    </row>
    <row r="15533" spans="1:3">
      <c r="A15533" s="112">
        <v>92317</v>
      </c>
      <c r="B15533" s="102" t="s">
        <v>6025</v>
      </c>
      <c r="C15533" s="103">
        <v>3093.95</v>
      </c>
    </row>
    <row r="15534" spans="1:3">
      <c r="A15534" s="112">
        <v>92318</v>
      </c>
      <c r="B15534" s="102" t="s">
        <v>6026</v>
      </c>
      <c r="C15534" s="103">
        <v>6335</v>
      </c>
    </row>
    <row r="15535" spans="1:3">
      <c r="A15535" s="112">
        <v>92319</v>
      </c>
      <c r="B15535" s="102" t="s">
        <v>5949</v>
      </c>
      <c r="C15535" s="103">
        <v>4745</v>
      </c>
    </row>
    <row r="15536" spans="1:3">
      <c r="A15536" s="112">
        <v>92320</v>
      </c>
      <c r="B15536" s="102" t="s">
        <v>6027</v>
      </c>
      <c r="C15536" s="103">
        <v>26426.74</v>
      </c>
    </row>
    <row r="15537" spans="1:3">
      <c r="A15537" s="112">
        <v>92321</v>
      </c>
      <c r="B15537" s="102" t="s">
        <v>6028</v>
      </c>
      <c r="C15537" s="103">
        <v>2958</v>
      </c>
    </row>
    <row r="15538" spans="1:3">
      <c r="A15538" s="112">
        <v>92322</v>
      </c>
      <c r="B15538" s="102" t="s">
        <v>6028</v>
      </c>
      <c r="C15538" s="103">
        <v>2958</v>
      </c>
    </row>
    <row r="15539" spans="1:3">
      <c r="A15539" s="112">
        <v>92323</v>
      </c>
      <c r="B15539" s="102" t="s">
        <v>6028</v>
      </c>
      <c r="C15539" s="103">
        <v>2958</v>
      </c>
    </row>
    <row r="15540" spans="1:3">
      <c r="A15540" s="112">
        <v>92324</v>
      </c>
      <c r="B15540" s="102" t="s">
        <v>6028</v>
      </c>
      <c r="C15540" s="103">
        <v>2958</v>
      </c>
    </row>
    <row r="15541" spans="1:3">
      <c r="A15541" s="112">
        <v>92325</v>
      </c>
      <c r="B15541" s="102" t="s">
        <v>6029</v>
      </c>
      <c r="C15541" s="103">
        <v>7619</v>
      </c>
    </row>
    <row r="15542" spans="1:3">
      <c r="A15542" s="112">
        <v>92326</v>
      </c>
      <c r="B15542" s="102" t="s">
        <v>6030</v>
      </c>
      <c r="C15542" s="103">
        <v>4609</v>
      </c>
    </row>
    <row r="15543" spans="1:3">
      <c r="A15543" s="112">
        <v>92327</v>
      </c>
      <c r="B15543" s="102" t="s">
        <v>6031</v>
      </c>
      <c r="C15543" s="103">
        <v>15430</v>
      </c>
    </row>
    <row r="15544" spans="1:3">
      <c r="A15544" s="112">
        <v>92328</v>
      </c>
      <c r="B15544" s="102" t="s">
        <v>6032</v>
      </c>
      <c r="C15544" s="103">
        <v>24636</v>
      </c>
    </row>
    <row r="15545" spans="1:3">
      <c r="A15545" s="112">
        <v>92329</v>
      </c>
      <c r="B15545" s="102" t="s">
        <v>6033</v>
      </c>
      <c r="C15545" s="103">
        <v>7399</v>
      </c>
    </row>
    <row r="15546" spans="1:3">
      <c r="A15546" s="112">
        <v>92330</v>
      </c>
      <c r="B15546" s="102" t="s">
        <v>6034</v>
      </c>
      <c r="C15546" s="103">
        <v>909052.98</v>
      </c>
    </row>
    <row r="15547" spans="1:3">
      <c r="A15547" s="112">
        <v>92331</v>
      </c>
      <c r="B15547" s="102" t="s">
        <v>6035</v>
      </c>
      <c r="C15547" s="103">
        <v>2879.04</v>
      </c>
    </row>
    <row r="15548" spans="1:3">
      <c r="A15548" s="112">
        <v>92332</v>
      </c>
      <c r="B15548" s="102" t="s">
        <v>6036</v>
      </c>
      <c r="C15548" s="103">
        <v>51573.599999999999</v>
      </c>
    </row>
    <row r="15549" spans="1:3">
      <c r="A15549" s="112">
        <v>92333</v>
      </c>
      <c r="B15549" s="102" t="s">
        <v>6037</v>
      </c>
      <c r="C15549" s="103">
        <v>3218.74</v>
      </c>
    </row>
    <row r="15550" spans="1:3">
      <c r="A15550" s="112">
        <v>92333</v>
      </c>
      <c r="B15550" s="102" t="s">
        <v>6038</v>
      </c>
      <c r="C15550" s="103">
        <v>1087.18</v>
      </c>
    </row>
    <row r="15551" spans="1:3">
      <c r="A15551" s="112">
        <v>92334</v>
      </c>
      <c r="B15551" s="102" t="s">
        <v>6039</v>
      </c>
      <c r="C15551" s="103">
        <v>7250</v>
      </c>
    </row>
    <row r="15552" spans="1:3">
      <c r="A15552" s="112">
        <v>92335</v>
      </c>
      <c r="B15552" s="102" t="s">
        <v>6040</v>
      </c>
      <c r="C15552" s="103">
        <v>8131.6</v>
      </c>
    </row>
    <row r="15553" spans="1:3">
      <c r="A15553" s="112">
        <v>92336</v>
      </c>
      <c r="B15553" s="102" t="s">
        <v>6041</v>
      </c>
      <c r="C15553" s="103">
        <v>4840.68</v>
      </c>
    </row>
    <row r="15554" spans="1:3">
      <c r="A15554" s="112">
        <v>92337</v>
      </c>
      <c r="B15554" s="102" t="s">
        <v>6042</v>
      </c>
      <c r="C15554" s="103">
        <v>5519.28</v>
      </c>
    </row>
    <row r="15555" spans="1:3">
      <c r="A15555" s="112">
        <v>92338</v>
      </c>
      <c r="B15555" s="102" t="s">
        <v>6043</v>
      </c>
      <c r="C15555" s="103">
        <v>4840.68</v>
      </c>
    </row>
    <row r="15556" spans="1:3">
      <c r="A15556" s="112">
        <v>92339</v>
      </c>
      <c r="B15556" s="102" t="s">
        <v>6044</v>
      </c>
      <c r="C15556" s="103">
        <v>11083.8</v>
      </c>
    </row>
    <row r="15557" spans="1:3">
      <c r="A15557" s="112">
        <v>92342</v>
      </c>
      <c r="B15557" s="102" t="s">
        <v>6045</v>
      </c>
      <c r="C15557" s="103">
        <v>18899.88</v>
      </c>
    </row>
    <row r="15558" spans="1:3">
      <c r="A15558" s="112">
        <v>92343</v>
      </c>
      <c r="B15558" s="102" t="s">
        <v>6045</v>
      </c>
      <c r="C15558" s="103">
        <v>18899.88</v>
      </c>
    </row>
    <row r="15559" spans="1:3">
      <c r="A15559" s="112">
        <v>92344</v>
      </c>
      <c r="B15559" s="102" t="s">
        <v>5858</v>
      </c>
      <c r="C15559" s="103">
        <v>6131.89</v>
      </c>
    </row>
    <row r="15560" spans="1:3">
      <c r="A15560" s="112">
        <v>92345</v>
      </c>
      <c r="B15560" s="102" t="s">
        <v>6046</v>
      </c>
      <c r="C15560" s="103">
        <v>3046.16</v>
      </c>
    </row>
    <row r="15561" spans="1:3">
      <c r="A15561" s="112">
        <v>92346</v>
      </c>
      <c r="B15561" s="102" t="s">
        <v>6046</v>
      </c>
      <c r="C15561" s="103">
        <v>3046.16</v>
      </c>
    </row>
    <row r="15562" spans="1:3">
      <c r="A15562" s="112">
        <v>92348</v>
      </c>
      <c r="B15562" s="102" t="s">
        <v>6047</v>
      </c>
      <c r="C15562" s="103">
        <v>3009.3</v>
      </c>
    </row>
    <row r="15563" spans="1:3">
      <c r="A15563" s="112">
        <v>92349</v>
      </c>
      <c r="B15563" s="102" t="s">
        <v>6048</v>
      </c>
      <c r="C15563" s="103">
        <v>46000</v>
      </c>
    </row>
    <row r="15564" spans="1:3">
      <c r="A15564" s="112">
        <v>92350</v>
      </c>
      <c r="B15564" s="102" t="s">
        <v>6049</v>
      </c>
      <c r="C15564" s="103">
        <v>4281.29</v>
      </c>
    </row>
    <row r="15565" spans="1:3">
      <c r="A15565" s="112">
        <v>92350</v>
      </c>
      <c r="B15565" s="102" t="s">
        <v>6050</v>
      </c>
      <c r="C15565" s="103">
        <v>4088.11</v>
      </c>
    </row>
    <row r="15566" spans="1:3">
      <c r="A15566" s="112">
        <v>92352</v>
      </c>
      <c r="B15566" s="102" t="s">
        <v>6051</v>
      </c>
      <c r="C15566" s="103">
        <v>23890.2</v>
      </c>
    </row>
    <row r="15567" spans="1:3">
      <c r="A15567" s="112">
        <v>92353</v>
      </c>
      <c r="B15567" s="102" t="s">
        <v>6052</v>
      </c>
      <c r="C15567" s="103">
        <v>18749.63</v>
      </c>
    </row>
    <row r="15568" spans="1:3">
      <c r="A15568" s="112">
        <v>92354</v>
      </c>
      <c r="B15568" s="102" t="s">
        <v>6053</v>
      </c>
      <c r="C15568" s="103">
        <v>5238.97</v>
      </c>
    </row>
    <row r="15569" spans="1:3">
      <c r="A15569" s="112">
        <v>92355</v>
      </c>
      <c r="B15569" s="102" t="s">
        <v>6054</v>
      </c>
      <c r="C15569" s="103">
        <v>4994.03</v>
      </c>
    </row>
    <row r="15570" spans="1:3">
      <c r="A15570" s="112">
        <v>92356</v>
      </c>
      <c r="B15570" s="102" t="s">
        <v>14358</v>
      </c>
      <c r="C15570" s="103">
        <v>20000</v>
      </c>
    </row>
    <row r="15571" spans="1:3">
      <c r="A15571" s="112">
        <v>92357</v>
      </c>
      <c r="B15571" s="102" t="s">
        <v>14358</v>
      </c>
      <c r="C15571" s="103">
        <v>20000</v>
      </c>
    </row>
    <row r="15572" spans="1:3">
      <c r="A15572" s="112">
        <v>92358</v>
      </c>
      <c r="B15572" s="102" t="s">
        <v>14358</v>
      </c>
      <c r="C15572" s="103">
        <v>20000</v>
      </c>
    </row>
    <row r="15573" spans="1:3">
      <c r="A15573" s="112">
        <v>92359</v>
      </c>
      <c r="B15573" s="102" t="s">
        <v>14358</v>
      </c>
      <c r="C15573" s="103">
        <v>20000</v>
      </c>
    </row>
    <row r="15574" spans="1:3">
      <c r="A15574" s="112">
        <v>92360</v>
      </c>
      <c r="B15574" s="102" t="s">
        <v>6055</v>
      </c>
      <c r="C15574" s="103">
        <v>148480</v>
      </c>
    </row>
    <row r="15575" spans="1:3">
      <c r="A15575" s="112">
        <v>92362</v>
      </c>
      <c r="B15575" s="102" t="s">
        <v>6056</v>
      </c>
      <c r="C15575" s="103">
        <v>16472</v>
      </c>
    </row>
    <row r="15576" spans="1:3">
      <c r="A15576" s="112">
        <v>92363</v>
      </c>
      <c r="B15576" s="102" t="s">
        <v>6057</v>
      </c>
      <c r="C15576" s="103">
        <v>3999</v>
      </c>
    </row>
    <row r="15577" spans="1:3">
      <c r="A15577" s="112">
        <v>92364</v>
      </c>
      <c r="B15577" s="102" t="s">
        <v>6058</v>
      </c>
      <c r="C15577" s="103">
        <v>2023.97</v>
      </c>
    </row>
    <row r="15578" spans="1:3">
      <c r="A15578" s="112">
        <v>92365</v>
      </c>
      <c r="B15578" s="102" t="s">
        <v>6059</v>
      </c>
      <c r="C15578" s="103">
        <v>5424.72</v>
      </c>
    </row>
    <row r="15579" spans="1:3">
      <c r="A15579" s="112">
        <v>92366</v>
      </c>
      <c r="B15579" s="102" t="s">
        <v>6059</v>
      </c>
      <c r="C15579" s="103">
        <v>5424.72</v>
      </c>
    </row>
    <row r="15580" spans="1:3">
      <c r="A15580" s="112">
        <v>92367</v>
      </c>
      <c r="B15580" s="102" t="s">
        <v>6060</v>
      </c>
      <c r="C15580" s="103">
        <v>5424.72</v>
      </c>
    </row>
    <row r="15581" spans="1:3">
      <c r="A15581" s="112">
        <v>92368</v>
      </c>
      <c r="B15581" s="102" t="s">
        <v>6061</v>
      </c>
      <c r="C15581" s="103">
        <v>5424.72</v>
      </c>
    </row>
    <row r="15582" spans="1:3">
      <c r="A15582" s="112">
        <v>92369</v>
      </c>
      <c r="B15582" s="102" t="s">
        <v>6061</v>
      </c>
      <c r="C15582" s="103">
        <v>5424.72</v>
      </c>
    </row>
    <row r="15583" spans="1:3">
      <c r="A15583" s="112">
        <v>92370</v>
      </c>
      <c r="B15583" s="102" t="s">
        <v>6061</v>
      </c>
      <c r="C15583" s="103">
        <v>5424.72</v>
      </c>
    </row>
    <row r="15584" spans="1:3">
      <c r="A15584" s="112">
        <v>92371</v>
      </c>
      <c r="B15584" s="102" t="s">
        <v>6061</v>
      </c>
      <c r="C15584" s="103">
        <v>5424.72</v>
      </c>
    </row>
    <row r="15585" spans="1:3">
      <c r="A15585" s="112">
        <v>92372</v>
      </c>
      <c r="B15585" s="102" t="s">
        <v>6061</v>
      </c>
      <c r="C15585" s="103">
        <v>5424.72</v>
      </c>
    </row>
    <row r="15586" spans="1:3">
      <c r="A15586" s="112">
        <v>92373</v>
      </c>
      <c r="B15586" s="102" t="s">
        <v>6061</v>
      </c>
      <c r="C15586" s="103">
        <v>5424.72</v>
      </c>
    </row>
    <row r="15587" spans="1:3">
      <c r="A15587" s="112">
        <v>92374</v>
      </c>
      <c r="B15587" s="102" t="s">
        <v>6061</v>
      </c>
      <c r="C15587" s="103">
        <v>5424.72</v>
      </c>
    </row>
    <row r="15588" spans="1:3">
      <c r="A15588" s="112">
        <v>92375</v>
      </c>
      <c r="B15588" s="102" t="s">
        <v>6059</v>
      </c>
      <c r="C15588" s="103">
        <v>5424.72</v>
      </c>
    </row>
    <row r="15589" spans="1:3">
      <c r="A15589" s="112">
        <v>92376</v>
      </c>
      <c r="B15589" s="102" t="s">
        <v>6061</v>
      </c>
      <c r="C15589" s="103">
        <v>5424.72</v>
      </c>
    </row>
    <row r="15590" spans="1:3">
      <c r="A15590" s="112">
        <v>92377</v>
      </c>
      <c r="B15590" s="102" t="s">
        <v>6059</v>
      </c>
      <c r="C15590" s="103">
        <v>5424.72</v>
      </c>
    </row>
    <row r="15591" spans="1:3">
      <c r="A15591" s="112">
        <v>92378</v>
      </c>
      <c r="B15591" s="102" t="s">
        <v>6059</v>
      </c>
      <c r="C15591" s="103">
        <v>5424.72</v>
      </c>
    </row>
    <row r="15592" spans="1:3">
      <c r="A15592" s="112">
        <v>92379</v>
      </c>
      <c r="B15592" s="102" t="s">
        <v>6059</v>
      </c>
      <c r="C15592" s="103">
        <v>5424.72</v>
      </c>
    </row>
    <row r="15593" spans="1:3">
      <c r="A15593" s="112">
        <v>92380</v>
      </c>
      <c r="B15593" s="102" t="s">
        <v>6059</v>
      </c>
      <c r="C15593" s="103">
        <v>5424.72</v>
      </c>
    </row>
    <row r="15594" spans="1:3">
      <c r="A15594" s="112">
        <v>92381</v>
      </c>
      <c r="B15594" s="102" t="s">
        <v>6059</v>
      </c>
      <c r="C15594" s="103">
        <v>5424.72</v>
      </c>
    </row>
    <row r="15595" spans="1:3">
      <c r="A15595" s="112">
        <v>92382</v>
      </c>
      <c r="B15595" s="102" t="s">
        <v>6059</v>
      </c>
      <c r="C15595" s="103">
        <v>5424.72</v>
      </c>
    </row>
    <row r="15596" spans="1:3">
      <c r="A15596" s="112">
        <v>92383</v>
      </c>
      <c r="B15596" s="102" t="s">
        <v>6059</v>
      </c>
      <c r="C15596" s="103">
        <v>5424.72</v>
      </c>
    </row>
    <row r="15597" spans="1:3">
      <c r="A15597" s="112">
        <v>92384</v>
      </c>
      <c r="B15597" s="102" t="s">
        <v>6059</v>
      </c>
      <c r="C15597" s="103">
        <v>5424.72</v>
      </c>
    </row>
    <row r="15598" spans="1:3">
      <c r="A15598" s="112">
        <v>92385</v>
      </c>
      <c r="B15598" s="102" t="s">
        <v>6059</v>
      </c>
      <c r="C15598" s="103">
        <v>5424.72</v>
      </c>
    </row>
    <row r="15599" spans="1:3">
      <c r="A15599" s="112">
        <v>92386</v>
      </c>
      <c r="B15599" s="102" t="s">
        <v>6059</v>
      </c>
      <c r="C15599" s="103">
        <v>5424.72</v>
      </c>
    </row>
    <row r="15600" spans="1:3">
      <c r="A15600" s="112">
        <v>92387</v>
      </c>
      <c r="B15600" s="102" t="s">
        <v>6062</v>
      </c>
      <c r="C15600" s="103">
        <v>2900</v>
      </c>
    </row>
    <row r="15601" spans="1:3">
      <c r="A15601" s="112">
        <v>92388</v>
      </c>
      <c r="B15601" s="102" t="s">
        <v>6063</v>
      </c>
      <c r="C15601" s="103">
        <v>2848.5</v>
      </c>
    </row>
    <row r="15602" spans="1:3">
      <c r="A15602" s="112">
        <v>92388</v>
      </c>
      <c r="B15602" s="102" t="s">
        <v>6064</v>
      </c>
      <c r="C15602" s="103">
        <v>668.21</v>
      </c>
    </row>
    <row r="15603" spans="1:3">
      <c r="A15603" s="112">
        <v>92389</v>
      </c>
      <c r="B15603" s="102" t="s">
        <v>6065</v>
      </c>
      <c r="C15603" s="103">
        <v>14363.97</v>
      </c>
    </row>
    <row r="15604" spans="1:3">
      <c r="A15604" s="112">
        <v>92390</v>
      </c>
      <c r="B15604" s="102" t="s">
        <v>6066</v>
      </c>
      <c r="C15604" s="103">
        <v>8999</v>
      </c>
    </row>
    <row r="15605" spans="1:3">
      <c r="A15605" s="112">
        <v>92392</v>
      </c>
      <c r="B15605" s="102" t="s">
        <v>6067</v>
      </c>
      <c r="C15605" s="103">
        <v>7654.84</v>
      </c>
    </row>
    <row r="15606" spans="1:3">
      <c r="A15606" s="112">
        <v>92393</v>
      </c>
      <c r="B15606" s="102" t="s">
        <v>6067</v>
      </c>
      <c r="C15606" s="103">
        <v>7654.84</v>
      </c>
    </row>
    <row r="15607" spans="1:3">
      <c r="A15607" s="112">
        <v>92394</v>
      </c>
      <c r="B15607" s="102" t="s">
        <v>6067</v>
      </c>
      <c r="C15607" s="103">
        <v>7654.84</v>
      </c>
    </row>
    <row r="15608" spans="1:3">
      <c r="A15608" s="112">
        <v>92395</v>
      </c>
      <c r="B15608" s="102" t="s">
        <v>6067</v>
      </c>
      <c r="C15608" s="103">
        <v>7654.84</v>
      </c>
    </row>
    <row r="15609" spans="1:3">
      <c r="A15609" s="112">
        <v>92396</v>
      </c>
      <c r="B15609" s="102" t="s">
        <v>6067</v>
      </c>
      <c r="C15609" s="103">
        <v>7654.84</v>
      </c>
    </row>
    <row r="15610" spans="1:3">
      <c r="A15610" s="112">
        <v>92397</v>
      </c>
      <c r="B15610" s="102" t="s">
        <v>6067</v>
      </c>
      <c r="C15610" s="103">
        <v>7654.84</v>
      </c>
    </row>
    <row r="15611" spans="1:3">
      <c r="A15611" s="112">
        <v>92398</v>
      </c>
      <c r="B15611" s="102" t="s">
        <v>6067</v>
      </c>
      <c r="C15611" s="103">
        <v>7654.84</v>
      </c>
    </row>
    <row r="15612" spans="1:3">
      <c r="A15612" s="112">
        <v>92399</v>
      </c>
      <c r="B15612" s="102" t="s">
        <v>6067</v>
      </c>
      <c r="C15612" s="103">
        <v>7654.84</v>
      </c>
    </row>
    <row r="15613" spans="1:3">
      <c r="A15613" s="112">
        <v>92400</v>
      </c>
      <c r="B15613" s="102" t="s">
        <v>6067</v>
      </c>
      <c r="C15613" s="103">
        <v>7654.84</v>
      </c>
    </row>
    <row r="15614" spans="1:3">
      <c r="A15614" s="112">
        <v>92401</v>
      </c>
      <c r="B15614" s="102" t="s">
        <v>6067</v>
      </c>
      <c r="C15614" s="103">
        <v>7654.84</v>
      </c>
    </row>
    <row r="15615" spans="1:3">
      <c r="A15615" s="112">
        <v>92402</v>
      </c>
      <c r="B15615" s="102" t="s">
        <v>6067</v>
      </c>
      <c r="C15615" s="103">
        <v>7654.84</v>
      </c>
    </row>
    <row r="15616" spans="1:3">
      <c r="A15616" s="112">
        <v>92403</v>
      </c>
      <c r="B15616" s="102" t="s">
        <v>6067</v>
      </c>
      <c r="C15616" s="103">
        <v>7654.84</v>
      </c>
    </row>
    <row r="15617" spans="1:3">
      <c r="A15617" s="112">
        <v>92404</v>
      </c>
      <c r="B15617" s="102" t="s">
        <v>6067</v>
      </c>
      <c r="C15617" s="103">
        <v>7654.84</v>
      </c>
    </row>
    <row r="15618" spans="1:3">
      <c r="A15618" s="112">
        <v>92405</v>
      </c>
      <c r="B15618" s="102" t="s">
        <v>6067</v>
      </c>
      <c r="C15618" s="103">
        <v>7654.84</v>
      </c>
    </row>
    <row r="15619" spans="1:3">
      <c r="A15619" s="112">
        <v>92406</v>
      </c>
      <c r="B15619" s="102" t="s">
        <v>6067</v>
      </c>
      <c r="C15619" s="103">
        <v>7654.84</v>
      </c>
    </row>
    <row r="15620" spans="1:3">
      <c r="A15620" s="112">
        <v>92407</v>
      </c>
      <c r="B15620" s="102" t="s">
        <v>6067</v>
      </c>
      <c r="C15620" s="103">
        <v>7654.84</v>
      </c>
    </row>
    <row r="15621" spans="1:3">
      <c r="A15621" s="112">
        <v>92408</v>
      </c>
      <c r="B15621" s="102" t="s">
        <v>6067</v>
      </c>
      <c r="C15621" s="103">
        <v>7654.84</v>
      </c>
    </row>
    <row r="15622" spans="1:3">
      <c r="A15622" s="112">
        <v>92409</v>
      </c>
      <c r="B15622" s="102" t="s">
        <v>6067</v>
      </c>
      <c r="C15622" s="103">
        <v>7654.84</v>
      </c>
    </row>
    <row r="15623" spans="1:3">
      <c r="A15623" s="112">
        <v>92410</v>
      </c>
      <c r="B15623" s="102" t="s">
        <v>6067</v>
      </c>
      <c r="C15623" s="103">
        <v>7654.84</v>
      </c>
    </row>
    <row r="15624" spans="1:3">
      <c r="A15624" s="112">
        <v>92411</v>
      </c>
      <c r="B15624" s="102" t="s">
        <v>6067</v>
      </c>
      <c r="C15624" s="103">
        <v>7654.84</v>
      </c>
    </row>
    <row r="15625" spans="1:3">
      <c r="A15625" s="112">
        <v>92412</v>
      </c>
      <c r="B15625" s="102" t="s">
        <v>6067</v>
      </c>
      <c r="C15625" s="103">
        <v>7654.84</v>
      </c>
    </row>
    <row r="15626" spans="1:3">
      <c r="A15626" s="112">
        <v>92413</v>
      </c>
      <c r="B15626" s="102" t="s">
        <v>6067</v>
      </c>
      <c r="C15626" s="103">
        <v>7654.84</v>
      </c>
    </row>
    <row r="15627" spans="1:3">
      <c r="A15627" s="112">
        <v>92414</v>
      </c>
      <c r="B15627" s="102" t="s">
        <v>6067</v>
      </c>
      <c r="C15627" s="103">
        <v>7654.84</v>
      </c>
    </row>
    <row r="15628" spans="1:3">
      <c r="A15628" s="112">
        <v>92415</v>
      </c>
      <c r="B15628" s="102" t="s">
        <v>6067</v>
      </c>
      <c r="C15628" s="103">
        <v>7654.84</v>
      </c>
    </row>
    <row r="15629" spans="1:3">
      <c r="A15629" s="112">
        <v>92416</v>
      </c>
      <c r="B15629" s="102" t="s">
        <v>6068</v>
      </c>
      <c r="C15629" s="103">
        <v>3978.84</v>
      </c>
    </row>
    <row r="15630" spans="1:3">
      <c r="A15630" s="112">
        <v>92417</v>
      </c>
      <c r="B15630" s="102" t="s">
        <v>690</v>
      </c>
      <c r="C15630" s="103">
        <v>6139.99</v>
      </c>
    </row>
    <row r="15631" spans="1:3">
      <c r="A15631" s="112">
        <v>92418</v>
      </c>
      <c r="B15631" s="102" t="s">
        <v>690</v>
      </c>
      <c r="C15631" s="103">
        <v>6139.99</v>
      </c>
    </row>
    <row r="15632" spans="1:3">
      <c r="A15632" s="112">
        <v>92419</v>
      </c>
      <c r="B15632" s="102" t="s">
        <v>690</v>
      </c>
      <c r="C15632" s="103">
        <v>6139.99</v>
      </c>
    </row>
    <row r="15633" spans="1:3">
      <c r="A15633" s="112">
        <v>92420</v>
      </c>
      <c r="B15633" s="102" t="s">
        <v>6069</v>
      </c>
      <c r="C15633" s="103">
        <v>2749</v>
      </c>
    </row>
    <row r="15634" spans="1:3">
      <c r="A15634" s="112">
        <v>92421</v>
      </c>
      <c r="B15634" s="102" t="s">
        <v>6070</v>
      </c>
      <c r="C15634" s="103">
        <v>2749</v>
      </c>
    </row>
    <row r="15635" spans="1:3">
      <c r="A15635" s="112">
        <v>92422</v>
      </c>
      <c r="B15635" s="102" t="s">
        <v>6070</v>
      </c>
      <c r="C15635" s="103">
        <v>2749</v>
      </c>
    </row>
    <row r="15636" spans="1:3">
      <c r="A15636" s="112">
        <v>92423</v>
      </c>
      <c r="B15636" s="102" t="s">
        <v>6070</v>
      </c>
      <c r="C15636" s="103">
        <v>2749</v>
      </c>
    </row>
    <row r="15637" spans="1:3">
      <c r="A15637" s="112">
        <v>92424</v>
      </c>
      <c r="B15637" s="102" t="s">
        <v>6071</v>
      </c>
      <c r="C15637" s="103">
        <v>14000</v>
      </c>
    </row>
    <row r="15638" spans="1:3">
      <c r="A15638" s="112">
        <v>92425</v>
      </c>
      <c r="B15638" s="102" t="s">
        <v>6072</v>
      </c>
      <c r="C15638" s="103">
        <v>7076</v>
      </c>
    </row>
    <row r="15639" spans="1:3">
      <c r="A15639" s="112">
        <v>92426</v>
      </c>
      <c r="B15639" s="102" t="s">
        <v>6073</v>
      </c>
      <c r="C15639" s="103">
        <v>10499</v>
      </c>
    </row>
    <row r="15640" spans="1:3">
      <c r="A15640" s="112">
        <v>92427</v>
      </c>
      <c r="B15640" s="102" t="s">
        <v>6073</v>
      </c>
      <c r="C15640" s="103">
        <v>10499</v>
      </c>
    </row>
    <row r="15641" spans="1:3">
      <c r="A15641" s="112">
        <v>92428</v>
      </c>
      <c r="B15641" s="102" t="s">
        <v>6074</v>
      </c>
      <c r="C15641" s="103">
        <v>41543.230000000003</v>
      </c>
    </row>
    <row r="15642" spans="1:3">
      <c r="A15642" s="112">
        <v>92428</v>
      </c>
      <c r="B15642" s="102" t="s">
        <v>6075</v>
      </c>
      <c r="C15642" s="103">
        <v>13672.77</v>
      </c>
    </row>
    <row r="15643" spans="1:3">
      <c r="A15643" s="112">
        <v>92429</v>
      </c>
      <c r="B15643" s="102" t="s">
        <v>6076</v>
      </c>
      <c r="C15643" s="103">
        <v>23999.02</v>
      </c>
    </row>
    <row r="15644" spans="1:3">
      <c r="A15644" s="112">
        <v>92430</v>
      </c>
      <c r="B15644" s="102" t="s">
        <v>6077</v>
      </c>
      <c r="C15644" s="103">
        <v>5113.99</v>
      </c>
    </row>
    <row r="15645" spans="1:3">
      <c r="A15645" s="112">
        <v>92431</v>
      </c>
      <c r="B15645" s="102" t="s">
        <v>6078</v>
      </c>
      <c r="C15645" s="103">
        <v>12581.5</v>
      </c>
    </row>
    <row r="15646" spans="1:3">
      <c r="A15646" s="112">
        <v>92433</v>
      </c>
      <c r="B15646" s="102" t="s">
        <v>6079</v>
      </c>
      <c r="C15646" s="103">
        <v>3480</v>
      </c>
    </row>
    <row r="15647" spans="1:3">
      <c r="A15647" s="112">
        <v>92434</v>
      </c>
      <c r="B15647" s="102" t="s">
        <v>6079</v>
      </c>
      <c r="C15647" s="103">
        <v>3480</v>
      </c>
    </row>
    <row r="15648" spans="1:3">
      <c r="A15648" s="112">
        <v>92436</v>
      </c>
      <c r="B15648" s="102" t="s">
        <v>6079</v>
      </c>
      <c r="C15648" s="103">
        <v>3480</v>
      </c>
    </row>
    <row r="15649" spans="1:3">
      <c r="A15649" s="112">
        <v>92438</v>
      </c>
      <c r="B15649" s="102" t="s">
        <v>6079</v>
      </c>
      <c r="C15649" s="103">
        <v>3480</v>
      </c>
    </row>
    <row r="15650" spans="1:3">
      <c r="A15650" s="112">
        <v>92439</v>
      </c>
      <c r="B15650" s="102" t="s">
        <v>6079</v>
      </c>
      <c r="C15650" s="103">
        <v>3480</v>
      </c>
    </row>
    <row r="15651" spans="1:3">
      <c r="A15651" s="112">
        <v>92440</v>
      </c>
      <c r="B15651" s="102" t="s">
        <v>6079</v>
      </c>
      <c r="C15651" s="103">
        <v>3480</v>
      </c>
    </row>
    <row r="15652" spans="1:3">
      <c r="A15652" s="112">
        <v>92441</v>
      </c>
      <c r="B15652" s="102" t="s">
        <v>6079</v>
      </c>
      <c r="C15652" s="103">
        <v>3480</v>
      </c>
    </row>
    <row r="15653" spans="1:3">
      <c r="A15653" s="112">
        <v>92442</v>
      </c>
      <c r="B15653" s="102" t="s">
        <v>6079</v>
      </c>
      <c r="C15653" s="103">
        <v>3480</v>
      </c>
    </row>
    <row r="15654" spans="1:3">
      <c r="A15654" s="112">
        <v>92443</v>
      </c>
      <c r="B15654" s="102" t="s">
        <v>6079</v>
      </c>
      <c r="C15654" s="103">
        <v>3480</v>
      </c>
    </row>
    <row r="15655" spans="1:3">
      <c r="A15655" s="112">
        <v>92444</v>
      </c>
      <c r="B15655" s="102" t="s">
        <v>6079</v>
      </c>
      <c r="C15655" s="103">
        <v>3480</v>
      </c>
    </row>
    <row r="15656" spans="1:3">
      <c r="A15656" s="112">
        <v>92445</v>
      </c>
      <c r="B15656" s="102" t="s">
        <v>6079</v>
      </c>
      <c r="C15656" s="103">
        <v>3480</v>
      </c>
    </row>
    <row r="15657" spans="1:3">
      <c r="A15657" s="112">
        <v>92446</v>
      </c>
      <c r="B15657" s="102" t="s">
        <v>6079</v>
      </c>
      <c r="C15657" s="103">
        <v>3480</v>
      </c>
    </row>
    <row r="15658" spans="1:3">
      <c r="A15658" s="112">
        <v>92457</v>
      </c>
      <c r="B15658" s="102" t="s">
        <v>6080</v>
      </c>
      <c r="C15658" s="103">
        <v>58196</v>
      </c>
    </row>
    <row r="15659" spans="1:3">
      <c r="A15659" s="112">
        <v>92458</v>
      </c>
      <c r="B15659" s="102" t="s">
        <v>6081</v>
      </c>
      <c r="C15659" s="103">
        <v>4810</v>
      </c>
    </row>
    <row r="15660" spans="1:3">
      <c r="A15660" s="112">
        <v>92459</v>
      </c>
      <c r="B15660" s="102" t="s">
        <v>6082</v>
      </c>
      <c r="C15660" s="103">
        <v>11176.37</v>
      </c>
    </row>
    <row r="15661" spans="1:3">
      <c r="A15661" s="112">
        <v>92460</v>
      </c>
      <c r="B15661" s="102" t="s">
        <v>6082</v>
      </c>
      <c r="C15661" s="103">
        <v>11176.37</v>
      </c>
    </row>
    <row r="15662" spans="1:3">
      <c r="A15662" s="112">
        <v>92461</v>
      </c>
      <c r="B15662" s="102" t="s">
        <v>6082</v>
      </c>
      <c r="C15662" s="103">
        <v>11176.37</v>
      </c>
    </row>
    <row r="15663" spans="1:3">
      <c r="A15663" s="112">
        <v>92462</v>
      </c>
      <c r="B15663" s="102" t="s">
        <v>6082</v>
      </c>
      <c r="C15663" s="103">
        <v>11176.37</v>
      </c>
    </row>
    <row r="15664" spans="1:3">
      <c r="A15664" s="112">
        <v>92463</v>
      </c>
      <c r="B15664" s="102" t="s">
        <v>6082</v>
      </c>
      <c r="C15664" s="103">
        <v>11176.37</v>
      </c>
    </row>
    <row r="15665" spans="1:3">
      <c r="A15665" s="112">
        <v>92464</v>
      </c>
      <c r="B15665" s="102" t="s">
        <v>6082</v>
      </c>
      <c r="C15665" s="103">
        <v>11176.37</v>
      </c>
    </row>
    <row r="15666" spans="1:3">
      <c r="A15666" s="112">
        <v>92465</v>
      </c>
      <c r="B15666" s="102" t="s">
        <v>6083</v>
      </c>
      <c r="C15666" s="103">
        <v>10109.57</v>
      </c>
    </row>
    <row r="15667" spans="1:3">
      <c r="A15667" s="112">
        <v>92466</v>
      </c>
      <c r="B15667" s="102" t="s">
        <v>6083</v>
      </c>
      <c r="C15667" s="103">
        <v>10109.57</v>
      </c>
    </row>
    <row r="15668" spans="1:3">
      <c r="A15668" s="112">
        <v>92467</v>
      </c>
      <c r="B15668" s="102" t="s">
        <v>6083</v>
      </c>
      <c r="C15668" s="103">
        <v>10109.56</v>
      </c>
    </row>
    <row r="15669" spans="1:3">
      <c r="A15669" s="112">
        <v>92468</v>
      </c>
      <c r="B15669" s="102" t="s">
        <v>6083</v>
      </c>
      <c r="C15669" s="103">
        <v>10109.57</v>
      </c>
    </row>
    <row r="15670" spans="1:3">
      <c r="A15670" s="112">
        <v>92469</v>
      </c>
      <c r="B15670" s="102" t="s">
        <v>6083</v>
      </c>
      <c r="C15670" s="103">
        <v>10109.57</v>
      </c>
    </row>
    <row r="15671" spans="1:3">
      <c r="A15671" s="112">
        <v>92470</v>
      </c>
      <c r="B15671" s="102" t="s">
        <v>6083</v>
      </c>
      <c r="C15671" s="103">
        <v>10109.57</v>
      </c>
    </row>
    <row r="15672" spans="1:3">
      <c r="A15672" s="112">
        <v>92471</v>
      </c>
      <c r="B15672" s="102" t="s">
        <v>6083</v>
      </c>
      <c r="C15672" s="103">
        <v>10109.57</v>
      </c>
    </row>
    <row r="15673" spans="1:3">
      <c r="A15673" s="112">
        <v>92472</v>
      </c>
      <c r="B15673" s="102" t="s">
        <v>6083</v>
      </c>
      <c r="C15673" s="103">
        <v>10109.56</v>
      </c>
    </row>
    <row r="15674" spans="1:3">
      <c r="A15674" s="112">
        <v>92473</v>
      </c>
      <c r="B15674" s="102" t="s">
        <v>6083</v>
      </c>
      <c r="C15674" s="103">
        <v>10109.56</v>
      </c>
    </row>
    <row r="15675" spans="1:3">
      <c r="A15675" s="112">
        <v>92474</v>
      </c>
      <c r="B15675" s="102" t="s">
        <v>6083</v>
      </c>
      <c r="C15675" s="103">
        <v>10109.56</v>
      </c>
    </row>
    <row r="15676" spans="1:3">
      <c r="A15676" s="112">
        <v>92475</v>
      </c>
      <c r="B15676" s="102" t="s">
        <v>6083</v>
      </c>
      <c r="C15676" s="103">
        <v>10109.56</v>
      </c>
    </row>
    <row r="15677" spans="1:3">
      <c r="A15677" s="112">
        <v>92476</v>
      </c>
      <c r="B15677" s="102" t="s">
        <v>6083</v>
      </c>
      <c r="C15677" s="103">
        <v>10109.57</v>
      </c>
    </row>
    <row r="15678" spans="1:3">
      <c r="A15678" s="112">
        <v>92477</v>
      </c>
      <c r="B15678" s="102" t="s">
        <v>6083</v>
      </c>
      <c r="C15678" s="103">
        <v>10109.57</v>
      </c>
    </row>
    <row r="15679" spans="1:3">
      <c r="A15679" s="112">
        <v>92478</v>
      </c>
      <c r="B15679" s="102" t="s">
        <v>6083</v>
      </c>
      <c r="C15679" s="103">
        <v>10109.57</v>
      </c>
    </row>
    <row r="15680" spans="1:3">
      <c r="A15680" s="112">
        <v>92479</v>
      </c>
      <c r="B15680" s="102" t="s">
        <v>6083</v>
      </c>
      <c r="C15680" s="103">
        <v>10109.57</v>
      </c>
    </row>
    <row r="15681" spans="1:3">
      <c r="A15681" s="112">
        <v>92480</v>
      </c>
      <c r="B15681" s="102" t="s">
        <v>6083</v>
      </c>
      <c r="C15681" s="103">
        <v>10109.56</v>
      </c>
    </row>
    <row r="15682" spans="1:3">
      <c r="A15682" s="112">
        <v>92481</v>
      </c>
      <c r="B15682" s="102" t="s">
        <v>6083</v>
      </c>
      <c r="C15682" s="103">
        <v>10109.56</v>
      </c>
    </row>
    <row r="15683" spans="1:3">
      <c r="A15683" s="112">
        <v>92482</v>
      </c>
      <c r="B15683" s="102" t="s">
        <v>6083</v>
      </c>
      <c r="C15683" s="103">
        <v>10109.56</v>
      </c>
    </row>
    <row r="15684" spans="1:3">
      <c r="A15684" s="112">
        <v>92483</v>
      </c>
      <c r="B15684" s="102" t="s">
        <v>6083</v>
      </c>
      <c r="C15684" s="103">
        <v>10109.56</v>
      </c>
    </row>
    <row r="15685" spans="1:3">
      <c r="A15685" s="112">
        <v>92484</v>
      </c>
      <c r="B15685" s="102" t="s">
        <v>6083</v>
      </c>
      <c r="C15685" s="103">
        <v>10109.56</v>
      </c>
    </row>
    <row r="15686" spans="1:3">
      <c r="A15686" s="112">
        <v>92485</v>
      </c>
      <c r="B15686" s="102" t="s">
        <v>6083</v>
      </c>
      <c r="C15686" s="103">
        <v>10109.56</v>
      </c>
    </row>
    <row r="15687" spans="1:3">
      <c r="A15687" s="112">
        <v>92486</v>
      </c>
      <c r="B15687" s="102" t="s">
        <v>6083</v>
      </c>
      <c r="C15687" s="103">
        <v>10109.56</v>
      </c>
    </row>
    <row r="15688" spans="1:3">
      <c r="A15688" s="112">
        <v>92487</v>
      </c>
      <c r="B15688" s="102" t="s">
        <v>6083</v>
      </c>
      <c r="C15688" s="103">
        <v>10109.56</v>
      </c>
    </row>
    <row r="15689" spans="1:3">
      <c r="A15689" s="112">
        <v>92488</v>
      </c>
      <c r="B15689" s="102" t="s">
        <v>6083</v>
      </c>
      <c r="C15689" s="103">
        <v>10109.56</v>
      </c>
    </row>
    <row r="15690" spans="1:3">
      <c r="A15690" s="112">
        <v>92489</v>
      </c>
      <c r="B15690" s="102" t="s">
        <v>6083</v>
      </c>
      <c r="C15690" s="103">
        <v>10109.56</v>
      </c>
    </row>
    <row r="15691" spans="1:3">
      <c r="A15691" s="112">
        <v>92490</v>
      </c>
      <c r="B15691" s="102" t="s">
        <v>6083</v>
      </c>
      <c r="C15691" s="103">
        <v>10109.56</v>
      </c>
    </row>
    <row r="15692" spans="1:3">
      <c r="A15692" s="112">
        <v>92491</v>
      </c>
      <c r="B15692" s="102" t="s">
        <v>6083</v>
      </c>
      <c r="C15692" s="103">
        <v>10109.56</v>
      </c>
    </row>
    <row r="15693" spans="1:3">
      <c r="A15693" s="112">
        <v>92492</v>
      </c>
      <c r="B15693" s="102" t="s">
        <v>6083</v>
      </c>
      <c r="C15693" s="103">
        <v>10109.56</v>
      </c>
    </row>
    <row r="15694" spans="1:3">
      <c r="A15694" s="112">
        <v>92493</v>
      </c>
      <c r="B15694" s="102" t="s">
        <v>6083</v>
      </c>
      <c r="C15694" s="103">
        <v>10109.56</v>
      </c>
    </row>
    <row r="15695" spans="1:3">
      <c r="A15695" s="112">
        <v>92494</v>
      </c>
      <c r="B15695" s="102" t="s">
        <v>6083</v>
      </c>
      <c r="C15695" s="103">
        <v>10109.56</v>
      </c>
    </row>
    <row r="15696" spans="1:3">
      <c r="A15696" s="112">
        <v>92495</v>
      </c>
      <c r="B15696" s="102" t="s">
        <v>6083</v>
      </c>
      <c r="C15696" s="103">
        <v>10109.56</v>
      </c>
    </row>
    <row r="15697" spans="1:3">
      <c r="A15697" s="112">
        <v>92496</v>
      </c>
      <c r="B15697" s="102" t="s">
        <v>6083</v>
      </c>
      <c r="C15697" s="103">
        <v>10109.56</v>
      </c>
    </row>
    <row r="15698" spans="1:3">
      <c r="A15698" s="112">
        <v>92497</v>
      </c>
      <c r="B15698" s="102" t="s">
        <v>6083</v>
      </c>
      <c r="C15698" s="103">
        <v>10109.56</v>
      </c>
    </row>
    <row r="15699" spans="1:3">
      <c r="A15699" s="112">
        <v>92498</v>
      </c>
      <c r="B15699" s="102" t="s">
        <v>6083</v>
      </c>
      <c r="C15699" s="103">
        <v>10109.56</v>
      </c>
    </row>
    <row r="15700" spans="1:3">
      <c r="A15700" s="112">
        <v>92499</v>
      </c>
      <c r="B15700" s="102" t="s">
        <v>6083</v>
      </c>
      <c r="C15700" s="103">
        <v>10109.56</v>
      </c>
    </row>
    <row r="15701" spans="1:3">
      <c r="A15701" s="112">
        <v>92500</v>
      </c>
      <c r="B15701" s="102" t="s">
        <v>6083</v>
      </c>
      <c r="C15701" s="103">
        <v>10109.56</v>
      </c>
    </row>
    <row r="15702" spans="1:3">
      <c r="A15702" s="112">
        <v>92501</v>
      </c>
      <c r="B15702" s="102" t="s">
        <v>6083</v>
      </c>
      <c r="C15702" s="103">
        <v>10109.56</v>
      </c>
    </row>
    <row r="15703" spans="1:3">
      <c r="A15703" s="112">
        <v>92502</v>
      </c>
      <c r="B15703" s="102" t="s">
        <v>6083</v>
      </c>
      <c r="C15703" s="103">
        <v>10109.56</v>
      </c>
    </row>
    <row r="15704" spans="1:3">
      <c r="A15704" s="112">
        <v>92503</v>
      </c>
      <c r="B15704" s="102" t="s">
        <v>6083</v>
      </c>
      <c r="C15704" s="103">
        <v>10109.56</v>
      </c>
    </row>
    <row r="15705" spans="1:3">
      <c r="A15705" s="112">
        <v>92504</v>
      </c>
      <c r="B15705" s="102" t="s">
        <v>6083</v>
      </c>
      <c r="C15705" s="103">
        <v>10109.56</v>
      </c>
    </row>
    <row r="15706" spans="1:3">
      <c r="A15706" s="112">
        <v>92505</v>
      </c>
      <c r="B15706" s="102" t="s">
        <v>6083</v>
      </c>
      <c r="C15706" s="103">
        <v>10109.56</v>
      </c>
    </row>
    <row r="15707" spans="1:3">
      <c r="A15707" s="112">
        <v>92506</v>
      </c>
      <c r="B15707" s="102" t="s">
        <v>6083</v>
      </c>
      <c r="C15707" s="103">
        <v>10109.56</v>
      </c>
    </row>
    <row r="15708" spans="1:3">
      <c r="A15708" s="112">
        <v>92507</v>
      </c>
      <c r="B15708" s="102" t="s">
        <v>6083</v>
      </c>
      <c r="C15708" s="103">
        <v>10109.56</v>
      </c>
    </row>
    <row r="15709" spans="1:3">
      <c r="A15709" s="112">
        <v>92508</v>
      </c>
      <c r="B15709" s="102" t="s">
        <v>6083</v>
      </c>
      <c r="C15709" s="103">
        <v>10109.56</v>
      </c>
    </row>
    <row r="15710" spans="1:3">
      <c r="A15710" s="112">
        <v>92509</v>
      </c>
      <c r="B15710" s="102" t="s">
        <v>6083</v>
      </c>
      <c r="C15710" s="103">
        <v>10109.56</v>
      </c>
    </row>
    <row r="15711" spans="1:3">
      <c r="A15711" s="112">
        <v>92510</v>
      </c>
      <c r="B15711" s="102" t="s">
        <v>6083</v>
      </c>
      <c r="C15711" s="103">
        <v>10109.56</v>
      </c>
    </row>
    <row r="15712" spans="1:3">
      <c r="A15712" s="112">
        <v>92511</v>
      </c>
      <c r="B15712" s="102" t="s">
        <v>6083</v>
      </c>
      <c r="C15712" s="103">
        <v>10109.56</v>
      </c>
    </row>
    <row r="15713" spans="1:3">
      <c r="A15713" s="112">
        <v>92512</v>
      </c>
      <c r="B15713" s="102" t="s">
        <v>6083</v>
      </c>
      <c r="C15713" s="103">
        <v>10109.56</v>
      </c>
    </row>
    <row r="15714" spans="1:3">
      <c r="A15714" s="112">
        <v>92513</v>
      </c>
      <c r="B15714" s="102" t="s">
        <v>6083</v>
      </c>
      <c r="C15714" s="103">
        <v>10109.56</v>
      </c>
    </row>
    <row r="15715" spans="1:3">
      <c r="A15715" s="112">
        <v>92514</v>
      </c>
      <c r="B15715" s="102" t="s">
        <v>6083</v>
      </c>
      <c r="C15715" s="103">
        <v>10109.56</v>
      </c>
    </row>
    <row r="15716" spans="1:3">
      <c r="A15716" s="112">
        <v>92515</v>
      </c>
      <c r="B15716" s="102" t="s">
        <v>6083</v>
      </c>
      <c r="C15716" s="103">
        <v>10109.56</v>
      </c>
    </row>
    <row r="15717" spans="1:3">
      <c r="A15717" s="112">
        <v>92516</v>
      </c>
      <c r="B15717" s="102" t="s">
        <v>6083</v>
      </c>
      <c r="C15717" s="103">
        <v>10109.56</v>
      </c>
    </row>
    <row r="15718" spans="1:3">
      <c r="A15718" s="112">
        <v>92517</v>
      </c>
      <c r="B15718" s="102" t="s">
        <v>6083</v>
      </c>
      <c r="C15718" s="103">
        <v>10109.56</v>
      </c>
    </row>
    <row r="15719" spans="1:3">
      <c r="A15719" s="112">
        <v>92518</v>
      </c>
      <c r="B15719" s="102" t="s">
        <v>6083</v>
      </c>
      <c r="C15719" s="103">
        <v>10109.56</v>
      </c>
    </row>
    <row r="15720" spans="1:3">
      <c r="A15720" s="112">
        <v>92519</v>
      </c>
      <c r="B15720" s="102" t="s">
        <v>6083</v>
      </c>
      <c r="C15720" s="103">
        <v>10109.56</v>
      </c>
    </row>
    <row r="15721" spans="1:3">
      <c r="A15721" s="112">
        <v>92520</v>
      </c>
      <c r="B15721" s="102" t="s">
        <v>6083</v>
      </c>
      <c r="C15721" s="103">
        <v>10109.56</v>
      </c>
    </row>
    <row r="15722" spans="1:3">
      <c r="A15722" s="112">
        <v>92521</v>
      </c>
      <c r="B15722" s="102" t="s">
        <v>6083</v>
      </c>
      <c r="C15722" s="103">
        <v>10109.56</v>
      </c>
    </row>
    <row r="15723" spans="1:3">
      <c r="A15723" s="112">
        <v>92522</v>
      </c>
      <c r="B15723" s="102" t="s">
        <v>6083</v>
      </c>
      <c r="C15723" s="103">
        <v>10109.56</v>
      </c>
    </row>
    <row r="15724" spans="1:3">
      <c r="A15724" s="112">
        <v>92523</v>
      </c>
      <c r="B15724" s="102" t="s">
        <v>6083</v>
      </c>
      <c r="C15724" s="103">
        <v>10109.56</v>
      </c>
    </row>
    <row r="15725" spans="1:3">
      <c r="A15725" s="112">
        <v>92524</v>
      </c>
      <c r="B15725" s="102" t="s">
        <v>6083</v>
      </c>
      <c r="C15725" s="103">
        <v>10109.57</v>
      </c>
    </row>
    <row r="15726" spans="1:3">
      <c r="A15726" s="112">
        <v>92525</v>
      </c>
      <c r="B15726" s="102" t="s">
        <v>6083</v>
      </c>
      <c r="C15726" s="103">
        <v>10109.57</v>
      </c>
    </row>
    <row r="15727" spans="1:3">
      <c r="A15727" s="112">
        <v>92526</v>
      </c>
      <c r="B15727" s="102" t="s">
        <v>6083</v>
      </c>
      <c r="C15727" s="103">
        <v>10109.56</v>
      </c>
    </row>
    <row r="15728" spans="1:3">
      <c r="A15728" s="112">
        <v>92527</v>
      </c>
      <c r="B15728" s="102" t="s">
        <v>6084</v>
      </c>
      <c r="C15728" s="103">
        <v>8213</v>
      </c>
    </row>
    <row r="15729" spans="1:3">
      <c r="A15729" s="112">
        <v>92528</v>
      </c>
      <c r="B15729" s="102" t="s">
        <v>6085</v>
      </c>
      <c r="C15729" s="103">
        <v>7343.6</v>
      </c>
    </row>
    <row r="15730" spans="1:3">
      <c r="A15730" s="112">
        <v>92529</v>
      </c>
      <c r="B15730" s="102" t="s">
        <v>6086</v>
      </c>
      <c r="C15730" s="103">
        <v>3898.99</v>
      </c>
    </row>
    <row r="15731" spans="1:3">
      <c r="A15731" s="112">
        <v>92530</v>
      </c>
      <c r="B15731" s="102" t="s">
        <v>6230</v>
      </c>
      <c r="C15731" s="103">
        <v>9512</v>
      </c>
    </row>
    <row r="15732" spans="1:3">
      <c r="A15732" s="112">
        <v>92531</v>
      </c>
      <c r="B15732" s="102" t="s">
        <v>6087</v>
      </c>
      <c r="C15732" s="103">
        <v>9802</v>
      </c>
    </row>
    <row r="15733" spans="1:3">
      <c r="A15733" s="112">
        <v>92532</v>
      </c>
      <c r="B15733" s="102" t="s">
        <v>6087</v>
      </c>
      <c r="C15733" s="103">
        <v>9802</v>
      </c>
    </row>
    <row r="15734" spans="1:3">
      <c r="A15734" s="112">
        <v>92533</v>
      </c>
      <c r="B15734" s="102" t="s">
        <v>6088</v>
      </c>
      <c r="C15734" s="103">
        <v>15590</v>
      </c>
    </row>
    <row r="15735" spans="1:3">
      <c r="A15735" s="112">
        <v>92534</v>
      </c>
      <c r="B15735" s="102" t="s">
        <v>6089</v>
      </c>
      <c r="C15735" s="103">
        <v>380.8</v>
      </c>
    </row>
    <row r="15736" spans="1:3">
      <c r="A15736" s="112">
        <v>92534</v>
      </c>
      <c r="B15736" s="102" t="s">
        <v>6090</v>
      </c>
      <c r="C15736" s="103">
        <v>50000</v>
      </c>
    </row>
    <row r="15737" spans="1:3">
      <c r="A15737" s="112">
        <v>92535</v>
      </c>
      <c r="B15737" s="102" t="s">
        <v>6091</v>
      </c>
      <c r="C15737" s="103">
        <v>40000</v>
      </c>
    </row>
    <row r="15738" spans="1:3">
      <c r="A15738" s="112">
        <v>92536</v>
      </c>
      <c r="B15738" s="102" t="s">
        <v>6092</v>
      </c>
      <c r="C15738" s="103">
        <v>40000</v>
      </c>
    </row>
    <row r="15739" spans="1:3">
      <c r="A15739" s="112">
        <v>92537</v>
      </c>
      <c r="B15739" s="102" t="s">
        <v>6093</v>
      </c>
      <c r="C15739" s="103">
        <v>9349.14</v>
      </c>
    </row>
    <row r="15740" spans="1:3">
      <c r="A15740" s="112">
        <v>92538</v>
      </c>
      <c r="B15740" s="102" t="s">
        <v>6094</v>
      </c>
      <c r="C15740" s="103">
        <v>8924.17</v>
      </c>
    </row>
    <row r="15741" spans="1:3">
      <c r="A15741" s="112">
        <v>92539</v>
      </c>
      <c r="B15741" s="102" t="s">
        <v>6094</v>
      </c>
      <c r="C15741" s="103">
        <v>8924.17</v>
      </c>
    </row>
    <row r="15742" spans="1:3">
      <c r="A15742" s="112">
        <v>92540</v>
      </c>
      <c r="B15742" s="102" t="s">
        <v>6096</v>
      </c>
      <c r="C15742" s="103">
        <v>2088</v>
      </c>
    </row>
    <row r="15743" spans="1:3">
      <c r="A15743" s="112">
        <v>92540</v>
      </c>
      <c r="B15743" s="102" t="s">
        <v>6097</v>
      </c>
      <c r="C15743" s="103">
        <v>22990.89</v>
      </c>
    </row>
    <row r="15744" spans="1:3">
      <c r="A15744" s="112">
        <v>92540</v>
      </c>
      <c r="B15744" s="102" t="s">
        <v>6095</v>
      </c>
      <c r="C15744" s="103">
        <v>33053.68</v>
      </c>
    </row>
    <row r="15745" spans="1:3">
      <c r="A15745" s="112">
        <v>92540</v>
      </c>
      <c r="B15745" s="102" t="s">
        <v>6098</v>
      </c>
      <c r="C15745" s="103">
        <v>36809.43</v>
      </c>
    </row>
    <row r="15746" spans="1:3">
      <c r="A15746" s="112">
        <v>92541</v>
      </c>
      <c r="B15746" s="102" t="s">
        <v>6099</v>
      </c>
      <c r="C15746" s="103">
        <v>9165</v>
      </c>
    </row>
    <row r="15747" spans="1:3">
      <c r="A15747" s="112">
        <v>92542</v>
      </c>
      <c r="B15747" s="102" t="s">
        <v>6100</v>
      </c>
      <c r="C15747" s="103">
        <v>2422.4699999999998</v>
      </c>
    </row>
    <row r="15748" spans="1:3">
      <c r="A15748" s="112">
        <v>92543</v>
      </c>
      <c r="B15748" s="102" t="s">
        <v>6101</v>
      </c>
      <c r="C15748" s="103">
        <v>2422.4699999999998</v>
      </c>
    </row>
    <row r="15749" spans="1:3">
      <c r="A15749" s="112">
        <v>92544</v>
      </c>
      <c r="B15749" s="102" t="s">
        <v>6102</v>
      </c>
      <c r="C15749" s="103">
        <v>2422.4699999999998</v>
      </c>
    </row>
    <row r="15750" spans="1:3">
      <c r="A15750" s="112">
        <v>92545</v>
      </c>
      <c r="B15750" s="102" t="s">
        <v>6102</v>
      </c>
      <c r="C15750" s="103">
        <v>2422.4699999999998</v>
      </c>
    </row>
    <row r="15751" spans="1:3">
      <c r="A15751" s="112">
        <v>92546</v>
      </c>
      <c r="B15751" s="102" t="s">
        <v>6102</v>
      </c>
      <c r="C15751" s="103">
        <v>2422.4699999999998</v>
      </c>
    </row>
    <row r="15752" spans="1:3">
      <c r="A15752" s="112">
        <v>92547</v>
      </c>
      <c r="B15752" s="102" t="s">
        <v>6102</v>
      </c>
      <c r="C15752" s="103">
        <v>2422.4699999999998</v>
      </c>
    </row>
    <row r="15753" spans="1:3">
      <c r="A15753" s="112">
        <v>92548</v>
      </c>
      <c r="B15753" s="102" t="s">
        <v>6102</v>
      </c>
      <c r="C15753" s="103">
        <v>2422.4699999999998</v>
      </c>
    </row>
    <row r="15754" spans="1:3">
      <c r="A15754" s="112">
        <v>92549</v>
      </c>
      <c r="B15754" s="102" t="s">
        <v>6102</v>
      </c>
      <c r="C15754" s="103">
        <v>2422.4699999999998</v>
      </c>
    </row>
    <row r="15755" spans="1:3">
      <c r="A15755" s="112">
        <v>92550</v>
      </c>
      <c r="B15755" s="102" t="s">
        <v>6103</v>
      </c>
      <c r="C15755" s="103">
        <v>4470.0600000000004</v>
      </c>
    </row>
    <row r="15756" spans="1:3">
      <c r="A15756" s="112">
        <v>92551</v>
      </c>
      <c r="B15756" s="102" t="s">
        <v>6103</v>
      </c>
      <c r="C15756" s="103">
        <v>4470.0600000000004</v>
      </c>
    </row>
    <row r="15757" spans="1:3">
      <c r="A15757" s="112">
        <v>92552</v>
      </c>
      <c r="B15757" s="102" t="s">
        <v>6104</v>
      </c>
      <c r="C15757" s="103">
        <v>4470.0600000000004</v>
      </c>
    </row>
    <row r="15758" spans="1:3">
      <c r="A15758" s="112">
        <v>92553</v>
      </c>
      <c r="B15758" s="102" t="s">
        <v>6104</v>
      </c>
      <c r="C15758" s="103">
        <v>4470.0600000000004</v>
      </c>
    </row>
    <row r="15759" spans="1:3">
      <c r="A15759" s="112">
        <v>92554</v>
      </c>
      <c r="B15759" s="102" t="s">
        <v>6104</v>
      </c>
      <c r="C15759" s="103">
        <v>4470.0600000000004</v>
      </c>
    </row>
    <row r="15760" spans="1:3">
      <c r="A15760" s="112">
        <v>92555</v>
      </c>
      <c r="B15760" s="102" t="s">
        <v>6104</v>
      </c>
      <c r="C15760" s="103">
        <v>4470.0600000000004</v>
      </c>
    </row>
    <row r="15761" spans="1:3">
      <c r="A15761" s="112">
        <v>92556</v>
      </c>
      <c r="B15761" s="102" t="s">
        <v>6105</v>
      </c>
      <c r="C15761" s="103">
        <v>6648.99</v>
      </c>
    </row>
    <row r="15762" spans="1:3">
      <c r="A15762" s="112">
        <v>92557</v>
      </c>
      <c r="B15762" s="102" t="s">
        <v>6106</v>
      </c>
      <c r="C15762" s="103">
        <v>5143.4399999999996</v>
      </c>
    </row>
    <row r="15763" spans="1:3">
      <c r="A15763" s="112">
        <v>92558</v>
      </c>
      <c r="B15763" s="102" t="s">
        <v>6107</v>
      </c>
      <c r="C15763" s="103">
        <v>5143.4399999999996</v>
      </c>
    </row>
    <row r="15764" spans="1:3">
      <c r="A15764" s="112">
        <v>92559</v>
      </c>
      <c r="B15764" s="102" t="s">
        <v>6108</v>
      </c>
      <c r="C15764" s="103">
        <v>2912</v>
      </c>
    </row>
    <row r="15765" spans="1:3">
      <c r="A15765" s="112">
        <v>92560</v>
      </c>
      <c r="B15765" s="102" t="s">
        <v>6109</v>
      </c>
      <c r="C15765" s="103">
        <v>27000</v>
      </c>
    </row>
    <row r="15766" spans="1:3">
      <c r="A15766" s="112">
        <v>92561</v>
      </c>
      <c r="B15766" s="102" t="s">
        <v>6110</v>
      </c>
      <c r="C15766" s="103">
        <v>5088</v>
      </c>
    </row>
    <row r="15767" spans="1:3">
      <c r="A15767" s="112">
        <v>92562</v>
      </c>
      <c r="B15767" s="102" t="s">
        <v>6231</v>
      </c>
      <c r="C15767" s="103">
        <v>285000</v>
      </c>
    </row>
    <row r="15768" spans="1:3">
      <c r="A15768" s="112">
        <v>92563</v>
      </c>
      <c r="B15768" s="102" t="s">
        <v>6111</v>
      </c>
      <c r="C15768" s="103">
        <v>28900</v>
      </c>
    </row>
    <row r="15769" spans="1:3">
      <c r="A15769" s="112">
        <v>92564</v>
      </c>
      <c r="B15769" s="102" t="s">
        <v>6112</v>
      </c>
      <c r="C15769" s="103">
        <v>65265</v>
      </c>
    </row>
    <row r="15770" spans="1:3">
      <c r="A15770" s="112">
        <v>92571</v>
      </c>
      <c r="B15770" s="102" t="s">
        <v>6113</v>
      </c>
      <c r="C15770" s="103">
        <v>177814.37</v>
      </c>
    </row>
    <row r="15771" spans="1:3">
      <c r="A15771" s="112">
        <v>92572</v>
      </c>
      <c r="B15771" s="102" t="s">
        <v>6114</v>
      </c>
      <c r="C15771" s="103">
        <v>3790</v>
      </c>
    </row>
    <row r="15772" spans="1:3">
      <c r="A15772" s="112">
        <v>92574</v>
      </c>
      <c r="B15772" s="102" t="s">
        <v>6115</v>
      </c>
      <c r="C15772" s="103">
        <v>10231.200000000001</v>
      </c>
    </row>
    <row r="15773" spans="1:3">
      <c r="A15773" s="112">
        <v>92575</v>
      </c>
      <c r="B15773" s="102" t="s">
        <v>6116</v>
      </c>
      <c r="C15773" s="103">
        <v>10231.200000000001</v>
      </c>
    </row>
    <row r="15774" spans="1:3">
      <c r="A15774" s="112">
        <v>92576</v>
      </c>
      <c r="B15774" s="102" t="s">
        <v>6116</v>
      </c>
      <c r="C15774" s="103">
        <v>10231.200000000001</v>
      </c>
    </row>
    <row r="15775" spans="1:3">
      <c r="A15775" s="112">
        <v>92577</v>
      </c>
      <c r="B15775" s="102" t="s">
        <v>6116</v>
      </c>
      <c r="C15775" s="103">
        <v>10231.200000000001</v>
      </c>
    </row>
    <row r="15776" spans="1:3">
      <c r="A15776" s="112">
        <v>92578</v>
      </c>
      <c r="B15776" s="102" t="s">
        <v>6116</v>
      </c>
      <c r="C15776" s="103">
        <v>10231.200000000001</v>
      </c>
    </row>
    <row r="15777" spans="1:3">
      <c r="A15777" s="112">
        <v>92579</v>
      </c>
      <c r="B15777" s="102" t="s">
        <v>6117</v>
      </c>
      <c r="C15777" s="103">
        <v>10231.200000000001</v>
      </c>
    </row>
    <row r="15778" spans="1:3">
      <c r="A15778" s="112">
        <v>92580</v>
      </c>
      <c r="B15778" s="102" t="s">
        <v>6116</v>
      </c>
      <c r="C15778" s="103">
        <v>10231.200000000001</v>
      </c>
    </row>
    <row r="15779" spans="1:3">
      <c r="A15779" s="112">
        <v>92581</v>
      </c>
      <c r="B15779" s="102" t="s">
        <v>6116</v>
      </c>
      <c r="C15779" s="103">
        <v>10231.200000000001</v>
      </c>
    </row>
    <row r="15780" spans="1:3">
      <c r="A15780" s="112">
        <v>92582</v>
      </c>
      <c r="B15780" s="102" t="s">
        <v>6118</v>
      </c>
      <c r="C15780" s="103">
        <v>3307.27</v>
      </c>
    </row>
    <row r="15781" spans="1:3">
      <c r="A15781" s="112">
        <v>92583</v>
      </c>
      <c r="B15781" s="102" t="s">
        <v>6118</v>
      </c>
      <c r="C15781" s="103">
        <v>3307.27</v>
      </c>
    </row>
    <row r="15782" spans="1:3">
      <c r="A15782" s="112">
        <v>92584</v>
      </c>
      <c r="B15782" s="102" t="s">
        <v>6118</v>
      </c>
      <c r="C15782" s="103">
        <v>3307.27</v>
      </c>
    </row>
    <row r="15783" spans="1:3">
      <c r="A15783" s="112">
        <v>92585</v>
      </c>
      <c r="B15783" s="102" t="s">
        <v>6118</v>
      </c>
      <c r="C15783" s="103">
        <v>3307.27</v>
      </c>
    </row>
    <row r="15784" spans="1:3">
      <c r="A15784" s="112">
        <v>92586</v>
      </c>
      <c r="B15784" s="102" t="s">
        <v>6118</v>
      </c>
      <c r="C15784" s="103">
        <v>3307.27</v>
      </c>
    </row>
    <row r="15785" spans="1:3">
      <c r="A15785" s="112">
        <v>92587</v>
      </c>
      <c r="B15785" s="102" t="s">
        <v>6118</v>
      </c>
      <c r="C15785" s="103">
        <v>3307.27</v>
      </c>
    </row>
    <row r="15786" spans="1:3">
      <c r="A15786" s="112">
        <v>92588</v>
      </c>
      <c r="B15786" s="102" t="s">
        <v>6118</v>
      </c>
      <c r="C15786" s="103">
        <v>3307.27</v>
      </c>
    </row>
    <row r="15787" spans="1:3">
      <c r="A15787" s="112">
        <v>92589</v>
      </c>
      <c r="B15787" s="102" t="s">
        <v>6119</v>
      </c>
      <c r="C15787" s="103">
        <v>7116.6</v>
      </c>
    </row>
    <row r="15788" spans="1:3">
      <c r="A15788" s="112">
        <v>92590</v>
      </c>
      <c r="B15788" s="102" t="s">
        <v>6119</v>
      </c>
      <c r="C15788" s="103">
        <v>7116.6</v>
      </c>
    </row>
    <row r="15789" spans="1:3">
      <c r="A15789" s="112">
        <v>92591</v>
      </c>
      <c r="B15789" s="102" t="s">
        <v>6119</v>
      </c>
      <c r="C15789" s="103">
        <v>7116.6</v>
      </c>
    </row>
    <row r="15790" spans="1:3">
      <c r="A15790" s="112">
        <v>92592</v>
      </c>
      <c r="B15790" s="102" t="s">
        <v>6119</v>
      </c>
      <c r="C15790" s="103">
        <v>7116.6</v>
      </c>
    </row>
    <row r="15791" spans="1:3">
      <c r="A15791" s="112">
        <v>92593</v>
      </c>
      <c r="B15791" s="102" t="s">
        <v>6119</v>
      </c>
      <c r="C15791" s="103">
        <v>7116.6</v>
      </c>
    </row>
    <row r="15792" spans="1:3">
      <c r="A15792" s="112">
        <v>92594</v>
      </c>
      <c r="B15792" s="102" t="s">
        <v>6120</v>
      </c>
      <c r="C15792" s="103">
        <v>8352</v>
      </c>
    </row>
    <row r="15793" spans="1:3">
      <c r="A15793" s="112">
        <v>92595</v>
      </c>
      <c r="B15793" s="102" t="s">
        <v>6120</v>
      </c>
      <c r="C15793" s="103">
        <v>8352</v>
      </c>
    </row>
    <row r="15794" spans="1:3">
      <c r="A15794" s="112">
        <v>92596</v>
      </c>
      <c r="B15794" s="102" t="s">
        <v>6120</v>
      </c>
      <c r="C15794" s="103">
        <v>8352</v>
      </c>
    </row>
    <row r="15795" spans="1:3">
      <c r="A15795" s="112">
        <v>92597</v>
      </c>
      <c r="B15795" s="102" t="s">
        <v>6120</v>
      </c>
      <c r="C15795" s="103">
        <v>8352</v>
      </c>
    </row>
    <row r="15796" spans="1:3">
      <c r="A15796" s="112">
        <v>92598</v>
      </c>
      <c r="B15796" s="102" t="s">
        <v>6120</v>
      </c>
      <c r="C15796" s="103">
        <v>8352</v>
      </c>
    </row>
    <row r="15797" spans="1:3">
      <c r="A15797" s="112">
        <v>92599</v>
      </c>
      <c r="B15797" s="102" t="s">
        <v>6120</v>
      </c>
      <c r="C15797" s="103">
        <v>8352</v>
      </c>
    </row>
    <row r="15798" spans="1:3">
      <c r="A15798" s="112">
        <v>92600</v>
      </c>
      <c r="B15798" s="102" t="s">
        <v>6120</v>
      </c>
      <c r="C15798" s="103">
        <v>8352</v>
      </c>
    </row>
    <row r="15799" spans="1:3">
      <c r="A15799" s="112">
        <v>92601</v>
      </c>
      <c r="B15799" s="102" t="s">
        <v>6121</v>
      </c>
      <c r="C15799" s="103">
        <v>4425.04</v>
      </c>
    </row>
    <row r="15800" spans="1:3">
      <c r="A15800" s="112">
        <v>92602</v>
      </c>
      <c r="B15800" s="102" t="s">
        <v>6121</v>
      </c>
      <c r="C15800" s="103">
        <v>4425.04</v>
      </c>
    </row>
    <row r="15801" spans="1:3">
      <c r="A15801" s="112">
        <v>92603</v>
      </c>
      <c r="B15801" s="102" t="s">
        <v>6121</v>
      </c>
      <c r="C15801" s="103">
        <v>4425.04</v>
      </c>
    </row>
    <row r="15802" spans="1:3">
      <c r="A15802" s="112">
        <v>92604</v>
      </c>
      <c r="B15802" s="102" t="s">
        <v>14359</v>
      </c>
      <c r="C15802" s="103">
        <v>10899.96</v>
      </c>
    </row>
    <row r="15803" spans="1:3">
      <c r="A15803" s="112">
        <v>92605</v>
      </c>
      <c r="B15803" s="102" t="s">
        <v>6122</v>
      </c>
      <c r="C15803" s="103">
        <v>28027.05</v>
      </c>
    </row>
    <row r="15804" spans="1:3">
      <c r="A15804" s="112">
        <v>92606</v>
      </c>
      <c r="B15804" s="102" t="s">
        <v>6123</v>
      </c>
      <c r="C15804" s="103">
        <v>6999</v>
      </c>
    </row>
    <row r="15805" spans="1:3">
      <c r="A15805" s="112">
        <v>92607</v>
      </c>
      <c r="B15805" s="102" t="s">
        <v>6124</v>
      </c>
      <c r="C15805" s="103">
        <v>6999</v>
      </c>
    </row>
    <row r="15806" spans="1:3">
      <c r="A15806" s="112">
        <v>92608</v>
      </c>
      <c r="B15806" s="102" t="s">
        <v>6125</v>
      </c>
      <c r="C15806" s="103">
        <v>6844</v>
      </c>
    </row>
    <row r="15807" spans="1:3">
      <c r="A15807" s="112">
        <v>92609</v>
      </c>
      <c r="B15807" s="102" t="s">
        <v>6125</v>
      </c>
      <c r="C15807" s="103">
        <v>6844</v>
      </c>
    </row>
    <row r="15808" spans="1:3">
      <c r="A15808" s="112">
        <v>92610</v>
      </c>
      <c r="B15808" s="102" t="s">
        <v>6125</v>
      </c>
      <c r="C15808" s="103">
        <v>6844</v>
      </c>
    </row>
    <row r="15809" spans="1:3">
      <c r="A15809" s="112">
        <v>92611</v>
      </c>
      <c r="B15809" s="102" t="s">
        <v>6125</v>
      </c>
      <c r="C15809" s="103">
        <v>6844</v>
      </c>
    </row>
    <row r="15810" spans="1:3">
      <c r="A15810" s="112">
        <v>92612</v>
      </c>
      <c r="B15810" s="102" t="s">
        <v>6126</v>
      </c>
      <c r="C15810" s="103">
        <v>769.96</v>
      </c>
    </row>
    <row r="15811" spans="1:3">
      <c r="A15811" s="112">
        <v>92612</v>
      </c>
      <c r="B15811" s="102" t="s">
        <v>6127</v>
      </c>
      <c r="C15811" s="103">
        <v>9264.0400000000009</v>
      </c>
    </row>
    <row r="15812" spans="1:3">
      <c r="A15812" s="112">
        <v>92613</v>
      </c>
      <c r="B15812" s="102" t="s">
        <v>6128</v>
      </c>
      <c r="C15812" s="103">
        <v>770</v>
      </c>
    </row>
    <row r="15813" spans="1:3">
      <c r="A15813" s="112">
        <v>92613</v>
      </c>
      <c r="B15813" s="102" t="s">
        <v>6127</v>
      </c>
      <c r="C15813" s="103">
        <v>9264</v>
      </c>
    </row>
    <row r="15814" spans="1:3">
      <c r="A15814" s="112">
        <v>92614</v>
      </c>
      <c r="B15814" s="102" t="s">
        <v>6128</v>
      </c>
      <c r="C15814" s="103">
        <v>770</v>
      </c>
    </row>
    <row r="15815" spans="1:3">
      <c r="A15815" s="112">
        <v>92614</v>
      </c>
      <c r="B15815" s="102" t="s">
        <v>6127</v>
      </c>
      <c r="C15815" s="103">
        <v>9264</v>
      </c>
    </row>
    <row r="15816" spans="1:3">
      <c r="A15816" s="112">
        <v>92615</v>
      </c>
      <c r="B15816" s="102" t="s">
        <v>6128</v>
      </c>
      <c r="C15816" s="103">
        <v>770</v>
      </c>
    </row>
    <row r="15817" spans="1:3">
      <c r="A15817" s="112">
        <v>92615</v>
      </c>
      <c r="B15817" s="102" t="s">
        <v>6127</v>
      </c>
      <c r="C15817" s="103">
        <v>9264</v>
      </c>
    </row>
    <row r="15818" spans="1:3">
      <c r="A15818" s="112">
        <v>92616</v>
      </c>
      <c r="B15818" s="102" t="s">
        <v>6128</v>
      </c>
      <c r="C15818" s="103">
        <v>770</v>
      </c>
    </row>
    <row r="15819" spans="1:3">
      <c r="A15819" s="112">
        <v>92616</v>
      </c>
      <c r="B15819" s="102" t="s">
        <v>6127</v>
      </c>
      <c r="C15819" s="103">
        <v>9264</v>
      </c>
    </row>
    <row r="15820" spans="1:3">
      <c r="A15820" s="112">
        <v>92617</v>
      </c>
      <c r="B15820" s="102" t="s">
        <v>6128</v>
      </c>
      <c r="C15820" s="103">
        <v>770</v>
      </c>
    </row>
    <row r="15821" spans="1:3">
      <c r="A15821" s="112">
        <v>92617</v>
      </c>
      <c r="B15821" s="102" t="s">
        <v>6127</v>
      </c>
      <c r="C15821" s="103">
        <v>9264</v>
      </c>
    </row>
    <row r="15822" spans="1:3">
      <c r="A15822" s="112">
        <v>92618</v>
      </c>
      <c r="B15822" s="102" t="s">
        <v>6128</v>
      </c>
      <c r="C15822" s="103">
        <v>770</v>
      </c>
    </row>
    <row r="15823" spans="1:3">
      <c r="A15823" s="112">
        <v>92618</v>
      </c>
      <c r="B15823" s="102" t="s">
        <v>6127</v>
      </c>
      <c r="C15823" s="103">
        <v>9264</v>
      </c>
    </row>
    <row r="15824" spans="1:3">
      <c r="A15824" s="112">
        <v>92619</v>
      </c>
      <c r="B15824" s="102" t="s">
        <v>6128</v>
      </c>
      <c r="C15824" s="103">
        <v>770</v>
      </c>
    </row>
    <row r="15825" spans="1:3">
      <c r="A15825" s="112">
        <v>92619</v>
      </c>
      <c r="B15825" s="102" t="s">
        <v>6127</v>
      </c>
      <c r="C15825" s="103">
        <v>9264</v>
      </c>
    </row>
    <row r="15826" spans="1:3">
      <c r="A15826" s="112">
        <v>92620</v>
      </c>
      <c r="B15826" s="102" t="s">
        <v>6128</v>
      </c>
      <c r="C15826" s="103">
        <v>770</v>
      </c>
    </row>
    <row r="15827" spans="1:3">
      <c r="A15827" s="112">
        <v>92620</v>
      </c>
      <c r="B15827" s="102" t="s">
        <v>6127</v>
      </c>
      <c r="C15827" s="103">
        <v>9264</v>
      </c>
    </row>
    <row r="15828" spans="1:3">
      <c r="A15828" s="112">
        <v>92621</v>
      </c>
      <c r="B15828" s="102" t="s">
        <v>6128</v>
      </c>
      <c r="C15828" s="103">
        <v>770</v>
      </c>
    </row>
    <row r="15829" spans="1:3">
      <c r="A15829" s="112">
        <v>92621</v>
      </c>
      <c r="B15829" s="102" t="s">
        <v>6127</v>
      </c>
      <c r="C15829" s="103">
        <v>9264</v>
      </c>
    </row>
    <row r="15830" spans="1:3">
      <c r="A15830" s="112">
        <v>92622</v>
      </c>
      <c r="B15830" s="102" t="s">
        <v>6128</v>
      </c>
      <c r="C15830" s="103">
        <v>770</v>
      </c>
    </row>
    <row r="15831" spans="1:3">
      <c r="A15831" s="112">
        <v>92622</v>
      </c>
      <c r="B15831" s="102" t="s">
        <v>6127</v>
      </c>
      <c r="C15831" s="103">
        <v>9264</v>
      </c>
    </row>
    <row r="15832" spans="1:3">
      <c r="A15832" s="112">
        <v>92623</v>
      </c>
      <c r="B15832" s="102" t="s">
        <v>6128</v>
      </c>
      <c r="C15832" s="103">
        <v>770</v>
      </c>
    </row>
    <row r="15833" spans="1:3">
      <c r="A15833" s="112">
        <v>92623</v>
      </c>
      <c r="B15833" s="102" t="s">
        <v>6127</v>
      </c>
      <c r="C15833" s="103">
        <v>9264</v>
      </c>
    </row>
    <row r="15834" spans="1:3">
      <c r="A15834" s="112">
        <v>92624</v>
      </c>
      <c r="B15834" s="102" t="s">
        <v>6128</v>
      </c>
      <c r="C15834" s="103">
        <v>770</v>
      </c>
    </row>
    <row r="15835" spans="1:3">
      <c r="A15835" s="112">
        <v>92624</v>
      </c>
      <c r="B15835" s="102" t="s">
        <v>6127</v>
      </c>
      <c r="C15835" s="103">
        <v>9264</v>
      </c>
    </row>
    <row r="15836" spans="1:3">
      <c r="A15836" s="112">
        <v>92625</v>
      </c>
      <c r="B15836" s="102" t="s">
        <v>6129</v>
      </c>
      <c r="C15836" s="103">
        <v>1611</v>
      </c>
    </row>
    <row r="15837" spans="1:3">
      <c r="A15837" s="112">
        <v>92625</v>
      </c>
      <c r="B15837" s="102" t="s">
        <v>6130</v>
      </c>
      <c r="C15837" s="103">
        <v>2460</v>
      </c>
    </row>
    <row r="15838" spans="1:3">
      <c r="A15838" s="112">
        <v>92626</v>
      </c>
      <c r="B15838" s="102" t="s">
        <v>6129</v>
      </c>
      <c r="C15838" s="103">
        <v>1611</v>
      </c>
    </row>
    <row r="15839" spans="1:3">
      <c r="A15839" s="112">
        <v>92626</v>
      </c>
      <c r="B15839" s="102" t="s">
        <v>6232</v>
      </c>
      <c r="C15839" s="103">
        <v>2460</v>
      </c>
    </row>
    <row r="15840" spans="1:3">
      <c r="A15840" s="112">
        <v>92628</v>
      </c>
      <c r="B15840" s="102" t="s">
        <v>6131</v>
      </c>
      <c r="C15840" s="103">
        <v>16018</v>
      </c>
    </row>
    <row r="15841" spans="1:3">
      <c r="A15841" s="112">
        <v>92629</v>
      </c>
      <c r="B15841" s="102" t="s">
        <v>6132</v>
      </c>
      <c r="C15841" s="103">
        <v>15793</v>
      </c>
    </row>
    <row r="15842" spans="1:3">
      <c r="A15842" s="112">
        <v>92630</v>
      </c>
      <c r="B15842" s="102" t="s">
        <v>6132</v>
      </c>
      <c r="C15842" s="103">
        <v>15793</v>
      </c>
    </row>
    <row r="15843" spans="1:3">
      <c r="A15843" s="112">
        <v>92631</v>
      </c>
      <c r="B15843" s="102" t="s">
        <v>6132</v>
      </c>
      <c r="C15843" s="103">
        <v>15793</v>
      </c>
    </row>
    <row r="15844" spans="1:3">
      <c r="A15844" s="112">
        <v>92632</v>
      </c>
      <c r="B15844" s="102" t="s">
        <v>6132</v>
      </c>
      <c r="C15844" s="103">
        <v>15793</v>
      </c>
    </row>
    <row r="15845" spans="1:3">
      <c r="A15845" s="112">
        <v>92633</v>
      </c>
      <c r="B15845" s="102" t="s">
        <v>6132</v>
      </c>
      <c r="C15845" s="103">
        <v>15793</v>
      </c>
    </row>
    <row r="15846" spans="1:3">
      <c r="A15846" s="112">
        <v>92634</v>
      </c>
      <c r="B15846" s="102" t="s">
        <v>6133</v>
      </c>
      <c r="C15846" s="103">
        <v>4207.01</v>
      </c>
    </row>
    <row r="15847" spans="1:3">
      <c r="A15847" s="112">
        <v>92635</v>
      </c>
      <c r="B15847" s="102" t="s">
        <v>6134</v>
      </c>
      <c r="C15847" s="103">
        <v>59399</v>
      </c>
    </row>
    <row r="15848" spans="1:3">
      <c r="A15848" s="112">
        <v>92636</v>
      </c>
      <c r="B15848" s="102" t="s">
        <v>6135</v>
      </c>
      <c r="C15848" s="103">
        <v>5272.84</v>
      </c>
    </row>
    <row r="15849" spans="1:3">
      <c r="A15849" s="112">
        <v>92637</v>
      </c>
      <c r="B15849" s="102" t="s">
        <v>6136</v>
      </c>
      <c r="C15849" s="103">
        <v>5272.84</v>
      </c>
    </row>
    <row r="15850" spans="1:3">
      <c r="A15850" s="112">
        <v>92638</v>
      </c>
      <c r="B15850" s="102" t="s">
        <v>6136</v>
      </c>
      <c r="C15850" s="103">
        <v>5272.84</v>
      </c>
    </row>
    <row r="15851" spans="1:3">
      <c r="A15851" s="112">
        <v>92639</v>
      </c>
      <c r="B15851" s="102" t="s">
        <v>6136</v>
      </c>
      <c r="C15851" s="103">
        <v>5272.84</v>
      </c>
    </row>
    <row r="15852" spans="1:3">
      <c r="A15852" s="112">
        <v>92640</v>
      </c>
      <c r="B15852" s="102" t="s">
        <v>6137</v>
      </c>
      <c r="C15852" s="103">
        <v>5272.84</v>
      </c>
    </row>
    <row r="15853" spans="1:3">
      <c r="A15853" s="112">
        <v>92641</v>
      </c>
      <c r="B15853" s="102" t="s">
        <v>6136</v>
      </c>
      <c r="C15853" s="103">
        <v>5272.84</v>
      </c>
    </row>
    <row r="15854" spans="1:3">
      <c r="A15854" s="112">
        <v>92642</v>
      </c>
      <c r="B15854" s="102" t="s">
        <v>6136</v>
      </c>
      <c r="C15854" s="103">
        <v>5272.84</v>
      </c>
    </row>
    <row r="15855" spans="1:3">
      <c r="A15855" s="112">
        <v>92643</v>
      </c>
      <c r="B15855" s="102" t="s">
        <v>6136</v>
      </c>
      <c r="C15855" s="103">
        <v>5272.84</v>
      </c>
    </row>
    <row r="15856" spans="1:3">
      <c r="A15856" s="112">
        <v>92644</v>
      </c>
      <c r="B15856" s="102" t="s">
        <v>6061</v>
      </c>
      <c r="C15856" s="103">
        <v>5272.84</v>
      </c>
    </row>
    <row r="15857" spans="1:3">
      <c r="A15857" s="112">
        <v>92645</v>
      </c>
      <c r="B15857" s="102" t="s">
        <v>6136</v>
      </c>
      <c r="C15857" s="103">
        <v>5272.84</v>
      </c>
    </row>
    <row r="15858" spans="1:3">
      <c r="A15858" s="112">
        <v>92646</v>
      </c>
      <c r="B15858" s="102" t="s">
        <v>6136</v>
      </c>
      <c r="C15858" s="103">
        <v>5272.84</v>
      </c>
    </row>
    <row r="15859" spans="1:3">
      <c r="A15859" s="112">
        <v>92647</v>
      </c>
      <c r="B15859" s="102" t="s">
        <v>6136</v>
      </c>
      <c r="C15859" s="103">
        <v>5272.84</v>
      </c>
    </row>
    <row r="15860" spans="1:3">
      <c r="A15860" s="112">
        <v>92648</v>
      </c>
      <c r="B15860" s="102" t="s">
        <v>6136</v>
      </c>
      <c r="C15860" s="103">
        <v>5272.84</v>
      </c>
    </row>
    <row r="15861" spans="1:3">
      <c r="A15861" s="112">
        <v>92649</v>
      </c>
      <c r="B15861" s="102" t="s">
        <v>6136</v>
      </c>
      <c r="C15861" s="103">
        <v>5272.84</v>
      </c>
    </row>
    <row r="15862" spans="1:3">
      <c r="A15862" s="112">
        <v>92650</v>
      </c>
      <c r="B15862" s="102" t="s">
        <v>6136</v>
      </c>
      <c r="C15862" s="103">
        <v>5272.84</v>
      </c>
    </row>
    <row r="15863" spans="1:3">
      <c r="A15863" s="112">
        <v>92651</v>
      </c>
      <c r="B15863" s="102" t="s">
        <v>6136</v>
      </c>
      <c r="C15863" s="103">
        <v>5272.84</v>
      </c>
    </row>
    <row r="15864" spans="1:3">
      <c r="A15864" s="112">
        <v>92652</v>
      </c>
      <c r="B15864" s="102" t="s">
        <v>6137</v>
      </c>
      <c r="C15864" s="103">
        <v>5272.84</v>
      </c>
    </row>
    <row r="15865" spans="1:3">
      <c r="A15865" s="112">
        <v>92653</v>
      </c>
      <c r="B15865" s="102" t="s">
        <v>6136</v>
      </c>
      <c r="C15865" s="103">
        <v>5272.85</v>
      </c>
    </row>
    <row r="15866" spans="1:3">
      <c r="A15866" s="112">
        <v>92654</v>
      </c>
      <c r="B15866" s="102" t="s">
        <v>6138</v>
      </c>
      <c r="C15866" s="103">
        <v>5272.84</v>
      </c>
    </row>
    <row r="15867" spans="1:3">
      <c r="A15867" s="112">
        <v>92655</v>
      </c>
      <c r="B15867" s="102" t="s">
        <v>6137</v>
      </c>
      <c r="C15867" s="103">
        <v>5272.84</v>
      </c>
    </row>
    <row r="15868" spans="1:3">
      <c r="A15868" s="112">
        <v>92656</v>
      </c>
      <c r="B15868" s="102" t="s">
        <v>6139</v>
      </c>
      <c r="C15868" s="103">
        <v>15000.01</v>
      </c>
    </row>
    <row r="15869" spans="1:3">
      <c r="A15869" s="112">
        <v>92657</v>
      </c>
      <c r="B15869" s="102" t="s">
        <v>6140</v>
      </c>
      <c r="C15869" s="103">
        <v>5950.03</v>
      </c>
    </row>
    <row r="15870" spans="1:3">
      <c r="A15870" s="112">
        <v>92658</v>
      </c>
      <c r="B15870" s="102" t="s">
        <v>6141</v>
      </c>
      <c r="C15870" s="103">
        <v>3880.2</v>
      </c>
    </row>
    <row r="15871" spans="1:3">
      <c r="A15871" s="112">
        <v>92659</v>
      </c>
      <c r="B15871" s="102" t="s">
        <v>6142</v>
      </c>
      <c r="C15871" s="103">
        <v>14754</v>
      </c>
    </row>
    <row r="15872" spans="1:3">
      <c r="A15872" s="112">
        <v>92660</v>
      </c>
      <c r="B15872" s="102" t="s">
        <v>6143</v>
      </c>
      <c r="C15872" s="103">
        <v>6830.01</v>
      </c>
    </row>
    <row r="15873" spans="1:3">
      <c r="A15873" s="112">
        <v>92661</v>
      </c>
      <c r="B15873" s="102" t="s">
        <v>6143</v>
      </c>
      <c r="C15873" s="103">
        <v>6830.01</v>
      </c>
    </row>
    <row r="15874" spans="1:3">
      <c r="A15874" s="112">
        <v>92662</v>
      </c>
      <c r="B15874" s="102" t="s">
        <v>6143</v>
      </c>
      <c r="C15874" s="103">
        <v>6830.01</v>
      </c>
    </row>
    <row r="15875" spans="1:3">
      <c r="A15875" s="112">
        <v>92663</v>
      </c>
      <c r="B15875" s="102" t="s">
        <v>6144</v>
      </c>
      <c r="C15875" s="103">
        <v>4698.99</v>
      </c>
    </row>
    <row r="15876" spans="1:3">
      <c r="A15876" s="112">
        <v>92664</v>
      </c>
      <c r="B15876" s="102" t="s">
        <v>6144</v>
      </c>
      <c r="C15876" s="103">
        <v>4698.99</v>
      </c>
    </row>
    <row r="15877" spans="1:3">
      <c r="A15877" s="112">
        <v>92665</v>
      </c>
      <c r="B15877" s="102" t="s">
        <v>6144</v>
      </c>
      <c r="C15877" s="103">
        <v>4698.99</v>
      </c>
    </row>
    <row r="15878" spans="1:3">
      <c r="A15878" s="112">
        <v>92666</v>
      </c>
      <c r="B15878" s="102" t="s">
        <v>6145</v>
      </c>
      <c r="C15878" s="103">
        <v>10000</v>
      </c>
    </row>
    <row r="15879" spans="1:3">
      <c r="A15879" s="112">
        <v>92667</v>
      </c>
      <c r="B15879" s="102" t="s">
        <v>6307</v>
      </c>
      <c r="C15879" s="103">
        <v>2983.09</v>
      </c>
    </row>
    <row r="15880" spans="1:3">
      <c r="A15880" s="112">
        <v>92668</v>
      </c>
      <c r="B15880" s="102" t="s">
        <v>6146</v>
      </c>
      <c r="C15880" s="103">
        <v>53882</v>
      </c>
    </row>
    <row r="15881" spans="1:3">
      <c r="A15881" s="112">
        <v>92669</v>
      </c>
      <c r="B15881" s="102" t="s">
        <v>6146</v>
      </c>
      <c r="C15881" s="103">
        <v>53882</v>
      </c>
    </row>
    <row r="15882" spans="1:3">
      <c r="A15882" s="112">
        <v>92670</v>
      </c>
      <c r="B15882" s="102" t="s">
        <v>6147</v>
      </c>
      <c r="C15882" s="103">
        <v>4011.28</v>
      </c>
    </row>
    <row r="15883" spans="1:3">
      <c r="A15883" s="112">
        <v>92671</v>
      </c>
      <c r="B15883" s="102" t="s">
        <v>6148</v>
      </c>
      <c r="C15883" s="103">
        <v>7019.16</v>
      </c>
    </row>
    <row r="15884" spans="1:3">
      <c r="A15884" s="112">
        <v>92672</v>
      </c>
      <c r="B15884" s="102" t="s">
        <v>6149</v>
      </c>
      <c r="C15884" s="103">
        <v>37798.6</v>
      </c>
    </row>
    <row r="15885" spans="1:3">
      <c r="A15885" s="112">
        <v>92673</v>
      </c>
      <c r="B15885" s="102" t="s">
        <v>6233</v>
      </c>
      <c r="C15885" s="103">
        <v>75882.850000000006</v>
      </c>
    </row>
    <row r="15886" spans="1:3">
      <c r="A15886" s="112">
        <v>92675</v>
      </c>
      <c r="B15886" s="102" t="s">
        <v>6234</v>
      </c>
      <c r="C15886" s="103">
        <v>3346</v>
      </c>
    </row>
    <row r="15887" spans="1:3">
      <c r="A15887" s="112">
        <v>92676</v>
      </c>
      <c r="B15887" s="102" t="s">
        <v>6235</v>
      </c>
      <c r="C15887" s="103">
        <v>5665.31</v>
      </c>
    </row>
    <row r="15888" spans="1:3">
      <c r="A15888" s="112">
        <v>92677</v>
      </c>
      <c r="B15888" s="104" t="s">
        <v>14360</v>
      </c>
      <c r="C15888" s="103">
        <v>14784.52</v>
      </c>
    </row>
    <row r="15889" spans="1:3">
      <c r="A15889" s="112">
        <v>92678</v>
      </c>
      <c r="B15889" s="102" t="s">
        <v>6150</v>
      </c>
      <c r="C15889" s="103">
        <v>13908.4</v>
      </c>
    </row>
    <row r="15890" spans="1:3">
      <c r="A15890" s="112">
        <v>92679</v>
      </c>
      <c r="B15890" s="102" t="s">
        <v>6151</v>
      </c>
      <c r="C15890" s="103">
        <v>11539.93</v>
      </c>
    </row>
    <row r="15891" spans="1:3">
      <c r="A15891" s="112">
        <v>92680</v>
      </c>
      <c r="B15891" s="102" t="s">
        <v>6152</v>
      </c>
      <c r="C15891" s="103">
        <v>8598</v>
      </c>
    </row>
    <row r="15892" spans="1:3">
      <c r="A15892" s="112">
        <v>92681</v>
      </c>
      <c r="B15892" s="102" t="s">
        <v>6153</v>
      </c>
      <c r="C15892" s="103">
        <v>13908.4</v>
      </c>
    </row>
    <row r="15893" spans="1:3">
      <c r="A15893" s="112">
        <v>92682</v>
      </c>
      <c r="B15893" s="102" t="s">
        <v>6308</v>
      </c>
      <c r="C15893" s="103">
        <v>4364</v>
      </c>
    </row>
    <row r="15894" spans="1:3">
      <c r="A15894" s="112">
        <v>92683</v>
      </c>
      <c r="B15894" s="102" t="s">
        <v>6309</v>
      </c>
      <c r="C15894" s="103">
        <v>10255</v>
      </c>
    </row>
    <row r="15895" spans="1:3">
      <c r="A15895" s="112">
        <v>92684</v>
      </c>
      <c r="B15895" s="102" t="s">
        <v>6154</v>
      </c>
      <c r="C15895" s="103">
        <v>6998.58</v>
      </c>
    </row>
    <row r="15896" spans="1:3">
      <c r="A15896" s="112">
        <v>92685</v>
      </c>
      <c r="B15896" s="102" t="s">
        <v>6155</v>
      </c>
      <c r="C15896" s="103">
        <v>36062</v>
      </c>
    </row>
    <row r="15897" spans="1:3">
      <c r="A15897" s="112">
        <v>92686</v>
      </c>
      <c r="B15897" s="102" t="s">
        <v>6156</v>
      </c>
      <c r="C15897" s="103">
        <v>5900</v>
      </c>
    </row>
    <row r="15898" spans="1:3">
      <c r="A15898" s="112">
        <v>92687</v>
      </c>
      <c r="B15898" s="102" t="s">
        <v>6157</v>
      </c>
      <c r="C15898" s="103">
        <v>2749.2</v>
      </c>
    </row>
    <row r="15899" spans="1:3">
      <c r="A15899" s="112">
        <v>92689</v>
      </c>
      <c r="B15899" s="102" t="s">
        <v>6158</v>
      </c>
      <c r="C15899" s="103">
        <v>13548.1</v>
      </c>
    </row>
    <row r="15900" spans="1:3">
      <c r="A15900" s="112">
        <v>92690</v>
      </c>
      <c r="B15900" s="102" t="s">
        <v>6160</v>
      </c>
      <c r="C15900" s="103">
        <v>80000</v>
      </c>
    </row>
    <row r="15901" spans="1:3">
      <c r="A15901" s="112">
        <v>92690</v>
      </c>
      <c r="B15901" s="102" t="s">
        <v>6159</v>
      </c>
      <c r="C15901" s="103">
        <v>32986.9</v>
      </c>
    </row>
    <row r="15902" spans="1:3">
      <c r="A15902" s="112">
        <v>92691</v>
      </c>
      <c r="B15902" s="102" t="s">
        <v>6150</v>
      </c>
      <c r="C15902" s="103">
        <v>13908.4</v>
      </c>
    </row>
    <row r="15903" spans="1:3">
      <c r="A15903" s="112">
        <v>92692</v>
      </c>
      <c r="B15903" s="102" t="s">
        <v>6150</v>
      </c>
      <c r="C15903" s="103">
        <v>13908.4</v>
      </c>
    </row>
    <row r="15904" spans="1:3">
      <c r="A15904" s="112">
        <v>92693</v>
      </c>
      <c r="B15904" s="102" t="s">
        <v>6150</v>
      </c>
      <c r="C15904" s="103">
        <v>13908.4</v>
      </c>
    </row>
    <row r="15905" spans="1:3">
      <c r="A15905" s="112">
        <v>92694</v>
      </c>
      <c r="B15905" s="102" t="s">
        <v>6150</v>
      </c>
      <c r="C15905" s="103">
        <v>13908.4</v>
      </c>
    </row>
    <row r="15906" spans="1:3">
      <c r="A15906" s="112">
        <v>92695</v>
      </c>
      <c r="B15906" s="102" t="s">
        <v>6150</v>
      </c>
      <c r="C15906" s="103">
        <v>13908.4</v>
      </c>
    </row>
    <row r="15907" spans="1:3">
      <c r="A15907" s="112">
        <v>92696</v>
      </c>
      <c r="B15907" s="102" t="s">
        <v>6150</v>
      </c>
      <c r="C15907" s="103">
        <v>15008.6</v>
      </c>
    </row>
    <row r="15908" spans="1:3">
      <c r="A15908" s="112">
        <v>92697</v>
      </c>
      <c r="B15908" s="102" t="s">
        <v>6161</v>
      </c>
      <c r="C15908" s="103">
        <v>65265</v>
      </c>
    </row>
    <row r="15909" spans="1:3">
      <c r="A15909" s="112">
        <v>92698</v>
      </c>
      <c r="B15909" s="102" t="s">
        <v>6162</v>
      </c>
      <c r="C15909" s="103">
        <v>45646</v>
      </c>
    </row>
    <row r="15910" spans="1:3">
      <c r="A15910" s="112">
        <v>92700</v>
      </c>
      <c r="B15910" s="102" t="s">
        <v>6163</v>
      </c>
      <c r="C15910" s="103">
        <v>40559.4</v>
      </c>
    </row>
    <row r="15911" spans="1:3">
      <c r="A15911" s="112">
        <v>92702</v>
      </c>
      <c r="B15911" s="102" t="s">
        <v>6163</v>
      </c>
      <c r="C15911" s="103">
        <v>40559.4</v>
      </c>
    </row>
    <row r="15912" spans="1:3">
      <c r="A15912" s="112">
        <v>92704</v>
      </c>
      <c r="B15912" s="102" t="s">
        <v>6164</v>
      </c>
      <c r="C15912" s="103">
        <v>27106.880000000001</v>
      </c>
    </row>
    <row r="15913" spans="1:3">
      <c r="A15913" s="112">
        <v>92705</v>
      </c>
      <c r="B15913" s="102" t="s">
        <v>6165</v>
      </c>
      <c r="C15913" s="103">
        <v>17472.5</v>
      </c>
    </row>
    <row r="15914" spans="1:3">
      <c r="A15914" s="112">
        <v>92707</v>
      </c>
      <c r="B15914" s="102" t="s">
        <v>6165</v>
      </c>
      <c r="C15914" s="103">
        <v>17472.5</v>
      </c>
    </row>
    <row r="15915" spans="1:3">
      <c r="A15915" s="112">
        <v>92709</v>
      </c>
      <c r="B15915" s="102" t="s">
        <v>6165</v>
      </c>
      <c r="C15915" s="103">
        <v>17472.5</v>
      </c>
    </row>
    <row r="15916" spans="1:3">
      <c r="A15916" s="112">
        <v>92710</v>
      </c>
      <c r="B15916" s="102" t="s">
        <v>6166</v>
      </c>
      <c r="C15916" s="103">
        <v>6875.9</v>
      </c>
    </row>
    <row r="15917" spans="1:3">
      <c r="A15917" s="112">
        <v>92711</v>
      </c>
      <c r="B15917" s="102" t="s">
        <v>6166</v>
      </c>
      <c r="C15917" s="103">
        <v>6875.9</v>
      </c>
    </row>
    <row r="15918" spans="1:3">
      <c r="A15918" s="112">
        <v>92712</v>
      </c>
      <c r="B15918" s="102" t="s">
        <v>6167</v>
      </c>
      <c r="C15918" s="103">
        <v>16366.44</v>
      </c>
    </row>
    <row r="15919" spans="1:3">
      <c r="A15919" s="112">
        <v>92713</v>
      </c>
      <c r="B15919" s="102" t="s">
        <v>6168</v>
      </c>
      <c r="C15919" s="103">
        <v>5336</v>
      </c>
    </row>
    <row r="15920" spans="1:3">
      <c r="A15920" s="112">
        <v>92714</v>
      </c>
      <c r="B15920" s="102" t="s">
        <v>6168</v>
      </c>
      <c r="C15920" s="103">
        <v>5336</v>
      </c>
    </row>
    <row r="15921" spans="1:3">
      <c r="A15921" s="112">
        <v>92715</v>
      </c>
      <c r="B15921" s="102" t="s">
        <v>6169</v>
      </c>
      <c r="C15921" s="103">
        <v>9771.84</v>
      </c>
    </row>
    <row r="15922" spans="1:3">
      <c r="A15922" s="112">
        <v>92716</v>
      </c>
      <c r="B15922" s="102" t="s">
        <v>6169</v>
      </c>
      <c r="C15922" s="103">
        <v>9771.84</v>
      </c>
    </row>
    <row r="15923" spans="1:3">
      <c r="A15923" s="112">
        <v>92717</v>
      </c>
      <c r="B15923" s="102" t="s">
        <v>6170</v>
      </c>
      <c r="C15923" s="103">
        <v>7584.3</v>
      </c>
    </row>
    <row r="15924" spans="1:3">
      <c r="A15924" s="112">
        <v>92718</v>
      </c>
      <c r="B15924" s="102" t="s">
        <v>6170</v>
      </c>
      <c r="C15924" s="103">
        <v>7584.3</v>
      </c>
    </row>
    <row r="15925" spans="1:3">
      <c r="A15925" s="112">
        <v>92719</v>
      </c>
      <c r="B15925" s="102" t="s">
        <v>6170</v>
      </c>
      <c r="C15925" s="103">
        <v>7584.3</v>
      </c>
    </row>
    <row r="15926" spans="1:3">
      <c r="A15926" s="112">
        <v>92720</v>
      </c>
      <c r="B15926" s="102" t="s">
        <v>6170</v>
      </c>
      <c r="C15926" s="103">
        <v>7584.3</v>
      </c>
    </row>
    <row r="15927" spans="1:3">
      <c r="A15927" s="112">
        <v>92721</v>
      </c>
      <c r="B15927" s="102" t="s">
        <v>6170</v>
      </c>
      <c r="C15927" s="103">
        <v>7584.3</v>
      </c>
    </row>
    <row r="15928" spans="1:3">
      <c r="A15928" s="112">
        <v>92722</v>
      </c>
      <c r="B15928" s="102" t="s">
        <v>6170</v>
      </c>
      <c r="C15928" s="103">
        <v>7584.3</v>
      </c>
    </row>
    <row r="15929" spans="1:3">
      <c r="A15929" s="112">
        <v>92723</v>
      </c>
      <c r="B15929" s="102" t="s">
        <v>6170</v>
      </c>
      <c r="C15929" s="103">
        <v>7584.3</v>
      </c>
    </row>
    <row r="15930" spans="1:3">
      <c r="A15930" s="112">
        <v>92724</v>
      </c>
      <c r="B15930" s="102" t="s">
        <v>6171</v>
      </c>
      <c r="C15930" s="103">
        <v>24347.94</v>
      </c>
    </row>
    <row r="15931" spans="1:3">
      <c r="A15931" s="112">
        <v>92725</v>
      </c>
      <c r="B15931" s="102" t="s">
        <v>6172</v>
      </c>
      <c r="C15931" s="103">
        <v>6489.9</v>
      </c>
    </row>
    <row r="15932" spans="1:3">
      <c r="A15932" s="112">
        <v>92727</v>
      </c>
      <c r="B15932" s="102" t="s">
        <v>6173</v>
      </c>
      <c r="C15932" s="103">
        <v>16557.98</v>
      </c>
    </row>
    <row r="15933" spans="1:3">
      <c r="A15933" s="112">
        <v>92728</v>
      </c>
      <c r="B15933" s="102" t="s">
        <v>6173</v>
      </c>
      <c r="C15933" s="103">
        <v>16557.84</v>
      </c>
    </row>
    <row r="15934" spans="1:3">
      <c r="A15934" s="112">
        <v>92729</v>
      </c>
      <c r="B15934" s="102" t="s">
        <v>6173</v>
      </c>
      <c r="C15934" s="103">
        <v>16557.84</v>
      </c>
    </row>
    <row r="15935" spans="1:3">
      <c r="A15935" s="112">
        <v>92730</v>
      </c>
      <c r="B15935" s="102" t="s">
        <v>6173</v>
      </c>
      <c r="C15935" s="103">
        <v>16557.84</v>
      </c>
    </row>
    <row r="15936" spans="1:3">
      <c r="A15936" s="112">
        <v>92731</v>
      </c>
      <c r="B15936" s="102" t="s">
        <v>6173</v>
      </c>
      <c r="C15936" s="103">
        <v>16557.84</v>
      </c>
    </row>
    <row r="15937" spans="1:3">
      <c r="A15937" s="112">
        <v>92732</v>
      </c>
      <c r="B15937" s="102" t="s">
        <v>6173</v>
      </c>
      <c r="C15937" s="103">
        <v>16557.84</v>
      </c>
    </row>
    <row r="15938" spans="1:3">
      <c r="A15938" s="112">
        <v>92733</v>
      </c>
      <c r="B15938" s="102" t="s">
        <v>6173</v>
      </c>
      <c r="C15938" s="103">
        <v>16557.84</v>
      </c>
    </row>
    <row r="15939" spans="1:3">
      <c r="A15939" s="112">
        <v>92734</v>
      </c>
      <c r="B15939" s="102" t="s">
        <v>6173</v>
      </c>
      <c r="C15939" s="103">
        <v>16557.84</v>
      </c>
    </row>
    <row r="15940" spans="1:3">
      <c r="A15940" s="112">
        <v>92735</v>
      </c>
      <c r="B15940" s="102" t="s">
        <v>6173</v>
      </c>
      <c r="C15940" s="103">
        <v>16557.84</v>
      </c>
    </row>
    <row r="15941" spans="1:3">
      <c r="A15941" s="112">
        <v>92736</v>
      </c>
      <c r="B15941" s="102" t="s">
        <v>6173</v>
      </c>
      <c r="C15941" s="103">
        <v>16557.84</v>
      </c>
    </row>
    <row r="15942" spans="1:3">
      <c r="A15942" s="112">
        <v>92737</v>
      </c>
      <c r="B15942" s="102" t="s">
        <v>6173</v>
      </c>
      <c r="C15942" s="103">
        <v>16557.84</v>
      </c>
    </row>
    <row r="15943" spans="1:3">
      <c r="A15943" s="112">
        <v>92738</v>
      </c>
      <c r="B15943" s="102" t="s">
        <v>6173</v>
      </c>
      <c r="C15943" s="103">
        <v>16557.84</v>
      </c>
    </row>
    <row r="15944" spans="1:3">
      <c r="A15944" s="112">
        <v>92739</v>
      </c>
      <c r="B15944" s="102" t="s">
        <v>6173</v>
      </c>
      <c r="C15944" s="103">
        <v>16557.84</v>
      </c>
    </row>
    <row r="15945" spans="1:3">
      <c r="A15945" s="112">
        <v>92740</v>
      </c>
      <c r="B15945" s="102" t="s">
        <v>6173</v>
      </c>
      <c r="C15945" s="103">
        <v>16557.84</v>
      </c>
    </row>
    <row r="15946" spans="1:3">
      <c r="A15946" s="112">
        <v>92741</v>
      </c>
      <c r="B15946" s="102" t="s">
        <v>6173</v>
      </c>
      <c r="C15946" s="103">
        <v>16557.84</v>
      </c>
    </row>
    <row r="15947" spans="1:3">
      <c r="A15947" s="112">
        <v>92742</v>
      </c>
      <c r="B15947" s="102" t="s">
        <v>6173</v>
      </c>
      <c r="C15947" s="103">
        <v>16557.84</v>
      </c>
    </row>
    <row r="15948" spans="1:3">
      <c r="A15948" s="112">
        <v>92743</v>
      </c>
      <c r="B15948" s="102" t="s">
        <v>6173</v>
      </c>
      <c r="C15948" s="103">
        <v>16557.84</v>
      </c>
    </row>
    <row r="15949" spans="1:3">
      <c r="A15949" s="112">
        <v>92744</v>
      </c>
      <c r="B15949" s="102" t="s">
        <v>6173</v>
      </c>
      <c r="C15949" s="103">
        <v>16557.84</v>
      </c>
    </row>
    <row r="15950" spans="1:3">
      <c r="A15950" s="112">
        <v>92745</v>
      </c>
      <c r="B15950" s="102" t="s">
        <v>6173</v>
      </c>
      <c r="C15950" s="103">
        <v>16557.84</v>
      </c>
    </row>
    <row r="15951" spans="1:3">
      <c r="A15951" s="112">
        <v>92746</v>
      </c>
      <c r="B15951" s="102" t="s">
        <v>6173</v>
      </c>
      <c r="C15951" s="103">
        <v>16557.84</v>
      </c>
    </row>
    <row r="15952" spans="1:3">
      <c r="A15952" s="112">
        <v>92747</v>
      </c>
      <c r="B15952" s="102" t="s">
        <v>6173</v>
      </c>
      <c r="C15952" s="103">
        <v>16557.84</v>
      </c>
    </row>
    <row r="15953" spans="1:3">
      <c r="A15953" s="112">
        <v>92748</v>
      </c>
      <c r="B15953" s="102" t="s">
        <v>6173</v>
      </c>
      <c r="C15953" s="103">
        <v>16557.84</v>
      </c>
    </row>
    <row r="15954" spans="1:3">
      <c r="A15954" s="112">
        <v>92749</v>
      </c>
      <c r="B15954" s="102" t="s">
        <v>6173</v>
      </c>
      <c r="C15954" s="103">
        <v>16557.84</v>
      </c>
    </row>
    <row r="15955" spans="1:3">
      <c r="A15955" s="112">
        <v>92750</v>
      </c>
      <c r="B15955" s="102" t="s">
        <v>6173</v>
      </c>
      <c r="C15955" s="103">
        <v>16557.84</v>
      </c>
    </row>
    <row r="15956" spans="1:3">
      <c r="A15956" s="112">
        <v>92751</v>
      </c>
      <c r="B15956" s="102" t="s">
        <v>6173</v>
      </c>
      <c r="C15956" s="103">
        <v>16557.84</v>
      </c>
    </row>
    <row r="15957" spans="1:3">
      <c r="A15957" s="112">
        <v>92752</v>
      </c>
      <c r="B15957" s="102" t="s">
        <v>6173</v>
      </c>
      <c r="C15957" s="103">
        <v>16557.84</v>
      </c>
    </row>
    <row r="15958" spans="1:3">
      <c r="A15958" s="112">
        <v>92753</v>
      </c>
      <c r="B15958" s="102" t="s">
        <v>6173</v>
      </c>
      <c r="C15958" s="103">
        <v>16557.84</v>
      </c>
    </row>
    <row r="15959" spans="1:3">
      <c r="A15959" s="112">
        <v>92754</v>
      </c>
      <c r="B15959" s="102" t="s">
        <v>6173</v>
      </c>
      <c r="C15959" s="103">
        <v>16557.84</v>
      </c>
    </row>
    <row r="15960" spans="1:3">
      <c r="A15960" s="112">
        <v>92755</v>
      </c>
      <c r="B15960" s="102" t="s">
        <v>6173</v>
      </c>
      <c r="C15960" s="103">
        <v>16557.84</v>
      </c>
    </row>
    <row r="15961" spans="1:3">
      <c r="A15961" s="112">
        <v>92756</v>
      </c>
      <c r="B15961" s="102" t="s">
        <v>6173</v>
      </c>
      <c r="C15961" s="103">
        <v>16557.84</v>
      </c>
    </row>
    <row r="15962" spans="1:3">
      <c r="A15962" s="112">
        <v>92757</v>
      </c>
      <c r="B15962" s="102" t="s">
        <v>6173</v>
      </c>
      <c r="C15962" s="103">
        <v>16557.84</v>
      </c>
    </row>
    <row r="15963" spans="1:3">
      <c r="A15963" s="112">
        <v>92758</v>
      </c>
      <c r="B15963" s="102" t="s">
        <v>6173</v>
      </c>
      <c r="C15963" s="103">
        <v>16557.84</v>
      </c>
    </row>
    <row r="15964" spans="1:3">
      <c r="A15964" s="112">
        <v>92759</v>
      </c>
      <c r="B15964" s="102" t="s">
        <v>6173</v>
      </c>
      <c r="C15964" s="103">
        <v>16557.84</v>
      </c>
    </row>
    <row r="15965" spans="1:3">
      <c r="A15965" s="112">
        <v>92760</v>
      </c>
      <c r="B15965" s="102" t="s">
        <v>6173</v>
      </c>
      <c r="C15965" s="103">
        <v>16557.84</v>
      </c>
    </row>
    <row r="15966" spans="1:3">
      <c r="A15966" s="112">
        <v>92761</v>
      </c>
      <c r="B15966" s="102" t="s">
        <v>6173</v>
      </c>
      <c r="C15966" s="103">
        <v>16557.84</v>
      </c>
    </row>
    <row r="15967" spans="1:3">
      <c r="A15967" s="112">
        <v>92762</v>
      </c>
      <c r="B15967" s="102" t="s">
        <v>6173</v>
      </c>
      <c r="C15967" s="103">
        <v>16557.84</v>
      </c>
    </row>
    <row r="15968" spans="1:3">
      <c r="A15968" s="112">
        <v>92763</v>
      </c>
      <c r="B15968" s="102" t="s">
        <v>6173</v>
      </c>
      <c r="C15968" s="103">
        <v>16557.84</v>
      </c>
    </row>
    <row r="15969" spans="1:3">
      <c r="A15969" s="112">
        <v>92764</v>
      </c>
      <c r="B15969" s="102" t="s">
        <v>6174</v>
      </c>
      <c r="C15969" s="103">
        <v>4340</v>
      </c>
    </row>
    <row r="15970" spans="1:3">
      <c r="A15970" s="112">
        <v>92765</v>
      </c>
      <c r="B15970" s="104" t="s">
        <v>14361</v>
      </c>
      <c r="C15970" s="103">
        <v>4340</v>
      </c>
    </row>
    <row r="15971" spans="1:3">
      <c r="A15971" s="112">
        <v>92766</v>
      </c>
      <c r="B15971" s="102" t="s">
        <v>6175</v>
      </c>
      <c r="C15971" s="103">
        <v>2023.98</v>
      </c>
    </row>
    <row r="15972" spans="1:3">
      <c r="A15972" s="112">
        <v>92767</v>
      </c>
      <c r="B15972" s="102" t="s">
        <v>6176</v>
      </c>
      <c r="C15972" s="103">
        <v>3200</v>
      </c>
    </row>
    <row r="15973" spans="1:3">
      <c r="A15973" s="112">
        <v>92768</v>
      </c>
      <c r="B15973" s="102" t="s">
        <v>6177</v>
      </c>
      <c r="C15973" s="103">
        <v>643.49</v>
      </c>
    </row>
    <row r="15974" spans="1:3">
      <c r="A15974" s="112">
        <v>92768</v>
      </c>
      <c r="B15974" s="102" t="s">
        <v>6176</v>
      </c>
      <c r="C15974" s="103">
        <v>2556.5100000000002</v>
      </c>
    </row>
    <row r="15975" spans="1:3">
      <c r="A15975" s="112">
        <v>92769</v>
      </c>
      <c r="B15975" s="102" t="s">
        <v>5549</v>
      </c>
      <c r="C15975" s="103">
        <v>8877</v>
      </c>
    </row>
    <row r="15976" spans="1:3">
      <c r="A15976" s="112">
        <v>92770</v>
      </c>
      <c r="B15976" s="102" t="s">
        <v>5549</v>
      </c>
      <c r="C15976" s="103">
        <v>8877</v>
      </c>
    </row>
    <row r="15977" spans="1:3">
      <c r="A15977" s="112">
        <v>92771</v>
      </c>
      <c r="B15977" s="102" t="s">
        <v>5549</v>
      </c>
      <c r="C15977" s="103">
        <v>8877</v>
      </c>
    </row>
    <row r="15978" spans="1:3">
      <c r="A15978" s="112">
        <v>92772</v>
      </c>
      <c r="B15978" s="102" t="s">
        <v>6178</v>
      </c>
      <c r="C15978" s="103">
        <v>2780</v>
      </c>
    </row>
    <row r="15979" spans="1:3">
      <c r="A15979" s="112">
        <v>92773</v>
      </c>
      <c r="B15979" s="102" t="s">
        <v>6178</v>
      </c>
      <c r="C15979" s="103">
        <v>2780</v>
      </c>
    </row>
    <row r="15980" spans="1:3">
      <c r="A15980" s="112">
        <v>92774</v>
      </c>
      <c r="B15980" s="102" t="s">
        <v>6178</v>
      </c>
      <c r="C15980" s="103">
        <v>2780</v>
      </c>
    </row>
    <row r="15981" spans="1:3">
      <c r="A15981" s="112">
        <v>92775</v>
      </c>
      <c r="B15981" s="102" t="s">
        <v>6179</v>
      </c>
      <c r="C15981" s="103">
        <v>44593.64</v>
      </c>
    </row>
    <row r="15982" spans="1:3">
      <c r="A15982" s="112">
        <v>92783</v>
      </c>
      <c r="B15982" s="102" t="s">
        <v>6180</v>
      </c>
      <c r="C15982" s="103">
        <v>29999</v>
      </c>
    </row>
    <row r="15983" spans="1:3">
      <c r="A15983" s="112">
        <v>92784</v>
      </c>
      <c r="B15983" s="102" t="s">
        <v>6181</v>
      </c>
      <c r="C15983" s="103">
        <v>6052.88</v>
      </c>
    </row>
    <row r="15984" spans="1:3">
      <c r="A15984" s="112">
        <v>92786</v>
      </c>
      <c r="B15984" s="102" t="s">
        <v>6182</v>
      </c>
      <c r="C15984" s="103">
        <v>8160</v>
      </c>
    </row>
    <row r="15985" spans="1:3">
      <c r="A15985" s="112">
        <v>92786</v>
      </c>
      <c r="B15985" s="102" t="s">
        <v>6183</v>
      </c>
      <c r="C15985" s="103">
        <v>219</v>
      </c>
    </row>
    <row r="15986" spans="1:3">
      <c r="A15986" s="112">
        <v>92787</v>
      </c>
      <c r="B15986" s="102" t="s">
        <v>6184</v>
      </c>
      <c r="C15986" s="103">
        <v>6228.1</v>
      </c>
    </row>
    <row r="15987" spans="1:3">
      <c r="A15987" s="112">
        <v>92788</v>
      </c>
      <c r="B15987" s="102" t="s">
        <v>6236</v>
      </c>
      <c r="C15987" s="103">
        <v>32275.41</v>
      </c>
    </row>
    <row r="15988" spans="1:3">
      <c r="A15988" s="112">
        <v>92820</v>
      </c>
      <c r="B15988" s="102" t="s">
        <v>6185</v>
      </c>
      <c r="C15988" s="103">
        <v>23889.97</v>
      </c>
    </row>
    <row r="15989" spans="1:3">
      <c r="A15989" s="112">
        <v>92821</v>
      </c>
      <c r="B15989" s="102" t="s">
        <v>6186</v>
      </c>
      <c r="C15989" s="103">
        <v>23889.97</v>
      </c>
    </row>
    <row r="15990" spans="1:3">
      <c r="A15990" s="112">
        <v>92822</v>
      </c>
      <c r="B15990" s="102" t="s">
        <v>6187</v>
      </c>
      <c r="C15990" s="103">
        <v>11946.84</v>
      </c>
    </row>
    <row r="15991" spans="1:3">
      <c r="A15991" s="112">
        <v>92823</v>
      </c>
      <c r="B15991" s="102" t="s">
        <v>6188</v>
      </c>
      <c r="C15991" s="103">
        <v>14999</v>
      </c>
    </row>
    <row r="15992" spans="1:3">
      <c r="A15992" s="112">
        <v>92824</v>
      </c>
      <c r="B15992" s="102" t="s">
        <v>6189</v>
      </c>
      <c r="C15992" s="103">
        <v>17772.650000000001</v>
      </c>
    </row>
    <row r="15993" spans="1:3">
      <c r="A15993" s="112">
        <v>92825</v>
      </c>
      <c r="B15993" s="102" t="s">
        <v>6237</v>
      </c>
      <c r="C15993" s="103">
        <v>8749</v>
      </c>
    </row>
    <row r="15994" spans="1:3">
      <c r="A15994" s="112">
        <v>92826</v>
      </c>
      <c r="B15994" s="102" t="s">
        <v>6238</v>
      </c>
      <c r="C15994" s="103">
        <v>42522.12</v>
      </c>
    </row>
    <row r="15995" spans="1:3">
      <c r="A15995" s="112">
        <v>92827</v>
      </c>
      <c r="B15995" s="102" t="s">
        <v>6239</v>
      </c>
      <c r="C15995" s="103">
        <v>32477.68</v>
      </c>
    </row>
    <row r="15996" spans="1:3">
      <c r="A15996" s="112">
        <v>92828</v>
      </c>
      <c r="B15996" s="102" t="s">
        <v>6190</v>
      </c>
      <c r="C15996" s="103">
        <v>34800</v>
      </c>
    </row>
    <row r="15997" spans="1:3">
      <c r="A15997" s="112">
        <v>92829</v>
      </c>
      <c r="B15997" s="102" t="s">
        <v>6191</v>
      </c>
      <c r="C15997" s="103">
        <v>10092</v>
      </c>
    </row>
    <row r="15998" spans="1:3">
      <c r="A15998" s="112">
        <v>92830</v>
      </c>
      <c r="B15998" s="102" t="s">
        <v>6192</v>
      </c>
      <c r="C15998" s="103">
        <v>11130.5</v>
      </c>
    </row>
    <row r="15999" spans="1:3">
      <c r="A15999" s="112">
        <v>92831</v>
      </c>
      <c r="B15999" s="102" t="s">
        <v>6192</v>
      </c>
      <c r="C15999" s="103">
        <v>11130.5</v>
      </c>
    </row>
    <row r="16000" spans="1:3">
      <c r="A16000" s="112">
        <v>92832</v>
      </c>
      <c r="B16000" s="102" t="s">
        <v>6240</v>
      </c>
      <c r="C16000" s="103">
        <v>15143.8</v>
      </c>
    </row>
    <row r="16001" spans="1:3">
      <c r="A16001" s="112">
        <v>92833</v>
      </c>
      <c r="B16001" s="102" t="s">
        <v>6193</v>
      </c>
      <c r="C16001" s="103">
        <v>31999.98</v>
      </c>
    </row>
    <row r="16002" spans="1:3">
      <c r="A16002" s="112">
        <v>92834</v>
      </c>
      <c r="B16002" s="102" t="s">
        <v>6194</v>
      </c>
      <c r="C16002" s="103">
        <v>25000.02</v>
      </c>
    </row>
    <row r="16003" spans="1:3">
      <c r="A16003" s="112">
        <v>92835</v>
      </c>
      <c r="B16003" s="102" t="s">
        <v>6195</v>
      </c>
      <c r="C16003" s="103">
        <v>97325.16</v>
      </c>
    </row>
    <row r="16004" spans="1:3">
      <c r="A16004" s="112">
        <v>92836</v>
      </c>
      <c r="B16004" s="102" t="s">
        <v>6241</v>
      </c>
      <c r="C16004" s="103">
        <v>52955.94</v>
      </c>
    </row>
    <row r="16005" spans="1:3">
      <c r="A16005" s="112">
        <v>92837</v>
      </c>
      <c r="B16005" s="102" t="s">
        <v>6196</v>
      </c>
      <c r="C16005" s="103">
        <v>7604.36</v>
      </c>
    </row>
    <row r="16006" spans="1:3">
      <c r="A16006" s="112">
        <v>92838</v>
      </c>
      <c r="B16006" s="102" t="s">
        <v>6197</v>
      </c>
      <c r="C16006" s="103">
        <v>9800</v>
      </c>
    </row>
    <row r="16007" spans="1:3">
      <c r="A16007" s="112">
        <v>92839</v>
      </c>
      <c r="B16007" s="102" t="s">
        <v>6198</v>
      </c>
      <c r="C16007" s="103">
        <v>16110.08</v>
      </c>
    </row>
    <row r="16008" spans="1:3">
      <c r="A16008" s="112">
        <v>92840</v>
      </c>
      <c r="B16008" s="102" t="s">
        <v>6242</v>
      </c>
      <c r="C16008" s="103">
        <v>20264.77</v>
      </c>
    </row>
    <row r="16009" spans="1:3">
      <c r="A16009" s="112">
        <v>92841</v>
      </c>
      <c r="B16009" s="102" t="s">
        <v>6199</v>
      </c>
      <c r="C16009" s="103">
        <v>9027.1200000000008</v>
      </c>
    </row>
    <row r="16010" spans="1:3">
      <c r="A16010" s="112">
        <v>92842</v>
      </c>
      <c r="B16010" s="102" t="s">
        <v>6199</v>
      </c>
      <c r="C16010" s="103">
        <v>9027.1200000000008</v>
      </c>
    </row>
    <row r="16011" spans="1:3">
      <c r="A16011" s="112">
        <v>92843</v>
      </c>
      <c r="B16011" s="102" t="s">
        <v>6199</v>
      </c>
      <c r="C16011" s="103">
        <v>9027.1200000000008</v>
      </c>
    </row>
    <row r="16012" spans="1:3">
      <c r="A16012" s="112">
        <v>92844</v>
      </c>
      <c r="B16012" s="102" t="s">
        <v>6200</v>
      </c>
      <c r="C16012" s="103">
        <v>19175.419999999998</v>
      </c>
    </row>
    <row r="16013" spans="1:3">
      <c r="A16013" s="112">
        <v>92845</v>
      </c>
      <c r="B16013" s="102" t="s">
        <v>6201</v>
      </c>
      <c r="C16013" s="103">
        <v>20154.09</v>
      </c>
    </row>
    <row r="16014" spans="1:3">
      <c r="A16014" s="112">
        <v>92846</v>
      </c>
      <c r="B16014" s="102" t="s">
        <v>6202</v>
      </c>
      <c r="C16014" s="103">
        <v>31340.91</v>
      </c>
    </row>
    <row r="16015" spans="1:3">
      <c r="A16015" s="112">
        <v>92847</v>
      </c>
      <c r="B16015" s="102" t="s">
        <v>6243</v>
      </c>
      <c r="C16015" s="103">
        <v>25000</v>
      </c>
    </row>
    <row r="16016" spans="1:3">
      <c r="A16016" s="112">
        <v>92848</v>
      </c>
      <c r="B16016" s="102" t="s">
        <v>6244</v>
      </c>
      <c r="C16016" s="103">
        <v>14999.99</v>
      </c>
    </row>
    <row r="16017" spans="1:3">
      <c r="A16017" s="112">
        <v>92849</v>
      </c>
      <c r="B16017" s="102" t="s">
        <v>6203</v>
      </c>
      <c r="C16017" s="103">
        <v>11832</v>
      </c>
    </row>
    <row r="16018" spans="1:3">
      <c r="A16018" s="112">
        <v>92850</v>
      </c>
      <c r="B16018" s="102" t="s">
        <v>6204</v>
      </c>
      <c r="C16018" s="103">
        <v>9499.99</v>
      </c>
    </row>
    <row r="16019" spans="1:3">
      <c r="A16019" s="112">
        <v>92851</v>
      </c>
      <c r="B16019" s="102" t="s">
        <v>6205</v>
      </c>
      <c r="C16019" s="103">
        <v>52252.2</v>
      </c>
    </row>
    <row r="16020" spans="1:3">
      <c r="A16020" s="112">
        <v>92852</v>
      </c>
      <c r="B16020" s="102" t="s">
        <v>6209</v>
      </c>
      <c r="C16020" s="103">
        <v>69202.070000000007</v>
      </c>
    </row>
    <row r="16021" spans="1:3">
      <c r="A16021" s="112">
        <v>92852</v>
      </c>
      <c r="B16021" s="102" t="s">
        <v>6206</v>
      </c>
      <c r="C16021" s="103">
        <v>443.52</v>
      </c>
    </row>
    <row r="16022" spans="1:3">
      <c r="A16022" s="112">
        <v>92852</v>
      </c>
      <c r="B16022" s="102" t="s">
        <v>6207</v>
      </c>
      <c r="C16022" s="103">
        <v>4736.51</v>
      </c>
    </row>
    <row r="16023" spans="1:3">
      <c r="A16023" s="112">
        <v>92852</v>
      </c>
      <c r="B16023" s="102" t="s">
        <v>6208</v>
      </c>
      <c r="C16023" s="103">
        <v>617.9</v>
      </c>
    </row>
    <row r="16024" spans="1:3">
      <c r="A16024" s="112">
        <v>92855</v>
      </c>
      <c r="B16024" s="102" t="s">
        <v>6245</v>
      </c>
      <c r="C16024" s="103">
        <v>5223.6000000000004</v>
      </c>
    </row>
    <row r="16025" spans="1:3">
      <c r="A16025" s="112">
        <v>92856</v>
      </c>
      <c r="B16025" s="102" t="s">
        <v>6210</v>
      </c>
      <c r="C16025" s="103">
        <v>4799</v>
      </c>
    </row>
    <row r="16026" spans="1:3">
      <c r="A16026" s="112">
        <v>92857</v>
      </c>
      <c r="B16026" s="102" t="s">
        <v>6211</v>
      </c>
      <c r="C16026" s="103">
        <v>4912.8900000000003</v>
      </c>
    </row>
    <row r="16027" spans="1:3">
      <c r="A16027" s="112">
        <v>92875</v>
      </c>
      <c r="B16027" s="102" t="s">
        <v>6246</v>
      </c>
      <c r="C16027" s="103">
        <v>10399.4</v>
      </c>
    </row>
    <row r="16028" spans="1:3">
      <c r="A16028" s="112">
        <v>92876</v>
      </c>
      <c r="B16028" s="102" t="s">
        <v>6246</v>
      </c>
      <c r="C16028" s="103">
        <v>10399.4</v>
      </c>
    </row>
    <row r="16029" spans="1:3">
      <c r="A16029" s="112">
        <v>92877</v>
      </c>
      <c r="B16029" s="102" t="s">
        <v>6246</v>
      </c>
      <c r="C16029" s="103">
        <v>10399.4</v>
      </c>
    </row>
    <row r="16030" spans="1:3">
      <c r="A16030" s="112">
        <v>92878</v>
      </c>
      <c r="B16030" s="102" t="s">
        <v>6246</v>
      </c>
      <c r="C16030" s="103">
        <v>10399.4</v>
      </c>
    </row>
    <row r="16031" spans="1:3">
      <c r="A16031" s="112">
        <v>92879</v>
      </c>
      <c r="B16031" s="102" t="s">
        <v>6246</v>
      </c>
      <c r="C16031" s="103">
        <v>10399.4</v>
      </c>
    </row>
    <row r="16032" spans="1:3">
      <c r="A16032" s="112">
        <v>92880</v>
      </c>
      <c r="B16032" s="102" t="s">
        <v>6247</v>
      </c>
      <c r="C16032" s="103">
        <v>7864.8</v>
      </c>
    </row>
    <row r="16033" spans="1:3">
      <c r="A16033" s="112">
        <v>92881</v>
      </c>
      <c r="B16033" s="102" t="s">
        <v>6310</v>
      </c>
      <c r="C16033" s="103">
        <v>13440</v>
      </c>
    </row>
    <row r="16034" spans="1:3">
      <c r="A16034" s="112">
        <v>92893</v>
      </c>
      <c r="B16034" s="102" t="s">
        <v>6248</v>
      </c>
      <c r="C16034" s="103">
        <v>8699</v>
      </c>
    </row>
    <row r="16035" spans="1:3">
      <c r="A16035" s="112">
        <v>92894</v>
      </c>
      <c r="B16035" s="102" t="s">
        <v>6249</v>
      </c>
      <c r="C16035" s="103">
        <v>6863.72</v>
      </c>
    </row>
    <row r="16036" spans="1:3">
      <c r="A16036" s="112">
        <v>92896</v>
      </c>
      <c r="B16036" s="102" t="s">
        <v>6250</v>
      </c>
      <c r="C16036" s="103">
        <v>11255.58</v>
      </c>
    </row>
    <row r="16037" spans="1:3">
      <c r="A16037" s="112">
        <v>92897</v>
      </c>
      <c r="B16037" s="102" t="s">
        <v>6251</v>
      </c>
      <c r="C16037" s="103">
        <v>69318.52</v>
      </c>
    </row>
    <row r="16038" spans="1:3">
      <c r="A16038" s="112">
        <v>92898</v>
      </c>
      <c r="B16038" s="102" t="s">
        <v>6252</v>
      </c>
      <c r="C16038" s="103">
        <v>84169.84</v>
      </c>
    </row>
    <row r="16039" spans="1:3">
      <c r="A16039" s="112">
        <v>92899</v>
      </c>
      <c r="B16039" s="102" t="s">
        <v>6253</v>
      </c>
      <c r="C16039" s="103">
        <v>6403.2</v>
      </c>
    </row>
    <row r="16040" spans="1:3">
      <c r="A16040" s="112">
        <v>92900</v>
      </c>
      <c r="B16040" s="102" t="s">
        <v>6254</v>
      </c>
      <c r="C16040" s="103">
        <v>11288.3</v>
      </c>
    </row>
    <row r="16041" spans="1:3">
      <c r="A16041" s="112">
        <v>92901</v>
      </c>
      <c r="B16041" s="102" t="s">
        <v>6255</v>
      </c>
      <c r="C16041" s="103">
        <v>1349.9</v>
      </c>
    </row>
    <row r="16042" spans="1:3">
      <c r="A16042" s="112">
        <v>92901</v>
      </c>
      <c r="B16042" s="102" t="s">
        <v>6256</v>
      </c>
      <c r="C16042" s="103">
        <v>12149.1</v>
      </c>
    </row>
    <row r="16043" spans="1:3">
      <c r="A16043" s="112">
        <v>92902</v>
      </c>
      <c r="B16043" s="102" t="s">
        <v>6257</v>
      </c>
      <c r="C16043" s="103">
        <v>13500</v>
      </c>
    </row>
    <row r="16044" spans="1:3">
      <c r="A16044" s="112">
        <v>92903</v>
      </c>
      <c r="B16044" s="102" t="s">
        <v>6258</v>
      </c>
      <c r="C16044" s="103">
        <v>13850</v>
      </c>
    </row>
    <row r="16045" spans="1:3">
      <c r="A16045" s="112">
        <v>92904</v>
      </c>
      <c r="B16045" s="102" t="s">
        <v>6259</v>
      </c>
      <c r="C16045" s="103">
        <v>11542</v>
      </c>
    </row>
    <row r="16046" spans="1:3">
      <c r="A16046" s="112">
        <v>92905</v>
      </c>
      <c r="B16046" s="102" t="s">
        <v>6260</v>
      </c>
      <c r="C16046" s="103">
        <v>1221.48</v>
      </c>
    </row>
    <row r="16047" spans="1:3">
      <c r="A16047" s="112">
        <v>92905</v>
      </c>
      <c r="B16047" s="102" t="s">
        <v>6261</v>
      </c>
      <c r="C16047" s="103">
        <v>10799</v>
      </c>
    </row>
    <row r="16048" spans="1:3">
      <c r="A16048" s="112">
        <v>92906</v>
      </c>
      <c r="B16048" s="102" t="s">
        <v>6262</v>
      </c>
      <c r="C16048" s="103">
        <v>11952.64</v>
      </c>
    </row>
    <row r="16049" spans="1:3">
      <c r="A16049" s="112">
        <v>92907</v>
      </c>
      <c r="B16049" s="102" t="s">
        <v>6263</v>
      </c>
      <c r="C16049" s="103">
        <v>70498.53</v>
      </c>
    </row>
    <row r="16050" spans="1:3">
      <c r="A16050" s="112">
        <v>92908</v>
      </c>
      <c r="B16050" s="102" t="s">
        <v>6264</v>
      </c>
      <c r="C16050" s="103">
        <v>25354.12</v>
      </c>
    </row>
    <row r="16051" spans="1:3">
      <c r="A16051" s="112">
        <v>92909</v>
      </c>
      <c r="B16051" s="102" t="s">
        <v>6265</v>
      </c>
      <c r="C16051" s="103">
        <v>10230</v>
      </c>
    </row>
    <row r="16052" spans="1:3">
      <c r="A16052" s="112">
        <v>92910</v>
      </c>
      <c r="B16052" s="102" t="s">
        <v>6266</v>
      </c>
      <c r="C16052" s="103">
        <v>6716.4</v>
      </c>
    </row>
    <row r="16053" spans="1:3">
      <c r="A16053" s="112">
        <v>92911</v>
      </c>
      <c r="B16053" s="102" t="s">
        <v>6266</v>
      </c>
      <c r="C16053" s="103">
        <v>6716.4</v>
      </c>
    </row>
    <row r="16054" spans="1:3">
      <c r="A16054" s="112">
        <v>92913</v>
      </c>
      <c r="B16054" s="102" t="s">
        <v>6267</v>
      </c>
      <c r="C16054" s="103">
        <v>12418.15</v>
      </c>
    </row>
    <row r="16055" spans="1:3">
      <c r="A16055" s="112">
        <v>92914</v>
      </c>
      <c r="B16055" s="102" t="s">
        <v>6268</v>
      </c>
      <c r="C16055" s="103">
        <v>7514.36</v>
      </c>
    </row>
    <row r="16056" spans="1:3">
      <c r="A16056" s="112">
        <v>92915</v>
      </c>
      <c r="B16056" s="102" t="s">
        <v>6268</v>
      </c>
      <c r="C16056" s="103">
        <v>7514.36</v>
      </c>
    </row>
    <row r="16057" spans="1:3">
      <c r="A16057" s="112">
        <v>92916</v>
      </c>
      <c r="B16057" s="102" t="s">
        <v>6269</v>
      </c>
      <c r="C16057" s="103">
        <v>6877.64</v>
      </c>
    </row>
    <row r="16058" spans="1:3">
      <c r="A16058" s="112">
        <v>92917</v>
      </c>
      <c r="B16058" s="102" t="s">
        <v>6269</v>
      </c>
      <c r="C16058" s="103">
        <v>6877.64</v>
      </c>
    </row>
    <row r="16059" spans="1:3">
      <c r="A16059" s="112">
        <v>92918</v>
      </c>
      <c r="B16059" s="102" t="s">
        <v>6269</v>
      </c>
      <c r="C16059" s="103">
        <v>6877.64</v>
      </c>
    </row>
    <row r="16060" spans="1:3">
      <c r="A16060" s="112">
        <v>92920</v>
      </c>
      <c r="B16060" s="102" t="s">
        <v>6270</v>
      </c>
      <c r="C16060" s="103">
        <v>11695.33</v>
      </c>
    </row>
    <row r="16061" spans="1:3">
      <c r="A16061" s="112">
        <v>92921</v>
      </c>
      <c r="B16061" s="102" t="s">
        <v>6271</v>
      </c>
      <c r="C16061" s="103">
        <v>16265</v>
      </c>
    </row>
    <row r="16062" spans="1:3">
      <c r="A16062" s="112">
        <v>92922</v>
      </c>
      <c r="B16062" s="102" t="s">
        <v>6272</v>
      </c>
      <c r="C16062" s="103">
        <v>10799.1</v>
      </c>
    </row>
    <row r="16063" spans="1:3">
      <c r="A16063" s="112">
        <v>92923</v>
      </c>
      <c r="B16063" s="102" t="s">
        <v>6273</v>
      </c>
      <c r="C16063" s="103">
        <v>32735.200000000001</v>
      </c>
    </row>
    <row r="16064" spans="1:3">
      <c r="A16064" s="112">
        <v>92924</v>
      </c>
      <c r="B16064" s="102" t="s">
        <v>6274</v>
      </c>
      <c r="C16064" s="103">
        <v>23798.560000000001</v>
      </c>
    </row>
    <row r="16065" spans="1:3">
      <c r="A16065" s="112">
        <v>92927</v>
      </c>
      <c r="B16065" s="102" t="s">
        <v>6275</v>
      </c>
      <c r="C16065" s="103">
        <v>6701.81</v>
      </c>
    </row>
    <row r="16066" spans="1:3">
      <c r="A16066" s="112">
        <v>92927</v>
      </c>
      <c r="B16066" s="102" t="s">
        <v>6276</v>
      </c>
      <c r="C16066" s="103">
        <v>5843.18</v>
      </c>
    </row>
    <row r="16067" spans="1:3">
      <c r="A16067" s="112">
        <v>92928</v>
      </c>
      <c r="B16067" s="102" t="s">
        <v>6311</v>
      </c>
      <c r="C16067" s="103">
        <v>339764</v>
      </c>
    </row>
    <row r="16068" spans="1:3">
      <c r="A16068" s="112">
        <v>92928</v>
      </c>
      <c r="B16068" s="102" t="s">
        <v>14362</v>
      </c>
      <c r="C16068" s="103">
        <v>339764</v>
      </c>
    </row>
    <row r="16069" spans="1:3">
      <c r="A16069" s="112">
        <v>92929</v>
      </c>
      <c r="B16069" s="102" t="s">
        <v>6277</v>
      </c>
      <c r="C16069" s="103">
        <v>4590</v>
      </c>
    </row>
    <row r="16070" spans="1:3">
      <c r="A16070" s="112">
        <v>92930</v>
      </c>
      <c r="B16070" s="102" t="s">
        <v>6312</v>
      </c>
      <c r="C16070" s="103">
        <v>33060</v>
      </c>
    </row>
    <row r="16071" spans="1:3">
      <c r="A16071" s="112">
        <v>92931</v>
      </c>
      <c r="B16071" s="102" t="s">
        <v>6278</v>
      </c>
      <c r="C16071" s="103">
        <v>101500</v>
      </c>
    </row>
    <row r="16072" spans="1:3">
      <c r="A16072" s="112">
        <v>92932</v>
      </c>
      <c r="B16072" s="102" t="s">
        <v>6313</v>
      </c>
      <c r="C16072" s="103">
        <v>75043.490000000005</v>
      </c>
    </row>
    <row r="16073" spans="1:3">
      <c r="A16073" s="112">
        <v>92932</v>
      </c>
      <c r="B16073" s="102" t="s">
        <v>14363</v>
      </c>
      <c r="C16073" s="103">
        <v>30732.92</v>
      </c>
    </row>
    <row r="16074" spans="1:3">
      <c r="A16074" s="112">
        <v>92933</v>
      </c>
      <c r="B16074" s="102" t="s">
        <v>6279</v>
      </c>
      <c r="C16074" s="103">
        <v>17410</v>
      </c>
    </row>
    <row r="16075" spans="1:3">
      <c r="A16075" s="112">
        <v>92935</v>
      </c>
      <c r="B16075" s="102" t="s">
        <v>6280</v>
      </c>
      <c r="C16075" s="103">
        <v>7293</v>
      </c>
    </row>
    <row r="16076" spans="1:3">
      <c r="A16076" s="112">
        <v>92936</v>
      </c>
      <c r="B16076" s="102" t="s">
        <v>6281</v>
      </c>
      <c r="C16076" s="103">
        <v>8114.2</v>
      </c>
    </row>
    <row r="16077" spans="1:3">
      <c r="A16077" s="112">
        <v>92937</v>
      </c>
      <c r="B16077" s="102" t="s">
        <v>6282</v>
      </c>
      <c r="C16077" s="103">
        <v>16078.18</v>
      </c>
    </row>
    <row r="16078" spans="1:3">
      <c r="A16078" s="112">
        <v>92938</v>
      </c>
      <c r="B16078" s="102" t="s">
        <v>6282</v>
      </c>
      <c r="C16078" s="103">
        <v>16078.18</v>
      </c>
    </row>
    <row r="16079" spans="1:3">
      <c r="A16079" s="112">
        <v>92939</v>
      </c>
      <c r="B16079" s="102" t="s">
        <v>6282</v>
      </c>
      <c r="C16079" s="103">
        <v>16078.18</v>
      </c>
    </row>
    <row r="16080" spans="1:3">
      <c r="A16080" s="112">
        <v>92940</v>
      </c>
      <c r="B16080" s="102" t="s">
        <v>6283</v>
      </c>
      <c r="C16080" s="103">
        <v>29163.26</v>
      </c>
    </row>
    <row r="16081" spans="1:3">
      <c r="A16081" s="112">
        <v>92941</v>
      </c>
      <c r="B16081" s="102" t="s">
        <v>6284</v>
      </c>
      <c r="C16081" s="103">
        <v>68440</v>
      </c>
    </row>
    <row r="16082" spans="1:3">
      <c r="A16082" s="112">
        <v>92942</v>
      </c>
      <c r="B16082" s="102" t="s">
        <v>6285</v>
      </c>
      <c r="C16082" s="103">
        <v>180728</v>
      </c>
    </row>
    <row r="16083" spans="1:3">
      <c r="A16083" s="112">
        <v>92943</v>
      </c>
      <c r="B16083" s="102" t="s">
        <v>6314</v>
      </c>
      <c r="C16083" s="103">
        <v>25085</v>
      </c>
    </row>
    <row r="16084" spans="1:3">
      <c r="A16084" s="112">
        <v>92943</v>
      </c>
      <c r="B16084" s="102" t="s">
        <v>6286</v>
      </c>
      <c r="C16084" s="103">
        <v>502715</v>
      </c>
    </row>
    <row r="16085" spans="1:3">
      <c r="A16085" s="112">
        <v>92944</v>
      </c>
      <c r="B16085" s="102" t="s">
        <v>6287</v>
      </c>
      <c r="C16085" s="103">
        <v>5820</v>
      </c>
    </row>
    <row r="16086" spans="1:3">
      <c r="A16086" s="112">
        <v>92945</v>
      </c>
      <c r="B16086" s="102" t="s">
        <v>6281</v>
      </c>
      <c r="C16086" s="103">
        <v>8114.2</v>
      </c>
    </row>
    <row r="16087" spans="1:3">
      <c r="A16087" s="112">
        <v>92946</v>
      </c>
      <c r="B16087" s="102" t="s">
        <v>6281</v>
      </c>
      <c r="C16087" s="103">
        <v>8114.2</v>
      </c>
    </row>
    <row r="16088" spans="1:3">
      <c r="A16088" s="112">
        <v>92952</v>
      </c>
      <c r="B16088" s="102" t="s">
        <v>6288</v>
      </c>
      <c r="C16088" s="103">
        <v>70000</v>
      </c>
    </row>
    <row r="16089" spans="1:3">
      <c r="A16089" s="112">
        <v>92953</v>
      </c>
      <c r="B16089" s="102" t="s">
        <v>6315</v>
      </c>
      <c r="C16089" s="103">
        <v>51521.63</v>
      </c>
    </row>
    <row r="16090" spans="1:3">
      <c r="A16090" s="112">
        <v>92954</v>
      </c>
      <c r="B16090" s="102" t="s">
        <v>6289</v>
      </c>
      <c r="C16090" s="103">
        <v>21470</v>
      </c>
    </row>
    <row r="16091" spans="1:3">
      <c r="A16091" s="112">
        <v>92955</v>
      </c>
      <c r="B16091" s="102" t="s">
        <v>855</v>
      </c>
      <c r="C16091" s="103">
        <v>23458.69</v>
      </c>
    </row>
    <row r="16092" spans="1:3">
      <c r="A16092" s="112">
        <v>92956</v>
      </c>
      <c r="B16092" s="102" t="s">
        <v>6290</v>
      </c>
      <c r="C16092" s="103">
        <v>7482</v>
      </c>
    </row>
    <row r="16093" spans="1:3">
      <c r="A16093" s="112">
        <v>92958</v>
      </c>
      <c r="B16093" s="102" t="s">
        <v>6291</v>
      </c>
      <c r="C16093" s="103">
        <v>200000</v>
      </c>
    </row>
    <row r="16094" spans="1:3">
      <c r="A16094" s="112">
        <v>92959</v>
      </c>
      <c r="B16094" s="102" t="s">
        <v>4781</v>
      </c>
      <c r="C16094" s="103">
        <v>8300</v>
      </c>
    </row>
    <row r="16095" spans="1:3">
      <c r="A16095" s="112">
        <v>92960</v>
      </c>
      <c r="B16095" s="102" t="s">
        <v>4781</v>
      </c>
      <c r="C16095" s="103">
        <v>8300</v>
      </c>
    </row>
    <row r="16096" spans="1:3">
      <c r="A16096" s="112">
        <v>92961</v>
      </c>
      <c r="B16096" s="102" t="s">
        <v>14364</v>
      </c>
      <c r="C16096" s="103">
        <v>44335.35</v>
      </c>
    </row>
    <row r="16097" spans="1:3">
      <c r="A16097" s="112">
        <v>92961</v>
      </c>
      <c r="B16097" s="102" t="s">
        <v>14365</v>
      </c>
      <c r="C16097" s="103">
        <v>19000.87</v>
      </c>
    </row>
    <row r="16098" spans="1:3">
      <c r="A16098" s="112">
        <v>92963</v>
      </c>
      <c r="B16098" s="102" t="s">
        <v>6292</v>
      </c>
      <c r="C16098" s="103">
        <v>18286.240000000002</v>
      </c>
    </row>
    <row r="16099" spans="1:3">
      <c r="A16099" s="112">
        <v>92964</v>
      </c>
      <c r="B16099" s="102" t="s">
        <v>6293</v>
      </c>
      <c r="C16099" s="103">
        <v>29999</v>
      </c>
    </row>
    <row r="16100" spans="1:3">
      <c r="A16100" s="112">
        <v>92965</v>
      </c>
      <c r="B16100" s="102" t="s">
        <v>6294</v>
      </c>
      <c r="C16100" s="103">
        <v>14958.3</v>
      </c>
    </row>
    <row r="16101" spans="1:3">
      <c r="A16101" s="112">
        <v>92966</v>
      </c>
      <c r="B16101" s="102" t="s">
        <v>5893</v>
      </c>
      <c r="C16101" s="103">
        <v>7099</v>
      </c>
    </row>
    <row r="16102" spans="1:3">
      <c r="A16102" s="112">
        <v>92967</v>
      </c>
      <c r="B16102" s="102" t="s">
        <v>6295</v>
      </c>
      <c r="C16102" s="103">
        <v>12464.41</v>
      </c>
    </row>
    <row r="16103" spans="1:3">
      <c r="A16103" s="112">
        <v>92968</v>
      </c>
      <c r="B16103" s="102" t="s">
        <v>6296</v>
      </c>
      <c r="C16103" s="103">
        <v>4606.07</v>
      </c>
    </row>
    <row r="16104" spans="1:3">
      <c r="A16104" s="112">
        <v>92976</v>
      </c>
      <c r="B16104" s="102" t="s">
        <v>6297</v>
      </c>
      <c r="C16104" s="103">
        <v>3410</v>
      </c>
    </row>
    <row r="16105" spans="1:3">
      <c r="A16105" s="112">
        <v>92980</v>
      </c>
      <c r="B16105" s="102" t="s">
        <v>6316</v>
      </c>
      <c r="C16105" s="103">
        <v>16647</v>
      </c>
    </row>
    <row r="16106" spans="1:3">
      <c r="A16106" s="112">
        <v>92981</v>
      </c>
      <c r="B16106" s="102" t="s">
        <v>6318</v>
      </c>
      <c r="C16106" s="103">
        <v>10461</v>
      </c>
    </row>
    <row r="16107" spans="1:3">
      <c r="A16107" s="112">
        <v>92981</v>
      </c>
      <c r="B16107" s="102" t="s">
        <v>6317</v>
      </c>
      <c r="C16107" s="103">
        <v>50879</v>
      </c>
    </row>
    <row r="16108" spans="1:3">
      <c r="A16108" s="112">
        <v>92981</v>
      </c>
      <c r="B16108" s="102" t="s">
        <v>6318</v>
      </c>
      <c r="C16108" s="103">
        <v>8076</v>
      </c>
    </row>
    <row r="16109" spans="1:3">
      <c r="A16109" s="112">
        <v>92982</v>
      </c>
      <c r="B16109" s="102" t="s">
        <v>6145</v>
      </c>
      <c r="C16109" s="103">
        <v>10879.32</v>
      </c>
    </row>
    <row r="16110" spans="1:3">
      <c r="A16110" s="112">
        <v>92983</v>
      </c>
      <c r="B16110" s="102" t="s">
        <v>6319</v>
      </c>
      <c r="C16110" s="103">
        <v>9999.01</v>
      </c>
    </row>
    <row r="16111" spans="1:3">
      <c r="A16111" s="112">
        <v>92984</v>
      </c>
      <c r="B16111" s="102" t="s">
        <v>6320</v>
      </c>
      <c r="C16111" s="103">
        <v>7690</v>
      </c>
    </row>
    <row r="16112" spans="1:3">
      <c r="A16112" s="112">
        <v>92985</v>
      </c>
      <c r="B16112" s="102" t="s">
        <v>6321</v>
      </c>
      <c r="C16112" s="103">
        <v>82035.17</v>
      </c>
    </row>
    <row r="16113" spans="1:3">
      <c r="A16113" s="112">
        <v>92986</v>
      </c>
      <c r="B16113" s="102" t="s">
        <v>5942</v>
      </c>
      <c r="C16113" s="103">
        <v>11300</v>
      </c>
    </row>
    <row r="16114" spans="1:3">
      <c r="A16114" s="112">
        <v>92987</v>
      </c>
      <c r="B16114" s="102" t="s">
        <v>14366</v>
      </c>
      <c r="C16114" s="103">
        <v>82035.17</v>
      </c>
    </row>
    <row r="16115" spans="1:3">
      <c r="A16115" s="112">
        <v>92989</v>
      </c>
      <c r="B16115" s="102" t="s">
        <v>6322</v>
      </c>
      <c r="C16115" s="103">
        <v>30000</v>
      </c>
    </row>
    <row r="16116" spans="1:3">
      <c r="A16116" s="112">
        <v>92990</v>
      </c>
      <c r="B16116" s="102" t="s">
        <v>6323</v>
      </c>
      <c r="C16116" s="103">
        <v>1099</v>
      </c>
    </row>
    <row r="16117" spans="1:3">
      <c r="A16117" s="112">
        <v>92990</v>
      </c>
      <c r="B16117" s="102" t="s">
        <v>14367</v>
      </c>
      <c r="C16117" s="103">
        <v>6600</v>
      </c>
    </row>
    <row r="16118" spans="1:3">
      <c r="A16118" s="112">
        <v>92991</v>
      </c>
      <c r="B16118" s="102" t="s">
        <v>6324</v>
      </c>
      <c r="C16118" s="103">
        <v>44658</v>
      </c>
    </row>
    <row r="16119" spans="1:3">
      <c r="A16119" s="112">
        <v>92991</v>
      </c>
      <c r="B16119" s="102" t="s">
        <v>6325</v>
      </c>
      <c r="C16119" s="103">
        <v>332</v>
      </c>
    </row>
    <row r="16120" spans="1:3">
      <c r="A16120" s="112">
        <v>92992</v>
      </c>
      <c r="B16120" s="102" t="s">
        <v>6326</v>
      </c>
      <c r="C16120" s="103">
        <v>12927</v>
      </c>
    </row>
    <row r="16121" spans="1:3">
      <c r="A16121" s="112">
        <v>92993</v>
      </c>
      <c r="B16121" s="102" t="s">
        <v>6327</v>
      </c>
      <c r="C16121" s="103">
        <v>7115</v>
      </c>
    </row>
    <row r="16122" spans="1:3">
      <c r="A16122" s="112">
        <v>92995</v>
      </c>
      <c r="B16122" s="102" t="s">
        <v>6328</v>
      </c>
      <c r="C16122" s="103">
        <v>9298.83</v>
      </c>
    </row>
    <row r="16123" spans="1:3">
      <c r="A16123" s="112">
        <v>92996</v>
      </c>
      <c r="B16123" s="102" t="s">
        <v>6329</v>
      </c>
      <c r="C16123" s="103">
        <v>12699.7</v>
      </c>
    </row>
    <row r="16124" spans="1:3">
      <c r="A16124" s="112">
        <v>92997</v>
      </c>
      <c r="B16124" s="102" t="s">
        <v>6330</v>
      </c>
      <c r="C16124" s="103">
        <v>11085.19</v>
      </c>
    </row>
    <row r="16125" spans="1:3">
      <c r="A16125" s="112">
        <v>92998</v>
      </c>
      <c r="B16125" s="102" t="s">
        <v>6331</v>
      </c>
      <c r="C16125" s="103">
        <v>16310</v>
      </c>
    </row>
    <row r="16126" spans="1:3">
      <c r="A16126" s="112">
        <v>92999</v>
      </c>
      <c r="B16126" s="102" t="s">
        <v>6332</v>
      </c>
      <c r="C16126" s="103">
        <v>11022</v>
      </c>
    </row>
    <row r="16127" spans="1:3">
      <c r="A16127" s="112">
        <v>93001</v>
      </c>
      <c r="B16127" s="102" t="s">
        <v>6333</v>
      </c>
      <c r="C16127" s="103">
        <v>10615</v>
      </c>
    </row>
    <row r="16128" spans="1:3">
      <c r="A16128" s="112">
        <v>93002</v>
      </c>
      <c r="B16128" s="102" t="s">
        <v>6334</v>
      </c>
      <c r="C16128" s="103">
        <v>9834</v>
      </c>
    </row>
    <row r="16129" spans="1:3">
      <c r="A16129" s="112">
        <v>93003</v>
      </c>
      <c r="B16129" s="102" t="s">
        <v>6335</v>
      </c>
      <c r="C16129" s="103">
        <v>6032</v>
      </c>
    </row>
    <row r="16130" spans="1:3">
      <c r="A16130" s="112">
        <v>93004</v>
      </c>
      <c r="B16130" s="102" t="s">
        <v>6336</v>
      </c>
      <c r="C16130" s="103">
        <v>6902</v>
      </c>
    </row>
    <row r="16131" spans="1:3">
      <c r="A16131" s="112">
        <v>93005</v>
      </c>
      <c r="B16131" s="102" t="s">
        <v>6337</v>
      </c>
      <c r="C16131" s="103">
        <v>34104</v>
      </c>
    </row>
    <row r="16132" spans="1:3">
      <c r="A16132" s="112">
        <v>93006</v>
      </c>
      <c r="B16132" s="102" t="s">
        <v>14368</v>
      </c>
      <c r="C16132" s="103">
        <v>44818.92</v>
      </c>
    </row>
    <row r="16133" spans="1:3">
      <c r="A16133" s="112">
        <v>93007</v>
      </c>
      <c r="B16133" s="102" t="s">
        <v>6338</v>
      </c>
      <c r="C16133" s="103">
        <v>11709.82</v>
      </c>
    </row>
    <row r="16134" spans="1:3">
      <c r="A16134" s="112">
        <v>93008</v>
      </c>
      <c r="B16134" s="102" t="s">
        <v>6339</v>
      </c>
      <c r="C16134" s="103">
        <v>10334.049999999999</v>
      </c>
    </row>
    <row r="16135" spans="1:3">
      <c r="A16135" s="112">
        <v>93009</v>
      </c>
      <c r="B16135" s="102" t="s">
        <v>6340</v>
      </c>
      <c r="C16135" s="103">
        <v>6959.12</v>
      </c>
    </row>
    <row r="16136" spans="1:3">
      <c r="A16136" s="112">
        <v>93010</v>
      </c>
      <c r="B16136" s="102" t="s">
        <v>6341</v>
      </c>
      <c r="C16136" s="103">
        <v>6899</v>
      </c>
    </row>
    <row r="16137" spans="1:3">
      <c r="A16137" s="112">
        <v>93011</v>
      </c>
      <c r="B16137" s="102" t="s">
        <v>6342</v>
      </c>
      <c r="C16137" s="103">
        <v>49000</v>
      </c>
    </row>
    <row r="16138" spans="1:3">
      <c r="A16138" s="112">
        <v>93012</v>
      </c>
      <c r="B16138" s="102" t="s">
        <v>6342</v>
      </c>
      <c r="C16138" s="103">
        <v>49000</v>
      </c>
    </row>
    <row r="16139" spans="1:3">
      <c r="A16139" s="112">
        <v>93014</v>
      </c>
      <c r="B16139" s="102" t="s">
        <v>6343</v>
      </c>
      <c r="C16139" s="103">
        <v>7690</v>
      </c>
    </row>
    <row r="16140" spans="1:3">
      <c r="A16140" s="112">
        <v>93015</v>
      </c>
      <c r="B16140" s="104" t="s">
        <v>14369</v>
      </c>
      <c r="C16140" s="103">
        <v>14939.64</v>
      </c>
    </row>
    <row r="16141" spans="1:3">
      <c r="A16141" s="112">
        <v>93016</v>
      </c>
      <c r="B16141" s="102" t="s">
        <v>6344</v>
      </c>
      <c r="C16141" s="103">
        <v>20880</v>
      </c>
    </row>
    <row r="16142" spans="1:3">
      <c r="A16142" s="112">
        <v>93020</v>
      </c>
      <c r="B16142" s="102" t="s">
        <v>14370</v>
      </c>
      <c r="C16142" s="103">
        <v>244500</v>
      </c>
    </row>
    <row r="16143" spans="1:3">
      <c r="A16143" s="112">
        <v>93022</v>
      </c>
      <c r="B16143" s="102" t="s">
        <v>6345</v>
      </c>
      <c r="C16143" s="103">
        <v>11501</v>
      </c>
    </row>
    <row r="16144" spans="1:3">
      <c r="A16144" s="112">
        <v>93023</v>
      </c>
      <c r="B16144" s="102" t="s">
        <v>6346</v>
      </c>
      <c r="C16144" s="103">
        <v>14999</v>
      </c>
    </row>
    <row r="16145" spans="1:3">
      <c r="A16145" s="112">
        <v>93024</v>
      </c>
      <c r="B16145" s="102" t="s">
        <v>6347</v>
      </c>
      <c r="C16145" s="103">
        <v>34104</v>
      </c>
    </row>
    <row r="16146" spans="1:3">
      <c r="A16146" s="112">
        <v>93025</v>
      </c>
      <c r="B16146" s="102" t="s">
        <v>6348</v>
      </c>
      <c r="C16146" s="103">
        <v>34104</v>
      </c>
    </row>
    <row r="16147" spans="1:3">
      <c r="A16147" s="112">
        <v>93026</v>
      </c>
      <c r="B16147" s="102" t="s">
        <v>6349</v>
      </c>
      <c r="C16147" s="103">
        <v>34104</v>
      </c>
    </row>
    <row r="16148" spans="1:3">
      <c r="A16148" s="112">
        <v>93027</v>
      </c>
      <c r="B16148" s="102" t="s">
        <v>6350</v>
      </c>
      <c r="C16148" s="103">
        <v>34104</v>
      </c>
    </row>
    <row r="16149" spans="1:3">
      <c r="A16149" s="112">
        <v>93028</v>
      </c>
      <c r="B16149" s="102" t="s">
        <v>6351</v>
      </c>
      <c r="C16149" s="103">
        <v>34104</v>
      </c>
    </row>
    <row r="16150" spans="1:3">
      <c r="A16150" s="112">
        <v>93029</v>
      </c>
      <c r="B16150" s="102" t="s">
        <v>6352</v>
      </c>
      <c r="C16150" s="103">
        <v>34104</v>
      </c>
    </row>
    <row r="16151" spans="1:3">
      <c r="A16151" s="112">
        <v>93030</v>
      </c>
      <c r="B16151" s="102" t="s">
        <v>6352</v>
      </c>
      <c r="C16151" s="103">
        <v>34104</v>
      </c>
    </row>
    <row r="16152" spans="1:3">
      <c r="A16152" s="112">
        <v>93035</v>
      </c>
      <c r="B16152" s="102" t="s">
        <v>6353</v>
      </c>
      <c r="C16152" s="103">
        <v>138602.6</v>
      </c>
    </row>
    <row r="16153" spans="1:3">
      <c r="A16153" s="112">
        <v>93036</v>
      </c>
      <c r="B16153" s="102" t="s">
        <v>6354</v>
      </c>
      <c r="C16153" s="103">
        <v>8874</v>
      </c>
    </row>
    <row r="16154" spans="1:3">
      <c r="A16154" s="112">
        <v>93037</v>
      </c>
      <c r="B16154" s="102" t="s">
        <v>6355</v>
      </c>
      <c r="C16154" s="103">
        <v>9000</v>
      </c>
    </row>
    <row r="16155" spans="1:3">
      <c r="A16155" s="112">
        <v>93038</v>
      </c>
      <c r="B16155" s="102" t="s">
        <v>6355</v>
      </c>
      <c r="C16155" s="103">
        <v>9000</v>
      </c>
    </row>
    <row r="16156" spans="1:3">
      <c r="A16156" s="112">
        <v>93039</v>
      </c>
      <c r="B16156" s="102" t="s">
        <v>6356</v>
      </c>
      <c r="C16156" s="103">
        <v>15080</v>
      </c>
    </row>
    <row r="16157" spans="1:3">
      <c r="A16157" s="112">
        <v>93040</v>
      </c>
      <c r="B16157" s="102" t="s">
        <v>2312</v>
      </c>
      <c r="C16157" s="103">
        <v>10440</v>
      </c>
    </row>
    <row r="16158" spans="1:3">
      <c r="A16158" s="112">
        <v>93041</v>
      </c>
      <c r="B16158" s="102" t="s">
        <v>6357</v>
      </c>
      <c r="C16158" s="103">
        <v>6960</v>
      </c>
    </row>
    <row r="16159" spans="1:3">
      <c r="A16159" s="112">
        <v>93042</v>
      </c>
      <c r="B16159" s="102" t="s">
        <v>6358</v>
      </c>
      <c r="C16159" s="103">
        <v>6820.8</v>
      </c>
    </row>
    <row r="16160" spans="1:3">
      <c r="A16160" s="112">
        <v>93043</v>
      </c>
      <c r="B16160" s="102" t="s">
        <v>6359</v>
      </c>
      <c r="C16160" s="103">
        <v>13642.89</v>
      </c>
    </row>
    <row r="16161" spans="1:3">
      <c r="A16161" s="112">
        <v>93044</v>
      </c>
      <c r="B16161" s="102" t="s">
        <v>6360</v>
      </c>
      <c r="C16161" s="103">
        <v>6999</v>
      </c>
    </row>
    <row r="16162" spans="1:3">
      <c r="A16162" s="112">
        <v>93045</v>
      </c>
      <c r="B16162" s="102" t="s">
        <v>6360</v>
      </c>
      <c r="C16162" s="103">
        <v>6999</v>
      </c>
    </row>
    <row r="16163" spans="1:3">
      <c r="A16163" s="112">
        <v>93046</v>
      </c>
      <c r="B16163" s="102" t="s">
        <v>6360</v>
      </c>
      <c r="C16163" s="103">
        <v>6999</v>
      </c>
    </row>
    <row r="16164" spans="1:3">
      <c r="A16164" s="112">
        <v>93047</v>
      </c>
      <c r="B16164" s="102" t="s">
        <v>6361</v>
      </c>
      <c r="C16164" s="103">
        <v>12512.92</v>
      </c>
    </row>
    <row r="16165" spans="1:3">
      <c r="A16165" s="112">
        <v>93048</v>
      </c>
      <c r="B16165" s="102" t="s">
        <v>6362</v>
      </c>
      <c r="C16165" s="103">
        <v>12221.76</v>
      </c>
    </row>
    <row r="16166" spans="1:3">
      <c r="A16166" s="112">
        <v>93049</v>
      </c>
      <c r="B16166" s="102" t="s">
        <v>6363</v>
      </c>
      <c r="C16166" s="103">
        <v>134225.64000000001</v>
      </c>
    </row>
    <row r="16167" spans="1:3">
      <c r="A16167" s="112">
        <v>93050</v>
      </c>
      <c r="B16167" s="102" t="s">
        <v>6364</v>
      </c>
      <c r="C16167" s="103">
        <v>6560.86</v>
      </c>
    </row>
    <row r="16168" spans="1:3">
      <c r="A16168" s="112">
        <v>93051</v>
      </c>
      <c r="B16168" s="102" t="s">
        <v>6364</v>
      </c>
      <c r="C16168" s="103">
        <v>6560.86</v>
      </c>
    </row>
    <row r="16169" spans="1:3">
      <c r="A16169" s="112">
        <v>93052</v>
      </c>
      <c r="B16169" s="102" t="s">
        <v>6365</v>
      </c>
      <c r="C16169" s="103">
        <v>150000</v>
      </c>
    </row>
    <row r="16170" spans="1:3">
      <c r="A16170" s="112">
        <v>93053</v>
      </c>
      <c r="B16170" s="102" t="s">
        <v>14371</v>
      </c>
      <c r="C16170" s="103">
        <v>18154</v>
      </c>
    </row>
    <row r="16171" spans="1:3">
      <c r="A16171" s="112">
        <v>93054</v>
      </c>
      <c r="B16171" s="102" t="s">
        <v>14372</v>
      </c>
      <c r="C16171" s="103">
        <v>24476</v>
      </c>
    </row>
    <row r="16172" spans="1:3">
      <c r="A16172" s="112">
        <v>93055</v>
      </c>
      <c r="B16172" s="102" t="s">
        <v>14373</v>
      </c>
      <c r="C16172" s="103">
        <v>13131.2</v>
      </c>
    </row>
    <row r="16173" spans="1:3">
      <c r="A16173" s="112">
        <v>93056</v>
      </c>
      <c r="B16173" s="102" t="s">
        <v>14373</v>
      </c>
      <c r="C16173" s="103">
        <v>13131.2</v>
      </c>
    </row>
    <row r="16174" spans="1:3">
      <c r="A16174" s="112">
        <v>93057</v>
      </c>
      <c r="B16174" s="102" t="s">
        <v>14373</v>
      </c>
      <c r="C16174" s="103">
        <v>13131.2</v>
      </c>
    </row>
    <row r="16175" spans="1:3">
      <c r="A16175" s="112">
        <v>93058</v>
      </c>
      <c r="B16175" s="102" t="s">
        <v>14373</v>
      </c>
      <c r="C16175" s="103">
        <v>13131.2</v>
      </c>
    </row>
    <row r="16176" spans="1:3">
      <c r="A16176" s="112">
        <v>93059</v>
      </c>
      <c r="B16176" s="102" t="s">
        <v>14374</v>
      </c>
      <c r="C16176" s="103">
        <v>13131.2</v>
      </c>
    </row>
    <row r="16177" spans="1:3">
      <c r="A16177" s="112">
        <v>93060</v>
      </c>
      <c r="B16177" s="102" t="s">
        <v>14375</v>
      </c>
      <c r="C16177" s="103">
        <v>11600</v>
      </c>
    </row>
    <row r="16178" spans="1:3">
      <c r="A16178" s="112">
        <v>93061</v>
      </c>
      <c r="B16178" s="102" t="s">
        <v>14376</v>
      </c>
      <c r="C16178" s="103">
        <v>8700</v>
      </c>
    </row>
    <row r="16179" spans="1:3">
      <c r="A16179" s="112">
        <v>93062</v>
      </c>
      <c r="B16179" s="102" t="s">
        <v>14376</v>
      </c>
      <c r="C16179" s="103">
        <v>8700</v>
      </c>
    </row>
    <row r="16180" spans="1:3">
      <c r="A16180" s="112">
        <v>93063</v>
      </c>
      <c r="B16180" s="102" t="s">
        <v>14376</v>
      </c>
      <c r="C16180" s="103">
        <v>8700</v>
      </c>
    </row>
    <row r="16181" spans="1:3">
      <c r="A16181" s="112">
        <v>93064</v>
      </c>
      <c r="B16181" s="102" t="s">
        <v>14376</v>
      </c>
      <c r="C16181" s="103">
        <v>8700</v>
      </c>
    </row>
    <row r="16182" spans="1:3">
      <c r="A16182" s="112">
        <v>93065</v>
      </c>
      <c r="B16182" s="102" t="s">
        <v>14376</v>
      </c>
      <c r="C16182" s="103">
        <v>8700</v>
      </c>
    </row>
    <row r="16183" spans="1:3">
      <c r="A16183" s="112">
        <v>93066</v>
      </c>
      <c r="B16183" s="102" t="s">
        <v>14376</v>
      </c>
      <c r="C16183" s="103">
        <v>8700</v>
      </c>
    </row>
    <row r="16184" spans="1:3">
      <c r="A16184" s="112">
        <v>93067</v>
      </c>
      <c r="B16184" s="102" t="s">
        <v>6366</v>
      </c>
      <c r="C16184" s="103">
        <v>9702.24</v>
      </c>
    </row>
    <row r="16185" spans="1:3">
      <c r="A16185" s="112">
        <v>93068</v>
      </c>
      <c r="B16185" s="102" t="s">
        <v>6367</v>
      </c>
      <c r="C16185" s="103">
        <v>7678.04</v>
      </c>
    </row>
    <row r="16186" spans="1:3">
      <c r="A16186" s="112">
        <v>93069</v>
      </c>
      <c r="B16186" s="102" t="s">
        <v>6367</v>
      </c>
      <c r="C16186" s="103">
        <v>7678.04</v>
      </c>
    </row>
    <row r="16187" spans="1:3">
      <c r="A16187" s="112">
        <v>93070</v>
      </c>
      <c r="B16187" s="102" t="s">
        <v>6367</v>
      </c>
      <c r="C16187" s="103">
        <v>7678.04</v>
      </c>
    </row>
    <row r="16188" spans="1:3">
      <c r="A16188" s="112">
        <v>93071</v>
      </c>
      <c r="B16188" s="102" t="s">
        <v>6368</v>
      </c>
      <c r="C16188" s="103">
        <v>24192.83</v>
      </c>
    </row>
    <row r="16189" spans="1:3">
      <c r="A16189" s="112">
        <v>93072</v>
      </c>
      <c r="B16189" s="102" t="s">
        <v>6369</v>
      </c>
      <c r="C16189" s="103">
        <v>6401.03</v>
      </c>
    </row>
    <row r="16190" spans="1:3">
      <c r="A16190" s="112">
        <v>93073</v>
      </c>
      <c r="B16190" s="102" t="s">
        <v>6369</v>
      </c>
      <c r="C16190" s="103">
        <v>6401.03</v>
      </c>
    </row>
    <row r="16191" spans="1:3">
      <c r="A16191" s="112">
        <v>93074</v>
      </c>
      <c r="B16191" s="102" t="s">
        <v>6370</v>
      </c>
      <c r="C16191" s="103">
        <v>5799</v>
      </c>
    </row>
    <row r="16192" spans="1:3">
      <c r="A16192" s="112">
        <v>93075</v>
      </c>
      <c r="B16192" s="102" t="s">
        <v>6371</v>
      </c>
      <c r="C16192" s="103">
        <v>10670.84</v>
      </c>
    </row>
    <row r="16193" spans="1:3">
      <c r="A16193" s="112">
        <v>93076</v>
      </c>
      <c r="B16193" s="102" t="s">
        <v>6372</v>
      </c>
      <c r="C16193" s="103">
        <v>15553.28</v>
      </c>
    </row>
    <row r="16194" spans="1:3">
      <c r="A16194" s="112">
        <v>93077</v>
      </c>
      <c r="B16194" s="102" t="s">
        <v>6373</v>
      </c>
      <c r="C16194" s="103">
        <v>10670.84</v>
      </c>
    </row>
    <row r="16195" spans="1:3">
      <c r="A16195" s="112">
        <v>93079</v>
      </c>
      <c r="B16195" s="102" t="s">
        <v>6374</v>
      </c>
      <c r="C16195" s="103">
        <v>10670.84</v>
      </c>
    </row>
    <row r="16196" spans="1:3">
      <c r="A16196" s="112">
        <v>93080</v>
      </c>
      <c r="B16196" s="102" t="s">
        <v>6374</v>
      </c>
      <c r="C16196" s="103">
        <v>10670.84</v>
      </c>
    </row>
    <row r="16197" spans="1:3">
      <c r="A16197" s="112">
        <v>93081</v>
      </c>
      <c r="B16197" s="102" t="s">
        <v>6374</v>
      </c>
      <c r="C16197" s="103">
        <v>10670.84</v>
      </c>
    </row>
    <row r="16198" spans="1:3">
      <c r="A16198" s="112">
        <v>93082</v>
      </c>
      <c r="B16198" s="102" t="s">
        <v>6374</v>
      </c>
      <c r="C16198" s="103">
        <v>10670.84</v>
      </c>
    </row>
    <row r="16199" spans="1:3">
      <c r="A16199" s="112">
        <v>93083</v>
      </c>
      <c r="B16199" s="102" t="s">
        <v>6374</v>
      </c>
      <c r="C16199" s="103">
        <v>10670.84</v>
      </c>
    </row>
    <row r="16200" spans="1:3">
      <c r="A16200" s="112">
        <v>93084</v>
      </c>
      <c r="B16200" s="102" t="s">
        <v>6374</v>
      </c>
      <c r="C16200" s="103">
        <v>10670.84</v>
      </c>
    </row>
    <row r="16201" spans="1:3">
      <c r="A16201" s="112">
        <v>93085</v>
      </c>
      <c r="B16201" s="102" t="s">
        <v>6374</v>
      </c>
      <c r="C16201" s="103">
        <v>10670.84</v>
      </c>
    </row>
    <row r="16202" spans="1:3">
      <c r="A16202" s="112">
        <v>93086</v>
      </c>
      <c r="B16202" s="102" t="s">
        <v>6375</v>
      </c>
      <c r="C16202" s="103">
        <v>8758</v>
      </c>
    </row>
    <row r="16203" spans="1:3">
      <c r="A16203" s="112">
        <v>93087</v>
      </c>
      <c r="B16203" s="102" t="s">
        <v>6376</v>
      </c>
      <c r="C16203" s="103">
        <v>6113.2</v>
      </c>
    </row>
    <row r="16204" spans="1:3">
      <c r="A16204" s="112">
        <v>93088</v>
      </c>
      <c r="B16204" s="102" t="s">
        <v>6377</v>
      </c>
      <c r="C16204" s="103">
        <v>8464.52</v>
      </c>
    </row>
    <row r="16205" spans="1:3">
      <c r="A16205" s="112">
        <v>93089</v>
      </c>
      <c r="B16205" s="102" t="s">
        <v>6378</v>
      </c>
      <c r="C16205" s="103">
        <v>5999</v>
      </c>
    </row>
    <row r="16206" spans="1:3">
      <c r="A16206" s="112">
        <v>93090</v>
      </c>
      <c r="B16206" s="102" t="s">
        <v>14377</v>
      </c>
      <c r="C16206" s="103">
        <v>14999</v>
      </c>
    </row>
    <row r="16207" spans="1:3">
      <c r="A16207" s="112">
        <v>93091</v>
      </c>
      <c r="B16207" s="102" t="s">
        <v>14377</v>
      </c>
      <c r="C16207" s="103">
        <v>14999</v>
      </c>
    </row>
    <row r="16208" spans="1:3">
      <c r="A16208" s="112">
        <v>93092</v>
      </c>
      <c r="B16208" s="102" t="s">
        <v>14377</v>
      </c>
      <c r="C16208" s="103">
        <v>14999</v>
      </c>
    </row>
    <row r="16209" spans="1:3">
      <c r="A16209" s="112">
        <v>93093</v>
      </c>
      <c r="B16209" s="102" t="s">
        <v>6379</v>
      </c>
      <c r="C16209" s="103">
        <v>19842.29</v>
      </c>
    </row>
    <row r="16210" spans="1:3">
      <c r="A16210" s="112">
        <v>93094</v>
      </c>
      <c r="B16210" s="102" t="s">
        <v>6380</v>
      </c>
      <c r="C16210" s="103">
        <v>16379</v>
      </c>
    </row>
    <row r="16211" spans="1:3">
      <c r="A16211" s="112">
        <v>93095</v>
      </c>
      <c r="B16211" s="102" t="s">
        <v>14378</v>
      </c>
      <c r="C16211" s="103">
        <v>6999.98</v>
      </c>
    </row>
    <row r="16212" spans="1:3">
      <c r="A16212" s="112">
        <v>93096</v>
      </c>
      <c r="B16212" s="102" t="s">
        <v>6381</v>
      </c>
      <c r="C16212" s="103">
        <v>24999</v>
      </c>
    </row>
    <row r="16213" spans="1:3">
      <c r="A16213" s="112">
        <v>93097</v>
      </c>
      <c r="B16213" s="102" t="s">
        <v>14379</v>
      </c>
      <c r="C16213" s="103">
        <v>9999</v>
      </c>
    </row>
    <row r="16214" spans="1:3">
      <c r="A16214" s="112">
        <v>93098</v>
      </c>
      <c r="B16214" s="102" t="s">
        <v>6382</v>
      </c>
      <c r="C16214" s="103">
        <v>1048.1199999999999</v>
      </c>
    </row>
    <row r="16215" spans="1:3">
      <c r="A16215" s="112">
        <v>93098</v>
      </c>
      <c r="B16215" s="102" t="s">
        <v>6383</v>
      </c>
      <c r="C16215" s="103">
        <v>15295</v>
      </c>
    </row>
    <row r="16216" spans="1:3">
      <c r="A16216" s="112">
        <v>93099</v>
      </c>
      <c r="B16216" s="102" t="s">
        <v>14380</v>
      </c>
      <c r="C16216" s="103">
        <v>58279.56</v>
      </c>
    </row>
    <row r="16217" spans="1:3">
      <c r="A16217" s="112">
        <v>93100</v>
      </c>
      <c r="B16217" s="102" t="s">
        <v>6384</v>
      </c>
      <c r="C16217" s="103">
        <v>16990</v>
      </c>
    </row>
    <row r="16218" spans="1:3">
      <c r="A16218" s="112">
        <v>93101</v>
      </c>
      <c r="B16218" s="102" t="s">
        <v>6385</v>
      </c>
      <c r="C16218" s="103">
        <v>12274.99</v>
      </c>
    </row>
    <row r="16219" spans="1:3">
      <c r="A16219" s="112">
        <v>93102</v>
      </c>
      <c r="B16219" s="102" t="s">
        <v>6386</v>
      </c>
      <c r="C16219" s="103">
        <v>16990</v>
      </c>
    </row>
    <row r="16220" spans="1:3">
      <c r="A16220" s="112">
        <v>93104</v>
      </c>
      <c r="B16220" s="102" t="s">
        <v>6387</v>
      </c>
      <c r="C16220" s="103">
        <v>27587.119999999999</v>
      </c>
    </row>
    <row r="16221" spans="1:3">
      <c r="A16221" s="112">
        <v>93105</v>
      </c>
      <c r="B16221" s="102" t="s">
        <v>6387</v>
      </c>
      <c r="C16221" s="103">
        <v>27587.119999999999</v>
      </c>
    </row>
    <row r="16222" spans="1:3">
      <c r="A16222" s="112">
        <v>93106</v>
      </c>
      <c r="B16222" s="102" t="s">
        <v>6387</v>
      </c>
      <c r="C16222" s="103">
        <v>27587.119999999999</v>
      </c>
    </row>
    <row r="16223" spans="1:3">
      <c r="A16223" s="112">
        <v>93107</v>
      </c>
      <c r="B16223" s="102" t="s">
        <v>6387</v>
      </c>
      <c r="C16223" s="103">
        <v>27587.119999999999</v>
      </c>
    </row>
    <row r="16224" spans="1:3">
      <c r="A16224" s="112">
        <v>93108</v>
      </c>
      <c r="B16224" s="102" t="s">
        <v>6387</v>
      </c>
      <c r="C16224" s="103">
        <v>27587.119999999999</v>
      </c>
    </row>
    <row r="16225" spans="1:3">
      <c r="A16225" s="112">
        <v>93109</v>
      </c>
      <c r="B16225" s="102" t="s">
        <v>6388</v>
      </c>
      <c r="C16225" s="103">
        <v>10327.48</v>
      </c>
    </row>
    <row r="16226" spans="1:3">
      <c r="A16226" s="112">
        <v>93110</v>
      </c>
      <c r="B16226" s="102" t="s">
        <v>6389</v>
      </c>
      <c r="C16226" s="103">
        <v>14999</v>
      </c>
    </row>
    <row r="16227" spans="1:3">
      <c r="A16227" s="112">
        <v>93111</v>
      </c>
      <c r="B16227" s="102" t="s">
        <v>6390</v>
      </c>
      <c r="C16227" s="103">
        <v>6699</v>
      </c>
    </row>
    <row r="16228" spans="1:3">
      <c r="A16228" s="112">
        <v>93112</v>
      </c>
      <c r="B16228" s="102" t="s">
        <v>6390</v>
      </c>
      <c r="C16228" s="103">
        <v>6699</v>
      </c>
    </row>
    <row r="16229" spans="1:3">
      <c r="A16229" s="112">
        <v>93113</v>
      </c>
      <c r="B16229" s="102" t="s">
        <v>6390</v>
      </c>
      <c r="C16229" s="103">
        <v>6699</v>
      </c>
    </row>
    <row r="16230" spans="1:3">
      <c r="A16230" s="112">
        <v>93114</v>
      </c>
      <c r="B16230" s="102" t="s">
        <v>6390</v>
      </c>
      <c r="C16230" s="103">
        <v>6699</v>
      </c>
    </row>
    <row r="16231" spans="1:3">
      <c r="A16231" s="112">
        <v>93115</v>
      </c>
      <c r="B16231" s="102" t="s">
        <v>6390</v>
      </c>
      <c r="C16231" s="103">
        <v>6699</v>
      </c>
    </row>
    <row r="16232" spans="1:3">
      <c r="A16232" s="112">
        <v>93116</v>
      </c>
      <c r="B16232" s="102" t="s">
        <v>14381</v>
      </c>
      <c r="C16232" s="103">
        <v>8478.32</v>
      </c>
    </row>
    <row r="16233" spans="1:3">
      <c r="A16233" s="112">
        <v>93117</v>
      </c>
      <c r="B16233" s="102" t="s">
        <v>14382</v>
      </c>
      <c r="C16233" s="103">
        <v>29299.279999999999</v>
      </c>
    </row>
    <row r="16234" spans="1:3">
      <c r="A16234" s="112">
        <v>93118</v>
      </c>
      <c r="B16234" s="102" t="s">
        <v>6391</v>
      </c>
      <c r="C16234" s="103">
        <v>41296</v>
      </c>
    </row>
    <row r="16235" spans="1:3">
      <c r="A16235" s="112">
        <v>93120</v>
      </c>
      <c r="B16235" s="102" t="s">
        <v>6392</v>
      </c>
      <c r="C16235" s="103">
        <v>10000</v>
      </c>
    </row>
    <row r="16236" spans="1:3">
      <c r="A16236" s="112">
        <v>93121</v>
      </c>
      <c r="B16236" s="102" t="s">
        <v>6392</v>
      </c>
      <c r="C16236" s="103">
        <v>10000</v>
      </c>
    </row>
    <row r="16237" spans="1:3">
      <c r="A16237" s="112">
        <v>93122</v>
      </c>
      <c r="B16237" s="102" t="s">
        <v>6392</v>
      </c>
      <c r="C16237" s="103">
        <v>10000</v>
      </c>
    </row>
    <row r="16238" spans="1:3">
      <c r="A16238" s="112">
        <v>93123</v>
      </c>
      <c r="B16238" s="102" t="s">
        <v>6392</v>
      </c>
      <c r="C16238" s="103">
        <v>10000</v>
      </c>
    </row>
    <row r="16239" spans="1:3">
      <c r="A16239" s="112">
        <v>93124</v>
      </c>
      <c r="B16239" s="102" t="s">
        <v>6392</v>
      </c>
      <c r="C16239" s="103">
        <v>10000</v>
      </c>
    </row>
    <row r="16240" spans="1:3">
      <c r="A16240" s="112">
        <v>93125</v>
      </c>
      <c r="B16240" s="102" t="s">
        <v>6393</v>
      </c>
      <c r="C16240" s="103">
        <v>23835</v>
      </c>
    </row>
    <row r="16241" spans="1:3">
      <c r="A16241" s="112">
        <v>93126</v>
      </c>
      <c r="B16241" s="102" t="s">
        <v>6394</v>
      </c>
      <c r="C16241" s="103">
        <v>24999</v>
      </c>
    </row>
    <row r="16242" spans="1:3">
      <c r="A16242" s="112">
        <v>93127</v>
      </c>
      <c r="B16242" s="102" t="s">
        <v>6395</v>
      </c>
      <c r="C16242" s="103">
        <v>8468</v>
      </c>
    </row>
    <row r="16243" spans="1:3">
      <c r="A16243" s="112">
        <v>93128</v>
      </c>
      <c r="B16243" s="102" t="s">
        <v>6396</v>
      </c>
      <c r="C16243" s="103">
        <v>113680</v>
      </c>
    </row>
    <row r="16244" spans="1:3">
      <c r="A16244" s="112">
        <v>93129</v>
      </c>
      <c r="B16244" s="102" t="s">
        <v>6397</v>
      </c>
      <c r="C16244" s="103">
        <v>21546.91</v>
      </c>
    </row>
    <row r="16245" spans="1:3">
      <c r="A16245" s="112">
        <v>93130</v>
      </c>
      <c r="B16245" s="102" t="s">
        <v>6398</v>
      </c>
      <c r="C16245" s="103">
        <v>7258</v>
      </c>
    </row>
    <row r="16246" spans="1:3">
      <c r="A16246" s="112">
        <v>93131</v>
      </c>
      <c r="B16246" s="102" t="s">
        <v>6399</v>
      </c>
      <c r="C16246" s="103">
        <v>40415.33</v>
      </c>
    </row>
    <row r="16247" spans="1:3">
      <c r="A16247" s="112">
        <v>93132</v>
      </c>
      <c r="B16247" s="102" t="s">
        <v>6400</v>
      </c>
      <c r="C16247" s="103">
        <v>13920</v>
      </c>
    </row>
    <row r="16248" spans="1:3">
      <c r="A16248" s="112">
        <v>93133</v>
      </c>
      <c r="B16248" s="102" t="s">
        <v>6401</v>
      </c>
      <c r="C16248" s="103">
        <v>16000</v>
      </c>
    </row>
    <row r="16249" spans="1:3">
      <c r="A16249" s="112">
        <v>93134</v>
      </c>
      <c r="B16249" s="102" t="s">
        <v>6401</v>
      </c>
      <c r="C16249" s="103">
        <v>16000</v>
      </c>
    </row>
    <row r="16250" spans="1:3">
      <c r="A16250" s="112">
        <v>93135</v>
      </c>
      <c r="B16250" s="102" t="s">
        <v>6401</v>
      </c>
      <c r="C16250" s="103">
        <v>16000</v>
      </c>
    </row>
    <row r="16251" spans="1:3">
      <c r="A16251" s="112">
        <v>93136</v>
      </c>
      <c r="B16251" s="102" t="s">
        <v>6402</v>
      </c>
      <c r="C16251" s="103">
        <v>20449.53</v>
      </c>
    </row>
    <row r="16252" spans="1:3">
      <c r="A16252" s="112">
        <v>93137</v>
      </c>
      <c r="B16252" s="102" t="s">
        <v>6402</v>
      </c>
      <c r="C16252" s="103">
        <v>20449.52</v>
      </c>
    </row>
    <row r="16253" spans="1:3">
      <c r="A16253" s="112">
        <v>93138</v>
      </c>
      <c r="B16253" s="102" t="s">
        <v>6402</v>
      </c>
      <c r="C16253" s="103">
        <v>20449.53</v>
      </c>
    </row>
    <row r="16254" spans="1:3">
      <c r="A16254" s="112">
        <v>93139</v>
      </c>
      <c r="B16254" s="102" t="s">
        <v>6402</v>
      </c>
      <c r="C16254" s="103">
        <v>20449.52</v>
      </c>
    </row>
    <row r="16255" spans="1:3">
      <c r="A16255" s="112">
        <v>93140</v>
      </c>
      <c r="B16255" s="102" t="s">
        <v>6402</v>
      </c>
      <c r="C16255" s="103">
        <v>20449.52</v>
      </c>
    </row>
    <row r="16256" spans="1:3">
      <c r="A16256" s="112">
        <v>93141</v>
      </c>
      <c r="B16256" s="102" t="s">
        <v>6402</v>
      </c>
      <c r="C16256" s="103">
        <v>20449.53</v>
      </c>
    </row>
    <row r="16257" spans="1:3">
      <c r="A16257" s="112">
        <v>93142</v>
      </c>
      <c r="B16257" s="102" t="s">
        <v>6402</v>
      </c>
      <c r="C16257" s="103">
        <v>20449.52</v>
      </c>
    </row>
    <row r="16258" spans="1:3">
      <c r="A16258" s="112">
        <v>93143</v>
      </c>
      <c r="B16258" s="102" t="s">
        <v>6402</v>
      </c>
      <c r="C16258" s="103">
        <v>20449.53</v>
      </c>
    </row>
    <row r="16259" spans="1:3">
      <c r="A16259" s="112">
        <v>93144</v>
      </c>
      <c r="B16259" s="102" t="s">
        <v>6402</v>
      </c>
      <c r="C16259" s="103">
        <v>20449.52</v>
      </c>
    </row>
    <row r="16260" spans="1:3">
      <c r="A16260" s="112">
        <v>93145</v>
      </c>
      <c r="B16260" s="102" t="s">
        <v>6402</v>
      </c>
      <c r="C16260" s="103">
        <v>20449.52</v>
      </c>
    </row>
    <row r="16261" spans="1:3">
      <c r="A16261" s="112">
        <v>93146</v>
      </c>
      <c r="B16261" s="102" t="s">
        <v>6403</v>
      </c>
      <c r="C16261" s="103">
        <v>7353.12</v>
      </c>
    </row>
    <row r="16262" spans="1:3">
      <c r="A16262" s="112">
        <v>93147</v>
      </c>
      <c r="B16262" s="102" t="s">
        <v>6403</v>
      </c>
      <c r="C16262" s="103">
        <v>7353.12</v>
      </c>
    </row>
    <row r="16263" spans="1:3">
      <c r="A16263" s="112">
        <v>93148</v>
      </c>
      <c r="B16263" s="102" t="s">
        <v>6403</v>
      </c>
      <c r="C16263" s="103">
        <v>7353.12</v>
      </c>
    </row>
    <row r="16264" spans="1:3">
      <c r="A16264" s="112">
        <v>93149</v>
      </c>
      <c r="B16264" s="102" t="s">
        <v>6403</v>
      </c>
      <c r="C16264" s="103">
        <v>7353.12</v>
      </c>
    </row>
    <row r="16265" spans="1:3">
      <c r="A16265" s="112">
        <v>93150</v>
      </c>
      <c r="B16265" s="102" t="s">
        <v>6403</v>
      </c>
      <c r="C16265" s="103">
        <v>7353.12</v>
      </c>
    </row>
    <row r="16266" spans="1:3">
      <c r="A16266" s="112">
        <v>93151</v>
      </c>
      <c r="B16266" s="102" t="s">
        <v>6403</v>
      </c>
      <c r="C16266" s="103">
        <v>7353.12</v>
      </c>
    </row>
    <row r="16267" spans="1:3">
      <c r="A16267" s="112">
        <v>93152</v>
      </c>
      <c r="B16267" s="102" t="s">
        <v>6403</v>
      </c>
      <c r="C16267" s="103">
        <v>7353.12</v>
      </c>
    </row>
    <row r="16268" spans="1:3">
      <c r="A16268" s="112">
        <v>93153</v>
      </c>
      <c r="B16268" s="102" t="s">
        <v>6403</v>
      </c>
      <c r="C16268" s="103">
        <v>7353.12</v>
      </c>
    </row>
    <row r="16269" spans="1:3">
      <c r="A16269" s="112">
        <v>93154</v>
      </c>
      <c r="B16269" s="102" t="s">
        <v>6403</v>
      </c>
      <c r="C16269" s="103">
        <v>7353.12</v>
      </c>
    </row>
    <row r="16270" spans="1:3">
      <c r="A16270" s="112">
        <v>93155</v>
      </c>
      <c r="B16270" s="102" t="s">
        <v>6403</v>
      </c>
      <c r="C16270" s="103">
        <v>7353.12</v>
      </c>
    </row>
    <row r="16271" spans="1:3">
      <c r="A16271" s="112">
        <v>93156</v>
      </c>
      <c r="B16271" s="102" t="s">
        <v>14383</v>
      </c>
      <c r="C16271" s="103">
        <v>11548.58</v>
      </c>
    </row>
    <row r="16272" spans="1:3">
      <c r="A16272" s="112">
        <v>93157</v>
      </c>
      <c r="B16272" s="102" t="s">
        <v>14383</v>
      </c>
      <c r="C16272" s="103">
        <v>11548.58</v>
      </c>
    </row>
    <row r="16273" spans="1:3">
      <c r="A16273" s="112">
        <v>93158</v>
      </c>
      <c r="B16273" s="102" t="s">
        <v>14383</v>
      </c>
      <c r="C16273" s="103">
        <v>11548.58</v>
      </c>
    </row>
    <row r="16274" spans="1:3">
      <c r="A16274" s="112">
        <v>93159</v>
      </c>
      <c r="B16274" s="102" t="s">
        <v>14383</v>
      </c>
      <c r="C16274" s="103">
        <v>11548.58</v>
      </c>
    </row>
    <row r="16275" spans="1:3">
      <c r="A16275" s="112">
        <v>93160</v>
      </c>
      <c r="B16275" s="102" t="s">
        <v>14383</v>
      </c>
      <c r="C16275" s="103">
        <v>11548.58</v>
      </c>
    </row>
    <row r="16276" spans="1:3">
      <c r="A16276" s="112">
        <v>93161</v>
      </c>
      <c r="B16276" s="102" t="s">
        <v>14383</v>
      </c>
      <c r="C16276" s="103">
        <v>11548.58</v>
      </c>
    </row>
    <row r="16277" spans="1:3">
      <c r="A16277" s="112">
        <v>93162</v>
      </c>
      <c r="B16277" s="102" t="s">
        <v>14383</v>
      </c>
      <c r="C16277" s="103">
        <v>11548.58</v>
      </c>
    </row>
    <row r="16278" spans="1:3">
      <c r="A16278" s="112">
        <v>93163</v>
      </c>
      <c r="B16278" s="102" t="s">
        <v>14383</v>
      </c>
      <c r="C16278" s="103">
        <v>11548.58</v>
      </c>
    </row>
    <row r="16279" spans="1:3">
      <c r="A16279" s="112">
        <v>93164</v>
      </c>
      <c r="B16279" s="102" t="s">
        <v>14383</v>
      </c>
      <c r="C16279" s="103">
        <v>11548.58</v>
      </c>
    </row>
    <row r="16280" spans="1:3">
      <c r="A16280" s="112">
        <v>93165</v>
      </c>
      <c r="B16280" s="102" t="s">
        <v>14383</v>
      </c>
      <c r="C16280" s="103">
        <v>11548.58</v>
      </c>
    </row>
    <row r="16281" spans="1:3">
      <c r="A16281" s="112">
        <v>93166</v>
      </c>
      <c r="B16281" s="102" t="s">
        <v>14383</v>
      </c>
      <c r="C16281" s="103">
        <v>11548.58</v>
      </c>
    </row>
    <row r="16282" spans="1:3">
      <c r="A16282" s="112">
        <v>93167</v>
      </c>
      <c r="B16282" s="102" t="s">
        <v>14383</v>
      </c>
      <c r="C16282" s="103">
        <v>11548.58</v>
      </c>
    </row>
    <row r="16283" spans="1:3">
      <c r="A16283" s="112">
        <v>93168</v>
      </c>
      <c r="B16283" s="102" t="s">
        <v>14383</v>
      </c>
      <c r="C16283" s="103">
        <v>11548.58</v>
      </c>
    </row>
    <row r="16284" spans="1:3">
      <c r="A16284" s="112">
        <v>93169</v>
      </c>
      <c r="B16284" s="102" t="s">
        <v>14383</v>
      </c>
      <c r="C16284" s="103">
        <v>11548.58</v>
      </c>
    </row>
    <row r="16285" spans="1:3">
      <c r="A16285" s="112">
        <v>93170</v>
      </c>
      <c r="B16285" s="102" t="s">
        <v>14384</v>
      </c>
      <c r="C16285" s="103">
        <v>9061.48</v>
      </c>
    </row>
    <row r="16286" spans="1:3">
      <c r="A16286" s="112">
        <v>93171</v>
      </c>
      <c r="B16286" s="102" t="s">
        <v>14384</v>
      </c>
      <c r="C16286" s="103">
        <v>9061.48</v>
      </c>
    </row>
    <row r="16287" spans="1:3">
      <c r="A16287" s="112">
        <v>93172</v>
      </c>
      <c r="B16287" s="102" t="s">
        <v>14384</v>
      </c>
      <c r="C16287" s="103">
        <v>9061.4500000000007</v>
      </c>
    </row>
    <row r="16288" spans="1:3">
      <c r="A16288" s="112">
        <v>93173</v>
      </c>
      <c r="B16288" s="102" t="s">
        <v>14384</v>
      </c>
      <c r="C16288" s="103">
        <v>9061.48</v>
      </c>
    </row>
    <row r="16289" spans="1:3">
      <c r="A16289" s="112">
        <v>93174</v>
      </c>
      <c r="B16289" s="102" t="s">
        <v>14384</v>
      </c>
      <c r="C16289" s="103">
        <v>9061.4500000000007</v>
      </c>
    </row>
    <row r="16290" spans="1:3">
      <c r="A16290" s="112">
        <v>93175</v>
      </c>
      <c r="B16290" s="102" t="s">
        <v>14384</v>
      </c>
      <c r="C16290" s="103">
        <v>9061.4500000000007</v>
      </c>
    </row>
    <row r="16291" spans="1:3">
      <c r="A16291" s="112">
        <v>93176</v>
      </c>
      <c r="B16291" s="102" t="s">
        <v>14384</v>
      </c>
      <c r="C16291" s="103">
        <v>9061.4500000000007</v>
      </c>
    </row>
    <row r="16292" spans="1:3">
      <c r="A16292" s="112">
        <v>93177</v>
      </c>
      <c r="B16292" s="102" t="s">
        <v>14384</v>
      </c>
      <c r="C16292" s="103">
        <v>9061.4500000000007</v>
      </c>
    </row>
    <row r="16293" spans="1:3">
      <c r="A16293" s="112">
        <v>93178</v>
      </c>
      <c r="B16293" s="102" t="s">
        <v>14384</v>
      </c>
      <c r="C16293" s="103">
        <v>9061.4500000000007</v>
      </c>
    </row>
    <row r="16294" spans="1:3">
      <c r="A16294" s="112">
        <v>93179</v>
      </c>
      <c r="B16294" s="102" t="s">
        <v>14384</v>
      </c>
      <c r="C16294" s="103">
        <v>9061.4500000000007</v>
      </c>
    </row>
    <row r="16295" spans="1:3">
      <c r="A16295" s="112">
        <v>93180</v>
      </c>
      <c r="B16295" s="102" t="s">
        <v>14384</v>
      </c>
      <c r="C16295" s="103">
        <v>9061.4500000000007</v>
      </c>
    </row>
    <row r="16296" spans="1:3">
      <c r="A16296" s="112">
        <v>93181</v>
      </c>
      <c r="B16296" s="102" t="s">
        <v>14384</v>
      </c>
      <c r="C16296" s="103">
        <v>9061.4500000000007</v>
      </c>
    </row>
    <row r="16297" spans="1:3">
      <c r="A16297" s="112">
        <v>93182</v>
      </c>
      <c r="B16297" s="102" t="s">
        <v>14384</v>
      </c>
      <c r="C16297" s="103">
        <v>9061.4500000000007</v>
      </c>
    </row>
    <row r="16298" spans="1:3">
      <c r="A16298" s="112">
        <v>93183</v>
      </c>
      <c r="B16298" s="102" t="s">
        <v>14384</v>
      </c>
      <c r="C16298" s="103">
        <v>9061.4500000000007</v>
      </c>
    </row>
    <row r="16299" spans="1:3">
      <c r="A16299" s="112">
        <v>93184</v>
      </c>
      <c r="B16299" s="102" t="s">
        <v>14384</v>
      </c>
      <c r="C16299" s="103">
        <v>9061.4500000000007</v>
      </c>
    </row>
    <row r="16300" spans="1:3">
      <c r="A16300" s="112">
        <v>93185</v>
      </c>
      <c r="B16300" s="102" t="s">
        <v>14384</v>
      </c>
      <c r="C16300" s="103">
        <v>9061.4500000000007</v>
      </c>
    </row>
    <row r="16301" spans="1:3">
      <c r="A16301" s="112">
        <v>93186</v>
      </c>
      <c r="B16301" s="102" t="s">
        <v>14384</v>
      </c>
      <c r="C16301" s="103">
        <v>9061.4500000000007</v>
      </c>
    </row>
    <row r="16302" spans="1:3">
      <c r="A16302" s="112">
        <v>93187</v>
      </c>
      <c r="B16302" s="102" t="s">
        <v>14384</v>
      </c>
      <c r="C16302" s="103">
        <v>9061.4500000000007</v>
      </c>
    </row>
    <row r="16303" spans="1:3">
      <c r="A16303" s="112">
        <v>93188</v>
      </c>
      <c r="B16303" s="102" t="s">
        <v>14384</v>
      </c>
      <c r="C16303" s="103">
        <v>9061.4500000000007</v>
      </c>
    </row>
    <row r="16304" spans="1:3">
      <c r="A16304" s="112">
        <v>93189</v>
      </c>
      <c r="B16304" s="102" t="s">
        <v>14384</v>
      </c>
      <c r="C16304" s="103">
        <v>9061.4500000000007</v>
      </c>
    </row>
    <row r="16305" spans="1:3">
      <c r="A16305" s="112">
        <v>93190</v>
      </c>
      <c r="B16305" s="102" t="s">
        <v>14384</v>
      </c>
      <c r="C16305" s="103">
        <v>9061.4500000000007</v>
      </c>
    </row>
    <row r="16306" spans="1:3">
      <c r="A16306" s="112">
        <v>93191</v>
      </c>
      <c r="B16306" s="102" t="s">
        <v>14384</v>
      </c>
      <c r="C16306" s="103">
        <v>9061.4500000000007</v>
      </c>
    </row>
    <row r="16307" spans="1:3">
      <c r="A16307" s="112">
        <v>93192</v>
      </c>
      <c r="B16307" s="102" t="s">
        <v>14384</v>
      </c>
      <c r="C16307" s="103">
        <v>9061.4500000000007</v>
      </c>
    </row>
    <row r="16308" spans="1:3">
      <c r="A16308" s="112">
        <v>93193</v>
      </c>
      <c r="B16308" s="102" t="s">
        <v>14384</v>
      </c>
      <c r="C16308" s="103">
        <v>9061.4500000000007</v>
      </c>
    </row>
    <row r="16309" spans="1:3">
      <c r="A16309" s="112">
        <v>93194</v>
      </c>
      <c r="B16309" s="102" t="s">
        <v>14384</v>
      </c>
      <c r="C16309" s="103">
        <v>9061.4500000000007</v>
      </c>
    </row>
    <row r="16310" spans="1:3">
      <c r="A16310" s="112">
        <v>93195</v>
      </c>
      <c r="B16310" s="102" t="s">
        <v>14384</v>
      </c>
      <c r="C16310" s="103">
        <v>9061.4500000000007</v>
      </c>
    </row>
    <row r="16311" spans="1:3">
      <c r="A16311" s="112">
        <v>93196</v>
      </c>
      <c r="B16311" s="102" t="s">
        <v>14384</v>
      </c>
      <c r="C16311" s="103">
        <v>9061.4500000000007</v>
      </c>
    </row>
    <row r="16312" spans="1:3">
      <c r="A16312" s="112">
        <v>93197</v>
      </c>
      <c r="B16312" s="102" t="s">
        <v>14384</v>
      </c>
      <c r="C16312" s="103">
        <v>9061.4500000000007</v>
      </c>
    </row>
    <row r="16313" spans="1:3">
      <c r="A16313" s="112">
        <v>93198</v>
      </c>
      <c r="B16313" s="102" t="s">
        <v>14384</v>
      </c>
      <c r="C16313" s="103">
        <v>9061.4599999999991</v>
      </c>
    </row>
    <row r="16314" spans="1:3">
      <c r="A16314" s="112">
        <v>93199</v>
      </c>
      <c r="B16314" s="102" t="s">
        <v>14385</v>
      </c>
      <c r="C16314" s="103">
        <v>31457.96</v>
      </c>
    </row>
    <row r="16315" spans="1:3">
      <c r="A16315" s="112">
        <v>93200</v>
      </c>
      <c r="B16315" s="102" t="s">
        <v>14385</v>
      </c>
      <c r="C16315" s="103">
        <v>31457.96</v>
      </c>
    </row>
    <row r="16316" spans="1:3">
      <c r="A16316" s="112">
        <v>93201</v>
      </c>
      <c r="B16316" s="102" t="s">
        <v>6405</v>
      </c>
      <c r="C16316" s="103">
        <v>13354.77</v>
      </c>
    </row>
    <row r="16317" spans="1:3">
      <c r="A16317" s="112">
        <v>93202</v>
      </c>
      <c r="B16317" s="102" t="s">
        <v>6406</v>
      </c>
      <c r="C16317" s="103">
        <v>49000</v>
      </c>
    </row>
    <row r="16318" spans="1:3">
      <c r="A16318" s="112">
        <v>93203</v>
      </c>
      <c r="B16318" s="102" t="s">
        <v>6407</v>
      </c>
      <c r="C16318" s="103">
        <v>59999.99</v>
      </c>
    </row>
    <row r="16319" spans="1:3">
      <c r="A16319" s="112">
        <v>93204</v>
      </c>
      <c r="B16319" s="102" t="s">
        <v>6408</v>
      </c>
      <c r="C16319" s="103">
        <v>8676.7999999999993</v>
      </c>
    </row>
    <row r="16320" spans="1:3">
      <c r="A16320" s="112">
        <v>93205</v>
      </c>
      <c r="B16320" s="102" t="s">
        <v>6409</v>
      </c>
      <c r="C16320" s="103">
        <v>49030.3</v>
      </c>
    </row>
    <row r="16321" spans="1:3">
      <c r="A16321" s="112">
        <v>93206</v>
      </c>
      <c r="B16321" s="102" t="s">
        <v>6410</v>
      </c>
      <c r="C16321" s="103">
        <v>10465.52</v>
      </c>
    </row>
    <row r="16322" spans="1:3">
      <c r="A16322" s="112">
        <v>93207</v>
      </c>
      <c r="B16322" s="102" t="s">
        <v>6410</v>
      </c>
      <c r="C16322" s="103">
        <v>10465.52</v>
      </c>
    </row>
    <row r="16323" spans="1:3">
      <c r="A16323" s="112">
        <v>93208</v>
      </c>
      <c r="B16323" s="102" t="s">
        <v>6410</v>
      </c>
      <c r="C16323" s="103">
        <v>10465.52</v>
      </c>
    </row>
    <row r="16324" spans="1:3">
      <c r="A16324" s="112">
        <v>93209</v>
      </c>
      <c r="B16324" s="102" t="s">
        <v>6410</v>
      </c>
      <c r="C16324" s="103">
        <v>10465.52</v>
      </c>
    </row>
    <row r="16325" spans="1:3">
      <c r="A16325" s="112">
        <v>93210</v>
      </c>
      <c r="B16325" s="102" t="s">
        <v>6410</v>
      </c>
      <c r="C16325" s="103">
        <v>10465.52</v>
      </c>
    </row>
    <row r="16326" spans="1:3">
      <c r="A16326" s="112">
        <v>93211</v>
      </c>
      <c r="B16326" s="102" t="s">
        <v>14386</v>
      </c>
      <c r="C16326" s="103">
        <v>18731.68</v>
      </c>
    </row>
    <row r="16327" spans="1:3">
      <c r="A16327" s="112">
        <v>93212</v>
      </c>
      <c r="B16327" s="102" t="s">
        <v>14387</v>
      </c>
      <c r="C16327" s="103">
        <v>18731.68</v>
      </c>
    </row>
    <row r="16328" spans="1:3">
      <c r="A16328" s="112">
        <v>93213</v>
      </c>
      <c r="B16328" s="102" t="s">
        <v>14387</v>
      </c>
      <c r="C16328" s="103">
        <v>18731.68</v>
      </c>
    </row>
    <row r="16329" spans="1:3">
      <c r="A16329" s="112">
        <v>93214</v>
      </c>
      <c r="B16329" s="102" t="s">
        <v>6411</v>
      </c>
      <c r="C16329" s="103">
        <v>300000</v>
      </c>
    </row>
    <row r="16330" spans="1:3">
      <c r="A16330" s="112">
        <v>93215</v>
      </c>
      <c r="B16330" s="102" t="s">
        <v>6412</v>
      </c>
      <c r="C16330" s="103">
        <v>160000</v>
      </c>
    </row>
    <row r="16331" spans="1:3">
      <c r="A16331" s="112">
        <v>93216</v>
      </c>
      <c r="B16331" s="102" t="s">
        <v>6412</v>
      </c>
      <c r="C16331" s="103">
        <v>160000</v>
      </c>
    </row>
    <row r="16332" spans="1:3">
      <c r="A16332" s="112">
        <v>93217</v>
      </c>
      <c r="B16332" s="102" t="s">
        <v>6413</v>
      </c>
      <c r="C16332" s="103">
        <v>30000</v>
      </c>
    </row>
    <row r="16333" spans="1:3">
      <c r="A16333" s="112">
        <v>93218</v>
      </c>
      <c r="B16333" s="102" t="s">
        <v>6414</v>
      </c>
      <c r="C16333" s="103">
        <v>23835</v>
      </c>
    </row>
    <row r="16334" spans="1:3">
      <c r="A16334" s="112">
        <v>93219</v>
      </c>
      <c r="B16334" s="102" t="s">
        <v>6415</v>
      </c>
      <c r="C16334" s="103">
        <v>125504</v>
      </c>
    </row>
    <row r="16335" spans="1:3">
      <c r="A16335" s="112">
        <v>93220</v>
      </c>
      <c r="B16335" s="102" t="s">
        <v>6416</v>
      </c>
      <c r="C16335" s="103">
        <v>69654.75</v>
      </c>
    </row>
    <row r="16336" spans="1:3">
      <c r="A16336" s="112">
        <v>93221</v>
      </c>
      <c r="B16336" s="102" t="s">
        <v>6417</v>
      </c>
      <c r="C16336" s="103">
        <v>100000</v>
      </c>
    </row>
    <row r="16337" spans="1:3">
      <c r="A16337" s="112">
        <v>93222</v>
      </c>
      <c r="B16337" s="102" t="s">
        <v>6418</v>
      </c>
      <c r="C16337" s="103">
        <v>17400</v>
      </c>
    </row>
    <row r="16338" spans="1:3">
      <c r="A16338" s="112">
        <v>93223</v>
      </c>
      <c r="B16338" s="102" t="s">
        <v>6418</v>
      </c>
      <c r="C16338" s="103">
        <v>17400</v>
      </c>
    </row>
    <row r="16339" spans="1:3">
      <c r="A16339" s="112">
        <v>93224</v>
      </c>
      <c r="B16339" s="102" t="s">
        <v>6418</v>
      </c>
      <c r="C16339" s="103">
        <v>17400</v>
      </c>
    </row>
    <row r="16340" spans="1:3">
      <c r="A16340" s="112">
        <v>93225</v>
      </c>
      <c r="B16340" s="102" t="s">
        <v>6418</v>
      </c>
      <c r="C16340" s="103">
        <v>17400</v>
      </c>
    </row>
    <row r="16341" spans="1:3">
      <c r="A16341" s="112">
        <v>93226</v>
      </c>
      <c r="B16341" s="102" t="s">
        <v>6419</v>
      </c>
      <c r="C16341" s="103">
        <v>15019.68</v>
      </c>
    </row>
    <row r="16342" spans="1:3">
      <c r="A16342" s="112">
        <v>93227</v>
      </c>
      <c r="B16342" s="102" t="s">
        <v>6419</v>
      </c>
      <c r="C16342" s="103">
        <v>15019.68</v>
      </c>
    </row>
    <row r="16343" spans="1:3">
      <c r="A16343" s="112">
        <v>93228</v>
      </c>
      <c r="B16343" s="102" t="s">
        <v>6419</v>
      </c>
      <c r="C16343" s="103">
        <v>15019.68</v>
      </c>
    </row>
    <row r="16344" spans="1:3">
      <c r="A16344" s="112">
        <v>93229</v>
      </c>
      <c r="B16344" s="102" t="s">
        <v>6420</v>
      </c>
      <c r="C16344" s="103">
        <v>18792</v>
      </c>
    </row>
    <row r="16345" spans="1:3">
      <c r="A16345" s="112">
        <v>93230</v>
      </c>
      <c r="B16345" s="102" t="s">
        <v>6420</v>
      </c>
      <c r="C16345" s="103">
        <v>18792</v>
      </c>
    </row>
    <row r="16346" spans="1:3">
      <c r="A16346" s="112">
        <v>93231</v>
      </c>
      <c r="B16346" s="102" t="s">
        <v>6421</v>
      </c>
      <c r="C16346" s="103">
        <v>18879</v>
      </c>
    </row>
    <row r="16347" spans="1:3">
      <c r="A16347" s="112">
        <v>93232</v>
      </c>
      <c r="B16347" s="102" t="s">
        <v>6421</v>
      </c>
      <c r="C16347" s="103">
        <v>18879</v>
      </c>
    </row>
    <row r="16348" spans="1:3">
      <c r="A16348" s="112">
        <v>93233</v>
      </c>
      <c r="B16348" s="102" t="s">
        <v>6421</v>
      </c>
      <c r="C16348" s="103">
        <v>18879</v>
      </c>
    </row>
    <row r="16349" spans="1:3">
      <c r="A16349" s="112">
        <v>93234</v>
      </c>
      <c r="B16349" s="102" t="s">
        <v>6421</v>
      </c>
      <c r="C16349" s="103">
        <v>18879</v>
      </c>
    </row>
    <row r="16350" spans="1:3">
      <c r="A16350" s="112">
        <v>93235</v>
      </c>
      <c r="B16350" s="102" t="s">
        <v>6421</v>
      </c>
      <c r="C16350" s="103">
        <v>18879</v>
      </c>
    </row>
    <row r="16351" spans="1:3">
      <c r="A16351" s="112">
        <v>93236</v>
      </c>
      <c r="B16351" s="102" t="s">
        <v>6421</v>
      </c>
      <c r="C16351" s="103">
        <v>18879</v>
      </c>
    </row>
    <row r="16352" spans="1:3">
      <c r="A16352" s="112">
        <v>93237</v>
      </c>
      <c r="B16352" s="102" t="s">
        <v>6421</v>
      </c>
      <c r="C16352" s="103">
        <v>18879</v>
      </c>
    </row>
    <row r="16353" spans="1:3">
      <c r="A16353" s="112">
        <v>93239</v>
      </c>
      <c r="B16353" s="102" t="s">
        <v>14388</v>
      </c>
      <c r="C16353" s="103">
        <v>11315.8</v>
      </c>
    </row>
    <row r="16354" spans="1:3">
      <c r="A16354" s="112">
        <v>93240</v>
      </c>
      <c r="B16354" s="102" t="s">
        <v>14388</v>
      </c>
      <c r="C16354" s="103">
        <v>11315.8</v>
      </c>
    </row>
    <row r="16355" spans="1:3">
      <c r="A16355" s="112">
        <v>93241</v>
      </c>
      <c r="B16355" s="102" t="s">
        <v>14388</v>
      </c>
      <c r="C16355" s="103">
        <v>11315.8</v>
      </c>
    </row>
    <row r="16356" spans="1:3">
      <c r="A16356" s="112">
        <v>93242</v>
      </c>
      <c r="B16356" s="102" t="s">
        <v>14389</v>
      </c>
      <c r="C16356" s="103">
        <v>130533.71</v>
      </c>
    </row>
    <row r="16357" spans="1:3">
      <c r="A16357" s="112">
        <v>93243</v>
      </c>
      <c r="B16357" s="102" t="s">
        <v>6422</v>
      </c>
      <c r="C16357" s="103">
        <v>54303</v>
      </c>
    </row>
    <row r="16358" spans="1:3">
      <c r="A16358" s="112">
        <v>93244</v>
      </c>
      <c r="B16358" s="102" t="s">
        <v>6423</v>
      </c>
      <c r="C16358" s="103">
        <v>11999</v>
      </c>
    </row>
    <row r="16359" spans="1:3">
      <c r="A16359" s="112">
        <v>93245</v>
      </c>
      <c r="B16359" s="102" t="s">
        <v>6424</v>
      </c>
      <c r="C16359" s="103">
        <v>13227.8</v>
      </c>
    </row>
    <row r="16360" spans="1:3">
      <c r="A16360" s="112">
        <v>93246</v>
      </c>
      <c r="B16360" s="102" t="s">
        <v>6425</v>
      </c>
      <c r="C16360" s="103">
        <v>15000</v>
      </c>
    </row>
    <row r="16361" spans="1:3">
      <c r="A16361" s="112">
        <v>93247</v>
      </c>
      <c r="B16361" s="102" t="s">
        <v>14390</v>
      </c>
      <c r="C16361" s="103">
        <v>40772</v>
      </c>
    </row>
    <row r="16362" spans="1:3">
      <c r="A16362" s="112">
        <v>93248</v>
      </c>
      <c r="B16362" s="102" t="s">
        <v>6426</v>
      </c>
      <c r="C16362" s="103">
        <v>36999</v>
      </c>
    </row>
    <row r="16363" spans="1:3">
      <c r="A16363" s="112">
        <v>93249</v>
      </c>
      <c r="B16363" s="102" t="s">
        <v>14391</v>
      </c>
      <c r="C16363" s="103">
        <v>13092.78</v>
      </c>
    </row>
    <row r="16364" spans="1:3">
      <c r="A16364" s="112">
        <v>93250</v>
      </c>
      <c r="B16364" s="102" t="s">
        <v>6427</v>
      </c>
      <c r="C16364" s="103">
        <v>31366.78</v>
      </c>
    </row>
    <row r="16365" spans="1:3">
      <c r="A16365" s="112">
        <v>93251</v>
      </c>
      <c r="B16365" s="102" t="s">
        <v>6428</v>
      </c>
      <c r="C16365" s="103">
        <v>6612</v>
      </c>
    </row>
    <row r="16366" spans="1:3">
      <c r="A16366" s="112">
        <v>93252</v>
      </c>
      <c r="B16366" s="102" t="s">
        <v>6429</v>
      </c>
      <c r="C16366" s="103">
        <v>38842.6</v>
      </c>
    </row>
    <row r="16367" spans="1:3">
      <c r="A16367" s="112">
        <v>93253</v>
      </c>
      <c r="B16367" s="102" t="s">
        <v>6430</v>
      </c>
      <c r="C16367" s="103">
        <v>13986.57</v>
      </c>
    </row>
    <row r="16368" spans="1:3">
      <c r="A16368" s="112">
        <v>93254</v>
      </c>
      <c r="B16368" s="102" t="s">
        <v>14392</v>
      </c>
      <c r="C16368" s="103">
        <v>14697.2</v>
      </c>
    </row>
    <row r="16369" spans="1:3">
      <c r="A16369" s="112">
        <v>93255</v>
      </c>
      <c r="B16369" s="102" t="s">
        <v>14393</v>
      </c>
      <c r="C16369" s="103">
        <v>7599</v>
      </c>
    </row>
    <row r="16370" spans="1:3">
      <c r="A16370" s="112">
        <v>93256</v>
      </c>
      <c r="B16370" s="102" t="s">
        <v>6431</v>
      </c>
      <c r="C16370" s="103">
        <v>10999</v>
      </c>
    </row>
    <row r="16371" spans="1:3">
      <c r="A16371" s="112">
        <v>93257</v>
      </c>
      <c r="B16371" s="102" t="s">
        <v>6432</v>
      </c>
      <c r="C16371" s="103">
        <v>18304.8</v>
      </c>
    </row>
    <row r="16372" spans="1:3">
      <c r="A16372" s="112">
        <v>93258</v>
      </c>
      <c r="B16372" s="102" t="s">
        <v>6433</v>
      </c>
      <c r="C16372" s="103">
        <v>29900</v>
      </c>
    </row>
    <row r="16373" spans="1:3">
      <c r="A16373" s="112">
        <v>93259</v>
      </c>
      <c r="B16373" s="102" t="s">
        <v>6434</v>
      </c>
      <c r="C16373" s="103">
        <v>29900</v>
      </c>
    </row>
    <row r="16374" spans="1:3">
      <c r="A16374" s="112">
        <v>93260</v>
      </c>
      <c r="B16374" s="102" t="s">
        <v>6435</v>
      </c>
      <c r="C16374" s="103">
        <v>15216.3</v>
      </c>
    </row>
    <row r="16375" spans="1:3">
      <c r="A16375" s="112">
        <v>93261</v>
      </c>
      <c r="B16375" s="102" t="s">
        <v>6436</v>
      </c>
      <c r="C16375" s="103">
        <v>14981.4</v>
      </c>
    </row>
    <row r="16376" spans="1:3">
      <c r="A16376" s="112">
        <v>93262</v>
      </c>
      <c r="B16376" s="102" t="s">
        <v>6436</v>
      </c>
      <c r="C16376" s="103">
        <v>14981.4</v>
      </c>
    </row>
    <row r="16377" spans="1:3">
      <c r="A16377" s="112">
        <v>93263</v>
      </c>
      <c r="B16377" s="102" t="s">
        <v>6437</v>
      </c>
      <c r="C16377" s="103">
        <v>29191.93</v>
      </c>
    </row>
    <row r="16378" spans="1:3">
      <c r="A16378" s="112">
        <v>93264</v>
      </c>
      <c r="B16378" s="102" t="s">
        <v>6438</v>
      </c>
      <c r="C16378" s="103">
        <v>9999.99</v>
      </c>
    </row>
    <row r="16379" spans="1:3">
      <c r="A16379" s="112">
        <v>93265</v>
      </c>
      <c r="B16379" s="102" t="s">
        <v>6439</v>
      </c>
      <c r="C16379" s="103">
        <v>7598</v>
      </c>
    </row>
    <row r="16380" spans="1:3">
      <c r="A16380" s="112">
        <v>93266</v>
      </c>
      <c r="B16380" s="102" t="s">
        <v>14394</v>
      </c>
      <c r="C16380" s="103">
        <v>39556</v>
      </c>
    </row>
    <row r="16381" spans="1:3">
      <c r="A16381" s="112">
        <v>93267</v>
      </c>
      <c r="B16381" s="102" t="s">
        <v>6441</v>
      </c>
      <c r="C16381" s="103">
        <v>33000</v>
      </c>
    </row>
    <row r="16382" spans="1:3">
      <c r="A16382" s="112">
        <v>93267</v>
      </c>
      <c r="B16382" s="102" t="s">
        <v>6440</v>
      </c>
      <c r="C16382" s="103">
        <v>6749.72</v>
      </c>
    </row>
    <row r="16383" spans="1:3">
      <c r="A16383" s="112">
        <v>93268</v>
      </c>
      <c r="B16383" s="102" t="s">
        <v>6442</v>
      </c>
      <c r="C16383" s="103">
        <v>11536.2</v>
      </c>
    </row>
    <row r="16384" spans="1:3">
      <c r="A16384" s="112">
        <v>93269</v>
      </c>
      <c r="B16384" s="102" t="s">
        <v>6443</v>
      </c>
      <c r="C16384" s="103">
        <v>15995</v>
      </c>
    </row>
    <row r="16385" spans="1:3">
      <c r="A16385" s="112">
        <v>93270</v>
      </c>
      <c r="B16385" s="102" t="s">
        <v>14395</v>
      </c>
      <c r="C16385" s="103">
        <v>13523.01</v>
      </c>
    </row>
    <row r="16386" spans="1:3">
      <c r="A16386" s="112">
        <v>93271</v>
      </c>
      <c r="B16386" s="102" t="s">
        <v>14396</v>
      </c>
      <c r="C16386" s="103">
        <v>31268.639999999999</v>
      </c>
    </row>
    <row r="16387" spans="1:3">
      <c r="A16387" s="112">
        <v>93272</v>
      </c>
      <c r="B16387" s="102" t="s">
        <v>6444</v>
      </c>
      <c r="C16387" s="103">
        <v>19048.150000000001</v>
      </c>
    </row>
    <row r="16388" spans="1:3">
      <c r="A16388" s="112">
        <v>93273</v>
      </c>
      <c r="B16388" s="102" t="s">
        <v>6445</v>
      </c>
      <c r="C16388" s="103">
        <v>27738.639999999999</v>
      </c>
    </row>
    <row r="16389" spans="1:3">
      <c r="A16389" s="112">
        <v>93274</v>
      </c>
      <c r="B16389" s="102" t="s">
        <v>6404</v>
      </c>
      <c r="C16389" s="103">
        <v>11548.58</v>
      </c>
    </row>
    <row r="16390" spans="1:3">
      <c r="A16390" s="112">
        <v>93275</v>
      </c>
      <c r="B16390" s="102" t="s">
        <v>6446</v>
      </c>
      <c r="C16390" s="103">
        <v>12545.4</v>
      </c>
    </row>
    <row r="16391" spans="1:3">
      <c r="A16391" s="112">
        <v>93276</v>
      </c>
      <c r="B16391" s="102" t="s">
        <v>6447</v>
      </c>
      <c r="C16391" s="103">
        <v>12238</v>
      </c>
    </row>
    <row r="16392" spans="1:3">
      <c r="A16392" s="112">
        <v>93277</v>
      </c>
      <c r="B16392" s="102" t="s">
        <v>6448</v>
      </c>
      <c r="C16392" s="103">
        <v>23673.19</v>
      </c>
    </row>
    <row r="16393" spans="1:3">
      <c r="A16393" s="112">
        <v>93278</v>
      </c>
      <c r="B16393" s="102" t="s">
        <v>6449</v>
      </c>
      <c r="C16393" s="103">
        <v>11530.4</v>
      </c>
    </row>
    <row r="16394" spans="1:3">
      <c r="A16394" s="112">
        <v>93279</v>
      </c>
      <c r="B16394" s="102" t="s">
        <v>6450</v>
      </c>
      <c r="C16394" s="103">
        <v>20951.02</v>
      </c>
    </row>
    <row r="16395" spans="1:3">
      <c r="A16395" s="112">
        <v>93280</v>
      </c>
      <c r="B16395" s="102" t="s">
        <v>6451</v>
      </c>
      <c r="C16395" s="103">
        <v>86872.4</v>
      </c>
    </row>
    <row r="16396" spans="1:3">
      <c r="A16396" s="112">
        <v>93281</v>
      </c>
      <c r="B16396" s="102" t="s">
        <v>6452</v>
      </c>
      <c r="C16396" s="103">
        <v>17388.400000000001</v>
      </c>
    </row>
    <row r="16397" spans="1:3">
      <c r="A16397" s="112">
        <v>93282</v>
      </c>
      <c r="B16397" s="102" t="s">
        <v>14397</v>
      </c>
      <c r="C16397" s="103">
        <v>24365.8</v>
      </c>
    </row>
    <row r="16398" spans="1:3">
      <c r="A16398" s="112">
        <v>93283</v>
      </c>
      <c r="B16398" s="102" t="s">
        <v>0</v>
      </c>
      <c r="C16398" s="103">
        <v>1599</v>
      </c>
    </row>
    <row r="16399" spans="1:3">
      <c r="A16399" s="112">
        <v>93283</v>
      </c>
      <c r="B16399" s="102" t="s">
        <v>14398</v>
      </c>
      <c r="C16399" s="103">
        <v>5001</v>
      </c>
    </row>
    <row r="16400" spans="1:3">
      <c r="A16400" s="112">
        <v>93284</v>
      </c>
      <c r="B16400" s="102" t="s">
        <v>14399</v>
      </c>
      <c r="C16400" s="103">
        <v>39479.440000000002</v>
      </c>
    </row>
    <row r="16401" spans="1:3">
      <c r="A16401" s="112">
        <v>93285</v>
      </c>
      <c r="B16401" s="102" t="s">
        <v>14400</v>
      </c>
      <c r="C16401" s="103">
        <v>666500</v>
      </c>
    </row>
    <row r="16402" spans="1:3">
      <c r="A16402" s="112">
        <v>93286</v>
      </c>
      <c r="B16402" s="102" t="s">
        <v>14401</v>
      </c>
      <c r="C16402" s="103">
        <v>10230.75</v>
      </c>
    </row>
    <row r="16403" spans="1:3">
      <c r="A16403" s="112">
        <v>93287</v>
      </c>
      <c r="B16403" s="102" t="s">
        <v>6453</v>
      </c>
      <c r="C16403" s="103">
        <v>6696</v>
      </c>
    </row>
    <row r="16404" spans="1:3">
      <c r="A16404" s="112">
        <v>93288</v>
      </c>
      <c r="B16404" s="102" t="s">
        <v>6454</v>
      </c>
      <c r="C16404" s="103">
        <v>6997.95</v>
      </c>
    </row>
    <row r="16405" spans="1:3">
      <c r="A16405" s="112">
        <v>93289</v>
      </c>
      <c r="B16405" s="102" t="s">
        <v>6454</v>
      </c>
      <c r="C16405" s="103">
        <v>6997.95</v>
      </c>
    </row>
    <row r="16406" spans="1:3">
      <c r="A16406" s="112">
        <v>93290</v>
      </c>
      <c r="B16406" s="102" t="s">
        <v>6454</v>
      </c>
      <c r="C16406" s="103">
        <v>6997.96</v>
      </c>
    </row>
    <row r="16407" spans="1:3">
      <c r="A16407" s="112">
        <v>93291</v>
      </c>
      <c r="B16407" s="102" t="s">
        <v>14402</v>
      </c>
      <c r="C16407" s="103">
        <v>6790.64</v>
      </c>
    </row>
    <row r="16408" spans="1:3">
      <c r="A16408" s="112">
        <v>93292</v>
      </c>
      <c r="B16408" s="102" t="s">
        <v>14403</v>
      </c>
      <c r="C16408" s="103">
        <v>18999</v>
      </c>
    </row>
    <row r="16409" spans="1:3">
      <c r="A16409" s="112">
        <v>93293</v>
      </c>
      <c r="B16409" s="102" t="s">
        <v>14404</v>
      </c>
      <c r="C16409" s="103">
        <v>10224.98</v>
      </c>
    </row>
    <row r="16410" spans="1:3">
      <c r="A16410" s="112">
        <v>93294</v>
      </c>
      <c r="B16410" s="102" t="s">
        <v>14405</v>
      </c>
      <c r="C16410" s="103">
        <v>39699</v>
      </c>
    </row>
    <row r="16411" spans="1:3">
      <c r="A16411" s="112">
        <v>93295</v>
      </c>
      <c r="B16411" s="102" t="s">
        <v>14383</v>
      </c>
      <c r="C16411" s="103">
        <v>12267.44</v>
      </c>
    </row>
    <row r="16412" spans="1:3">
      <c r="A16412" s="112">
        <v>93296</v>
      </c>
      <c r="B16412" s="102" t="s">
        <v>14383</v>
      </c>
      <c r="C16412" s="103">
        <v>12267.44</v>
      </c>
    </row>
    <row r="16413" spans="1:3">
      <c r="A16413" s="112">
        <v>93299</v>
      </c>
      <c r="B16413" s="102" t="s">
        <v>14406</v>
      </c>
      <c r="C16413" s="103">
        <v>24999</v>
      </c>
    </row>
    <row r="16414" spans="1:3">
      <c r="A16414" s="112">
        <v>93300</v>
      </c>
      <c r="B16414" s="102" t="s">
        <v>14395</v>
      </c>
      <c r="C16414" s="103">
        <v>8660.16</v>
      </c>
    </row>
    <row r="16415" spans="1:3">
      <c r="A16415" s="112">
        <v>93300</v>
      </c>
      <c r="B16415" s="102" t="s">
        <v>14407</v>
      </c>
      <c r="C16415" s="103">
        <v>4862.84</v>
      </c>
    </row>
    <row r="16416" spans="1:3">
      <c r="A16416" s="112">
        <v>93301</v>
      </c>
      <c r="B16416" s="102" t="s">
        <v>6448</v>
      </c>
      <c r="C16416" s="103">
        <v>24999</v>
      </c>
    </row>
    <row r="16417" spans="1:3">
      <c r="A16417" s="112">
        <v>93302</v>
      </c>
      <c r="B16417" s="102" t="s">
        <v>6448</v>
      </c>
      <c r="C16417" s="103">
        <v>24999</v>
      </c>
    </row>
    <row r="16418" spans="1:3">
      <c r="A16418" s="112">
        <v>93303</v>
      </c>
      <c r="B16418" s="102" t="s">
        <v>14408</v>
      </c>
      <c r="C16418" s="103">
        <v>59566</v>
      </c>
    </row>
    <row r="16419" spans="1:3">
      <c r="A16419" s="112">
        <v>93304</v>
      </c>
      <c r="B16419" s="102" t="s">
        <v>14409</v>
      </c>
      <c r="C16419" s="103">
        <v>5699.07</v>
      </c>
    </row>
    <row r="16420" spans="1:3">
      <c r="A16420" s="112">
        <v>93305</v>
      </c>
      <c r="B16420" s="102" t="s">
        <v>14409</v>
      </c>
      <c r="C16420" s="103">
        <v>5699.07</v>
      </c>
    </row>
    <row r="16421" spans="1:3">
      <c r="A16421" s="112">
        <v>93306</v>
      </c>
      <c r="B16421" s="102" t="s">
        <v>14410</v>
      </c>
      <c r="C16421" s="103">
        <v>36971.11</v>
      </c>
    </row>
    <row r="16422" spans="1:3">
      <c r="A16422" s="112">
        <v>93307</v>
      </c>
      <c r="B16422" s="102" t="s">
        <v>14411</v>
      </c>
      <c r="C16422" s="103">
        <v>10057.200000000001</v>
      </c>
    </row>
    <row r="16423" spans="1:3">
      <c r="A16423" s="112">
        <v>93308</v>
      </c>
      <c r="B16423" s="102" t="s">
        <v>14411</v>
      </c>
      <c r="C16423" s="103">
        <v>10057.200000000001</v>
      </c>
    </row>
    <row r="16424" spans="1:3">
      <c r="A16424" s="112">
        <v>93309</v>
      </c>
      <c r="B16424" s="102" t="s">
        <v>14412</v>
      </c>
      <c r="C16424" s="103">
        <v>10273</v>
      </c>
    </row>
    <row r="16425" spans="1:3">
      <c r="A16425" s="112">
        <v>93309</v>
      </c>
      <c r="B16425" s="102" t="s">
        <v>14413</v>
      </c>
      <c r="C16425" s="103">
        <v>2072.3000000000002</v>
      </c>
    </row>
    <row r="16426" spans="1:3">
      <c r="A16426" s="112">
        <v>93310</v>
      </c>
      <c r="B16426" s="102" t="s">
        <v>14414</v>
      </c>
      <c r="C16426" s="103">
        <v>19627.2</v>
      </c>
    </row>
    <row r="16427" spans="1:3">
      <c r="A16427" s="112">
        <v>93311</v>
      </c>
      <c r="B16427" s="102" t="s">
        <v>14415</v>
      </c>
      <c r="C16427" s="103">
        <v>14043.53</v>
      </c>
    </row>
    <row r="16428" spans="1:3">
      <c r="A16428" s="112">
        <v>93313</v>
      </c>
      <c r="B16428" s="102" t="s">
        <v>14416</v>
      </c>
      <c r="C16428" s="103">
        <v>15999</v>
      </c>
    </row>
    <row r="16429" spans="1:3">
      <c r="A16429" s="112">
        <v>93314</v>
      </c>
      <c r="B16429" s="102" t="s">
        <v>14417</v>
      </c>
      <c r="C16429" s="103">
        <v>12999</v>
      </c>
    </row>
    <row r="16430" spans="1:3">
      <c r="A16430" s="112">
        <v>93316</v>
      </c>
      <c r="B16430" s="102" t="s">
        <v>14418</v>
      </c>
      <c r="C16430" s="103">
        <v>10497.08</v>
      </c>
    </row>
    <row r="16431" spans="1:3">
      <c r="A16431" s="112">
        <v>93317</v>
      </c>
      <c r="B16431" s="102" t="s">
        <v>14418</v>
      </c>
      <c r="C16431" s="103">
        <v>10497.08</v>
      </c>
    </row>
    <row r="16432" spans="1:3">
      <c r="A16432" s="112">
        <v>93318</v>
      </c>
      <c r="B16432" s="102" t="s">
        <v>14418</v>
      </c>
      <c r="C16432" s="103">
        <v>10497.08</v>
      </c>
    </row>
    <row r="16433" spans="1:3">
      <c r="A16433" s="112">
        <v>93319</v>
      </c>
      <c r="B16433" s="102" t="s">
        <v>14418</v>
      </c>
      <c r="C16433" s="103">
        <v>10497.08</v>
      </c>
    </row>
    <row r="16434" spans="1:3">
      <c r="A16434" s="112">
        <v>93320</v>
      </c>
      <c r="B16434" s="102" t="s">
        <v>14418</v>
      </c>
      <c r="C16434" s="103">
        <v>10497.07</v>
      </c>
    </row>
    <row r="16435" spans="1:3">
      <c r="A16435" s="112">
        <v>93321</v>
      </c>
      <c r="B16435" s="102" t="s">
        <v>14418</v>
      </c>
      <c r="C16435" s="103">
        <v>10497.07</v>
      </c>
    </row>
    <row r="16436" spans="1:3">
      <c r="A16436" s="112">
        <v>93322</v>
      </c>
      <c r="B16436" s="102" t="s">
        <v>14418</v>
      </c>
      <c r="C16436" s="103">
        <v>10497.07</v>
      </c>
    </row>
    <row r="16437" spans="1:3">
      <c r="A16437" s="112">
        <v>93323</v>
      </c>
      <c r="B16437" s="102" t="s">
        <v>14418</v>
      </c>
      <c r="C16437" s="103">
        <v>10497.07</v>
      </c>
    </row>
    <row r="16438" spans="1:3">
      <c r="A16438" s="112">
        <v>93324</v>
      </c>
      <c r="B16438" s="102" t="s">
        <v>14418</v>
      </c>
      <c r="C16438" s="103">
        <v>10497.07</v>
      </c>
    </row>
    <row r="16439" spans="1:3">
      <c r="A16439" s="112">
        <v>93325</v>
      </c>
      <c r="B16439" s="102" t="s">
        <v>14418</v>
      </c>
      <c r="C16439" s="103">
        <v>10497.07</v>
      </c>
    </row>
    <row r="16440" spans="1:3">
      <c r="A16440" s="112">
        <v>93326</v>
      </c>
      <c r="B16440" s="102" t="s">
        <v>14418</v>
      </c>
      <c r="C16440" s="103">
        <v>10497.07</v>
      </c>
    </row>
    <row r="16441" spans="1:3">
      <c r="A16441" s="112">
        <v>93327</v>
      </c>
      <c r="B16441" s="102" t="s">
        <v>14418</v>
      </c>
      <c r="C16441" s="103">
        <v>10497.07</v>
      </c>
    </row>
    <row r="16442" spans="1:3">
      <c r="A16442" s="112">
        <v>93328</v>
      </c>
      <c r="B16442" s="102" t="s">
        <v>14418</v>
      </c>
      <c r="C16442" s="103">
        <v>10497.07</v>
      </c>
    </row>
    <row r="16443" spans="1:3">
      <c r="A16443" s="112">
        <v>93329</v>
      </c>
      <c r="B16443" s="102" t="s">
        <v>14418</v>
      </c>
      <c r="C16443" s="103">
        <v>10497.07</v>
      </c>
    </row>
    <row r="16444" spans="1:3">
      <c r="A16444" s="112">
        <v>93330</v>
      </c>
      <c r="B16444" s="102" t="s">
        <v>14418</v>
      </c>
      <c r="C16444" s="103">
        <v>10497.07</v>
      </c>
    </row>
    <row r="16445" spans="1:3">
      <c r="A16445" s="112">
        <v>93331</v>
      </c>
      <c r="B16445" s="102" t="s">
        <v>14418</v>
      </c>
      <c r="C16445" s="103">
        <v>10497.07</v>
      </c>
    </row>
    <row r="16446" spans="1:3">
      <c r="A16446" s="112">
        <v>93332</v>
      </c>
      <c r="B16446" s="102" t="s">
        <v>14418</v>
      </c>
      <c r="C16446" s="103">
        <v>10497.07</v>
      </c>
    </row>
    <row r="16447" spans="1:3">
      <c r="A16447" s="112">
        <v>93333</v>
      </c>
      <c r="B16447" s="102" t="s">
        <v>14418</v>
      </c>
      <c r="C16447" s="103">
        <v>10497.07</v>
      </c>
    </row>
    <row r="16448" spans="1:3">
      <c r="A16448" s="112">
        <v>93334</v>
      </c>
      <c r="B16448" s="102" t="s">
        <v>14418</v>
      </c>
      <c r="C16448" s="103">
        <v>10497.07</v>
      </c>
    </row>
    <row r="16449" spans="1:3">
      <c r="A16449" s="112">
        <v>93335</v>
      </c>
      <c r="B16449" s="102" t="s">
        <v>14418</v>
      </c>
      <c r="C16449" s="103">
        <v>10497.07</v>
      </c>
    </row>
    <row r="16450" spans="1:3">
      <c r="A16450" s="112">
        <v>93337</v>
      </c>
      <c r="B16450" s="102" t="s">
        <v>14419</v>
      </c>
      <c r="C16450" s="103">
        <v>20000</v>
      </c>
    </row>
    <row r="16451" spans="1:3">
      <c r="A16451" s="112">
        <v>93339</v>
      </c>
      <c r="B16451" s="102" t="s">
        <v>14420</v>
      </c>
      <c r="C16451" s="103">
        <v>7198.99</v>
      </c>
    </row>
    <row r="16452" spans="1:3">
      <c r="A16452" s="112">
        <v>93340</v>
      </c>
      <c r="B16452" s="102" t="s">
        <v>14421</v>
      </c>
      <c r="C16452" s="103">
        <v>34500</v>
      </c>
    </row>
    <row r="16453" spans="1:3">
      <c r="A16453" s="112">
        <v>93341</v>
      </c>
      <c r="B16453" s="102" t="s">
        <v>14422</v>
      </c>
      <c r="C16453" s="103">
        <v>7076</v>
      </c>
    </row>
    <row r="16454" spans="1:3">
      <c r="A16454" s="112">
        <v>93342</v>
      </c>
      <c r="B16454" s="102" t="s">
        <v>14423</v>
      </c>
      <c r="C16454" s="103">
        <v>12528</v>
      </c>
    </row>
    <row r="16455" spans="1:3">
      <c r="A16455" s="112">
        <v>93343</v>
      </c>
      <c r="B16455" s="102" t="s">
        <v>14424</v>
      </c>
      <c r="C16455" s="103">
        <v>9686</v>
      </c>
    </row>
    <row r="16456" spans="1:3">
      <c r="A16456" s="112">
        <v>93344</v>
      </c>
      <c r="B16456" s="102" t="s">
        <v>14425</v>
      </c>
      <c r="C16456" s="103">
        <v>9802</v>
      </c>
    </row>
    <row r="16457" spans="1:3">
      <c r="A16457" s="112">
        <v>93345</v>
      </c>
      <c r="B16457" s="102" t="s">
        <v>14426</v>
      </c>
      <c r="C16457" s="103">
        <v>24630</v>
      </c>
    </row>
    <row r="16458" spans="1:3">
      <c r="A16458" s="112">
        <v>93346</v>
      </c>
      <c r="B16458" s="102" t="s">
        <v>14427</v>
      </c>
      <c r="C16458" s="103">
        <v>13728.31</v>
      </c>
    </row>
    <row r="16459" spans="1:3">
      <c r="A16459" s="112">
        <v>93347</v>
      </c>
      <c r="B16459" s="102" t="s">
        <v>14428</v>
      </c>
      <c r="C16459" s="103">
        <v>6051.14</v>
      </c>
    </row>
    <row r="16460" spans="1:3">
      <c r="A16460" s="112">
        <v>93348</v>
      </c>
      <c r="B16460" s="102" t="s">
        <v>14429</v>
      </c>
      <c r="C16460" s="103">
        <v>8800</v>
      </c>
    </row>
    <row r="16461" spans="1:3">
      <c r="A16461" s="112">
        <v>93349</v>
      </c>
      <c r="B16461" s="102" t="s">
        <v>14430</v>
      </c>
      <c r="C16461" s="103">
        <v>6500</v>
      </c>
    </row>
    <row r="16462" spans="1:3">
      <c r="A16462" s="112">
        <v>93350</v>
      </c>
      <c r="B16462" s="102" t="s">
        <v>14431</v>
      </c>
      <c r="C16462" s="103">
        <v>17980</v>
      </c>
    </row>
    <row r="16463" spans="1:3">
      <c r="A16463" s="112">
        <v>93351</v>
      </c>
      <c r="B16463" s="102" t="s">
        <v>14432</v>
      </c>
      <c r="C16463" s="103">
        <v>19842.29</v>
      </c>
    </row>
    <row r="16464" spans="1:3">
      <c r="A16464" s="112">
        <v>93352</v>
      </c>
      <c r="B16464" s="102" t="s">
        <v>14433</v>
      </c>
      <c r="C16464" s="103">
        <v>7029</v>
      </c>
    </row>
    <row r="16465" spans="1:3">
      <c r="A16465" s="112">
        <v>93353</v>
      </c>
      <c r="B16465" s="102" t="s">
        <v>14434</v>
      </c>
      <c r="C16465" s="103">
        <v>7299.92</v>
      </c>
    </row>
    <row r="16466" spans="1:3">
      <c r="A16466" s="112">
        <v>93354</v>
      </c>
      <c r="B16466" s="102" t="s">
        <v>14435</v>
      </c>
      <c r="C16466" s="103">
        <v>5564.86</v>
      </c>
    </row>
    <row r="16467" spans="1:3">
      <c r="A16467" s="112">
        <v>93355</v>
      </c>
      <c r="B16467" s="102" t="s">
        <v>14436</v>
      </c>
      <c r="C16467" s="103">
        <v>6696</v>
      </c>
    </row>
    <row r="16468" spans="1:3">
      <c r="A16468" s="112">
        <v>93356</v>
      </c>
      <c r="B16468" s="102" t="s">
        <v>14436</v>
      </c>
      <c r="C16468" s="103">
        <v>6696</v>
      </c>
    </row>
    <row r="16469" spans="1:3">
      <c r="A16469" s="112">
        <v>93357</v>
      </c>
      <c r="B16469" s="102" t="s">
        <v>14437</v>
      </c>
      <c r="C16469" s="103">
        <v>18120</v>
      </c>
    </row>
    <row r="16470" spans="1:3">
      <c r="A16470" s="112">
        <v>93358</v>
      </c>
      <c r="B16470" s="102" t="s">
        <v>14438</v>
      </c>
      <c r="C16470" s="103">
        <v>43999.99</v>
      </c>
    </row>
    <row r="16471" spans="1:3">
      <c r="A16471" s="112">
        <v>93359</v>
      </c>
      <c r="B16471" s="102" t="s">
        <v>14439</v>
      </c>
      <c r="C16471" s="103">
        <v>7198.99</v>
      </c>
    </row>
    <row r="16472" spans="1:3">
      <c r="A16472" s="112">
        <v>93360</v>
      </c>
      <c r="B16472" s="102" t="s">
        <v>14440</v>
      </c>
      <c r="C16472" s="103">
        <v>13456.86</v>
      </c>
    </row>
    <row r="16473" spans="1:3">
      <c r="A16473" s="112">
        <v>93361</v>
      </c>
      <c r="B16473" s="102" t="s">
        <v>14440</v>
      </c>
      <c r="C16473" s="103">
        <v>13456.86</v>
      </c>
    </row>
    <row r="16474" spans="1:3">
      <c r="A16474" s="112">
        <v>93362</v>
      </c>
      <c r="B16474" s="102" t="s">
        <v>14441</v>
      </c>
      <c r="C16474" s="103">
        <v>6799</v>
      </c>
    </row>
    <row r="16475" spans="1:3">
      <c r="A16475" s="112">
        <v>93363</v>
      </c>
      <c r="B16475" s="102" t="s">
        <v>14442</v>
      </c>
      <c r="C16475" s="103">
        <v>34279.760000000002</v>
      </c>
    </row>
    <row r="16476" spans="1:3">
      <c r="A16476" s="112">
        <v>93364</v>
      </c>
      <c r="B16476" s="102" t="s">
        <v>14443</v>
      </c>
      <c r="C16476" s="103">
        <v>7003.5</v>
      </c>
    </row>
    <row r="16477" spans="1:3">
      <c r="A16477" s="112">
        <v>93365</v>
      </c>
      <c r="B16477" s="102" t="s">
        <v>14444</v>
      </c>
      <c r="C16477" s="103">
        <v>12996.5</v>
      </c>
    </row>
    <row r="16478" spans="1:3">
      <c r="A16478" s="112">
        <v>93366</v>
      </c>
      <c r="B16478" s="102" t="s">
        <v>14445</v>
      </c>
      <c r="C16478" s="103">
        <v>42294.27</v>
      </c>
    </row>
    <row r="16479" spans="1:3">
      <c r="A16479" s="112">
        <v>93367</v>
      </c>
      <c r="B16479" s="102" t="s">
        <v>14446</v>
      </c>
      <c r="C16479" s="103">
        <v>12345.3</v>
      </c>
    </row>
    <row r="16480" spans="1:3">
      <c r="A16480" s="112">
        <v>93368</v>
      </c>
      <c r="B16480" s="102" t="s">
        <v>14447</v>
      </c>
      <c r="C16480" s="103">
        <v>48720</v>
      </c>
    </row>
    <row r="16481" spans="1:3">
      <c r="A16481" s="112">
        <v>93369</v>
      </c>
      <c r="B16481" s="102" t="s">
        <v>14448</v>
      </c>
      <c r="C16481" s="103">
        <v>6485</v>
      </c>
    </row>
    <row r="16482" spans="1:3">
      <c r="A16482" s="112">
        <v>93370</v>
      </c>
      <c r="B16482" s="102" t="s">
        <v>14448</v>
      </c>
      <c r="C16482" s="103">
        <v>6485</v>
      </c>
    </row>
    <row r="16483" spans="1:3">
      <c r="A16483" s="112">
        <v>93371</v>
      </c>
      <c r="B16483" s="102" t="s">
        <v>14449</v>
      </c>
      <c r="C16483" s="103">
        <v>6504.54</v>
      </c>
    </row>
    <row r="16484" spans="1:3">
      <c r="A16484" s="112">
        <v>93373</v>
      </c>
      <c r="B16484" s="102" t="s">
        <v>14450</v>
      </c>
      <c r="C16484" s="103">
        <v>40000</v>
      </c>
    </row>
    <row r="16485" spans="1:3">
      <c r="A16485" s="112">
        <v>93374</v>
      </c>
      <c r="B16485" s="102" t="s">
        <v>14451</v>
      </c>
      <c r="C16485" s="103">
        <v>7500</v>
      </c>
    </row>
    <row r="16486" spans="1:3">
      <c r="A16486" s="112">
        <v>93376</v>
      </c>
      <c r="B16486" s="102" t="s">
        <v>14452</v>
      </c>
      <c r="C16486" s="103">
        <v>12998</v>
      </c>
    </row>
    <row r="16487" spans="1:3">
      <c r="A16487" s="112">
        <v>93377</v>
      </c>
      <c r="B16487" s="102" t="s">
        <v>14453</v>
      </c>
      <c r="C16487" s="103">
        <v>6999</v>
      </c>
    </row>
    <row r="16488" spans="1:3">
      <c r="A16488" s="112">
        <v>93378</v>
      </c>
      <c r="B16488" s="102" t="s">
        <v>14454</v>
      </c>
      <c r="C16488" s="103">
        <v>73981.320000000007</v>
      </c>
    </row>
    <row r="16489" spans="1:3">
      <c r="A16489" s="112">
        <v>93379</v>
      </c>
      <c r="B16489" s="102" t="s">
        <v>14455</v>
      </c>
      <c r="C16489" s="103">
        <v>6730</v>
      </c>
    </row>
    <row r="16490" spans="1:3">
      <c r="A16490" s="112">
        <v>93380</v>
      </c>
      <c r="B16490" s="102" t="s">
        <v>14456</v>
      </c>
      <c r="C16490" s="103">
        <v>29296.11</v>
      </c>
    </row>
    <row r="16491" spans="1:3">
      <c r="A16491" s="112">
        <v>93381</v>
      </c>
      <c r="B16491" s="102" t="s">
        <v>14457</v>
      </c>
      <c r="C16491" s="103">
        <v>25000</v>
      </c>
    </row>
    <row r="16492" spans="1:3">
      <c r="A16492" s="112">
        <v>93382</v>
      </c>
      <c r="B16492" s="102" t="s">
        <v>14457</v>
      </c>
      <c r="C16492" s="103">
        <v>25000</v>
      </c>
    </row>
    <row r="16493" spans="1:3">
      <c r="A16493" s="112">
        <v>93383</v>
      </c>
      <c r="B16493" s="102" t="s">
        <v>14458</v>
      </c>
      <c r="C16493" s="103">
        <v>52900</v>
      </c>
    </row>
    <row r="16494" spans="1:3">
      <c r="A16494" s="112">
        <v>93384</v>
      </c>
      <c r="B16494" s="102" t="s">
        <v>6319</v>
      </c>
      <c r="C16494" s="103">
        <v>9759.2000000000007</v>
      </c>
    </row>
    <row r="16495" spans="1:3">
      <c r="A16495" s="112">
        <v>93385</v>
      </c>
      <c r="B16495" s="102" t="s">
        <v>14459</v>
      </c>
      <c r="C16495" s="103">
        <v>13278.29</v>
      </c>
    </row>
    <row r="16496" spans="1:3">
      <c r="A16496" s="112">
        <v>93386</v>
      </c>
      <c r="B16496" s="102" t="s">
        <v>14459</v>
      </c>
      <c r="C16496" s="103">
        <v>13278.29</v>
      </c>
    </row>
    <row r="16497" spans="1:3">
      <c r="A16497" s="112">
        <v>93387</v>
      </c>
      <c r="B16497" s="102" t="s">
        <v>14460</v>
      </c>
      <c r="C16497" s="103">
        <v>38443.42</v>
      </c>
    </row>
    <row r="16498" spans="1:3">
      <c r="A16498" s="112">
        <v>93388</v>
      </c>
      <c r="B16498" s="102" t="s">
        <v>14461</v>
      </c>
      <c r="C16498" s="103">
        <v>11446.35</v>
      </c>
    </row>
    <row r="16499" spans="1:3">
      <c r="A16499" s="112">
        <v>93389</v>
      </c>
      <c r="B16499" s="102" t="s">
        <v>14461</v>
      </c>
      <c r="C16499" s="103">
        <v>11446.36</v>
      </c>
    </row>
    <row r="16500" spans="1:3">
      <c r="A16500" s="112">
        <v>93390</v>
      </c>
      <c r="B16500" s="102" t="s">
        <v>14462</v>
      </c>
      <c r="C16500" s="103">
        <v>9469.08</v>
      </c>
    </row>
    <row r="16501" spans="1:3">
      <c r="A16501" s="112">
        <v>93391</v>
      </c>
      <c r="B16501" s="102" t="s">
        <v>14463</v>
      </c>
      <c r="C16501" s="103">
        <v>14937.32</v>
      </c>
    </row>
    <row r="16502" spans="1:3">
      <c r="A16502" s="112">
        <v>93392</v>
      </c>
      <c r="B16502" s="102" t="s">
        <v>14464</v>
      </c>
      <c r="C16502" s="103">
        <v>15792</v>
      </c>
    </row>
    <row r="16503" spans="1:3">
      <c r="A16503" s="112">
        <v>93393</v>
      </c>
      <c r="B16503" s="102" t="s">
        <v>14464</v>
      </c>
      <c r="C16503" s="103">
        <v>15792</v>
      </c>
    </row>
    <row r="16504" spans="1:3">
      <c r="A16504" s="112">
        <v>93394</v>
      </c>
      <c r="B16504" s="102" t="s">
        <v>14464</v>
      </c>
      <c r="C16504" s="103">
        <v>15792</v>
      </c>
    </row>
    <row r="16505" spans="1:3">
      <c r="A16505" s="112">
        <v>93395</v>
      </c>
      <c r="B16505" s="102" t="s">
        <v>14464</v>
      </c>
      <c r="C16505" s="103">
        <v>15792</v>
      </c>
    </row>
    <row r="16506" spans="1:3">
      <c r="A16506" s="112">
        <v>93396</v>
      </c>
      <c r="B16506" s="102" t="s">
        <v>14464</v>
      </c>
      <c r="C16506" s="103">
        <v>15792</v>
      </c>
    </row>
    <row r="16507" spans="1:3">
      <c r="A16507" s="112">
        <v>93397</v>
      </c>
      <c r="B16507" s="102" t="s">
        <v>14464</v>
      </c>
      <c r="C16507" s="103">
        <v>15792</v>
      </c>
    </row>
    <row r="16508" spans="1:3">
      <c r="A16508" s="112">
        <v>93398</v>
      </c>
      <c r="B16508" s="102" t="s">
        <v>14464</v>
      </c>
      <c r="C16508" s="103">
        <v>15792</v>
      </c>
    </row>
    <row r="16509" spans="1:3">
      <c r="A16509" s="112">
        <v>93399</v>
      </c>
      <c r="B16509" s="102" t="s">
        <v>14464</v>
      </c>
      <c r="C16509" s="103">
        <v>15792</v>
      </c>
    </row>
    <row r="16510" spans="1:3">
      <c r="A16510" s="112">
        <v>93400</v>
      </c>
      <c r="B16510" s="102" t="s">
        <v>14464</v>
      </c>
      <c r="C16510" s="103">
        <v>15792</v>
      </c>
    </row>
    <row r="16511" spans="1:3">
      <c r="A16511" s="112">
        <v>93401</v>
      </c>
      <c r="B16511" s="102" t="s">
        <v>14464</v>
      </c>
      <c r="C16511" s="103">
        <v>15792</v>
      </c>
    </row>
    <row r="16512" spans="1:3">
      <c r="A16512" s="112">
        <v>93402</v>
      </c>
      <c r="B16512" s="102" t="s">
        <v>14464</v>
      </c>
      <c r="C16512" s="103">
        <v>15792</v>
      </c>
    </row>
    <row r="16513" spans="1:3">
      <c r="A16513" s="112">
        <v>93403</v>
      </c>
      <c r="B16513" s="102" t="s">
        <v>14465</v>
      </c>
      <c r="C16513" s="103">
        <v>59399.040000000001</v>
      </c>
    </row>
    <row r="16514" spans="1:3">
      <c r="A16514" s="112">
        <v>93404</v>
      </c>
      <c r="B16514" s="102" t="s">
        <v>14466</v>
      </c>
      <c r="C16514" s="103">
        <v>10890</v>
      </c>
    </row>
    <row r="16515" spans="1:3">
      <c r="A16515" s="112">
        <v>93405</v>
      </c>
      <c r="B16515" s="102" t="s">
        <v>14466</v>
      </c>
      <c r="C16515" s="103">
        <v>10890</v>
      </c>
    </row>
    <row r="16516" spans="1:3">
      <c r="A16516" s="112">
        <v>93406</v>
      </c>
      <c r="B16516" s="102" t="s">
        <v>14466</v>
      </c>
      <c r="C16516" s="103">
        <v>10890</v>
      </c>
    </row>
    <row r="16517" spans="1:3">
      <c r="A16517" s="112">
        <v>93407</v>
      </c>
      <c r="B16517" s="102" t="s">
        <v>14467</v>
      </c>
      <c r="C16517" s="103">
        <v>11709.04</v>
      </c>
    </row>
    <row r="16518" spans="1:3">
      <c r="A16518" s="112">
        <v>93408</v>
      </c>
      <c r="B16518" s="102" t="s">
        <v>14468</v>
      </c>
      <c r="C16518" s="103">
        <v>7000</v>
      </c>
    </row>
    <row r="16519" spans="1:3">
      <c r="A16519" s="112">
        <v>93409</v>
      </c>
      <c r="B16519" s="102" t="s">
        <v>14469</v>
      </c>
      <c r="C16519" s="103">
        <v>5690</v>
      </c>
    </row>
    <row r="16520" spans="1:3">
      <c r="A16520" s="112">
        <v>93410</v>
      </c>
      <c r="B16520" s="102" t="s">
        <v>14469</v>
      </c>
      <c r="C16520" s="103">
        <v>5690</v>
      </c>
    </row>
    <row r="16521" spans="1:3">
      <c r="A16521" s="112">
        <v>93411</v>
      </c>
      <c r="B16521" s="102" t="s">
        <v>14469</v>
      </c>
      <c r="C16521" s="103">
        <v>5690</v>
      </c>
    </row>
    <row r="16522" spans="1:3">
      <c r="A16522" s="112">
        <v>93412</v>
      </c>
      <c r="B16522" s="102" t="s">
        <v>14469</v>
      </c>
      <c r="C16522" s="103">
        <v>5690</v>
      </c>
    </row>
    <row r="16523" spans="1:3">
      <c r="A16523" s="112">
        <v>93413</v>
      </c>
      <c r="B16523" s="102" t="s">
        <v>14469</v>
      </c>
      <c r="C16523" s="103">
        <v>5690</v>
      </c>
    </row>
    <row r="16524" spans="1:3">
      <c r="A16524" s="112">
        <v>93414</v>
      </c>
      <c r="B16524" s="102" t="s">
        <v>14469</v>
      </c>
      <c r="C16524" s="103">
        <v>5690</v>
      </c>
    </row>
    <row r="16525" spans="1:3">
      <c r="A16525" s="112">
        <v>93415</v>
      </c>
      <c r="B16525" s="102" t="s">
        <v>14470</v>
      </c>
      <c r="C16525" s="103">
        <v>8267.86</v>
      </c>
    </row>
    <row r="16526" spans="1:3">
      <c r="A16526" s="112">
        <v>93416</v>
      </c>
      <c r="B16526" s="102" t="s">
        <v>14470</v>
      </c>
      <c r="C16526" s="103">
        <v>8267.8700000000008</v>
      </c>
    </row>
    <row r="16527" spans="1:3">
      <c r="A16527" s="112">
        <v>93417</v>
      </c>
      <c r="B16527" s="102" t="s">
        <v>14470</v>
      </c>
      <c r="C16527" s="103">
        <v>8267.8700000000008</v>
      </c>
    </row>
    <row r="16528" spans="1:3">
      <c r="A16528" s="112">
        <v>93418</v>
      </c>
      <c r="B16528" s="102" t="s">
        <v>14471</v>
      </c>
      <c r="C16528" s="103">
        <v>8680.2800000000007</v>
      </c>
    </row>
    <row r="16529" spans="1:3">
      <c r="A16529" s="112">
        <v>93419</v>
      </c>
      <c r="B16529" s="102" t="s">
        <v>14472</v>
      </c>
      <c r="C16529" s="103">
        <v>11056.55</v>
      </c>
    </row>
    <row r="16530" spans="1:3">
      <c r="A16530" s="112">
        <v>93420</v>
      </c>
      <c r="B16530" s="102" t="s">
        <v>6319</v>
      </c>
      <c r="C16530" s="103">
        <v>18412.98</v>
      </c>
    </row>
    <row r="16531" spans="1:3">
      <c r="A16531" s="112">
        <v>93421</v>
      </c>
      <c r="B16531" s="102" t="s">
        <v>14473</v>
      </c>
      <c r="C16531" s="103">
        <v>13665.38</v>
      </c>
    </row>
    <row r="16532" spans="1:3">
      <c r="A16532" s="112">
        <v>93422</v>
      </c>
      <c r="B16532" s="102" t="s">
        <v>14474</v>
      </c>
      <c r="C16532" s="103">
        <v>31805</v>
      </c>
    </row>
    <row r="16533" spans="1:3">
      <c r="A16533" s="112">
        <v>93423</v>
      </c>
      <c r="B16533" s="102" t="s">
        <v>6319</v>
      </c>
      <c r="C16533" s="103">
        <v>10000</v>
      </c>
    </row>
    <row r="16534" spans="1:3">
      <c r="A16534" s="112">
        <v>93424</v>
      </c>
      <c r="B16534" s="102" t="s">
        <v>14475</v>
      </c>
      <c r="C16534" s="103">
        <v>400954</v>
      </c>
    </row>
    <row r="16535" spans="1:3">
      <c r="A16535" s="112">
        <v>93424</v>
      </c>
      <c r="B16535" s="128" t="s">
        <v>14559</v>
      </c>
      <c r="C16535" s="103">
        <v>400954</v>
      </c>
    </row>
    <row r="16536" spans="1:3">
      <c r="A16536" s="112">
        <v>93425</v>
      </c>
      <c r="B16536" s="102" t="s">
        <v>14405</v>
      </c>
      <c r="C16536" s="103">
        <v>8587.02</v>
      </c>
    </row>
    <row r="16537" spans="1:3">
      <c r="A16537" s="112">
        <v>93426</v>
      </c>
      <c r="B16537" s="102" t="s">
        <v>14476</v>
      </c>
      <c r="C16537" s="103">
        <v>8076</v>
      </c>
    </row>
    <row r="16538" spans="1:3">
      <c r="A16538" s="112">
        <v>93426</v>
      </c>
      <c r="B16538" s="102" t="s">
        <v>14477</v>
      </c>
      <c r="C16538" s="103">
        <v>7427.4</v>
      </c>
    </row>
    <row r="16539" spans="1:3">
      <c r="A16539" s="112">
        <v>93427</v>
      </c>
      <c r="B16539" s="102" t="s">
        <v>14478</v>
      </c>
      <c r="C16539" s="103">
        <v>10428.4</v>
      </c>
    </row>
    <row r="16540" spans="1:3">
      <c r="A16540" s="112">
        <v>93427</v>
      </c>
      <c r="B16540" s="102" t="s">
        <v>14479</v>
      </c>
      <c r="C16540" s="103">
        <v>10428.6</v>
      </c>
    </row>
    <row r="16541" spans="1:3">
      <c r="A16541" s="112">
        <v>93430</v>
      </c>
      <c r="B16541" s="102" t="s">
        <v>14480</v>
      </c>
      <c r="C16541" s="103">
        <v>6327.8</v>
      </c>
    </row>
    <row r="16542" spans="1:3">
      <c r="A16542" s="112">
        <v>93431</v>
      </c>
      <c r="B16542" s="102" t="s">
        <v>14480</v>
      </c>
      <c r="C16542" s="103">
        <v>6327.8</v>
      </c>
    </row>
    <row r="16543" spans="1:3">
      <c r="A16543" s="112">
        <v>93432</v>
      </c>
      <c r="B16543" s="102" t="s">
        <v>14480</v>
      </c>
      <c r="C16543" s="103">
        <v>6327.8</v>
      </c>
    </row>
    <row r="16544" spans="1:3">
      <c r="A16544" s="112">
        <v>93433</v>
      </c>
      <c r="B16544" s="102" t="s">
        <v>14480</v>
      </c>
      <c r="C16544" s="103">
        <v>6327.8</v>
      </c>
    </row>
    <row r="16545" spans="1:3">
      <c r="A16545" s="112">
        <v>93434</v>
      </c>
      <c r="B16545" s="102" t="s">
        <v>14481</v>
      </c>
      <c r="C16545" s="103">
        <v>18838.400000000001</v>
      </c>
    </row>
    <row r="16546" spans="1:3">
      <c r="A16546" s="112">
        <v>93435</v>
      </c>
      <c r="B16546" s="102" t="s">
        <v>14482</v>
      </c>
      <c r="C16546" s="103">
        <v>8299</v>
      </c>
    </row>
    <row r="16547" spans="1:3">
      <c r="A16547" s="112">
        <v>93436</v>
      </c>
      <c r="B16547" s="102" t="s">
        <v>14483</v>
      </c>
      <c r="C16547" s="103">
        <v>598.64</v>
      </c>
    </row>
    <row r="16548" spans="1:3">
      <c r="A16548" s="112">
        <v>93436</v>
      </c>
      <c r="B16548" s="102" t="s">
        <v>14484</v>
      </c>
      <c r="C16548" s="103">
        <v>10424.959999999999</v>
      </c>
    </row>
    <row r="16549" spans="1:3">
      <c r="A16549" s="112">
        <v>93437</v>
      </c>
      <c r="B16549" s="102" t="s">
        <v>14485</v>
      </c>
      <c r="C16549" s="103">
        <v>24020.12</v>
      </c>
    </row>
    <row r="16550" spans="1:3">
      <c r="A16550" s="112">
        <v>93438</v>
      </c>
      <c r="B16550" s="102" t="s">
        <v>14486</v>
      </c>
      <c r="C16550" s="103">
        <v>12813.48</v>
      </c>
    </row>
    <row r="16551" spans="1:3">
      <c r="A16551" s="112">
        <v>93439</v>
      </c>
      <c r="B16551" s="102" t="s">
        <v>14487</v>
      </c>
      <c r="C16551" s="103">
        <v>6900.84</v>
      </c>
    </row>
    <row r="16552" spans="1:3">
      <c r="A16552" s="112">
        <v>93440</v>
      </c>
      <c r="B16552" s="102" t="s">
        <v>14488</v>
      </c>
      <c r="C16552" s="103">
        <v>863.04</v>
      </c>
    </row>
    <row r="16553" spans="1:3">
      <c r="A16553" s="112">
        <v>93440</v>
      </c>
      <c r="B16553" s="102" t="s">
        <v>14489</v>
      </c>
      <c r="C16553" s="103">
        <v>3999.76</v>
      </c>
    </row>
    <row r="16554" spans="1:3">
      <c r="A16554" s="112">
        <v>93440</v>
      </c>
      <c r="B16554" s="102" t="s">
        <v>14490</v>
      </c>
      <c r="C16554" s="103">
        <v>1426.48</v>
      </c>
    </row>
    <row r="16555" spans="1:3">
      <c r="A16555" s="112">
        <v>93440</v>
      </c>
      <c r="B16555" s="102" t="s">
        <v>14491</v>
      </c>
      <c r="C16555" s="103">
        <v>6900.84</v>
      </c>
    </row>
    <row r="16556" spans="1:3">
      <c r="A16556" s="112">
        <v>93441</v>
      </c>
      <c r="B16556" s="102" t="s">
        <v>14492</v>
      </c>
      <c r="C16556" s="103">
        <v>19236</v>
      </c>
    </row>
    <row r="16557" spans="1:3">
      <c r="A16557" s="112">
        <v>93445</v>
      </c>
      <c r="B16557" s="102" t="s">
        <v>14493</v>
      </c>
      <c r="C16557" s="103">
        <v>6422.07</v>
      </c>
    </row>
    <row r="16558" spans="1:3">
      <c r="A16558" s="112">
        <v>93446</v>
      </c>
      <c r="B16558" s="102" t="s">
        <v>14493</v>
      </c>
      <c r="C16558" s="103">
        <v>6422.08</v>
      </c>
    </row>
    <row r="16559" spans="1:3">
      <c r="A16559" s="112">
        <v>93447</v>
      </c>
      <c r="B16559" s="102" t="s">
        <v>14494</v>
      </c>
      <c r="C16559" s="103">
        <v>500</v>
      </c>
    </row>
    <row r="16560" spans="1:3">
      <c r="A16560" s="112">
        <v>93447</v>
      </c>
      <c r="B16560" s="102" t="s">
        <v>14495</v>
      </c>
      <c r="C16560" s="103">
        <v>11460.35</v>
      </c>
    </row>
    <row r="16561" spans="1:3">
      <c r="A16561" s="112">
        <v>93448</v>
      </c>
      <c r="B16561" s="102" t="s">
        <v>14495</v>
      </c>
      <c r="C16561" s="103">
        <v>11460.35</v>
      </c>
    </row>
    <row r="16562" spans="1:3">
      <c r="A16562" s="112">
        <v>93448</v>
      </c>
      <c r="B16562" s="102" t="s">
        <v>14494</v>
      </c>
      <c r="C16562" s="103">
        <v>500</v>
      </c>
    </row>
    <row r="16563" spans="1:3">
      <c r="A16563" s="112">
        <v>93449</v>
      </c>
      <c r="B16563" s="102" t="s">
        <v>14494</v>
      </c>
      <c r="C16563" s="103">
        <v>500</v>
      </c>
    </row>
    <row r="16564" spans="1:3">
      <c r="A16564" s="112">
        <v>93449</v>
      </c>
      <c r="B16564" s="102" t="s">
        <v>14495</v>
      </c>
      <c r="C16564" s="103">
        <v>11460.35</v>
      </c>
    </row>
    <row r="16565" spans="1:3">
      <c r="A16565" s="112">
        <v>93450</v>
      </c>
      <c r="B16565" s="102" t="s">
        <v>14495</v>
      </c>
      <c r="C16565" s="103">
        <v>11460.35</v>
      </c>
    </row>
    <row r="16566" spans="1:3">
      <c r="A16566" s="112">
        <v>93450</v>
      </c>
      <c r="B16566" s="102" t="s">
        <v>14495</v>
      </c>
      <c r="C16566" s="103">
        <v>500</v>
      </c>
    </row>
    <row r="16567" spans="1:3">
      <c r="A16567" s="112">
        <v>93451</v>
      </c>
      <c r="B16567" s="102" t="s">
        <v>14496</v>
      </c>
      <c r="C16567" s="103">
        <v>14622.95</v>
      </c>
    </row>
    <row r="16568" spans="1:3">
      <c r="A16568" s="112">
        <v>93451</v>
      </c>
      <c r="B16568" s="102" t="s">
        <v>14497</v>
      </c>
      <c r="C16568" s="103">
        <v>2251.8200000000002</v>
      </c>
    </row>
    <row r="16569" spans="1:3">
      <c r="A16569" s="112">
        <v>93453</v>
      </c>
      <c r="B16569" s="102" t="s">
        <v>14498</v>
      </c>
      <c r="C16569" s="103">
        <v>6178</v>
      </c>
    </row>
    <row r="16570" spans="1:3">
      <c r="A16570" s="112">
        <v>93454</v>
      </c>
      <c r="B16570" s="102" t="s">
        <v>14499</v>
      </c>
      <c r="C16570" s="103">
        <v>19600</v>
      </c>
    </row>
    <row r="16571" spans="1:3">
      <c r="A16571" s="112">
        <v>93458</v>
      </c>
      <c r="B16571" s="102" t="s">
        <v>14500</v>
      </c>
      <c r="C16571" s="103">
        <v>15500</v>
      </c>
    </row>
    <row r="16572" spans="1:3">
      <c r="A16572" s="112">
        <v>93459</v>
      </c>
      <c r="B16572" s="102" t="s">
        <v>14500</v>
      </c>
      <c r="C16572" s="103">
        <v>15500</v>
      </c>
    </row>
    <row r="16573" spans="1:3">
      <c r="A16573" s="112">
        <v>93460</v>
      </c>
      <c r="B16573" s="102" t="s">
        <v>14501</v>
      </c>
      <c r="C16573" s="103">
        <v>16847.34</v>
      </c>
    </row>
    <row r="16574" spans="1:3">
      <c r="A16574" s="112">
        <v>93461</v>
      </c>
      <c r="B16574" s="102" t="s">
        <v>14502</v>
      </c>
      <c r="C16574" s="103">
        <v>10759.54</v>
      </c>
    </row>
    <row r="16575" spans="1:3">
      <c r="A16575" s="112">
        <v>93462</v>
      </c>
      <c r="B16575" s="102" t="s">
        <v>14503</v>
      </c>
      <c r="C16575" s="103">
        <v>10759.53</v>
      </c>
    </row>
    <row r="16576" spans="1:3">
      <c r="A16576" s="112">
        <v>93463</v>
      </c>
      <c r="B16576" s="102" t="s">
        <v>14368</v>
      </c>
      <c r="C16576" s="103">
        <v>44818.92</v>
      </c>
    </row>
    <row r="16577" spans="1:3">
      <c r="A16577" s="112">
        <v>93465</v>
      </c>
      <c r="B16577" s="102" t="s">
        <v>14504</v>
      </c>
      <c r="C16577" s="103">
        <v>8836.8799999999992</v>
      </c>
    </row>
    <row r="16578" spans="1:3">
      <c r="A16578" s="112">
        <v>93466</v>
      </c>
      <c r="B16578" s="102" t="s">
        <v>3226</v>
      </c>
      <c r="C16578" s="103">
        <v>9690</v>
      </c>
    </row>
    <row r="16579" spans="1:3">
      <c r="A16579" s="112">
        <v>93467</v>
      </c>
      <c r="B16579" s="102" t="s">
        <v>3226</v>
      </c>
      <c r="C16579" s="103">
        <v>25999.200000000001</v>
      </c>
    </row>
    <row r="16580" spans="1:3">
      <c r="A16580" s="112">
        <v>93468</v>
      </c>
      <c r="B16580" s="102" t="s">
        <v>851</v>
      </c>
      <c r="C16580" s="103">
        <v>38512</v>
      </c>
    </row>
    <row r="16581" spans="1:3">
      <c r="A16581" s="112">
        <v>93469</v>
      </c>
      <c r="B16581" s="102" t="s">
        <v>5817</v>
      </c>
      <c r="C16581" s="103">
        <v>5835.96</v>
      </c>
    </row>
    <row r="16582" spans="1:3">
      <c r="A16582" s="112">
        <v>93470</v>
      </c>
      <c r="B16582" s="102" t="s">
        <v>14505</v>
      </c>
      <c r="C16582" s="103">
        <v>9048</v>
      </c>
    </row>
    <row r="16583" spans="1:3">
      <c r="A16583" s="112">
        <v>93472</v>
      </c>
      <c r="B16583" s="102" t="s">
        <v>14506</v>
      </c>
      <c r="C16583" s="103">
        <v>69126.2</v>
      </c>
    </row>
    <row r="16584" spans="1:3">
      <c r="A16584" s="112">
        <v>93473</v>
      </c>
      <c r="B16584" s="102" t="s">
        <v>9629</v>
      </c>
      <c r="C16584" s="103">
        <v>703879</v>
      </c>
    </row>
    <row r="16585" spans="1:3">
      <c r="A16585" s="112">
        <v>93475</v>
      </c>
      <c r="B16585" s="102" t="s">
        <v>14556</v>
      </c>
      <c r="C16585" s="103">
        <v>96781.7</v>
      </c>
    </row>
    <row r="16586" spans="1:3">
      <c r="A16586" s="112">
        <v>93476</v>
      </c>
      <c r="B16586" s="102" t="s">
        <v>14557</v>
      </c>
      <c r="C16586" s="103">
        <v>106804.74</v>
      </c>
    </row>
    <row r="16587" spans="1:3">
      <c r="A16587" s="112">
        <v>93478</v>
      </c>
      <c r="B16587" s="102" t="s">
        <v>14558</v>
      </c>
      <c r="C16587" s="103">
        <v>19314</v>
      </c>
    </row>
    <row r="16588" spans="1:3">
      <c r="A16588" s="112">
        <v>93479</v>
      </c>
      <c r="B16588" s="102" t="s">
        <v>14558</v>
      </c>
      <c r="C16588" s="103">
        <v>19314</v>
      </c>
    </row>
    <row r="16589" spans="1:3">
      <c r="A16589" s="112">
        <v>93480</v>
      </c>
      <c r="B16589" s="102" t="s">
        <v>14558</v>
      </c>
      <c r="C16589" s="103">
        <v>19314</v>
      </c>
    </row>
    <row r="16590" spans="1:3">
      <c r="A16590" s="112">
        <v>93481</v>
      </c>
      <c r="B16590" s="102" t="s">
        <v>14558</v>
      </c>
      <c r="C16590" s="103">
        <v>19314</v>
      </c>
    </row>
    <row r="16591" spans="1:3">
      <c r="C16591" s="105">
        <f>SUM(C6:C16590)</f>
        <v>297205904.28000039</v>
      </c>
    </row>
  </sheetData>
  <mergeCells count="4">
    <mergeCell ref="A1:C1"/>
    <mergeCell ref="A2:C2"/>
    <mergeCell ref="A3:C3"/>
    <mergeCell ref="B4:C4"/>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11"/>
  <sheetViews>
    <sheetView workbookViewId="0">
      <selection activeCell="F4" sqref="F4"/>
    </sheetView>
  </sheetViews>
  <sheetFormatPr baseColWidth="10" defaultColWidth="11.42578125" defaultRowHeight="15"/>
  <cols>
    <col min="1" max="3" width="11.42578125" style="1"/>
    <col min="4" max="4" width="12.42578125" style="1" customWidth="1"/>
    <col min="5" max="5" width="12.85546875" style="1" customWidth="1"/>
    <col min="6" max="7" width="11.42578125" style="1"/>
    <col min="8" max="8" width="12.7109375" style="1" customWidth="1"/>
    <col min="9" max="16384" width="11.42578125" style="1"/>
  </cols>
  <sheetData>
    <row r="3" spans="2:8" ht="45">
      <c r="B3" s="113" t="s">
        <v>72</v>
      </c>
      <c r="C3" s="113" t="s">
        <v>73</v>
      </c>
      <c r="D3" s="113" t="s">
        <v>74</v>
      </c>
      <c r="E3" s="113" t="s">
        <v>75</v>
      </c>
      <c r="F3" s="113" t="s">
        <v>71</v>
      </c>
      <c r="G3" s="113" t="s">
        <v>76</v>
      </c>
      <c r="H3" s="113" t="s">
        <v>77</v>
      </c>
    </row>
    <row r="4" spans="2:8" ht="30">
      <c r="B4" s="34" t="s">
        <v>78</v>
      </c>
      <c r="C4" s="24">
        <f>SUM(C5:C8)</f>
        <v>773005</v>
      </c>
      <c r="D4" s="24">
        <f>SUM(D5:D8)</f>
        <v>0</v>
      </c>
      <c r="E4" s="24">
        <f>SUM(E5:E8)</f>
        <v>0</v>
      </c>
      <c r="F4" s="24">
        <f t="shared" ref="F4:F11" si="0">C4-E4</f>
        <v>773005</v>
      </c>
      <c r="G4" s="35"/>
      <c r="H4" s="36"/>
    </row>
    <row r="5" spans="2:8">
      <c r="B5" s="37" t="s">
        <v>79</v>
      </c>
      <c r="C5" s="38">
        <v>703879</v>
      </c>
      <c r="D5" s="39">
        <v>0</v>
      </c>
      <c r="E5" s="40">
        <v>0</v>
      </c>
      <c r="F5" s="24">
        <f t="shared" si="0"/>
        <v>703879</v>
      </c>
      <c r="G5" s="41">
        <v>3</v>
      </c>
      <c r="H5" s="42">
        <v>0.33329999999999999</v>
      </c>
    </row>
    <row r="6" spans="2:8" ht="45">
      <c r="B6" s="43" t="s">
        <v>80</v>
      </c>
      <c r="C6" s="38">
        <v>0</v>
      </c>
      <c r="D6" s="39">
        <v>0</v>
      </c>
      <c r="E6" s="40">
        <v>0</v>
      </c>
      <c r="F6" s="24">
        <f t="shared" si="0"/>
        <v>0</v>
      </c>
      <c r="G6" s="41"/>
      <c r="H6" s="44"/>
    </row>
    <row r="7" spans="2:8">
      <c r="B7" s="37" t="s">
        <v>81</v>
      </c>
      <c r="C7" s="38">
        <v>69126</v>
      </c>
      <c r="D7" s="39">
        <v>0</v>
      </c>
      <c r="E7" s="40">
        <v>0</v>
      </c>
      <c r="F7" s="24">
        <f t="shared" si="0"/>
        <v>69126</v>
      </c>
      <c r="G7" s="41">
        <v>3</v>
      </c>
      <c r="H7" s="42">
        <v>0.33329999999999999</v>
      </c>
    </row>
    <row r="8" spans="2:8" ht="45">
      <c r="B8" s="43" t="s">
        <v>82</v>
      </c>
      <c r="C8" s="38">
        <v>0</v>
      </c>
      <c r="D8" s="39">
        <v>0</v>
      </c>
      <c r="E8" s="40">
        <v>0</v>
      </c>
      <c r="F8" s="24">
        <f t="shared" si="0"/>
        <v>0</v>
      </c>
      <c r="G8" s="41"/>
      <c r="H8" s="44"/>
    </row>
    <row r="9" spans="2:8">
      <c r="B9" s="45" t="s">
        <v>83</v>
      </c>
      <c r="C9" s="26">
        <v>0</v>
      </c>
      <c r="D9" s="26">
        <v>0</v>
      </c>
      <c r="E9" s="26">
        <v>0</v>
      </c>
      <c r="F9" s="24">
        <f t="shared" si="0"/>
        <v>0</v>
      </c>
      <c r="G9" s="35"/>
      <c r="H9" s="36"/>
    </row>
    <row r="10" spans="2:8" ht="45">
      <c r="B10" s="46" t="s">
        <v>84</v>
      </c>
      <c r="C10" s="47">
        <v>0</v>
      </c>
      <c r="D10" s="48">
        <v>0</v>
      </c>
      <c r="E10" s="49">
        <v>0</v>
      </c>
      <c r="F10" s="47">
        <f t="shared" si="0"/>
        <v>0</v>
      </c>
      <c r="G10" s="50"/>
      <c r="H10" s="51"/>
    </row>
    <row r="11" spans="2:8">
      <c r="B11" s="114" t="s">
        <v>85</v>
      </c>
      <c r="C11" s="115">
        <f>C4+C9</f>
        <v>773005</v>
      </c>
      <c r="D11" s="115">
        <v>0</v>
      </c>
      <c r="E11" s="115">
        <v>0</v>
      </c>
      <c r="F11" s="115">
        <f t="shared" si="0"/>
        <v>773005</v>
      </c>
      <c r="G11" s="116"/>
      <c r="H11" s="116"/>
    </row>
  </sheetData>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116"/>
  <sheetViews>
    <sheetView showGridLines="0" zoomScaleNormal="100" workbookViewId="0">
      <selection activeCell="B60" sqref="B60"/>
    </sheetView>
  </sheetViews>
  <sheetFormatPr baseColWidth="10" defaultRowHeight="15"/>
  <cols>
    <col min="1" max="1" width="65.7109375" style="1" customWidth="1"/>
    <col min="2" max="2" width="18.85546875" style="1" customWidth="1"/>
    <col min="3" max="3" width="15.140625" style="1" customWidth="1"/>
    <col min="4" max="4" width="14.42578125" style="1" customWidth="1"/>
    <col min="5" max="5" width="14.28515625" style="1" customWidth="1"/>
    <col min="6" max="6" width="7.28515625" style="1" customWidth="1"/>
    <col min="7" max="7" width="14.28515625" style="1" customWidth="1"/>
    <col min="8" max="16384" width="11.42578125" style="1"/>
  </cols>
  <sheetData>
    <row r="3" spans="1:7">
      <c r="A3" s="139" t="s">
        <v>86</v>
      </c>
      <c r="B3" s="139"/>
      <c r="C3" s="139"/>
      <c r="D3" s="139"/>
      <c r="E3" s="139"/>
      <c r="F3" s="139"/>
      <c r="G3" s="139"/>
    </row>
    <row r="4" spans="1:7" ht="45">
      <c r="A4" s="117" t="s">
        <v>72</v>
      </c>
      <c r="B4" s="117" t="s">
        <v>73</v>
      </c>
      <c r="C4" s="117" t="s">
        <v>74</v>
      </c>
      <c r="D4" s="117" t="s">
        <v>75</v>
      </c>
      <c r="E4" s="117" t="s">
        <v>71</v>
      </c>
      <c r="F4" s="117" t="s">
        <v>76</v>
      </c>
      <c r="G4" s="117" t="s">
        <v>77</v>
      </c>
    </row>
    <row r="5" spans="1:7">
      <c r="A5" s="52" t="s">
        <v>87</v>
      </c>
      <c r="B5" s="53">
        <v>82869404.269999996</v>
      </c>
      <c r="C5" s="53">
        <f>SUM(C6:C9)</f>
        <v>11424729.560000001</v>
      </c>
      <c r="D5" s="54">
        <f t="shared" ref="D5" si="0">SUM(D6:D9)</f>
        <v>50381743.189999998</v>
      </c>
      <c r="E5" s="55">
        <f>SUM(E6:E9)</f>
        <v>32487661.079999998</v>
      </c>
      <c r="F5" s="56"/>
      <c r="G5" s="56"/>
    </row>
    <row r="6" spans="1:7">
      <c r="A6" s="56" t="s">
        <v>88</v>
      </c>
      <c r="B6" s="57">
        <v>10926041.75</v>
      </c>
      <c r="C6" s="58">
        <v>925657.59999999998</v>
      </c>
      <c r="D6" s="57">
        <v>4019221.85</v>
      </c>
      <c r="E6" s="59">
        <f>+B6-D6</f>
        <v>6906819.9000000004</v>
      </c>
      <c r="F6" s="60">
        <v>10</v>
      </c>
      <c r="G6" s="61">
        <v>0.1</v>
      </c>
    </row>
    <row r="7" spans="1:7">
      <c r="A7" s="62" t="s">
        <v>89</v>
      </c>
      <c r="B7" s="57">
        <v>277200.2</v>
      </c>
      <c r="C7" s="63">
        <v>26792.81</v>
      </c>
      <c r="D7" s="57">
        <v>93921.86</v>
      </c>
      <c r="E7" s="59">
        <f t="shared" ref="E7:E9" si="1">+B7-D7</f>
        <v>183278.34000000003</v>
      </c>
      <c r="F7" s="60">
        <v>10</v>
      </c>
      <c r="G7" s="61">
        <v>0.1</v>
      </c>
    </row>
    <row r="8" spans="1:7">
      <c r="A8" s="62" t="s">
        <v>90</v>
      </c>
      <c r="B8" s="57">
        <v>70745048.879999995</v>
      </c>
      <c r="C8" s="64">
        <v>10413488.880000001</v>
      </c>
      <c r="D8" s="59">
        <v>46089265.899999999</v>
      </c>
      <c r="E8" s="59">
        <f t="shared" si="1"/>
        <v>24655782.979999997</v>
      </c>
      <c r="F8" s="60">
        <v>3</v>
      </c>
      <c r="G8" s="65">
        <v>0.33329999999999999</v>
      </c>
    </row>
    <row r="9" spans="1:7">
      <c r="A9" s="62" t="s">
        <v>91</v>
      </c>
      <c r="B9" s="57">
        <v>921113.44</v>
      </c>
      <c r="C9" s="64">
        <v>58790.27</v>
      </c>
      <c r="D9" s="59">
        <v>179333.58</v>
      </c>
      <c r="E9" s="59">
        <f t="shared" si="1"/>
        <v>741779.86</v>
      </c>
      <c r="F9" s="60">
        <v>10</v>
      </c>
      <c r="G9" s="61">
        <v>0.1</v>
      </c>
    </row>
    <row r="10" spans="1:7">
      <c r="A10" s="56"/>
      <c r="B10" s="59"/>
      <c r="C10" s="59"/>
      <c r="D10" s="59"/>
      <c r="E10" s="59"/>
      <c r="F10" s="60"/>
      <c r="G10" s="61"/>
    </row>
    <row r="11" spans="1:7">
      <c r="A11" s="52" t="s">
        <v>92</v>
      </c>
      <c r="B11" s="66">
        <f>SUM(B12:B15)</f>
        <v>61506336.129999995</v>
      </c>
      <c r="C11" s="66">
        <f>SUM(C12:C15)</f>
        <v>10255387.57</v>
      </c>
      <c r="D11" s="54">
        <f t="shared" ref="D11:E11" si="2">SUM(D12:D15)</f>
        <v>28971405.859999999</v>
      </c>
      <c r="E11" s="54">
        <f t="shared" si="2"/>
        <v>32534930.270000003</v>
      </c>
      <c r="F11" s="60"/>
      <c r="G11" s="61"/>
    </row>
    <row r="12" spans="1:7">
      <c r="A12" s="62" t="s">
        <v>93</v>
      </c>
      <c r="B12" s="57">
        <v>14716262.42</v>
      </c>
      <c r="C12" s="67">
        <v>2765631.7</v>
      </c>
      <c r="D12" s="59">
        <v>10235696.539999999</v>
      </c>
      <c r="E12" s="72">
        <f>+B12-D12</f>
        <v>4480565.8800000008</v>
      </c>
      <c r="F12" s="60">
        <v>3</v>
      </c>
      <c r="G12" s="65">
        <v>0.33329999999999999</v>
      </c>
    </row>
    <row r="13" spans="1:7">
      <c r="A13" s="62" t="s">
        <v>94</v>
      </c>
      <c r="B13" s="57">
        <v>955431.86</v>
      </c>
      <c r="C13" s="68">
        <v>133774.95000000001</v>
      </c>
      <c r="D13" s="59">
        <v>298198.71000000002</v>
      </c>
      <c r="E13" s="72">
        <f t="shared" ref="E13:E15" si="3">+B13-D13</f>
        <v>657233.14999999991</v>
      </c>
      <c r="F13" s="60">
        <v>5</v>
      </c>
      <c r="G13" s="61">
        <v>0.2</v>
      </c>
    </row>
    <row r="14" spans="1:7">
      <c r="A14" s="56" t="s">
        <v>95</v>
      </c>
      <c r="B14" s="68">
        <v>4095084.6</v>
      </c>
      <c r="C14" s="68">
        <v>479468.28</v>
      </c>
      <c r="D14" s="59">
        <v>2896852.17</v>
      </c>
      <c r="E14" s="72">
        <f t="shared" si="3"/>
        <v>1198232.4300000002</v>
      </c>
      <c r="F14" s="60">
        <v>3</v>
      </c>
      <c r="G14" s="65">
        <v>0.33329999999999999</v>
      </c>
    </row>
    <row r="15" spans="1:7">
      <c r="A15" s="62" t="s">
        <v>96</v>
      </c>
      <c r="B15" s="69">
        <v>41739557.25</v>
      </c>
      <c r="C15" s="70">
        <v>6876512.6399999997</v>
      </c>
      <c r="D15" s="59">
        <v>15540658.439999999</v>
      </c>
      <c r="E15" s="72">
        <f t="shared" si="3"/>
        <v>26198898.810000002</v>
      </c>
      <c r="F15" s="60">
        <v>5</v>
      </c>
      <c r="G15" s="61">
        <v>0.2</v>
      </c>
    </row>
    <row r="16" spans="1:7">
      <c r="A16" s="56"/>
      <c r="B16" s="59"/>
      <c r="C16" s="59"/>
      <c r="D16" s="59"/>
      <c r="E16" s="59"/>
      <c r="F16" s="60"/>
      <c r="G16" s="61"/>
    </row>
    <row r="17" spans="1:9">
      <c r="A17" s="52" t="s">
        <v>97</v>
      </c>
      <c r="B17" s="71">
        <f>SUM(B18:B19)</f>
        <v>113551737.52</v>
      </c>
      <c r="C17" s="71">
        <f>SUM(C18:C19)</f>
        <v>17277898.310000002</v>
      </c>
      <c r="D17" s="54">
        <f t="shared" ref="D17:E17" si="4">SUM(D18:D19)</f>
        <v>55572553.730000004</v>
      </c>
      <c r="E17" s="54">
        <f t="shared" si="4"/>
        <v>57979183.789999992</v>
      </c>
      <c r="F17" s="60"/>
      <c r="G17" s="61"/>
    </row>
    <row r="18" spans="1:9">
      <c r="A18" s="56" t="s">
        <v>98</v>
      </c>
      <c r="B18" s="72">
        <v>111140612.13</v>
      </c>
      <c r="C18" s="72">
        <v>16869070.210000001</v>
      </c>
      <c r="D18" s="59">
        <v>53919600.420000002</v>
      </c>
      <c r="E18" s="59">
        <f t="shared" ref="E18:E19" si="5">+B18-D18</f>
        <v>57221011.709999993</v>
      </c>
      <c r="F18" s="60">
        <v>5</v>
      </c>
      <c r="G18" s="61">
        <v>0.2</v>
      </c>
      <c r="I18" s="73"/>
    </row>
    <row r="19" spans="1:9">
      <c r="A19" s="62" t="s">
        <v>99</v>
      </c>
      <c r="B19" s="72">
        <v>2411125.39</v>
      </c>
      <c r="C19" s="72">
        <v>408828.1</v>
      </c>
      <c r="D19" s="59">
        <v>1652953.31</v>
      </c>
      <c r="E19" s="59">
        <f t="shared" si="5"/>
        <v>758172.08000000007</v>
      </c>
      <c r="F19" s="60">
        <v>5</v>
      </c>
      <c r="G19" s="61">
        <v>0.2</v>
      </c>
    </row>
    <row r="20" spans="1:9">
      <c r="A20" s="56"/>
      <c r="B20" s="59"/>
      <c r="C20" s="59"/>
      <c r="D20" s="59"/>
      <c r="E20" s="59"/>
      <c r="F20" s="60"/>
      <c r="G20" s="61"/>
    </row>
    <row r="21" spans="1:9">
      <c r="A21" s="74" t="s">
        <v>100</v>
      </c>
      <c r="B21" s="71">
        <f>SUM(B22:B24)</f>
        <v>19256668.690000001</v>
      </c>
      <c r="C21" s="71">
        <f>SUM(C22:C24)</f>
        <v>2699463.44</v>
      </c>
      <c r="D21" s="54">
        <f t="shared" ref="D21:E21" si="6">SUM(D22:D24)</f>
        <v>9429723.0899999999</v>
      </c>
      <c r="E21" s="54">
        <f t="shared" si="6"/>
        <v>9826945.6000000015</v>
      </c>
      <c r="F21" s="60"/>
      <c r="G21" s="61"/>
    </row>
    <row r="22" spans="1:9">
      <c r="A22" s="56" t="s">
        <v>101</v>
      </c>
      <c r="B22" s="72">
        <v>19160046.690000001</v>
      </c>
      <c r="C22" s="72">
        <v>2699080.28</v>
      </c>
      <c r="D22" s="59">
        <v>9425316.75</v>
      </c>
      <c r="E22" s="59">
        <f t="shared" ref="E22:E24" si="7">+B22-D22</f>
        <v>9734729.9400000013</v>
      </c>
      <c r="F22" s="60">
        <v>5</v>
      </c>
      <c r="G22" s="61">
        <v>0.2</v>
      </c>
    </row>
    <row r="23" spans="1:9">
      <c r="A23" s="56" t="s">
        <v>14296</v>
      </c>
      <c r="B23" s="72">
        <v>34500</v>
      </c>
      <c r="C23" s="59">
        <v>0</v>
      </c>
      <c r="D23" s="59">
        <v>0</v>
      </c>
      <c r="E23" s="59">
        <f t="shared" si="7"/>
        <v>34500</v>
      </c>
      <c r="F23" s="60">
        <v>5</v>
      </c>
      <c r="G23" s="61">
        <v>0.2</v>
      </c>
    </row>
    <row r="24" spans="1:9">
      <c r="A24" s="56" t="s">
        <v>102</v>
      </c>
      <c r="B24" s="72">
        <v>62122</v>
      </c>
      <c r="C24" s="72">
        <v>383.16</v>
      </c>
      <c r="D24" s="59">
        <v>4406.34</v>
      </c>
      <c r="E24" s="59">
        <f t="shared" si="7"/>
        <v>57715.66</v>
      </c>
      <c r="F24" s="60">
        <v>5</v>
      </c>
      <c r="G24" s="61">
        <v>0.2</v>
      </c>
    </row>
    <row r="25" spans="1:9">
      <c r="A25" s="56"/>
      <c r="B25" s="37"/>
      <c r="C25" s="37"/>
      <c r="D25" s="75"/>
      <c r="E25" s="75"/>
      <c r="F25" s="37"/>
      <c r="G25" s="37"/>
    </row>
    <row r="26" spans="1:9">
      <c r="A26" s="52" t="s">
        <v>103</v>
      </c>
      <c r="B26" s="71">
        <f>SUM(B27:B34)</f>
        <v>19248752.469999999</v>
      </c>
      <c r="C26" s="71">
        <f>SUM(C27:C34)</f>
        <v>1521190.96</v>
      </c>
      <c r="D26" s="54">
        <f t="shared" ref="D26:E26" si="8">SUM(D27:D34)</f>
        <v>5644095.0300000003</v>
      </c>
      <c r="E26" s="54">
        <f t="shared" si="8"/>
        <v>13604657.439999999</v>
      </c>
      <c r="F26" s="60"/>
      <c r="G26" s="61"/>
    </row>
    <row r="27" spans="1:9">
      <c r="A27" s="56" t="s">
        <v>104</v>
      </c>
      <c r="B27" s="72">
        <v>3013067.92</v>
      </c>
      <c r="C27" s="72">
        <v>194189.38</v>
      </c>
      <c r="D27" s="59">
        <v>483110.49</v>
      </c>
      <c r="E27" s="59">
        <f t="shared" ref="E27:E34" si="9">+B27-D27</f>
        <v>2529957.4299999997</v>
      </c>
      <c r="F27" s="60">
        <v>10</v>
      </c>
      <c r="G27" s="61">
        <v>0.1</v>
      </c>
    </row>
    <row r="28" spans="1:9">
      <c r="A28" s="56" t="s">
        <v>105</v>
      </c>
      <c r="B28" s="72">
        <v>615934.37</v>
      </c>
      <c r="C28" s="72">
        <v>61386.76</v>
      </c>
      <c r="D28" s="59">
        <v>184073.5</v>
      </c>
      <c r="E28" s="59">
        <f t="shared" si="9"/>
        <v>431860.87</v>
      </c>
      <c r="F28" s="60">
        <v>10</v>
      </c>
      <c r="G28" s="61">
        <v>0.1</v>
      </c>
    </row>
    <row r="29" spans="1:9">
      <c r="A29" s="56" t="s">
        <v>106</v>
      </c>
      <c r="B29" s="72">
        <v>395143.71</v>
      </c>
      <c r="C29" s="72">
        <v>11875.34</v>
      </c>
      <c r="D29" s="59">
        <v>68524.14</v>
      </c>
      <c r="E29" s="59">
        <f t="shared" si="9"/>
        <v>326619.57</v>
      </c>
      <c r="F29" s="60">
        <v>10</v>
      </c>
      <c r="G29" s="61">
        <v>0.1</v>
      </c>
    </row>
    <row r="30" spans="1:9">
      <c r="A30" s="62" t="s">
        <v>107</v>
      </c>
      <c r="B30" s="72">
        <v>5786850.1699999999</v>
      </c>
      <c r="C30" s="72">
        <v>381005.89</v>
      </c>
      <c r="D30" s="59">
        <v>1434944.17</v>
      </c>
      <c r="E30" s="59">
        <f t="shared" si="9"/>
        <v>4351906</v>
      </c>
      <c r="F30" s="60">
        <v>10</v>
      </c>
      <c r="G30" s="61">
        <v>0.1</v>
      </c>
    </row>
    <row r="31" spans="1:9">
      <c r="A31" s="62" t="s">
        <v>108</v>
      </c>
      <c r="B31" s="72">
        <v>5191777.6500000004</v>
      </c>
      <c r="C31" s="72">
        <v>492204.42</v>
      </c>
      <c r="D31" s="59">
        <v>2164474.33</v>
      </c>
      <c r="E31" s="59">
        <f t="shared" si="9"/>
        <v>3027303.3200000003</v>
      </c>
      <c r="F31" s="60">
        <v>10</v>
      </c>
      <c r="G31" s="61">
        <v>0.1</v>
      </c>
    </row>
    <row r="32" spans="1:9">
      <c r="A32" s="62" t="s">
        <v>109</v>
      </c>
      <c r="B32" s="72">
        <v>1387428.32</v>
      </c>
      <c r="C32" s="72">
        <v>128414.45</v>
      </c>
      <c r="D32" s="59">
        <v>362641.55</v>
      </c>
      <c r="E32" s="59">
        <f t="shared" si="9"/>
        <v>1024786.77</v>
      </c>
      <c r="F32" s="60">
        <v>10</v>
      </c>
      <c r="G32" s="61">
        <v>0.1</v>
      </c>
    </row>
    <row r="33" spans="1:11">
      <c r="A33" s="62" t="s">
        <v>110</v>
      </c>
      <c r="B33" s="72">
        <v>531297.4</v>
      </c>
      <c r="C33" s="72">
        <v>40410.629999999997</v>
      </c>
      <c r="D33" s="59">
        <v>102956.98</v>
      </c>
      <c r="E33" s="59">
        <f t="shared" si="9"/>
        <v>428340.42000000004</v>
      </c>
      <c r="F33" s="60">
        <v>10</v>
      </c>
      <c r="G33" s="61">
        <v>0.1</v>
      </c>
    </row>
    <row r="34" spans="1:11">
      <c r="A34" s="56" t="s">
        <v>111</v>
      </c>
      <c r="B34" s="72">
        <v>2327252.9300000002</v>
      </c>
      <c r="C34" s="72">
        <v>211704.09</v>
      </c>
      <c r="D34" s="59">
        <v>843369.87</v>
      </c>
      <c r="E34" s="59">
        <f t="shared" si="9"/>
        <v>1483883.06</v>
      </c>
      <c r="F34" s="60">
        <v>10</v>
      </c>
      <c r="G34" s="61">
        <v>0.1</v>
      </c>
    </row>
    <row r="35" spans="1:11">
      <c r="A35" s="56"/>
      <c r="B35" s="59"/>
      <c r="C35" s="59"/>
      <c r="D35" s="59"/>
      <c r="E35" s="59"/>
      <c r="F35" s="56"/>
      <c r="G35" s="61"/>
    </row>
    <row r="36" spans="1:11">
      <c r="A36" s="118" t="s">
        <v>112</v>
      </c>
      <c r="B36" s="119">
        <f>B26+B21+B17+B11+B5</f>
        <v>296432899.07999998</v>
      </c>
      <c r="C36" s="119">
        <f t="shared" ref="C36" si="10">C26+C21+C17+C11+C5</f>
        <v>43178669.840000004</v>
      </c>
      <c r="D36" s="119">
        <f>SUM(D5+D11+D17+D21+D26)</f>
        <v>149999520.90000001</v>
      </c>
      <c r="E36" s="119">
        <f>E26+E21+E17+E11+E5</f>
        <v>146433378.18000001</v>
      </c>
      <c r="F36" s="120"/>
      <c r="G36" s="120"/>
      <c r="K36" s="76"/>
    </row>
    <row r="37" spans="1:11">
      <c r="A37" s="30"/>
      <c r="B37" s="30"/>
      <c r="C37" s="30"/>
      <c r="D37" s="30"/>
      <c r="E37" s="77"/>
      <c r="F37" s="30"/>
      <c r="G37" s="30"/>
    </row>
    <row r="38" spans="1:11">
      <c r="A38" s="78" t="s">
        <v>113</v>
      </c>
      <c r="B38" s="30"/>
      <c r="C38" s="30"/>
      <c r="D38" s="30"/>
      <c r="E38" s="30"/>
      <c r="F38" s="30"/>
      <c r="G38" s="30"/>
    </row>
    <row r="39" spans="1:11">
      <c r="A39" s="78" t="s">
        <v>114</v>
      </c>
      <c r="B39" s="30"/>
      <c r="C39" s="30"/>
      <c r="D39" s="30"/>
      <c r="E39" s="30"/>
      <c r="F39" s="30"/>
      <c r="G39" s="30"/>
    </row>
    <row r="40" spans="1:11">
      <c r="A40" s="78" t="s">
        <v>115</v>
      </c>
      <c r="B40" s="30"/>
      <c r="C40" s="30"/>
      <c r="D40" s="30"/>
      <c r="E40" s="30"/>
      <c r="F40" s="30"/>
      <c r="G40" s="30"/>
    </row>
    <row r="41" spans="1:11">
      <c r="A41" s="30"/>
      <c r="B41" s="30"/>
      <c r="C41" s="30"/>
      <c r="D41" s="30"/>
      <c r="E41" s="30"/>
      <c r="F41" s="30"/>
      <c r="G41" s="30"/>
    </row>
    <row r="42" spans="1:11">
      <c r="A42" s="30"/>
      <c r="B42" s="30"/>
      <c r="C42" s="30"/>
      <c r="D42" s="30"/>
      <c r="E42" s="30"/>
      <c r="F42" s="30"/>
      <c r="G42" s="30"/>
    </row>
    <row r="43" spans="1:11" ht="45">
      <c r="A43" s="117" t="s">
        <v>72</v>
      </c>
      <c r="B43" s="117" t="s">
        <v>73</v>
      </c>
      <c r="C43" s="117" t="s">
        <v>74</v>
      </c>
      <c r="D43" s="117" t="s">
        <v>75</v>
      </c>
      <c r="E43" s="117" t="s">
        <v>71</v>
      </c>
      <c r="F43" s="117" t="s">
        <v>76</v>
      </c>
      <c r="G43" s="117" t="s">
        <v>77</v>
      </c>
    </row>
    <row r="44" spans="1:11">
      <c r="A44" s="74" t="s">
        <v>83</v>
      </c>
      <c r="B44" s="54">
        <v>953644.8</v>
      </c>
      <c r="C44" s="54">
        <v>0</v>
      </c>
      <c r="D44" s="54">
        <v>0</v>
      </c>
      <c r="E44" s="54">
        <v>953644.8</v>
      </c>
      <c r="F44" s="79"/>
      <c r="G44" s="56"/>
    </row>
    <row r="45" spans="1:11">
      <c r="A45" s="56" t="s">
        <v>84</v>
      </c>
      <c r="B45" s="59">
        <v>953644.8</v>
      </c>
      <c r="C45" s="59">
        <v>0</v>
      </c>
      <c r="D45" s="59">
        <v>0</v>
      </c>
      <c r="E45" s="59">
        <v>953644.8</v>
      </c>
      <c r="F45" s="79"/>
      <c r="G45" s="56"/>
    </row>
    <row r="46" spans="1:11">
      <c r="A46" s="118" t="s">
        <v>112</v>
      </c>
      <c r="B46" s="121">
        <v>953644.8</v>
      </c>
      <c r="C46" s="121">
        <v>0</v>
      </c>
      <c r="D46" s="121">
        <v>0</v>
      </c>
      <c r="E46" s="121">
        <v>953644.8</v>
      </c>
      <c r="F46" s="122"/>
      <c r="G46" s="120"/>
    </row>
    <row r="47" spans="1:11">
      <c r="A47" s="30"/>
      <c r="B47" s="30"/>
      <c r="C47" s="30"/>
      <c r="D47" s="30"/>
      <c r="E47" s="30"/>
      <c r="F47" s="30"/>
      <c r="G47" s="30"/>
    </row>
    <row r="48" spans="1:11">
      <c r="A48" s="30"/>
      <c r="B48" s="30"/>
      <c r="C48" s="30"/>
      <c r="D48" s="30"/>
      <c r="E48" s="30"/>
      <c r="F48" s="30"/>
      <c r="G48" s="30"/>
    </row>
    <row r="49" spans="1:7">
      <c r="A49" s="140" t="s">
        <v>14297</v>
      </c>
      <c r="B49" s="141"/>
      <c r="C49" s="141"/>
      <c r="D49" s="141"/>
      <c r="E49" s="142"/>
      <c r="F49" s="30"/>
      <c r="G49" s="30"/>
    </row>
    <row r="50" spans="1:7">
      <c r="A50" s="143" t="s">
        <v>72</v>
      </c>
      <c r="B50" s="145" t="s">
        <v>116</v>
      </c>
      <c r="C50" s="140" t="s">
        <v>117</v>
      </c>
      <c r="D50" s="141"/>
      <c r="E50" s="142"/>
      <c r="F50" s="30"/>
      <c r="G50" s="30"/>
    </row>
    <row r="51" spans="1:7" ht="30">
      <c r="A51" s="144"/>
      <c r="B51" s="146"/>
      <c r="C51" s="123" t="s">
        <v>118</v>
      </c>
      <c r="D51" s="123" t="s">
        <v>119</v>
      </c>
      <c r="E51" s="124" t="s">
        <v>120</v>
      </c>
      <c r="F51" s="30"/>
      <c r="G51" s="30"/>
    </row>
    <row r="52" spans="1:7" s="84" customFormat="1">
      <c r="A52" s="80" t="s">
        <v>14560</v>
      </c>
      <c r="B52" s="72">
        <v>235288871.36000001</v>
      </c>
      <c r="C52" s="81">
        <v>4.0000000000000002E-4</v>
      </c>
      <c r="D52" s="81">
        <v>0</v>
      </c>
      <c r="E52" s="82">
        <v>1</v>
      </c>
      <c r="F52" s="83"/>
      <c r="G52" s="83"/>
    </row>
    <row r="53" spans="1:7" s="84" customFormat="1">
      <c r="A53" s="80" t="s">
        <v>121</v>
      </c>
      <c r="B53" s="72">
        <v>229222087.27000001</v>
      </c>
      <c r="C53" s="81">
        <v>4.4999999999999999E-4</v>
      </c>
      <c r="D53" s="81">
        <v>0.74714999999999998</v>
      </c>
      <c r="E53" s="82">
        <v>0.2525</v>
      </c>
      <c r="F53" s="83"/>
      <c r="G53" s="83"/>
    </row>
    <row r="54" spans="1:7">
      <c r="A54" s="85" t="s">
        <v>122</v>
      </c>
      <c r="B54" s="86">
        <v>76235189.680000007</v>
      </c>
      <c r="C54" s="81">
        <v>8.4639999999999993E-3</v>
      </c>
      <c r="D54" s="81">
        <v>0.93</v>
      </c>
      <c r="E54" s="81">
        <v>0.06</v>
      </c>
      <c r="F54" s="30"/>
      <c r="G54" s="30"/>
    </row>
    <row r="55" spans="1:7">
      <c r="A55" s="62" t="s">
        <v>123</v>
      </c>
      <c r="B55" s="72">
        <v>4519929.34</v>
      </c>
      <c r="C55" s="81">
        <v>0.167208</v>
      </c>
      <c r="D55" s="81">
        <v>0.80120000000000002</v>
      </c>
      <c r="E55" s="82">
        <v>3.1566999999999998E-2</v>
      </c>
      <c r="F55" s="30"/>
      <c r="G55" s="30"/>
    </row>
    <row r="56" spans="1:7">
      <c r="A56" s="62" t="s">
        <v>124</v>
      </c>
      <c r="B56" s="72">
        <v>3965992.6</v>
      </c>
      <c r="C56" s="81">
        <v>0.11</v>
      </c>
      <c r="D56" s="81">
        <v>0.7</v>
      </c>
      <c r="E56" s="82">
        <v>0.19</v>
      </c>
      <c r="F56" s="30"/>
      <c r="G56" s="30"/>
    </row>
    <row r="57" spans="1:7">
      <c r="A57" s="62" t="s">
        <v>125</v>
      </c>
      <c r="B57" s="72">
        <v>4936795.13</v>
      </c>
      <c r="C57" s="81">
        <v>4.1834000000000003E-2</v>
      </c>
      <c r="D57" s="81">
        <v>0.95146799999999998</v>
      </c>
      <c r="E57" s="82">
        <v>6.6969999999999998E-3</v>
      </c>
      <c r="F57" s="30"/>
      <c r="G57" s="30"/>
    </row>
    <row r="58" spans="1:7">
      <c r="A58" s="62" t="s">
        <v>100</v>
      </c>
      <c r="B58" s="72">
        <v>996127</v>
      </c>
      <c r="C58" s="81">
        <v>8.5457000000000005E-2</v>
      </c>
      <c r="D58" s="81">
        <v>0</v>
      </c>
      <c r="E58" s="82">
        <v>0.91454199999999997</v>
      </c>
      <c r="F58" s="30"/>
      <c r="G58" s="30"/>
    </row>
    <row r="59" spans="1:7">
      <c r="A59" s="62" t="s">
        <v>126</v>
      </c>
      <c r="B59" s="72">
        <v>263819.03999999998</v>
      </c>
      <c r="C59" s="81">
        <v>0.64518200000000003</v>
      </c>
      <c r="D59" s="81">
        <v>0.32896300000000001</v>
      </c>
      <c r="E59" s="82">
        <v>2.4E-2</v>
      </c>
      <c r="F59" s="30"/>
      <c r="G59" s="30"/>
    </row>
    <row r="60" spans="1:7">
      <c r="A60" s="62" t="s">
        <v>79</v>
      </c>
      <c r="B60" s="72">
        <v>703879</v>
      </c>
      <c r="C60" s="81">
        <v>0</v>
      </c>
      <c r="D60" s="81">
        <v>1</v>
      </c>
      <c r="E60" s="82">
        <v>0</v>
      </c>
      <c r="F60" s="30"/>
      <c r="G60" s="30"/>
    </row>
    <row r="61" spans="1:7">
      <c r="A61" s="62" t="s">
        <v>81</v>
      </c>
      <c r="B61" s="72">
        <v>69126.2</v>
      </c>
      <c r="C61" s="81">
        <v>0</v>
      </c>
      <c r="D61" s="81">
        <v>1</v>
      </c>
      <c r="E61" s="82">
        <v>0</v>
      </c>
      <c r="F61" s="30"/>
      <c r="G61" s="30"/>
    </row>
    <row r="62" spans="1:7">
      <c r="A62" s="118" t="s">
        <v>112</v>
      </c>
      <c r="B62" s="125">
        <f>SUM(B52:B61)</f>
        <v>556201816.62</v>
      </c>
      <c r="C62" s="126"/>
      <c r="D62" s="126"/>
      <c r="E62" s="126"/>
      <c r="F62" s="30"/>
      <c r="G62" s="30"/>
    </row>
    <row r="63" spans="1:7">
      <c r="A63" s="30"/>
      <c r="B63" s="30"/>
      <c r="C63" s="30"/>
      <c r="D63" s="30"/>
      <c r="E63" s="30"/>
      <c r="F63" s="30"/>
      <c r="G63" s="30"/>
    </row>
    <row r="64" spans="1:7">
      <c r="A64" s="30"/>
      <c r="B64" s="30"/>
      <c r="C64" s="30"/>
      <c r="D64" s="30"/>
      <c r="E64" s="30"/>
      <c r="F64" s="30"/>
      <c r="G64" s="30"/>
    </row>
    <row r="65" spans="1:7">
      <c r="A65" s="30"/>
      <c r="B65" s="30"/>
      <c r="C65" s="30"/>
      <c r="D65" s="30"/>
      <c r="E65" s="30"/>
      <c r="F65" s="30"/>
      <c r="G65" s="30"/>
    </row>
    <row r="66" spans="1:7">
      <c r="A66" s="140" t="s">
        <v>127</v>
      </c>
      <c r="B66" s="142"/>
      <c r="C66" s="30"/>
      <c r="D66" s="30"/>
      <c r="E66" s="30"/>
      <c r="F66" s="30"/>
      <c r="G66" s="30"/>
    </row>
    <row r="67" spans="1:7">
      <c r="A67" s="137"/>
      <c r="B67" s="138"/>
      <c r="C67" s="30"/>
      <c r="D67" s="30"/>
      <c r="E67" s="30"/>
      <c r="F67" s="30"/>
      <c r="G67" s="30"/>
    </row>
    <row r="68" spans="1:7" ht="29.25">
      <c r="A68" s="62" t="s">
        <v>128</v>
      </c>
      <c r="B68" s="59">
        <v>7233</v>
      </c>
      <c r="C68" s="30"/>
      <c r="D68" s="30"/>
      <c r="E68" s="30"/>
      <c r="F68" s="30"/>
      <c r="G68" s="30"/>
    </row>
    <row r="69" spans="1:7">
      <c r="A69" s="56" t="s">
        <v>65</v>
      </c>
      <c r="B69" s="59">
        <v>87493</v>
      </c>
      <c r="C69" s="30"/>
      <c r="D69" s="30"/>
      <c r="E69" s="30"/>
      <c r="F69" s="30"/>
      <c r="G69" s="30"/>
    </row>
    <row r="70" spans="1:7" ht="29.25">
      <c r="A70" s="62" t="s">
        <v>67</v>
      </c>
      <c r="B70" s="59">
        <v>22559</v>
      </c>
      <c r="C70" s="30"/>
      <c r="D70" s="30"/>
      <c r="E70" s="30"/>
      <c r="F70" s="30"/>
      <c r="G70" s="30"/>
    </row>
    <row r="71" spans="1:7">
      <c r="A71" s="118" t="s">
        <v>112</v>
      </c>
      <c r="B71" s="121">
        <f>SUM(B68:B70)</f>
        <v>117285</v>
      </c>
      <c r="C71" s="30"/>
      <c r="D71" s="30"/>
      <c r="E71" s="30"/>
      <c r="F71" s="30"/>
      <c r="G71" s="30"/>
    </row>
    <row r="72" spans="1:7">
      <c r="A72" s="30"/>
      <c r="B72" s="30"/>
      <c r="C72" s="30"/>
      <c r="D72" s="30"/>
      <c r="E72" s="30"/>
      <c r="F72" s="30"/>
      <c r="G72" s="30"/>
    </row>
    <row r="73" spans="1:7">
      <c r="A73" s="30"/>
      <c r="B73" s="30"/>
      <c r="C73" s="30"/>
      <c r="D73" s="30"/>
      <c r="E73" s="30"/>
      <c r="F73" s="30"/>
      <c r="G73" s="30"/>
    </row>
    <row r="74" spans="1:7">
      <c r="A74" s="139" t="s">
        <v>129</v>
      </c>
      <c r="B74" s="139"/>
      <c r="C74" s="139"/>
      <c r="D74" s="30"/>
      <c r="E74" s="30"/>
      <c r="F74" s="30"/>
      <c r="G74" s="30"/>
    </row>
    <row r="75" spans="1:7">
      <c r="A75" s="139"/>
      <c r="B75" s="139"/>
      <c r="C75" s="139"/>
      <c r="D75" s="30"/>
      <c r="E75" s="30"/>
      <c r="F75" s="30"/>
      <c r="G75" s="30"/>
    </row>
    <row r="76" spans="1:7" ht="30">
      <c r="A76" s="117" t="s">
        <v>72</v>
      </c>
      <c r="B76" s="117" t="s">
        <v>76</v>
      </c>
      <c r="C76" s="117" t="s">
        <v>77</v>
      </c>
      <c r="D76" s="30"/>
      <c r="E76" s="30"/>
      <c r="F76" s="30"/>
      <c r="G76" s="30"/>
    </row>
    <row r="77" spans="1:7">
      <c r="A77" s="74" t="s">
        <v>87</v>
      </c>
      <c r="B77" s="55"/>
      <c r="C77" s="74"/>
      <c r="D77" s="30"/>
      <c r="E77" s="30"/>
      <c r="F77" s="30"/>
      <c r="G77" s="30"/>
    </row>
    <row r="78" spans="1:7">
      <c r="A78" s="56" t="s">
        <v>88</v>
      </c>
      <c r="B78" s="87">
        <v>10</v>
      </c>
      <c r="C78" s="88">
        <v>0.1</v>
      </c>
      <c r="D78" s="30"/>
      <c r="E78" s="30"/>
      <c r="F78" s="30"/>
      <c r="G78" s="30"/>
    </row>
    <row r="79" spans="1:7">
      <c r="A79" s="56" t="s">
        <v>89</v>
      </c>
      <c r="B79" s="87">
        <v>10</v>
      </c>
      <c r="C79" s="88">
        <v>0.1</v>
      </c>
      <c r="D79" s="30"/>
      <c r="E79" s="30"/>
      <c r="F79" s="30"/>
      <c r="G79" s="30"/>
    </row>
    <row r="80" spans="1:7">
      <c r="A80" s="56" t="s">
        <v>90</v>
      </c>
      <c r="B80" s="87">
        <v>3</v>
      </c>
      <c r="C80" s="89">
        <v>0.33329999999999999</v>
      </c>
      <c r="D80" s="30"/>
      <c r="E80" s="30"/>
      <c r="F80" s="30"/>
      <c r="G80" s="30"/>
    </row>
    <row r="81" spans="1:7">
      <c r="A81" s="56" t="s">
        <v>91</v>
      </c>
      <c r="B81" s="87">
        <v>10</v>
      </c>
      <c r="C81" s="88">
        <v>0.1</v>
      </c>
      <c r="D81" s="30"/>
      <c r="E81" s="30"/>
      <c r="F81" s="30"/>
      <c r="G81" s="30"/>
    </row>
    <row r="82" spans="1:7">
      <c r="A82" s="56"/>
      <c r="B82" s="90"/>
      <c r="C82" s="91"/>
      <c r="D82" s="30"/>
      <c r="E82" s="30"/>
      <c r="F82" s="30"/>
      <c r="G82" s="30"/>
    </row>
    <row r="83" spans="1:7">
      <c r="A83" s="74" t="s">
        <v>130</v>
      </c>
      <c r="B83" s="92"/>
      <c r="C83" s="93"/>
      <c r="D83" s="30"/>
      <c r="E83" s="30"/>
      <c r="F83" s="30"/>
      <c r="G83" s="30"/>
    </row>
    <row r="84" spans="1:7">
      <c r="A84" s="56" t="s">
        <v>93</v>
      </c>
      <c r="B84" s="87">
        <v>3</v>
      </c>
      <c r="C84" s="89">
        <v>0.33329999999999999</v>
      </c>
      <c r="D84" s="30"/>
      <c r="E84" s="30"/>
      <c r="F84" s="30"/>
      <c r="G84" s="30"/>
    </row>
    <row r="85" spans="1:7">
      <c r="A85" s="56" t="s">
        <v>94</v>
      </c>
      <c r="B85" s="87">
        <v>5</v>
      </c>
      <c r="C85" s="88">
        <v>0.2</v>
      </c>
      <c r="D85" s="30"/>
      <c r="E85" s="30"/>
      <c r="F85" s="30"/>
      <c r="G85" s="30"/>
    </row>
    <row r="86" spans="1:7">
      <c r="A86" s="56" t="s">
        <v>95</v>
      </c>
      <c r="B86" s="87">
        <v>3</v>
      </c>
      <c r="C86" s="89">
        <v>0.33329999999999999</v>
      </c>
      <c r="D86" s="30"/>
      <c r="E86" s="30"/>
      <c r="F86" s="30"/>
      <c r="G86" s="30"/>
    </row>
    <row r="87" spans="1:7">
      <c r="A87" s="56" t="s">
        <v>131</v>
      </c>
      <c r="B87" s="87">
        <v>5</v>
      </c>
      <c r="C87" s="88">
        <v>0.2</v>
      </c>
      <c r="D87" s="30"/>
      <c r="E87" s="30"/>
      <c r="F87" s="30"/>
      <c r="G87" s="30"/>
    </row>
    <row r="88" spans="1:7">
      <c r="A88" s="56"/>
      <c r="B88" s="90"/>
      <c r="C88" s="91"/>
      <c r="D88" s="30"/>
      <c r="E88" s="30"/>
      <c r="F88" s="30"/>
      <c r="G88" s="30"/>
    </row>
    <row r="89" spans="1:7">
      <c r="A89" s="74" t="s">
        <v>97</v>
      </c>
      <c r="B89" s="92"/>
      <c r="C89" s="93"/>
      <c r="D89" s="30"/>
      <c r="E89" s="30"/>
      <c r="F89" s="30"/>
      <c r="G89" s="30"/>
    </row>
    <row r="90" spans="1:7">
      <c r="A90" s="56" t="s">
        <v>98</v>
      </c>
      <c r="B90" s="87">
        <v>5</v>
      </c>
      <c r="C90" s="88">
        <v>0.2</v>
      </c>
      <c r="D90" s="30"/>
      <c r="E90" s="30"/>
      <c r="F90" s="30"/>
      <c r="G90" s="30"/>
    </row>
    <row r="91" spans="1:7">
      <c r="A91" s="56" t="s">
        <v>132</v>
      </c>
      <c r="B91" s="87">
        <v>5</v>
      </c>
      <c r="C91" s="88">
        <v>0.2</v>
      </c>
      <c r="D91" s="30"/>
      <c r="E91" s="30"/>
      <c r="F91" s="30"/>
      <c r="G91" s="30"/>
    </row>
    <row r="92" spans="1:7">
      <c r="A92" s="56"/>
      <c r="B92" s="90"/>
      <c r="C92" s="91"/>
      <c r="D92" s="30"/>
      <c r="E92" s="30"/>
      <c r="F92" s="30"/>
      <c r="G92" s="30"/>
    </row>
    <row r="93" spans="1:7">
      <c r="A93" s="74" t="s">
        <v>100</v>
      </c>
      <c r="B93" s="92"/>
      <c r="C93" s="93"/>
      <c r="D93" s="30"/>
      <c r="E93" s="30"/>
      <c r="F93" s="30"/>
      <c r="G93" s="30"/>
    </row>
    <row r="94" spans="1:7">
      <c r="A94" s="56" t="s">
        <v>101</v>
      </c>
      <c r="B94" s="87">
        <v>5</v>
      </c>
      <c r="C94" s="88">
        <v>0.2</v>
      </c>
      <c r="D94" s="30"/>
      <c r="E94" s="30"/>
      <c r="F94" s="30"/>
      <c r="G94" s="30"/>
    </row>
    <row r="95" spans="1:7">
      <c r="A95" s="56" t="s">
        <v>133</v>
      </c>
      <c r="B95" s="87">
        <v>5</v>
      </c>
      <c r="C95" s="88">
        <v>0.2</v>
      </c>
      <c r="D95" s="30"/>
      <c r="E95" s="30"/>
      <c r="F95" s="30"/>
      <c r="G95" s="30"/>
    </row>
    <row r="96" spans="1:7">
      <c r="A96" s="56" t="s">
        <v>102</v>
      </c>
      <c r="B96" s="87">
        <v>5</v>
      </c>
      <c r="C96" s="88">
        <v>0.2</v>
      </c>
      <c r="D96" s="30"/>
      <c r="E96" s="30"/>
      <c r="F96" s="30"/>
      <c r="G96" s="30"/>
    </row>
    <row r="97" spans="1:7">
      <c r="A97" s="56"/>
      <c r="B97" s="90"/>
      <c r="C97" s="91"/>
      <c r="D97" s="30"/>
      <c r="E97" s="30"/>
      <c r="F97" s="30"/>
      <c r="G97" s="30"/>
    </row>
    <row r="98" spans="1:7">
      <c r="A98" s="74" t="s">
        <v>103</v>
      </c>
      <c r="B98" s="92"/>
      <c r="C98" s="93"/>
      <c r="D98" s="30"/>
      <c r="E98" s="30"/>
      <c r="F98" s="30"/>
      <c r="G98" s="30"/>
    </row>
    <row r="99" spans="1:7">
      <c r="A99" s="56" t="s">
        <v>104</v>
      </c>
      <c r="B99" s="87">
        <v>10</v>
      </c>
      <c r="C99" s="88">
        <v>0.1</v>
      </c>
      <c r="D99" s="30"/>
      <c r="E99" s="30"/>
      <c r="F99" s="30"/>
      <c r="G99" s="30"/>
    </row>
    <row r="100" spans="1:7">
      <c r="A100" s="56" t="s">
        <v>105</v>
      </c>
      <c r="B100" s="87">
        <v>10</v>
      </c>
      <c r="C100" s="88">
        <v>0.1</v>
      </c>
      <c r="D100" s="30"/>
      <c r="E100" s="30"/>
      <c r="F100" s="30"/>
      <c r="G100" s="30"/>
    </row>
    <row r="101" spans="1:7">
      <c r="A101" s="56" t="s">
        <v>106</v>
      </c>
      <c r="B101" s="87">
        <v>10</v>
      </c>
      <c r="C101" s="88">
        <v>0.1</v>
      </c>
      <c r="D101" s="30"/>
      <c r="E101" s="30"/>
      <c r="F101" s="30"/>
      <c r="G101" s="30"/>
    </row>
    <row r="102" spans="1:7">
      <c r="A102" s="56" t="s">
        <v>107</v>
      </c>
      <c r="B102" s="87">
        <v>10</v>
      </c>
      <c r="C102" s="88">
        <v>0.1</v>
      </c>
      <c r="D102" s="30"/>
      <c r="E102" s="30"/>
      <c r="F102" s="30"/>
      <c r="G102" s="30"/>
    </row>
    <row r="103" spans="1:7">
      <c r="A103" s="56" t="s">
        <v>108</v>
      </c>
      <c r="B103" s="87">
        <v>10</v>
      </c>
      <c r="C103" s="88">
        <v>0.1</v>
      </c>
      <c r="D103" s="30"/>
      <c r="E103" s="30"/>
      <c r="F103" s="30"/>
      <c r="G103" s="30"/>
    </row>
    <row r="104" spans="1:7">
      <c r="A104" s="56" t="s">
        <v>109</v>
      </c>
      <c r="B104" s="87">
        <v>10</v>
      </c>
      <c r="C104" s="88">
        <v>0.1</v>
      </c>
      <c r="D104" s="30"/>
      <c r="E104" s="30"/>
      <c r="F104" s="30"/>
      <c r="G104" s="30"/>
    </row>
    <row r="105" spans="1:7">
      <c r="A105" s="56" t="s">
        <v>110</v>
      </c>
      <c r="B105" s="87">
        <v>10</v>
      </c>
      <c r="C105" s="88">
        <v>0.1</v>
      </c>
      <c r="D105" s="30"/>
      <c r="E105" s="30"/>
      <c r="F105" s="30"/>
      <c r="G105" s="30"/>
    </row>
    <row r="106" spans="1:7">
      <c r="A106" s="56" t="s">
        <v>111</v>
      </c>
      <c r="B106" s="87">
        <v>10</v>
      </c>
      <c r="C106" s="88">
        <v>0.1</v>
      </c>
      <c r="D106" s="30"/>
      <c r="E106" s="30"/>
      <c r="F106" s="30"/>
      <c r="G106" s="30"/>
    </row>
    <row r="107" spans="1:7">
      <c r="A107" s="74"/>
      <c r="B107" s="92"/>
      <c r="C107" s="93"/>
      <c r="D107" s="30"/>
      <c r="E107" s="30"/>
      <c r="F107" s="30"/>
      <c r="G107" s="30"/>
    </row>
    <row r="110" spans="1:7">
      <c r="A110" s="27" t="s">
        <v>134</v>
      </c>
    </row>
    <row r="111" spans="1:7">
      <c r="A111" s="27" t="s">
        <v>135</v>
      </c>
    </row>
    <row r="112" spans="1:7">
      <c r="A112" s="27" t="s">
        <v>136</v>
      </c>
    </row>
    <row r="113" spans="1:1">
      <c r="A113" s="27" t="s">
        <v>137</v>
      </c>
    </row>
    <row r="114" spans="1:1">
      <c r="A114" s="27" t="s">
        <v>138</v>
      </c>
    </row>
    <row r="115" spans="1:1">
      <c r="A115" s="27" t="s">
        <v>139</v>
      </c>
    </row>
    <row r="116" spans="1:1">
      <c r="A116" s="27" t="s">
        <v>140</v>
      </c>
    </row>
  </sheetData>
  <mergeCells count="8">
    <mergeCell ref="A67:B67"/>
    <mergeCell ref="A74:C75"/>
    <mergeCell ref="A3:G3"/>
    <mergeCell ref="A49:E49"/>
    <mergeCell ref="A50:A51"/>
    <mergeCell ref="B50:B51"/>
    <mergeCell ref="C50:E50"/>
    <mergeCell ref="A66:B66"/>
  </mergeCells>
  <pageMargins left="0.7" right="0.7" top="0.75" bottom="0.75" header="0.3" footer="0.3"/>
  <pageSetup scale="75" orientation="landscape" r:id="rId1"/>
  <ignoredErrors>
    <ignoredError sqref="D36"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Q5204"/>
  <sheetViews>
    <sheetView topLeftCell="A1710" zoomScaleNormal="100" workbookViewId="0">
      <selection activeCell="A1718" sqref="A1718:D1718"/>
    </sheetView>
  </sheetViews>
  <sheetFormatPr baseColWidth="10" defaultColWidth="9.140625" defaultRowHeight="15"/>
  <cols>
    <col min="1" max="3" width="2.42578125" style="1" customWidth="1"/>
    <col min="4" max="4" width="1.7109375" style="1" customWidth="1"/>
    <col min="5" max="7" width="2.42578125" style="1" customWidth="1"/>
    <col min="8" max="8" width="26.7109375" style="1" customWidth="1"/>
    <col min="9" max="9" width="33.28515625" style="1" customWidth="1"/>
    <col min="10" max="10" width="13.28515625" style="1" customWidth="1"/>
    <col min="11" max="11" width="26.7109375" style="1" customWidth="1"/>
    <col min="12" max="15" width="16.7109375" style="1" customWidth="1"/>
    <col min="16" max="16" width="9.140625" style="1"/>
    <col min="17" max="17" width="15.28515625" style="1" bestFit="1" customWidth="1"/>
    <col min="18" max="16384" width="9.140625" style="1"/>
  </cols>
  <sheetData>
    <row r="1" spans="1:15" ht="18" customHeight="1">
      <c r="A1" s="154"/>
      <c r="B1" s="154"/>
      <c r="C1" s="154"/>
      <c r="D1" s="154"/>
      <c r="E1" s="154"/>
      <c r="F1" s="154"/>
      <c r="G1" s="154"/>
      <c r="H1" s="155" t="s">
        <v>6455</v>
      </c>
      <c r="I1" s="156"/>
      <c r="J1" s="156"/>
      <c r="K1" s="156"/>
      <c r="L1" s="156"/>
      <c r="M1" s="156"/>
      <c r="N1" s="156"/>
      <c r="O1" s="156"/>
    </row>
    <row r="2" spans="1:15" ht="15.95" customHeight="1">
      <c r="A2" s="154"/>
      <c r="B2" s="154"/>
      <c r="C2" s="154"/>
      <c r="D2" s="154"/>
      <c r="E2" s="154"/>
      <c r="F2" s="154"/>
      <c r="G2" s="154"/>
      <c r="H2" s="157" t="s">
        <v>6456</v>
      </c>
      <c r="I2" s="158"/>
      <c r="J2" s="158"/>
      <c r="K2" s="158"/>
      <c r="L2" s="158"/>
      <c r="M2" s="158"/>
      <c r="N2" s="158"/>
      <c r="O2" s="158"/>
    </row>
    <row r="3" spans="1:15" ht="15.95" customHeight="1">
      <c r="A3" s="154"/>
      <c r="B3" s="154"/>
      <c r="C3" s="154"/>
      <c r="D3" s="154"/>
      <c r="E3" s="154"/>
      <c r="F3" s="154"/>
      <c r="G3" s="154"/>
      <c r="H3" s="157" t="s">
        <v>13512</v>
      </c>
      <c r="I3" s="158"/>
      <c r="J3" s="158"/>
      <c r="K3" s="158"/>
      <c r="L3" s="158"/>
      <c r="M3" s="158"/>
      <c r="N3" s="158"/>
      <c r="O3" s="158"/>
    </row>
    <row r="4" spans="1:15" ht="12.95" customHeight="1" thickBot="1">
      <c r="A4" s="154"/>
      <c r="B4" s="154"/>
      <c r="C4" s="154"/>
      <c r="D4" s="154"/>
      <c r="E4" s="154"/>
      <c r="F4" s="154"/>
      <c r="G4" s="154"/>
      <c r="H4" s="106" t="s">
        <v>6457</v>
      </c>
      <c r="I4" s="107">
        <v>43509.67835648125</v>
      </c>
      <c r="J4" s="106" t="s">
        <v>6458</v>
      </c>
      <c r="K4" s="108" t="s">
        <v>14561</v>
      </c>
      <c r="L4" s="159" t="s">
        <v>6459</v>
      </c>
      <c r="M4" s="160"/>
      <c r="N4" s="160"/>
      <c r="O4" s="160"/>
    </row>
    <row r="5" spans="1:15" ht="0.95" customHeight="1">
      <c r="A5" s="153"/>
      <c r="B5" s="153"/>
      <c r="C5" s="153"/>
      <c r="D5" s="153"/>
      <c r="E5" s="153"/>
      <c r="F5" s="153"/>
      <c r="G5" s="153"/>
      <c r="H5" s="153"/>
      <c r="I5" s="153"/>
      <c r="J5" s="153"/>
      <c r="K5" s="153"/>
      <c r="L5" s="153"/>
      <c r="M5" s="153"/>
      <c r="N5" s="153"/>
      <c r="O5" s="153"/>
    </row>
    <row r="6" spans="1:15" ht="12" customHeight="1" thickBot="1">
      <c r="A6" s="151" t="s">
        <v>6460</v>
      </c>
      <c r="B6" s="152"/>
      <c r="C6" s="152"/>
      <c r="D6" s="152"/>
      <c r="E6" s="152"/>
      <c r="F6" s="152"/>
      <c r="G6" s="152"/>
      <c r="H6" s="151" t="s">
        <v>6461</v>
      </c>
      <c r="I6" s="152"/>
      <c r="J6" s="152"/>
      <c r="K6" s="152"/>
      <c r="L6" s="129" t="s">
        <v>6462</v>
      </c>
      <c r="M6" s="129" t="s">
        <v>6463</v>
      </c>
      <c r="N6" s="129" t="s">
        <v>6464</v>
      </c>
      <c r="O6" s="129" t="s">
        <v>6465</v>
      </c>
    </row>
    <row r="7" spans="1:15" ht="0.95" customHeight="1">
      <c r="A7" s="153"/>
      <c r="B7" s="153"/>
      <c r="C7" s="153"/>
      <c r="D7" s="153"/>
      <c r="E7" s="153"/>
      <c r="F7" s="153"/>
      <c r="G7" s="153"/>
      <c r="H7" s="153"/>
      <c r="I7" s="153"/>
      <c r="J7" s="153"/>
      <c r="K7" s="153"/>
      <c r="L7" s="153"/>
      <c r="M7" s="153"/>
      <c r="N7" s="153"/>
      <c r="O7" s="153"/>
    </row>
    <row r="8" spans="1:15" ht="11.1" customHeight="1">
      <c r="A8" s="149" t="s">
        <v>6466</v>
      </c>
      <c r="B8" s="150"/>
      <c r="C8" s="150"/>
      <c r="D8" s="150"/>
      <c r="E8" s="149" t="s">
        <v>6467</v>
      </c>
      <c r="F8" s="150"/>
      <c r="G8" s="150"/>
      <c r="H8" s="150"/>
      <c r="I8" s="150"/>
      <c r="J8" s="150"/>
      <c r="K8" s="150"/>
      <c r="L8" s="109">
        <v>3095788.07</v>
      </c>
      <c r="M8" s="109">
        <v>60270507.75</v>
      </c>
      <c r="N8" s="109">
        <v>63059205.340000004</v>
      </c>
      <c r="O8" s="109">
        <v>307090.48</v>
      </c>
    </row>
    <row r="9" spans="1:15" ht="11.1" customHeight="1">
      <c r="A9" s="110"/>
      <c r="B9" s="147" t="s">
        <v>6468</v>
      </c>
      <c r="C9" s="148"/>
      <c r="D9" s="148"/>
      <c r="E9" s="148"/>
      <c r="F9" s="147" t="s">
        <v>6469</v>
      </c>
      <c r="G9" s="148"/>
      <c r="H9" s="148"/>
      <c r="I9" s="148"/>
      <c r="J9" s="148"/>
      <c r="K9" s="148"/>
      <c r="L9" s="111">
        <v>3095788.07</v>
      </c>
      <c r="M9" s="111">
        <v>60270507.75</v>
      </c>
      <c r="N9" s="111">
        <v>63059205.340000004</v>
      </c>
      <c r="O9" s="111">
        <v>307090.48</v>
      </c>
    </row>
    <row r="10" spans="1:15" ht="11.1" customHeight="1">
      <c r="A10" s="149" t="s">
        <v>6470</v>
      </c>
      <c r="B10" s="150"/>
      <c r="C10" s="150"/>
      <c r="D10" s="150"/>
      <c r="E10" s="149" t="s">
        <v>6471</v>
      </c>
      <c r="F10" s="150"/>
      <c r="G10" s="150"/>
      <c r="H10" s="150"/>
      <c r="I10" s="150"/>
      <c r="J10" s="150"/>
      <c r="K10" s="150"/>
      <c r="L10" s="109">
        <v>104446306.95</v>
      </c>
      <c r="M10" s="109">
        <v>35166054552.709999</v>
      </c>
      <c r="N10" s="109">
        <v>35230925759.220001</v>
      </c>
      <c r="O10" s="109">
        <v>39575100.439999998</v>
      </c>
    </row>
    <row r="11" spans="1:15" ht="11.1" customHeight="1">
      <c r="A11" s="110"/>
      <c r="B11" s="147" t="s">
        <v>6472</v>
      </c>
      <c r="C11" s="148"/>
      <c r="D11" s="148"/>
      <c r="E11" s="148"/>
      <c r="F11" s="147" t="s">
        <v>6473</v>
      </c>
      <c r="G11" s="148"/>
      <c r="H11" s="148"/>
      <c r="I11" s="148"/>
      <c r="J11" s="148"/>
      <c r="K11" s="148"/>
      <c r="L11" s="111">
        <v>23570015.280000001</v>
      </c>
      <c r="M11" s="111">
        <v>196751612.03999999</v>
      </c>
      <c r="N11" s="111">
        <v>211088966.84</v>
      </c>
      <c r="O11" s="111">
        <v>9232660.4800000004</v>
      </c>
    </row>
    <row r="12" spans="1:15" ht="11.1" customHeight="1">
      <c r="A12" s="110"/>
      <c r="B12" s="110"/>
      <c r="C12" s="147" t="s">
        <v>6474</v>
      </c>
      <c r="D12" s="148"/>
      <c r="E12" s="148"/>
      <c r="F12" s="148"/>
      <c r="G12" s="147" t="s">
        <v>6475</v>
      </c>
      <c r="H12" s="148"/>
      <c r="I12" s="148"/>
      <c r="J12" s="148"/>
      <c r="K12" s="148"/>
      <c r="L12" s="111">
        <v>62996.59</v>
      </c>
      <c r="M12" s="111">
        <v>5.25</v>
      </c>
      <c r="N12" s="111">
        <v>62908.93</v>
      </c>
      <c r="O12" s="111">
        <v>92.91</v>
      </c>
    </row>
    <row r="13" spans="1:15" ht="11.1" customHeight="1">
      <c r="A13" s="110"/>
      <c r="B13" s="110"/>
      <c r="C13" s="147" t="s">
        <v>6476</v>
      </c>
      <c r="D13" s="148"/>
      <c r="E13" s="148"/>
      <c r="F13" s="148"/>
      <c r="G13" s="147" t="s">
        <v>6477</v>
      </c>
      <c r="H13" s="148"/>
      <c r="I13" s="148"/>
      <c r="J13" s="148"/>
      <c r="K13" s="148"/>
      <c r="L13" s="111">
        <v>1553277.79</v>
      </c>
      <c r="M13" s="111">
        <v>146065536.53999999</v>
      </c>
      <c r="N13" s="111">
        <v>147605669.87</v>
      </c>
      <c r="O13" s="111">
        <v>13144.46</v>
      </c>
    </row>
    <row r="14" spans="1:15" ht="11.1" customHeight="1">
      <c r="A14" s="110"/>
      <c r="B14" s="110"/>
      <c r="C14" s="147" t="s">
        <v>6478</v>
      </c>
      <c r="D14" s="148"/>
      <c r="E14" s="148"/>
      <c r="F14" s="148"/>
      <c r="G14" s="147" t="s">
        <v>6479</v>
      </c>
      <c r="H14" s="148"/>
      <c r="I14" s="148"/>
      <c r="J14" s="148"/>
      <c r="K14" s="148"/>
      <c r="L14" s="111">
        <v>717997.02</v>
      </c>
      <c r="M14" s="111">
        <v>415538.06</v>
      </c>
      <c r="N14" s="111">
        <v>869898.15</v>
      </c>
      <c r="O14" s="111">
        <v>263636.93</v>
      </c>
    </row>
    <row r="15" spans="1:15" ht="11.1" customHeight="1">
      <c r="A15" s="110"/>
      <c r="B15" s="110"/>
      <c r="C15" s="147" t="s">
        <v>6480</v>
      </c>
      <c r="D15" s="148"/>
      <c r="E15" s="148"/>
      <c r="F15" s="148"/>
      <c r="G15" s="147" t="s">
        <v>6481</v>
      </c>
      <c r="H15" s="148"/>
      <c r="I15" s="148"/>
      <c r="J15" s="148"/>
      <c r="K15" s="148"/>
      <c r="L15" s="111">
        <v>67329.14</v>
      </c>
      <c r="M15" s="111">
        <v>63438.79</v>
      </c>
      <c r="N15" s="111">
        <v>184026.38</v>
      </c>
      <c r="O15" s="111">
        <v>-53258.45</v>
      </c>
    </row>
    <row r="16" spans="1:15" ht="11.1" customHeight="1">
      <c r="A16" s="110"/>
      <c r="B16" s="110"/>
      <c r="C16" s="147" t="s">
        <v>6482</v>
      </c>
      <c r="D16" s="148"/>
      <c r="E16" s="148"/>
      <c r="F16" s="148"/>
      <c r="G16" s="147" t="s">
        <v>6483</v>
      </c>
      <c r="H16" s="148"/>
      <c r="I16" s="148"/>
      <c r="J16" s="148"/>
      <c r="K16" s="148"/>
      <c r="L16" s="111">
        <v>0</v>
      </c>
      <c r="M16" s="111">
        <v>448090.02</v>
      </c>
      <c r="N16" s="111">
        <v>448090.02</v>
      </c>
      <c r="O16" s="111">
        <v>0</v>
      </c>
    </row>
    <row r="17" spans="1:15" ht="11.1" customHeight="1">
      <c r="A17" s="110"/>
      <c r="B17" s="110"/>
      <c r="C17" s="147" t="s">
        <v>6484</v>
      </c>
      <c r="D17" s="148"/>
      <c r="E17" s="148"/>
      <c r="F17" s="148"/>
      <c r="G17" s="147" t="s">
        <v>6485</v>
      </c>
      <c r="H17" s="148"/>
      <c r="I17" s="148"/>
      <c r="J17" s="148"/>
      <c r="K17" s="148"/>
      <c r="L17" s="111">
        <v>23476.82</v>
      </c>
      <c r="M17" s="111">
        <v>785729.29</v>
      </c>
      <c r="N17" s="111">
        <v>615750</v>
      </c>
      <c r="O17" s="111">
        <v>193456.11</v>
      </c>
    </row>
    <row r="18" spans="1:15" ht="11.1" customHeight="1">
      <c r="A18" s="110"/>
      <c r="B18" s="110"/>
      <c r="C18" s="147" t="s">
        <v>6486</v>
      </c>
      <c r="D18" s="148"/>
      <c r="E18" s="148"/>
      <c r="F18" s="148"/>
      <c r="G18" s="147" t="s">
        <v>6487</v>
      </c>
      <c r="H18" s="148"/>
      <c r="I18" s="148"/>
      <c r="J18" s="148"/>
      <c r="K18" s="148"/>
      <c r="L18" s="111">
        <v>52886.239999999998</v>
      </c>
      <c r="M18" s="111">
        <v>0.21</v>
      </c>
      <c r="N18" s="111">
        <v>52505.8</v>
      </c>
      <c r="O18" s="111">
        <v>380.65</v>
      </c>
    </row>
    <row r="19" spans="1:15" ht="11.1" customHeight="1">
      <c r="A19" s="110"/>
      <c r="B19" s="110"/>
      <c r="C19" s="147" t="s">
        <v>6488</v>
      </c>
      <c r="D19" s="148"/>
      <c r="E19" s="148"/>
      <c r="F19" s="148"/>
      <c r="G19" s="147" t="s">
        <v>6489</v>
      </c>
      <c r="H19" s="148"/>
      <c r="I19" s="148"/>
      <c r="J19" s="148"/>
      <c r="K19" s="148"/>
      <c r="L19" s="111">
        <v>95664.98</v>
      </c>
      <c r="M19" s="111">
        <v>1.64</v>
      </c>
      <c r="N19" s="111">
        <v>95666.62</v>
      </c>
      <c r="O19" s="111">
        <v>0</v>
      </c>
    </row>
    <row r="20" spans="1:15" ht="11.1" customHeight="1">
      <c r="A20" s="110"/>
      <c r="B20" s="110"/>
      <c r="C20" s="147" t="s">
        <v>6490</v>
      </c>
      <c r="D20" s="148"/>
      <c r="E20" s="148"/>
      <c r="F20" s="148"/>
      <c r="G20" s="147" t="s">
        <v>6491</v>
      </c>
      <c r="H20" s="148"/>
      <c r="I20" s="148"/>
      <c r="J20" s="148"/>
      <c r="K20" s="148"/>
      <c r="L20" s="111">
        <v>267207.40999999997</v>
      </c>
      <c r="M20" s="111">
        <v>28.8</v>
      </c>
      <c r="N20" s="111">
        <v>266232.62</v>
      </c>
      <c r="O20" s="111">
        <v>1003.59</v>
      </c>
    </row>
    <row r="21" spans="1:15" ht="11.1" customHeight="1">
      <c r="A21" s="110"/>
      <c r="B21" s="110"/>
      <c r="C21" s="147" t="s">
        <v>6492</v>
      </c>
      <c r="D21" s="148"/>
      <c r="E21" s="148"/>
      <c r="F21" s="148"/>
      <c r="G21" s="147" t="s">
        <v>6493</v>
      </c>
      <c r="H21" s="148"/>
      <c r="I21" s="148"/>
      <c r="J21" s="148"/>
      <c r="K21" s="148"/>
      <c r="L21" s="111">
        <v>1158784.5</v>
      </c>
      <c r="M21" s="111">
        <v>117.83</v>
      </c>
      <c r="N21" s="111">
        <v>1000494.6</v>
      </c>
      <c r="O21" s="111">
        <v>158407.73000000001</v>
      </c>
    </row>
    <row r="22" spans="1:15" ht="11.1" customHeight="1">
      <c r="A22" s="110"/>
      <c r="B22" s="110"/>
      <c r="C22" s="147" t="s">
        <v>6494</v>
      </c>
      <c r="D22" s="148"/>
      <c r="E22" s="148"/>
      <c r="F22" s="148"/>
      <c r="G22" s="147" t="s">
        <v>6495</v>
      </c>
      <c r="H22" s="148"/>
      <c r="I22" s="148"/>
      <c r="J22" s="148"/>
      <c r="K22" s="148"/>
      <c r="L22" s="111">
        <v>-0.45</v>
      </c>
      <c r="M22" s="111">
        <v>0</v>
      </c>
      <c r="N22" s="111">
        <v>0</v>
      </c>
      <c r="O22" s="111">
        <v>-0.45</v>
      </c>
    </row>
    <row r="23" spans="1:15" ht="11.1" customHeight="1">
      <c r="A23" s="110"/>
      <c r="B23" s="110"/>
      <c r="C23" s="147" t="s">
        <v>6496</v>
      </c>
      <c r="D23" s="148"/>
      <c r="E23" s="148"/>
      <c r="F23" s="148"/>
      <c r="G23" s="147" t="s">
        <v>6497</v>
      </c>
      <c r="H23" s="148"/>
      <c r="I23" s="148"/>
      <c r="J23" s="148"/>
      <c r="K23" s="148"/>
      <c r="L23" s="111">
        <v>13907.6</v>
      </c>
      <c r="M23" s="111">
        <v>24.8</v>
      </c>
      <c r="N23" s="111">
        <v>13932.4</v>
      </c>
      <c r="O23" s="111">
        <v>0</v>
      </c>
    </row>
    <row r="24" spans="1:15" ht="11.1" customHeight="1">
      <c r="A24" s="110"/>
      <c r="B24" s="110"/>
      <c r="C24" s="147" t="s">
        <v>6498</v>
      </c>
      <c r="D24" s="148"/>
      <c r="E24" s="148"/>
      <c r="F24" s="148"/>
      <c r="G24" s="147" t="s">
        <v>6499</v>
      </c>
      <c r="H24" s="148"/>
      <c r="I24" s="148"/>
      <c r="J24" s="148"/>
      <c r="K24" s="148"/>
      <c r="L24" s="111">
        <v>4629.26</v>
      </c>
      <c r="M24" s="111">
        <v>5.04</v>
      </c>
      <c r="N24" s="111">
        <v>0</v>
      </c>
      <c r="O24" s="111">
        <v>4634.3</v>
      </c>
    </row>
    <row r="25" spans="1:15" ht="11.1" customHeight="1">
      <c r="A25" s="110"/>
      <c r="B25" s="110"/>
      <c r="C25" s="147" t="s">
        <v>6500</v>
      </c>
      <c r="D25" s="148"/>
      <c r="E25" s="148"/>
      <c r="F25" s="148"/>
      <c r="G25" s="147" t="s">
        <v>13513</v>
      </c>
      <c r="H25" s="148"/>
      <c r="I25" s="148"/>
      <c r="J25" s="148"/>
      <c r="K25" s="148"/>
      <c r="L25" s="111">
        <v>78680.02</v>
      </c>
      <c r="M25" s="111">
        <v>2.09</v>
      </c>
      <c r="N25" s="111">
        <v>78682.11</v>
      </c>
      <c r="O25" s="111">
        <v>0</v>
      </c>
    </row>
    <row r="26" spans="1:15" ht="11.1" customHeight="1">
      <c r="A26" s="110"/>
      <c r="B26" s="110"/>
      <c r="C26" s="147" t="s">
        <v>6501</v>
      </c>
      <c r="D26" s="148"/>
      <c r="E26" s="148"/>
      <c r="F26" s="148"/>
      <c r="G26" s="147" t="s">
        <v>6502</v>
      </c>
      <c r="H26" s="148"/>
      <c r="I26" s="148"/>
      <c r="J26" s="148"/>
      <c r="K26" s="148"/>
      <c r="L26" s="111">
        <v>69093.789999999994</v>
      </c>
      <c r="M26" s="111">
        <v>2.33</v>
      </c>
      <c r="N26" s="111">
        <v>69096.12</v>
      </c>
      <c r="O26" s="111">
        <v>0</v>
      </c>
    </row>
    <row r="27" spans="1:15" ht="11.1" customHeight="1">
      <c r="A27" s="110"/>
      <c r="B27" s="110"/>
      <c r="C27" s="147" t="s">
        <v>6503</v>
      </c>
      <c r="D27" s="148"/>
      <c r="E27" s="148"/>
      <c r="F27" s="148"/>
      <c r="G27" s="147" t="s">
        <v>6504</v>
      </c>
      <c r="H27" s="148"/>
      <c r="I27" s="148"/>
      <c r="J27" s="148"/>
      <c r="K27" s="148"/>
      <c r="L27" s="111">
        <v>1129.8599999999999</v>
      </c>
      <c r="M27" s="111">
        <v>0</v>
      </c>
      <c r="N27" s="111">
        <v>0</v>
      </c>
      <c r="O27" s="111">
        <v>1129.8599999999999</v>
      </c>
    </row>
    <row r="28" spans="1:15" ht="11.1" customHeight="1">
      <c r="A28" s="110"/>
      <c r="B28" s="110"/>
      <c r="C28" s="147" t="s">
        <v>6505</v>
      </c>
      <c r="D28" s="148"/>
      <c r="E28" s="148"/>
      <c r="F28" s="148"/>
      <c r="G28" s="147" t="s">
        <v>6506</v>
      </c>
      <c r="H28" s="148"/>
      <c r="I28" s="148"/>
      <c r="J28" s="148"/>
      <c r="K28" s="148"/>
      <c r="L28" s="111">
        <v>68.61</v>
      </c>
      <c r="M28" s="111">
        <v>0</v>
      </c>
      <c r="N28" s="111">
        <v>0</v>
      </c>
      <c r="O28" s="111">
        <v>68.61</v>
      </c>
    </row>
    <row r="29" spans="1:15" ht="11.1" customHeight="1">
      <c r="A29" s="110"/>
      <c r="B29" s="110"/>
      <c r="C29" s="147" t="s">
        <v>6507</v>
      </c>
      <c r="D29" s="148"/>
      <c r="E29" s="148"/>
      <c r="F29" s="148"/>
      <c r="G29" s="147" t="s">
        <v>6508</v>
      </c>
      <c r="H29" s="148"/>
      <c r="I29" s="148"/>
      <c r="J29" s="148"/>
      <c r="K29" s="148"/>
      <c r="L29" s="111">
        <v>24185.29</v>
      </c>
      <c r="M29" s="111">
        <v>4830</v>
      </c>
      <c r="N29" s="111">
        <v>14544.19</v>
      </c>
      <c r="O29" s="111">
        <v>14471.1</v>
      </c>
    </row>
    <row r="30" spans="1:15" ht="11.1" customHeight="1">
      <c r="A30" s="110"/>
      <c r="B30" s="110"/>
      <c r="C30" s="147" t="s">
        <v>6509</v>
      </c>
      <c r="D30" s="148"/>
      <c r="E30" s="148"/>
      <c r="F30" s="148"/>
      <c r="G30" s="147" t="s">
        <v>6510</v>
      </c>
      <c r="H30" s="148"/>
      <c r="I30" s="148"/>
      <c r="J30" s="148"/>
      <c r="K30" s="148"/>
      <c r="L30" s="111">
        <v>34653.360000000001</v>
      </c>
      <c r="M30" s="111">
        <v>253079.02</v>
      </c>
      <c r="N30" s="111">
        <v>274073.11</v>
      </c>
      <c r="O30" s="111">
        <v>13659.27</v>
      </c>
    </row>
    <row r="31" spans="1:15" ht="11.1" customHeight="1">
      <c r="A31" s="110"/>
      <c r="B31" s="110"/>
      <c r="C31" s="147" t="s">
        <v>6511</v>
      </c>
      <c r="D31" s="148"/>
      <c r="E31" s="148"/>
      <c r="F31" s="148"/>
      <c r="G31" s="147" t="s">
        <v>6512</v>
      </c>
      <c r="H31" s="148"/>
      <c r="I31" s="148"/>
      <c r="J31" s="148"/>
      <c r="K31" s="148"/>
      <c r="L31" s="111">
        <v>390253.91</v>
      </c>
      <c r="M31" s="111">
        <v>0</v>
      </c>
      <c r="N31" s="111">
        <v>0</v>
      </c>
      <c r="O31" s="111">
        <v>390253.91</v>
      </c>
    </row>
    <row r="32" spans="1:15" ht="11.1" customHeight="1">
      <c r="A32" s="110"/>
      <c r="B32" s="110"/>
      <c r="C32" s="147" t="s">
        <v>6513</v>
      </c>
      <c r="D32" s="148"/>
      <c r="E32" s="148"/>
      <c r="F32" s="148"/>
      <c r="G32" s="147" t="s">
        <v>6514</v>
      </c>
      <c r="H32" s="148"/>
      <c r="I32" s="148"/>
      <c r="J32" s="148"/>
      <c r="K32" s="148"/>
      <c r="L32" s="111">
        <v>69472.27</v>
      </c>
      <c r="M32" s="111">
        <v>8069732.46</v>
      </c>
      <c r="N32" s="111">
        <v>8124203.4199999999</v>
      </c>
      <c r="O32" s="111">
        <v>15001.31</v>
      </c>
    </row>
    <row r="33" spans="1:15" ht="11.1" customHeight="1">
      <c r="A33" s="110"/>
      <c r="B33" s="110"/>
      <c r="C33" s="147" t="s">
        <v>6515</v>
      </c>
      <c r="D33" s="148"/>
      <c r="E33" s="148"/>
      <c r="F33" s="148"/>
      <c r="G33" s="147" t="s">
        <v>13514</v>
      </c>
      <c r="H33" s="148"/>
      <c r="I33" s="148"/>
      <c r="J33" s="148"/>
      <c r="K33" s="148"/>
      <c r="L33" s="111">
        <v>115.98</v>
      </c>
      <c r="M33" s="111">
        <v>0.2</v>
      </c>
      <c r="N33" s="111">
        <v>116.18</v>
      </c>
      <c r="O33" s="111">
        <v>0</v>
      </c>
    </row>
    <row r="34" spans="1:15" ht="11.1" customHeight="1">
      <c r="A34" s="110"/>
      <c r="B34" s="110"/>
      <c r="C34" s="147" t="s">
        <v>6516</v>
      </c>
      <c r="D34" s="148"/>
      <c r="E34" s="148"/>
      <c r="F34" s="148"/>
      <c r="G34" s="147" t="s">
        <v>13515</v>
      </c>
      <c r="H34" s="148"/>
      <c r="I34" s="148"/>
      <c r="J34" s="148"/>
      <c r="K34" s="148"/>
      <c r="L34" s="111">
        <v>4535.82</v>
      </c>
      <c r="M34" s="111">
        <v>0.06</v>
      </c>
      <c r="N34" s="111">
        <v>4535.88</v>
      </c>
      <c r="O34" s="111">
        <v>0</v>
      </c>
    </row>
    <row r="35" spans="1:15" ht="11.1" customHeight="1">
      <c r="A35" s="110"/>
      <c r="B35" s="110"/>
      <c r="C35" s="147" t="s">
        <v>6517</v>
      </c>
      <c r="D35" s="148"/>
      <c r="E35" s="148"/>
      <c r="F35" s="148"/>
      <c r="G35" s="147" t="s">
        <v>6518</v>
      </c>
      <c r="H35" s="148"/>
      <c r="I35" s="148"/>
      <c r="J35" s="148"/>
      <c r="K35" s="148"/>
      <c r="L35" s="111">
        <v>193095.32</v>
      </c>
      <c r="M35" s="111">
        <v>5.77</v>
      </c>
      <c r="N35" s="111">
        <v>193101.09</v>
      </c>
      <c r="O35" s="111">
        <v>0</v>
      </c>
    </row>
    <row r="36" spans="1:15" ht="11.1" customHeight="1">
      <c r="A36" s="110"/>
      <c r="B36" s="110"/>
      <c r="C36" s="147" t="s">
        <v>6519</v>
      </c>
      <c r="D36" s="148"/>
      <c r="E36" s="148"/>
      <c r="F36" s="148"/>
      <c r="G36" s="147" t="s">
        <v>6520</v>
      </c>
      <c r="H36" s="148"/>
      <c r="I36" s="148"/>
      <c r="J36" s="148"/>
      <c r="K36" s="148"/>
      <c r="L36" s="111">
        <v>65583.88</v>
      </c>
      <c r="M36" s="111">
        <v>6.63</v>
      </c>
      <c r="N36" s="111">
        <v>0</v>
      </c>
      <c r="O36" s="111">
        <v>65590.509999999995</v>
      </c>
    </row>
    <row r="37" spans="1:15" ht="11.1" customHeight="1">
      <c r="A37" s="110"/>
      <c r="B37" s="110"/>
      <c r="C37" s="147" t="s">
        <v>6521</v>
      </c>
      <c r="D37" s="148"/>
      <c r="E37" s="148"/>
      <c r="F37" s="148"/>
      <c r="G37" s="147" t="s">
        <v>6522</v>
      </c>
      <c r="H37" s="148"/>
      <c r="I37" s="148"/>
      <c r="J37" s="148"/>
      <c r="K37" s="148"/>
      <c r="L37" s="111">
        <v>1183957.1299999999</v>
      </c>
      <c r="M37" s="111">
        <v>1698502.34</v>
      </c>
      <c r="N37" s="111">
        <v>1698240</v>
      </c>
      <c r="O37" s="111">
        <v>1184219.47</v>
      </c>
    </row>
    <row r="38" spans="1:15" ht="11.1" customHeight="1">
      <c r="A38" s="110"/>
      <c r="B38" s="110"/>
      <c r="C38" s="147" t="s">
        <v>6523</v>
      </c>
      <c r="D38" s="148"/>
      <c r="E38" s="148"/>
      <c r="F38" s="148"/>
      <c r="G38" s="147" t="s">
        <v>6524</v>
      </c>
      <c r="H38" s="148"/>
      <c r="I38" s="148"/>
      <c r="J38" s="148"/>
      <c r="K38" s="148"/>
      <c r="L38" s="111">
        <v>3.13</v>
      </c>
      <c r="M38" s="111">
        <v>0</v>
      </c>
      <c r="N38" s="111">
        <v>0</v>
      </c>
      <c r="O38" s="111">
        <v>3.13</v>
      </c>
    </row>
    <row r="39" spans="1:15" ht="11.1" customHeight="1">
      <c r="A39" s="110"/>
      <c r="B39" s="110"/>
      <c r="C39" s="147" t="s">
        <v>6525</v>
      </c>
      <c r="D39" s="148"/>
      <c r="E39" s="148"/>
      <c r="F39" s="148"/>
      <c r="G39" s="147" t="s">
        <v>6526</v>
      </c>
      <c r="H39" s="148"/>
      <c r="I39" s="148"/>
      <c r="J39" s="148"/>
      <c r="K39" s="148"/>
      <c r="L39" s="111">
        <v>558890</v>
      </c>
      <c r="M39" s="111">
        <v>22.55</v>
      </c>
      <c r="N39" s="111">
        <v>549197.81000000006</v>
      </c>
      <c r="O39" s="111">
        <v>9714.74</v>
      </c>
    </row>
    <row r="40" spans="1:15" ht="11.1" customHeight="1">
      <c r="A40" s="110"/>
      <c r="B40" s="110"/>
      <c r="C40" s="147" t="s">
        <v>6527</v>
      </c>
      <c r="D40" s="148"/>
      <c r="E40" s="148"/>
      <c r="F40" s="148"/>
      <c r="G40" s="147" t="s">
        <v>13516</v>
      </c>
      <c r="H40" s="148"/>
      <c r="I40" s="148"/>
      <c r="J40" s="148"/>
      <c r="K40" s="148"/>
      <c r="L40" s="111">
        <v>14354380.359999999</v>
      </c>
      <c r="M40" s="111">
        <v>1218.77</v>
      </c>
      <c r="N40" s="111">
        <v>14355599.130000001</v>
      </c>
      <c r="O40" s="111">
        <v>0</v>
      </c>
    </row>
    <row r="41" spans="1:15" ht="11.1" customHeight="1">
      <c r="A41" s="110"/>
      <c r="B41" s="110"/>
      <c r="C41" s="147" t="s">
        <v>6528</v>
      </c>
      <c r="D41" s="148"/>
      <c r="E41" s="148"/>
      <c r="F41" s="148"/>
      <c r="G41" s="147" t="s">
        <v>6529</v>
      </c>
      <c r="H41" s="148"/>
      <c r="I41" s="148"/>
      <c r="J41" s="148"/>
      <c r="K41" s="148"/>
      <c r="L41" s="111">
        <v>430423.84</v>
      </c>
      <c r="M41" s="111">
        <v>10.18</v>
      </c>
      <c r="N41" s="111">
        <v>430434.02</v>
      </c>
      <c r="O41" s="111">
        <v>0</v>
      </c>
    </row>
    <row r="42" spans="1:15" ht="11.1" customHeight="1">
      <c r="A42" s="110"/>
      <c r="B42" s="110"/>
      <c r="C42" s="147" t="s">
        <v>6530</v>
      </c>
      <c r="D42" s="148"/>
      <c r="E42" s="148"/>
      <c r="F42" s="148"/>
      <c r="G42" s="147" t="s">
        <v>6531</v>
      </c>
      <c r="H42" s="148"/>
      <c r="I42" s="148"/>
      <c r="J42" s="148"/>
      <c r="K42" s="148"/>
      <c r="L42" s="111">
        <v>168849.72</v>
      </c>
      <c r="M42" s="111">
        <v>6.04</v>
      </c>
      <c r="N42" s="111">
        <v>168847</v>
      </c>
      <c r="O42" s="111">
        <v>8.76</v>
      </c>
    </row>
    <row r="43" spans="1:15" ht="11.1" customHeight="1">
      <c r="A43" s="110"/>
      <c r="B43" s="110"/>
      <c r="C43" s="147" t="s">
        <v>6532</v>
      </c>
      <c r="D43" s="148"/>
      <c r="E43" s="148"/>
      <c r="F43" s="148"/>
      <c r="G43" s="147" t="s">
        <v>6533</v>
      </c>
      <c r="H43" s="148"/>
      <c r="I43" s="148"/>
      <c r="J43" s="148"/>
      <c r="K43" s="148"/>
      <c r="L43" s="111">
        <v>1897931.92</v>
      </c>
      <c r="M43" s="111">
        <v>1698279.03</v>
      </c>
      <c r="N43" s="111">
        <v>3087371.01</v>
      </c>
      <c r="O43" s="111">
        <v>508839.94</v>
      </c>
    </row>
    <row r="44" spans="1:15" ht="11.1" customHeight="1">
      <c r="A44" s="110"/>
      <c r="B44" s="110"/>
      <c r="C44" s="147" t="s">
        <v>6534</v>
      </c>
      <c r="D44" s="148"/>
      <c r="E44" s="148"/>
      <c r="F44" s="148"/>
      <c r="G44" s="147" t="s">
        <v>6535</v>
      </c>
      <c r="H44" s="148"/>
      <c r="I44" s="148"/>
      <c r="J44" s="148"/>
      <c r="K44" s="148"/>
      <c r="L44" s="111">
        <v>26554.17</v>
      </c>
      <c r="M44" s="111">
        <v>0.81</v>
      </c>
      <c r="N44" s="111">
        <v>12786.28</v>
      </c>
      <c r="O44" s="111">
        <v>13768.7</v>
      </c>
    </row>
    <row r="45" spans="1:15" ht="11.1" customHeight="1">
      <c r="A45" s="110"/>
      <c r="B45" s="110"/>
      <c r="C45" s="147" t="s">
        <v>6536</v>
      </c>
      <c r="D45" s="148"/>
      <c r="E45" s="148"/>
      <c r="F45" s="148"/>
      <c r="G45" s="147" t="s">
        <v>6537</v>
      </c>
      <c r="H45" s="148"/>
      <c r="I45" s="148"/>
      <c r="J45" s="148"/>
      <c r="K45" s="148"/>
      <c r="L45" s="111">
        <v>0</v>
      </c>
      <c r="M45" s="111">
        <v>30644709.719999999</v>
      </c>
      <c r="N45" s="111">
        <v>26831713.52</v>
      </c>
      <c r="O45" s="111">
        <v>3812996.2</v>
      </c>
    </row>
    <row r="46" spans="1:15" ht="11.1" customHeight="1">
      <c r="A46" s="110"/>
      <c r="B46" s="110"/>
      <c r="C46" s="147" t="s">
        <v>6538</v>
      </c>
      <c r="D46" s="148"/>
      <c r="E46" s="148"/>
      <c r="F46" s="148"/>
      <c r="G46" s="147" t="s">
        <v>6539</v>
      </c>
      <c r="H46" s="148"/>
      <c r="I46" s="148"/>
      <c r="J46" s="148"/>
      <c r="K46" s="148"/>
      <c r="L46" s="111">
        <v>0</v>
      </c>
      <c r="M46" s="111">
        <v>810135.19</v>
      </c>
      <c r="N46" s="111">
        <v>658857.34</v>
      </c>
      <c r="O46" s="111">
        <v>151277.85</v>
      </c>
    </row>
    <row r="47" spans="1:15" ht="11.1" customHeight="1">
      <c r="A47" s="110"/>
      <c r="B47" s="110"/>
      <c r="C47" s="147" t="s">
        <v>6540</v>
      </c>
      <c r="D47" s="148"/>
      <c r="E47" s="148"/>
      <c r="F47" s="148"/>
      <c r="G47" s="147" t="s">
        <v>6541</v>
      </c>
      <c r="H47" s="148"/>
      <c r="I47" s="148"/>
      <c r="J47" s="148"/>
      <c r="K47" s="148"/>
      <c r="L47" s="111">
        <v>0</v>
      </c>
      <c r="M47" s="111">
        <v>41181.89</v>
      </c>
      <c r="N47" s="111">
        <v>27221</v>
      </c>
      <c r="O47" s="111">
        <v>13960.89</v>
      </c>
    </row>
    <row r="48" spans="1:15" ht="11.1" customHeight="1">
      <c r="A48" s="110"/>
      <c r="B48" s="110"/>
      <c r="C48" s="147" t="s">
        <v>6542</v>
      </c>
      <c r="D48" s="148"/>
      <c r="E48" s="148"/>
      <c r="F48" s="148"/>
      <c r="G48" s="147" t="s">
        <v>6543</v>
      </c>
      <c r="H48" s="148"/>
      <c r="I48" s="148"/>
      <c r="J48" s="148"/>
      <c r="K48" s="148"/>
      <c r="L48" s="111">
        <v>0</v>
      </c>
      <c r="M48" s="111">
        <v>5627835.7000000002</v>
      </c>
      <c r="N48" s="111">
        <v>3204890.47</v>
      </c>
      <c r="O48" s="111">
        <v>2422945.23</v>
      </c>
    </row>
    <row r="49" spans="1:15" ht="11.1" customHeight="1">
      <c r="A49" s="110"/>
      <c r="B49" s="110"/>
      <c r="C49" s="147" t="s">
        <v>6544</v>
      </c>
      <c r="D49" s="148"/>
      <c r="E49" s="148"/>
      <c r="F49" s="148"/>
      <c r="G49" s="147" t="s">
        <v>6545</v>
      </c>
      <c r="H49" s="148"/>
      <c r="I49" s="148"/>
      <c r="J49" s="148"/>
      <c r="K49" s="148"/>
      <c r="L49" s="111">
        <v>0</v>
      </c>
      <c r="M49" s="111">
        <v>123534.99</v>
      </c>
      <c r="N49" s="111">
        <v>90281.77</v>
      </c>
      <c r="O49" s="111">
        <v>33253.22</v>
      </c>
    </row>
    <row r="50" spans="1:15" ht="11.1" customHeight="1">
      <c r="A50" s="110"/>
      <c r="B50" s="147" t="s">
        <v>6546</v>
      </c>
      <c r="C50" s="148"/>
      <c r="D50" s="148"/>
      <c r="E50" s="148"/>
      <c r="F50" s="147" t="s">
        <v>6547</v>
      </c>
      <c r="G50" s="148"/>
      <c r="H50" s="148"/>
      <c r="I50" s="148"/>
      <c r="J50" s="148"/>
      <c r="K50" s="148"/>
      <c r="L50" s="111">
        <v>17289392.440000001</v>
      </c>
      <c r="M50" s="111">
        <v>33575735443.139999</v>
      </c>
      <c r="N50" s="111">
        <v>33590427249.34</v>
      </c>
      <c r="O50" s="111">
        <v>2597586.2400000002</v>
      </c>
    </row>
    <row r="51" spans="1:15" ht="11.1" customHeight="1">
      <c r="A51" s="110"/>
      <c r="B51" s="110"/>
      <c r="C51" s="147" t="s">
        <v>6548</v>
      </c>
      <c r="D51" s="148"/>
      <c r="E51" s="148"/>
      <c r="F51" s="148"/>
      <c r="G51" s="147" t="s">
        <v>6549</v>
      </c>
      <c r="H51" s="148"/>
      <c r="I51" s="148"/>
      <c r="J51" s="148"/>
      <c r="K51" s="148"/>
      <c r="L51" s="111">
        <v>102341.21</v>
      </c>
      <c r="M51" s="111">
        <v>51.85</v>
      </c>
      <c r="N51" s="111">
        <v>203</v>
      </c>
      <c r="O51" s="111">
        <v>102190.06</v>
      </c>
    </row>
    <row r="52" spans="1:15" ht="11.1" customHeight="1">
      <c r="A52" s="110"/>
      <c r="B52" s="110"/>
      <c r="C52" s="147" t="s">
        <v>6550</v>
      </c>
      <c r="D52" s="148"/>
      <c r="E52" s="148"/>
      <c r="F52" s="148"/>
      <c r="G52" s="147" t="s">
        <v>6551</v>
      </c>
      <c r="H52" s="148"/>
      <c r="I52" s="148"/>
      <c r="J52" s="148"/>
      <c r="K52" s="148"/>
      <c r="L52" s="111">
        <v>10226.23</v>
      </c>
      <c r="M52" s="111">
        <v>4293209282.0500002</v>
      </c>
      <c r="N52" s="111">
        <v>4293209508.27</v>
      </c>
      <c r="O52" s="111">
        <v>10000.01</v>
      </c>
    </row>
    <row r="53" spans="1:15" ht="11.1" customHeight="1">
      <c r="A53" s="110"/>
      <c r="B53" s="110"/>
      <c r="C53" s="147" t="s">
        <v>6552</v>
      </c>
      <c r="D53" s="148"/>
      <c r="E53" s="148"/>
      <c r="F53" s="148"/>
      <c r="G53" s="147" t="s">
        <v>6553</v>
      </c>
      <c r="H53" s="148"/>
      <c r="I53" s="148"/>
      <c r="J53" s="148"/>
      <c r="K53" s="148"/>
      <c r="L53" s="111">
        <v>10000</v>
      </c>
      <c r="M53" s="111">
        <v>2686539.93</v>
      </c>
      <c r="N53" s="111">
        <v>10000</v>
      </c>
      <c r="O53" s="111">
        <v>2686539.93</v>
      </c>
    </row>
    <row r="54" spans="1:15" ht="11.1" customHeight="1">
      <c r="A54" s="110"/>
      <c r="B54" s="110"/>
      <c r="C54" s="147" t="s">
        <v>6554</v>
      </c>
      <c r="D54" s="148"/>
      <c r="E54" s="148"/>
      <c r="F54" s="148"/>
      <c r="G54" s="147" t="s">
        <v>13517</v>
      </c>
      <c r="H54" s="148"/>
      <c r="I54" s="148"/>
      <c r="J54" s="148"/>
      <c r="K54" s="148"/>
      <c r="L54" s="111">
        <v>10000</v>
      </c>
      <c r="M54" s="111">
        <v>18911828.620000001</v>
      </c>
      <c r="N54" s="111">
        <v>18921828.620000001</v>
      </c>
      <c r="O54" s="111">
        <v>0</v>
      </c>
    </row>
    <row r="55" spans="1:15" ht="11.1" customHeight="1">
      <c r="A55" s="110"/>
      <c r="B55" s="110"/>
      <c r="C55" s="147" t="s">
        <v>6555</v>
      </c>
      <c r="D55" s="148"/>
      <c r="E55" s="148"/>
      <c r="F55" s="148"/>
      <c r="G55" s="147" t="s">
        <v>13518</v>
      </c>
      <c r="H55" s="148"/>
      <c r="I55" s="148"/>
      <c r="J55" s="148"/>
      <c r="K55" s="148"/>
      <c r="L55" s="111">
        <v>9850</v>
      </c>
      <c r="M55" s="111">
        <v>367095857.39999998</v>
      </c>
      <c r="N55" s="111">
        <v>367105707.39999998</v>
      </c>
      <c r="O55" s="111">
        <v>0</v>
      </c>
    </row>
    <row r="56" spans="1:15" ht="11.1" customHeight="1">
      <c r="A56" s="110"/>
      <c r="B56" s="110"/>
      <c r="C56" s="147" t="s">
        <v>6556</v>
      </c>
      <c r="D56" s="148"/>
      <c r="E56" s="148"/>
      <c r="F56" s="148"/>
      <c r="G56" s="147" t="s">
        <v>13519</v>
      </c>
      <c r="H56" s="148"/>
      <c r="I56" s="148"/>
      <c r="J56" s="148"/>
      <c r="K56" s="148"/>
      <c r="L56" s="111">
        <v>17146975</v>
      </c>
      <c r="M56" s="111">
        <v>38451797.170000002</v>
      </c>
      <c r="N56" s="111">
        <v>55598772.170000002</v>
      </c>
      <c r="O56" s="111">
        <v>0</v>
      </c>
    </row>
    <row r="57" spans="1:15" ht="11.1" customHeight="1">
      <c r="A57" s="110"/>
      <c r="B57" s="110"/>
      <c r="C57" s="147" t="s">
        <v>6557</v>
      </c>
      <c r="D57" s="148"/>
      <c r="E57" s="148"/>
      <c r="F57" s="148"/>
      <c r="G57" s="147" t="s">
        <v>6558</v>
      </c>
      <c r="H57" s="148"/>
      <c r="I57" s="148"/>
      <c r="J57" s="148"/>
      <c r="K57" s="148"/>
      <c r="L57" s="111">
        <v>0</v>
      </c>
      <c r="M57" s="111">
        <v>24704484132.59</v>
      </c>
      <c r="N57" s="111">
        <v>24704483011.529999</v>
      </c>
      <c r="O57" s="111">
        <v>1121.06</v>
      </c>
    </row>
    <row r="58" spans="1:15" ht="11.1" customHeight="1">
      <c r="A58" s="110"/>
      <c r="B58" s="110"/>
      <c r="C58" s="147" t="s">
        <v>6559</v>
      </c>
      <c r="D58" s="148"/>
      <c r="E58" s="148"/>
      <c r="F58" s="148"/>
      <c r="G58" s="147" t="s">
        <v>6560</v>
      </c>
      <c r="H58" s="148"/>
      <c r="I58" s="148"/>
      <c r="J58" s="148"/>
      <c r="K58" s="148"/>
      <c r="L58" s="111">
        <v>0</v>
      </c>
      <c r="M58" s="111">
        <v>4150895953.5300002</v>
      </c>
      <c r="N58" s="111">
        <v>4151098218.3499999</v>
      </c>
      <c r="O58" s="111">
        <v>-202264.82</v>
      </c>
    </row>
    <row r="59" spans="1:15" ht="11.1" customHeight="1">
      <c r="A59" s="110"/>
      <c r="B59" s="147" t="s">
        <v>6561</v>
      </c>
      <c r="C59" s="148"/>
      <c r="D59" s="148"/>
      <c r="E59" s="148"/>
      <c r="F59" s="147" t="s">
        <v>6562</v>
      </c>
      <c r="G59" s="148"/>
      <c r="H59" s="148"/>
      <c r="I59" s="148"/>
      <c r="J59" s="148"/>
      <c r="K59" s="148"/>
      <c r="L59" s="111">
        <v>3625762.13</v>
      </c>
      <c r="M59" s="111">
        <v>2500</v>
      </c>
      <c r="N59" s="111">
        <v>45639.01</v>
      </c>
      <c r="O59" s="111">
        <v>3582623.12</v>
      </c>
    </row>
    <row r="60" spans="1:15" ht="11.1" customHeight="1">
      <c r="A60" s="110"/>
      <c r="B60" s="110"/>
      <c r="C60" s="147" t="s">
        <v>6563</v>
      </c>
      <c r="D60" s="148"/>
      <c r="E60" s="148"/>
      <c r="F60" s="148"/>
      <c r="G60" s="147" t="s">
        <v>6564</v>
      </c>
      <c r="H60" s="148"/>
      <c r="I60" s="148"/>
      <c r="J60" s="148"/>
      <c r="K60" s="148"/>
      <c r="L60" s="111">
        <v>155782.88</v>
      </c>
      <c r="M60" s="111">
        <v>2500</v>
      </c>
      <c r="N60" s="111">
        <v>45575.21</v>
      </c>
      <c r="O60" s="111">
        <v>112707.67</v>
      </c>
    </row>
    <row r="61" spans="1:15" ht="11.1" customHeight="1">
      <c r="A61" s="110"/>
      <c r="B61" s="110"/>
      <c r="C61" s="147" t="s">
        <v>6565</v>
      </c>
      <c r="D61" s="148"/>
      <c r="E61" s="148"/>
      <c r="F61" s="148"/>
      <c r="G61" s="147" t="s">
        <v>6566</v>
      </c>
      <c r="H61" s="148"/>
      <c r="I61" s="148"/>
      <c r="J61" s="148"/>
      <c r="K61" s="148"/>
      <c r="L61" s="111">
        <v>3463678.08</v>
      </c>
      <c r="M61" s="111">
        <v>0</v>
      </c>
      <c r="N61" s="111">
        <v>63.8</v>
      </c>
      <c r="O61" s="111">
        <v>3463614.28</v>
      </c>
    </row>
    <row r="62" spans="1:15" ht="11.1" customHeight="1">
      <c r="A62" s="110"/>
      <c r="B62" s="110"/>
      <c r="C62" s="147" t="s">
        <v>6567</v>
      </c>
      <c r="D62" s="148"/>
      <c r="E62" s="148"/>
      <c r="F62" s="148"/>
      <c r="G62" s="147" t="s">
        <v>6568</v>
      </c>
      <c r="H62" s="148"/>
      <c r="I62" s="148"/>
      <c r="J62" s="148"/>
      <c r="K62" s="148"/>
      <c r="L62" s="111">
        <v>6301.17</v>
      </c>
      <c r="M62" s="111">
        <v>0</v>
      </c>
      <c r="N62" s="111">
        <v>0</v>
      </c>
      <c r="O62" s="111">
        <v>6301.17</v>
      </c>
    </row>
    <row r="63" spans="1:15" ht="11.1" customHeight="1">
      <c r="A63" s="110"/>
      <c r="B63" s="147" t="s">
        <v>6569</v>
      </c>
      <c r="C63" s="148"/>
      <c r="D63" s="148"/>
      <c r="E63" s="148"/>
      <c r="F63" s="147" t="s">
        <v>6570</v>
      </c>
      <c r="G63" s="148"/>
      <c r="H63" s="148"/>
      <c r="I63" s="148"/>
      <c r="J63" s="148"/>
      <c r="K63" s="148"/>
      <c r="L63" s="111">
        <v>397882.52</v>
      </c>
      <c r="M63" s="111">
        <v>198.39</v>
      </c>
      <c r="N63" s="111">
        <v>2358391.4500000002</v>
      </c>
      <c r="O63" s="111">
        <v>-1960310.54</v>
      </c>
    </row>
    <row r="64" spans="1:15" ht="11.1" customHeight="1">
      <c r="A64" s="110"/>
      <c r="B64" s="110"/>
      <c r="C64" s="147" t="s">
        <v>6571</v>
      </c>
      <c r="D64" s="148"/>
      <c r="E64" s="148"/>
      <c r="F64" s="148"/>
      <c r="G64" s="147" t="s">
        <v>6572</v>
      </c>
      <c r="H64" s="148"/>
      <c r="I64" s="148"/>
      <c r="J64" s="148"/>
      <c r="K64" s="148"/>
      <c r="L64" s="111">
        <v>279249.40999999997</v>
      </c>
      <c r="M64" s="111">
        <v>0</v>
      </c>
      <c r="N64" s="111">
        <v>2358391.4500000002</v>
      </c>
      <c r="O64" s="111">
        <v>-2079142.04</v>
      </c>
    </row>
    <row r="65" spans="1:15" ht="11.1" customHeight="1">
      <c r="A65" s="110"/>
      <c r="B65" s="110"/>
      <c r="C65" s="147" t="s">
        <v>6573</v>
      </c>
      <c r="D65" s="148"/>
      <c r="E65" s="148"/>
      <c r="F65" s="148"/>
      <c r="G65" s="147" t="s">
        <v>6574</v>
      </c>
      <c r="H65" s="148"/>
      <c r="I65" s="148"/>
      <c r="J65" s="148"/>
      <c r="K65" s="148"/>
      <c r="L65" s="111">
        <v>88853.3</v>
      </c>
      <c r="M65" s="111">
        <v>198.39</v>
      </c>
      <c r="N65" s="111">
        <v>0</v>
      </c>
      <c r="O65" s="111">
        <v>89051.69</v>
      </c>
    </row>
    <row r="66" spans="1:15" ht="11.1" customHeight="1">
      <c r="A66" s="110"/>
      <c r="B66" s="110"/>
      <c r="C66" s="147" t="s">
        <v>6575</v>
      </c>
      <c r="D66" s="148"/>
      <c r="E66" s="148"/>
      <c r="F66" s="148"/>
      <c r="G66" s="147" t="s">
        <v>6576</v>
      </c>
      <c r="H66" s="148"/>
      <c r="I66" s="148"/>
      <c r="J66" s="148"/>
      <c r="K66" s="148"/>
      <c r="L66" s="111">
        <v>29779.81</v>
      </c>
      <c r="M66" s="111">
        <v>0</v>
      </c>
      <c r="N66" s="111">
        <v>0</v>
      </c>
      <c r="O66" s="111">
        <v>29779.81</v>
      </c>
    </row>
    <row r="67" spans="1:15" ht="11.1" customHeight="1">
      <c r="A67" s="110"/>
      <c r="B67" s="147" t="s">
        <v>6577</v>
      </c>
      <c r="C67" s="148"/>
      <c r="D67" s="148"/>
      <c r="E67" s="148"/>
      <c r="F67" s="147" t="s">
        <v>6578</v>
      </c>
      <c r="G67" s="148"/>
      <c r="H67" s="148"/>
      <c r="I67" s="148"/>
      <c r="J67" s="148"/>
      <c r="K67" s="148"/>
      <c r="L67" s="111">
        <v>59563254.579999998</v>
      </c>
      <c r="M67" s="111">
        <v>1393564798.0899999</v>
      </c>
      <c r="N67" s="111">
        <v>1427005511.53</v>
      </c>
      <c r="O67" s="111">
        <v>26122541.140000001</v>
      </c>
    </row>
    <row r="68" spans="1:15" ht="11.1" customHeight="1">
      <c r="A68" s="110"/>
      <c r="B68" s="110"/>
      <c r="C68" s="147" t="s">
        <v>6579</v>
      </c>
      <c r="D68" s="148"/>
      <c r="E68" s="148"/>
      <c r="F68" s="148"/>
      <c r="G68" s="147" t="s">
        <v>6580</v>
      </c>
      <c r="H68" s="148"/>
      <c r="I68" s="148"/>
      <c r="J68" s="148"/>
      <c r="K68" s="148"/>
      <c r="L68" s="111">
        <v>241575.57</v>
      </c>
      <c r="M68" s="111">
        <v>65388314.170000002</v>
      </c>
      <c r="N68" s="111">
        <v>65606799.240000002</v>
      </c>
      <c r="O68" s="111">
        <v>23090.5</v>
      </c>
    </row>
    <row r="69" spans="1:15" ht="11.1" customHeight="1">
      <c r="A69" s="110"/>
      <c r="B69" s="110"/>
      <c r="C69" s="147" t="s">
        <v>6581</v>
      </c>
      <c r="D69" s="148"/>
      <c r="E69" s="148"/>
      <c r="F69" s="148"/>
      <c r="G69" s="147" t="s">
        <v>6582</v>
      </c>
      <c r="H69" s="148"/>
      <c r="I69" s="148"/>
      <c r="J69" s="148"/>
      <c r="K69" s="148"/>
      <c r="L69" s="111">
        <v>111059.09</v>
      </c>
      <c r="M69" s="111">
        <v>9007680.7899999991</v>
      </c>
      <c r="N69" s="111">
        <v>9085577.4399999995</v>
      </c>
      <c r="O69" s="111">
        <v>33162.44</v>
      </c>
    </row>
    <row r="70" spans="1:15" ht="11.1" customHeight="1">
      <c r="A70" s="110"/>
      <c r="B70" s="110"/>
      <c r="C70" s="147" t="s">
        <v>6583</v>
      </c>
      <c r="D70" s="148"/>
      <c r="E70" s="148"/>
      <c r="F70" s="148"/>
      <c r="G70" s="147" t="s">
        <v>6584</v>
      </c>
      <c r="H70" s="148"/>
      <c r="I70" s="148"/>
      <c r="J70" s="148"/>
      <c r="K70" s="148"/>
      <c r="L70" s="111">
        <v>3597439.34</v>
      </c>
      <c r="M70" s="111">
        <v>0</v>
      </c>
      <c r="N70" s="111">
        <v>0</v>
      </c>
      <c r="O70" s="111">
        <v>3597439.34</v>
      </c>
    </row>
    <row r="71" spans="1:15" ht="11.1" customHeight="1">
      <c r="A71" s="110"/>
      <c r="B71" s="110"/>
      <c r="C71" s="147" t="s">
        <v>6585</v>
      </c>
      <c r="D71" s="148"/>
      <c r="E71" s="148"/>
      <c r="F71" s="148"/>
      <c r="G71" s="147" t="s">
        <v>6586</v>
      </c>
      <c r="H71" s="148"/>
      <c r="I71" s="148"/>
      <c r="J71" s="148"/>
      <c r="K71" s="148"/>
      <c r="L71" s="111">
        <v>205220.14</v>
      </c>
      <c r="M71" s="111">
        <v>1099137.53</v>
      </c>
      <c r="N71" s="111">
        <v>779047.41</v>
      </c>
      <c r="O71" s="111">
        <v>525310.26</v>
      </c>
    </row>
    <row r="72" spans="1:15" ht="11.1" customHeight="1">
      <c r="A72" s="110"/>
      <c r="B72" s="110"/>
      <c r="C72" s="147" t="s">
        <v>6587</v>
      </c>
      <c r="D72" s="148"/>
      <c r="E72" s="148"/>
      <c r="F72" s="148"/>
      <c r="G72" s="147" t="s">
        <v>6588</v>
      </c>
      <c r="H72" s="148"/>
      <c r="I72" s="148"/>
      <c r="J72" s="148"/>
      <c r="K72" s="148"/>
      <c r="L72" s="111">
        <v>517014.8</v>
      </c>
      <c r="M72" s="111">
        <v>14508522.01</v>
      </c>
      <c r="N72" s="111">
        <v>13020789.25</v>
      </c>
      <c r="O72" s="111">
        <v>2004747.56</v>
      </c>
    </row>
    <row r="73" spans="1:15" ht="11.1" customHeight="1">
      <c r="A73" s="110"/>
      <c r="B73" s="110"/>
      <c r="C73" s="147" t="s">
        <v>6589</v>
      </c>
      <c r="D73" s="148"/>
      <c r="E73" s="148"/>
      <c r="F73" s="148"/>
      <c r="G73" s="147" t="s">
        <v>6590</v>
      </c>
      <c r="H73" s="148"/>
      <c r="I73" s="148"/>
      <c r="J73" s="148"/>
      <c r="K73" s="148"/>
      <c r="L73" s="111">
        <v>2542248.2200000002</v>
      </c>
      <c r="M73" s="111">
        <v>2456833.3199999998</v>
      </c>
      <c r="N73" s="111">
        <v>919826.06</v>
      </c>
      <c r="O73" s="111">
        <v>4079255.48</v>
      </c>
    </row>
    <row r="74" spans="1:15" ht="11.1" customHeight="1">
      <c r="A74" s="110"/>
      <c r="B74" s="110"/>
      <c r="C74" s="147" t="s">
        <v>6591</v>
      </c>
      <c r="D74" s="148"/>
      <c r="E74" s="148"/>
      <c r="F74" s="148"/>
      <c r="G74" s="147" t="s">
        <v>6592</v>
      </c>
      <c r="H74" s="148"/>
      <c r="I74" s="148"/>
      <c r="J74" s="148"/>
      <c r="K74" s="148"/>
      <c r="L74" s="111">
        <v>40210.160000000003</v>
      </c>
      <c r="M74" s="111">
        <v>571413.19999999995</v>
      </c>
      <c r="N74" s="111">
        <v>610212.35</v>
      </c>
      <c r="O74" s="111">
        <v>1411.01</v>
      </c>
    </row>
    <row r="75" spans="1:15" ht="11.1" customHeight="1">
      <c r="A75" s="110"/>
      <c r="B75" s="110"/>
      <c r="C75" s="147" t="s">
        <v>6593</v>
      </c>
      <c r="D75" s="148"/>
      <c r="E75" s="148"/>
      <c r="F75" s="148"/>
      <c r="G75" s="147" t="s">
        <v>13520</v>
      </c>
      <c r="H75" s="148"/>
      <c r="I75" s="148"/>
      <c r="J75" s="148"/>
      <c r="K75" s="148"/>
      <c r="L75" s="111">
        <v>17990.09</v>
      </c>
      <c r="M75" s="111">
        <v>0</v>
      </c>
      <c r="N75" s="111">
        <v>17990.09</v>
      </c>
      <c r="O75" s="111">
        <v>0</v>
      </c>
    </row>
    <row r="76" spans="1:15" ht="11.1" customHeight="1">
      <c r="A76" s="110"/>
      <c r="B76" s="110"/>
      <c r="C76" s="147" t="s">
        <v>6594</v>
      </c>
      <c r="D76" s="148"/>
      <c r="E76" s="148"/>
      <c r="F76" s="148"/>
      <c r="G76" s="147" t="s">
        <v>13521</v>
      </c>
      <c r="H76" s="148"/>
      <c r="I76" s="148"/>
      <c r="J76" s="148"/>
      <c r="K76" s="148"/>
      <c r="L76" s="111">
        <v>159.72</v>
      </c>
      <c r="M76" s="111">
        <v>65215</v>
      </c>
      <c r="N76" s="111">
        <v>65016</v>
      </c>
      <c r="O76" s="111">
        <v>358.72</v>
      </c>
    </row>
    <row r="77" spans="1:15" ht="11.1" customHeight="1">
      <c r="A77" s="110"/>
      <c r="B77" s="110"/>
      <c r="C77" s="147" t="s">
        <v>6595</v>
      </c>
      <c r="D77" s="148"/>
      <c r="E77" s="148"/>
      <c r="F77" s="148"/>
      <c r="G77" s="147" t="s">
        <v>6596</v>
      </c>
      <c r="H77" s="148"/>
      <c r="I77" s="148"/>
      <c r="J77" s="148"/>
      <c r="K77" s="148"/>
      <c r="L77" s="111">
        <v>7294.77</v>
      </c>
      <c r="M77" s="111">
        <v>0</v>
      </c>
      <c r="N77" s="111">
        <v>7294.77</v>
      </c>
      <c r="O77" s="111">
        <v>0</v>
      </c>
    </row>
    <row r="78" spans="1:15" ht="11.1" customHeight="1">
      <c r="A78" s="110"/>
      <c r="B78" s="110"/>
      <c r="C78" s="147" t="s">
        <v>6597</v>
      </c>
      <c r="D78" s="148"/>
      <c r="E78" s="148"/>
      <c r="F78" s="148"/>
      <c r="G78" s="147" t="s">
        <v>6598</v>
      </c>
      <c r="H78" s="148"/>
      <c r="I78" s="148"/>
      <c r="J78" s="148"/>
      <c r="K78" s="148"/>
      <c r="L78" s="111">
        <v>6519.96</v>
      </c>
      <c r="M78" s="111">
        <v>0</v>
      </c>
      <c r="N78" s="111">
        <v>6349</v>
      </c>
      <c r="O78" s="111">
        <v>170.96</v>
      </c>
    </row>
    <row r="79" spans="1:15" ht="11.1" customHeight="1">
      <c r="A79" s="110"/>
      <c r="B79" s="110"/>
      <c r="C79" s="147" t="s">
        <v>6599</v>
      </c>
      <c r="D79" s="148"/>
      <c r="E79" s="148"/>
      <c r="F79" s="148"/>
      <c r="G79" s="147" t="s">
        <v>6600</v>
      </c>
      <c r="H79" s="148"/>
      <c r="I79" s="148"/>
      <c r="J79" s="148"/>
      <c r="K79" s="148"/>
      <c r="L79" s="111">
        <v>1</v>
      </c>
      <c r="M79" s="111">
        <v>0</v>
      </c>
      <c r="N79" s="111">
        <v>0</v>
      </c>
      <c r="O79" s="111">
        <v>1</v>
      </c>
    </row>
    <row r="80" spans="1:15" ht="11.1" customHeight="1">
      <c r="A80" s="110"/>
      <c r="B80" s="110"/>
      <c r="C80" s="147" t="s">
        <v>6601</v>
      </c>
      <c r="D80" s="148"/>
      <c r="E80" s="148"/>
      <c r="F80" s="148"/>
      <c r="G80" s="147" t="s">
        <v>6602</v>
      </c>
      <c r="H80" s="148"/>
      <c r="I80" s="148"/>
      <c r="J80" s="148"/>
      <c r="K80" s="148"/>
      <c r="L80" s="111">
        <v>14400.99</v>
      </c>
      <c r="M80" s="111">
        <v>0</v>
      </c>
      <c r="N80" s="111">
        <v>0</v>
      </c>
      <c r="O80" s="111">
        <v>14400.99</v>
      </c>
    </row>
    <row r="81" spans="1:15" ht="11.1" customHeight="1">
      <c r="A81" s="110"/>
      <c r="B81" s="110"/>
      <c r="C81" s="147" t="s">
        <v>6603</v>
      </c>
      <c r="D81" s="148"/>
      <c r="E81" s="148"/>
      <c r="F81" s="148"/>
      <c r="G81" s="147" t="s">
        <v>6604</v>
      </c>
      <c r="H81" s="148"/>
      <c r="I81" s="148"/>
      <c r="J81" s="148"/>
      <c r="K81" s="148"/>
      <c r="L81" s="111">
        <v>28691.14</v>
      </c>
      <c r="M81" s="111">
        <v>0</v>
      </c>
      <c r="N81" s="111">
        <v>0</v>
      </c>
      <c r="O81" s="111">
        <v>28691.14</v>
      </c>
    </row>
    <row r="82" spans="1:15" ht="11.1" customHeight="1">
      <c r="A82" s="110"/>
      <c r="B82" s="110"/>
      <c r="C82" s="147" t="s">
        <v>6605</v>
      </c>
      <c r="D82" s="148"/>
      <c r="E82" s="148"/>
      <c r="F82" s="148"/>
      <c r="G82" s="147" t="s">
        <v>6606</v>
      </c>
      <c r="H82" s="148"/>
      <c r="I82" s="148"/>
      <c r="J82" s="148"/>
      <c r="K82" s="148"/>
      <c r="L82" s="111">
        <v>249648.28</v>
      </c>
      <c r="M82" s="111">
        <v>118714654.11</v>
      </c>
      <c r="N82" s="111">
        <v>118942499.83</v>
      </c>
      <c r="O82" s="111">
        <v>21802.560000000001</v>
      </c>
    </row>
    <row r="83" spans="1:15" ht="11.1" customHeight="1">
      <c r="A83" s="110"/>
      <c r="B83" s="110"/>
      <c r="C83" s="147" t="s">
        <v>6607</v>
      </c>
      <c r="D83" s="148"/>
      <c r="E83" s="148"/>
      <c r="F83" s="148"/>
      <c r="G83" s="147" t="s">
        <v>6608</v>
      </c>
      <c r="H83" s="148"/>
      <c r="I83" s="148"/>
      <c r="J83" s="148"/>
      <c r="K83" s="148"/>
      <c r="L83" s="111">
        <v>761.43</v>
      </c>
      <c r="M83" s="111">
        <v>0</v>
      </c>
      <c r="N83" s="111">
        <v>1451.05</v>
      </c>
      <c r="O83" s="111">
        <v>-689.62</v>
      </c>
    </row>
    <row r="84" spans="1:15" ht="11.1" customHeight="1">
      <c r="A84" s="110"/>
      <c r="B84" s="110"/>
      <c r="C84" s="147" t="s">
        <v>6609</v>
      </c>
      <c r="D84" s="148"/>
      <c r="E84" s="148"/>
      <c r="F84" s="148"/>
      <c r="G84" s="147" t="s">
        <v>6610</v>
      </c>
      <c r="H84" s="148"/>
      <c r="I84" s="148"/>
      <c r="J84" s="148"/>
      <c r="K84" s="148"/>
      <c r="L84" s="111">
        <v>55199.03</v>
      </c>
      <c r="M84" s="111">
        <v>0</v>
      </c>
      <c r="N84" s="111">
        <v>0</v>
      </c>
      <c r="O84" s="111">
        <v>55199.03</v>
      </c>
    </row>
    <row r="85" spans="1:15" ht="11.1" customHeight="1">
      <c r="A85" s="110"/>
      <c r="B85" s="110"/>
      <c r="C85" s="147" t="s">
        <v>6611</v>
      </c>
      <c r="D85" s="148"/>
      <c r="E85" s="148"/>
      <c r="F85" s="148"/>
      <c r="G85" s="147" t="s">
        <v>6612</v>
      </c>
      <c r="H85" s="148"/>
      <c r="I85" s="148"/>
      <c r="J85" s="148"/>
      <c r="K85" s="148"/>
      <c r="L85" s="111">
        <v>618342.30000000005</v>
      </c>
      <c r="M85" s="111">
        <v>2001433.61</v>
      </c>
      <c r="N85" s="111">
        <v>2351615.9300000002</v>
      </c>
      <c r="O85" s="111">
        <v>268159.98</v>
      </c>
    </row>
    <row r="86" spans="1:15" ht="11.1" customHeight="1">
      <c r="A86" s="110"/>
      <c r="B86" s="110"/>
      <c r="C86" s="147" t="s">
        <v>6613</v>
      </c>
      <c r="D86" s="148"/>
      <c r="E86" s="148"/>
      <c r="F86" s="148"/>
      <c r="G86" s="147" t="s">
        <v>13522</v>
      </c>
      <c r="H86" s="148"/>
      <c r="I86" s="148"/>
      <c r="J86" s="148"/>
      <c r="K86" s="148"/>
      <c r="L86" s="111">
        <v>1687.64</v>
      </c>
      <c r="M86" s="111">
        <v>0</v>
      </c>
      <c r="N86" s="111">
        <v>1687.64</v>
      </c>
      <c r="O86" s="111">
        <v>0</v>
      </c>
    </row>
    <row r="87" spans="1:15" ht="11.1" customHeight="1">
      <c r="A87" s="110"/>
      <c r="B87" s="110"/>
      <c r="C87" s="147" t="s">
        <v>6614</v>
      </c>
      <c r="D87" s="148"/>
      <c r="E87" s="148"/>
      <c r="F87" s="148"/>
      <c r="G87" s="147" t="s">
        <v>6615</v>
      </c>
      <c r="H87" s="148"/>
      <c r="I87" s="148"/>
      <c r="J87" s="148"/>
      <c r="K87" s="148"/>
      <c r="L87" s="111">
        <v>1679070.95</v>
      </c>
      <c r="M87" s="111">
        <v>6284.66</v>
      </c>
      <c r="N87" s="111">
        <v>1685355.61</v>
      </c>
      <c r="O87" s="111">
        <v>0</v>
      </c>
    </row>
    <row r="88" spans="1:15" ht="11.1" customHeight="1">
      <c r="A88" s="110"/>
      <c r="B88" s="110"/>
      <c r="C88" s="147" t="s">
        <v>6616</v>
      </c>
      <c r="D88" s="148"/>
      <c r="E88" s="148"/>
      <c r="F88" s="148"/>
      <c r="G88" s="147" t="s">
        <v>6617</v>
      </c>
      <c r="H88" s="148"/>
      <c r="I88" s="148"/>
      <c r="J88" s="148"/>
      <c r="K88" s="148"/>
      <c r="L88" s="111">
        <v>29928756.359999999</v>
      </c>
      <c r="M88" s="111">
        <v>1115052.56</v>
      </c>
      <c r="N88" s="111">
        <v>29596821.18</v>
      </c>
      <c r="O88" s="111">
        <v>1446987.74</v>
      </c>
    </row>
    <row r="89" spans="1:15" ht="11.1" customHeight="1">
      <c r="A89" s="110"/>
      <c r="B89" s="110"/>
      <c r="C89" s="147" t="s">
        <v>6618</v>
      </c>
      <c r="D89" s="148"/>
      <c r="E89" s="148"/>
      <c r="F89" s="148"/>
      <c r="G89" s="147" t="s">
        <v>6619</v>
      </c>
      <c r="H89" s="148"/>
      <c r="I89" s="148"/>
      <c r="J89" s="148"/>
      <c r="K89" s="148"/>
      <c r="L89" s="111">
        <v>13525.02</v>
      </c>
      <c r="M89" s="111">
        <v>83.76</v>
      </c>
      <c r="N89" s="111">
        <v>0</v>
      </c>
      <c r="O89" s="111">
        <v>13608.78</v>
      </c>
    </row>
    <row r="90" spans="1:15" ht="11.1" customHeight="1">
      <c r="A90" s="110"/>
      <c r="B90" s="110"/>
      <c r="C90" s="147" t="s">
        <v>6620</v>
      </c>
      <c r="D90" s="148"/>
      <c r="E90" s="148"/>
      <c r="F90" s="148"/>
      <c r="G90" s="147" t="s">
        <v>6621</v>
      </c>
      <c r="H90" s="148"/>
      <c r="I90" s="148"/>
      <c r="J90" s="148"/>
      <c r="K90" s="148"/>
      <c r="L90" s="111">
        <v>857758.71</v>
      </c>
      <c r="M90" s="111">
        <v>1957979.11</v>
      </c>
      <c r="N90" s="111">
        <v>2589995.77</v>
      </c>
      <c r="O90" s="111">
        <v>225742.05</v>
      </c>
    </row>
    <row r="91" spans="1:15" ht="11.1" customHeight="1">
      <c r="A91" s="110"/>
      <c r="B91" s="110"/>
      <c r="C91" s="147" t="s">
        <v>6622</v>
      </c>
      <c r="D91" s="148"/>
      <c r="E91" s="148"/>
      <c r="F91" s="148"/>
      <c r="G91" s="147" t="s">
        <v>6623</v>
      </c>
      <c r="H91" s="148"/>
      <c r="I91" s="148"/>
      <c r="J91" s="148"/>
      <c r="K91" s="148"/>
      <c r="L91" s="111">
        <v>0</v>
      </c>
      <c r="M91" s="111">
        <v>113185</v>
      </c>
      <c r="N91" s="111">
        <v>113185</v>
      </c>
      <c r="O91" s="111">
        <v>0</v>
      </c>
    </row>
    <row r="92" spans="1:15" ht="11.1" customHeight="1">
      <c r="A92" s="110"/>
      <c r="B92" s="110"/>
      <c r="C92" s="147" t="s">
        <v>6624</v>
      </c>
      <c r="D92" s="148"/>
      <c r="E92" s="148"/>
      <c r="F92" s="148"/>
      <c r="G92" s="147" t="s">
        <v>6625</v>
      </c>
      <c r="H92" s="148"/>
      <c r="I92" s="148"/>
      <c r="J92" s="148"/>
      <c r="K92" s="148"/>
      <c r="L92" s="111">
        <v>4555702.96</v>
      </c>
      <c r="M92" s="111">
        <v>1040480008.22</v>
      </c>
      <c r="N92" s="111">
        <v>1044818756.33</v>
      </c>
      <c r="O92" s="111">
        <v>216954.85</v>
      </c>
    </row>
    <row r="93" spans="1:15" ht="11.1" customHeight="1">
      <c r="A93" s="110"/>
      <c r="B93" s="110"/>
      <c r="C93" s="147" t="s">
        <v>6626</v>
      </c>
      <c r="D93" s="148"/>
      <c r="E93" s="148"/>
      <c r="F93" s="148"/>
      <c r="G93" s="147" t="s">
        <v>6627</v>
      </c>
      <c r="H93" s="148"/>
      <c r="I93" s="148"/>
      <c r="J93" s="148"/>
      <c r="K93" s="148"/>
      <c r="L93" s="111">
        <v>2082.38</v>
      </c>
      <c r="M93" s="111">
        <v>0</v>
      </c>
      <c r="N93" s="111">
        <v>-348</v>
      </c>
      <c r="O93" s="111">
        <v>2430.38</v>
      </c>
    </row>
    <row r="94" spans="1:15" ht="11.1" customHeight="1">
      <c r="A94" s="110"/>
      <c r="B94" s="110"/>
      <c r="C94" s="147" t="s">
        <v>6628</v>
      </c>
      <c r="D94" s="148"/>
      <c r="E94" s="148"/>
      <c r="F94" s="148"/>
      <c r="G94" s="147" t="s">
        <v>6629</v>
      </c>
      <c r="H94" s="148"/>
      <c r="I94" s="148"/>
      <c r="J94" s="148"/>
      <c r="K94" s="148"/>
      <c r="L94" s="111">
        <v>429993.82</v>
      </c>
      <c r="M94" s="111">
        <v>0</v>
      </c>
      <c r="N94" s="111">
        <v>429993.82</v>
      </c>
      <c r="O94" s="111">
        <v>0</v>
      </c>
    </row>
    <row r="95" spans="1:15" ht="11.1" customHeight="1">
      <c r="A95" s="110"/>
      <c r="B95" s="110"/>
      <c r="C95" s="147" t="s">
        <v>6630</v>
      </c>
      <c r="D95" s="148"/>
      <c r="E95" s="148"/>
      <c r="F95" s="148"/>
      <c r="G95" s="147" t="s">
        <v>6631</v>
      </c>
      <c r="H95" s="148"/>
      <c r="I95" s="148"/>
      <c r="J95" s="148"/>
      <c r="K95" s="148"/>
      <c r="L95" s="111">
        <v>302940.57</v>
      </c>
      <c r="M95" s="111">
        <v>0</v>
      </c>
      <c r="N95" s="111">
        <v>302940.57</v>
      </c>
      <c r="O95" s="111">
        <v>0</v>
      </c>
    </row>
    <row r="96" spans="1:15" ht="11.1" customHeight="1">
      <c r="A96" s="110"/>
      <c r="B96" s="110"/>
      <c r="C96" s="147" t="s">
        <v>6632</v>
      </c>
      <c r="D96" s="148"/>
      <c r="E96" s="148"/>
      <c r="F96" s="148"/>
      <c r="G96" s="147" t="s">
        <v>6633</v>
      </c>
      <c r="H96" s="148"/>
      <c r="I96" s="148"/>
      <c r="J96" s="148"/>
      <c r="K96" s="148"/>
      <c r="L96" s="111">
        <v>65850.45</v>
      </c>
      <c r="M96" s="111">
        <v>0</v>
      </c>
      <c r="N96" s="111">
        <v>0</v>
      </c>
      <c r="O96" s="111">
        <v>65850.45</v>
      </c>
    </row>
    <row r="97" spans="1:15" ht="11.1" customHeight="1">
      <c r="A97" s="110"/>
      <c r="B97" s="110"/>
      <c r="C97" s="147" t="s">
        <v>6634</v>
      </c>
      <c r="D97" s="148"/>
      <c r="E97" s="148"/>
      <c r="F97" s="148"/>
      <c r="G97" s="147" t="s">
        <v>6635</v>
      </c>
      <c r="H97" s="148"/>
      <c r="I97" s="148"/>
      <c r="J97" s="148"/>
      <c r="K97" s="148"/>
      <c r="L97" s="111">
        <v>0</v>
      </c>
      <c r="M97" s="111">
        <v>1013878.82</v>
      </c>
      <c r="N97" s="111">
        <v>745410.61</v>
      </c>
      <c r="O97" s="111">
        <v>268468.21000000002</v>
      </c>
    </row>
    <row r="98" spans="1:15" ht="11.1" customHeight="1">
      <c r="A98" s="110"/>
      <c r="B98" s="110"/>
      <c r="C98" s="147" t="s">
        <v>6636</v>
      </c>
      <c r="D98" s="148"/>
      <c r="E98" s="148"/>
      <c r="F98" s="148"/>
      <c r="G98" s="147" t="s">
        <v>6637</v>
      </c>
      <c r="H98" s="148"/>
      <c r="I98" s="148"/>
      <c r="J98" s="148"/>
      <c r="K98" s="148"/>
      <c r="L98" s="111">
        <v>65150</v>
      </c>
      <c r="M98" s="111">
        <v>345000</v>
      </c>
      <c r="N98" s="111">
        <v>47957.919999999998</v>
      </c>
      <c r="O98" s="111">
        <v>362192.08</v>
      </c>
    </row>
    <row r="99" spans="1:15" ht="11.1" customHeight="1">
      <c r="A99" s="110"/>
      <c r="B99" s="110"/>
      <c r="C99" s="147" t="s">
        <v>6638</v>
      </c>
      <c r="D99" s="148"/>
      <c r="E99" s="148"/>
      <c r="F99" s="148"/>
      <c r="G99" s="147" t="s">
        <v>6639</v>
      </c>
      <c r="H99" s="148"/>
      <c r="I99" s="148"/>
      <c r="J99" s="148"/>
      <c r="K99" s="148"/>
      <c r="L99" s="111">
        <v>455337.86</v>
      </c>
      <c r="M99" s="111">
        <v>1012439.1</v>
      </c>
      <c r="N99" s="111">
        <v>941479.3</v>
      </c>
      <c r="O99" s="111">
        <v>526297.66</v>
      </c>
    </row>
    <row r="100" spans="1:15" ht="11.1" customHeight="1">
      <c r="A100" s="110"/>
      <c r="B100" s="110"/>
      <c r="C100" s="147" t="s">
        <v>6640</v>
      </c>
      <c r="D100" s="148"/>
      <c r="E100" s="148"/>
      <c r="F100" s="148"/>
      <c r="G100" s="147" t="s">
        <v>13523</v>
      </c>
      <c r="H100" s="148"/>
      <c r="I100" s="148"/>
      <c r="J100" s="148"/>
      <c r="K100" s="148"/>
      <c r="L100" s="111">
        <v>506442.8</v>
      </c>
      <c r="M100" s="111">
        <v>169796.29</v>
      </c>
      <c r="N100" s="111">
        <v>661439.09</v>
      </c>
      <c r="O100" s="111">
        <v>14800</v>
      </c>
    </row>
    <row r="101" spans="1:15" ht="11.1" customHeight="1">
      <c r="A101" s="110"/>
      <c r="B101" s="110"/>
      <c r="C101" s="147" t="s">
        <v>6641</v>
      </c>
      <c r="D101" s="148"/>
      <c r="E101" s="148"/>
      <c r="F101" s="148"/>
      <c r="G101" s="147" t="s">
        <v>6642</v>
      </c>
      <c r="H101" s="148"/>
      <c r="I101" s="148"/>
      <c r="J101" s="148"/>
      <c r="K101" s="148"/>
      <c r="L101" s="111">
        <v>146332.51</v>
      </c>
      <c r="M101" s="111">
        <v>568880.88</v>
      </c>
      <c r="N101" s="111">
        <v>357124.03</v>
      </c>
      <c r="O101" s="111">
        <v>358089.36</v>
      </c>
    </row>
    <row r="102" spans="1:15" ht="11.1" customHeight="1">
      <c r="A102" s="110"/>
      <c r="B102" s="110"/>
      <c r="C102" s="147" t="s">
        <v>6643</v>
      </c>
      <c r="D102" s="148"/>
      <c r="E102" s="148"/>
      <c r="F102" s="148"/>
      <c r="G102" s="147" t="s">
        <v>6644</v>
      </c>
      <c r="H102" s="148"/>
      <c r="I102" s="148"/>
      <c r="J102" s="148"/>
      <c r="K102" s="148"/>
      <c r="L102" s="111">
        <v>121486.42</v>
      </c>
      <c r="M102" s="111">
        <v>248000</v>
      </c>
      <c r="N102" s="111">
        <v>161614.53</v>
      </c>
      <c r="O102" s="111">
        <v>207871.89</v>
      </c>
    </row>
    <row r="103" spans="1:15" ht="11.1" customHeight="1">
      <c r="A103" s="110"/>
      <c r="B103" s="110"/>
      <c r="C103" s="147" t="s">
        <v>6645</v>
      </c>
      <c r="D103" s="148"/>
      <c r="E103" s="148"/>
      <c r="F103" s="148"/>
      <c r="G103" s="147" t="s">
        <v>6646</v>
      </c>
      <c r="H103" s="148"/>
      <c r="I103" s="148"/>
      <c r="J103" s="148"/>
      <c r="K103" s="148"/>
      <c r="L103" s="111">
        <v>10408.700000000001</v>
      </c>
      <c r="M103" s="111">
        <v>395000</v>
      </c>
      <c r="N103" s="111">
        <v>340482.22</v>
      </c>
      <c r="O103" s="111">
        <v>64926.48</v>
      </c>
    </row>
    <row r="104" spans="1:15" ht="11.1" customHeight="1">
      <c r="A104" s="110"/>
      <c r="B104" s="110"/>
      <c r="C104" s="147" t="s">
        <v>6647</v>
      </c>
      <c r="D104" s="148"/>
      <c r="E104" s="148"/>
      <c r="F104" s="148"/>
      <c r="G104" s="147" t="s">
        <v>6648</v>
      </c>
      <c r="H104" s="148"/>
      <c r="I104" s="148"/>
      <c r="J104" s="148"/>
      <c r="K104" s="148"/>
      <c r="L104" s="111">
        <v>43116.4</v>
      </c>
      <c r="M104" s="111">
        <v>361035.96</v>
      </c>
      <c r="N104" s="111">
        <v>354449.7</v>
      </c>
      <c r="O104" s="111">
        <v>49702.66</v>
      </c>
    </row>
    <row r="105" spans="1:15" ht="11.1" customHeight="1">
      <c r="A105" s="110"/>
      <c r="B105" s="110"/>
      <c r="C105" s="147" t="s">
        <v>6649</v>
      </c>
      <c r="D105" s="148"/>
      <c r="E105" s="148"/>
      <c r="F105" s="148"/>
      <c r="G105" s="147" t="s">
        <v>6650</v>
      </c>
      <c r="H105" s="148"/>
      <c r="I105" s="148"/>
      <c r="J105" s="148"/>
      <c r="K105" s="148"/>
      <c r="L105" s="111">
        <v>9978.44</v>
      </c>
      <c r="M105" s="111">
        <v>185000.01</v>
      </c>
      <c r="N105" s="111">
        <v>102977.25</v>
      </c>
      <c r="O105" s="111">
        <v>92001.2</v>
      </c>
    </row>
    <row r="106" spans="1:15" ht="11.1" customHeight="1">
      <c r="A106" s="110"/>
      <c r="B106" s="110"/>
      <c r="C106" s="147" t="s">
        <v>6651</v>
      </c>
      <c r="D106" s="148"/>
      <c r="E106" s="148"/>
      <c r="F106" s="148"/>
      <c r="G106" s="147" t="s">
        <v>6652</v>
      </c>
      <c r="H106" s="148"/>
      <c r="I106" s="148"/>
      <c r="J106" s="148"/>
      <c r="K106" s="148"/>
      <c r="L106" s="111">
        <v>58500.31</v>
      </c>
      <c r="M106" s="111">
        <v>34696</v>
      </c>
      <c r="N106" s="111">
        <v>92260</v>
      </c>
      <c r="O106" s="111">
        <v>936.31</v>
      </c>
    </row>
    <row r="107" spans="1:15" ht="11.1" customHeight="1">
      <c r="A107" s="110"/>
      <c r="B107" s="110"/>
      <c r="C107" s="147" t="s">
        <v>6653</v>
      </c>
      <c r="D107" s="148"/>
      <c r="E107" s="148"/>
      <c r="F107" s="148"/>
      <c r="G107" s="147" t="s">
        <v>13524</v>
      </c>
      <c r="H107" s="148"/>
      <c r="I107" s="148"/>
      <c r="J107" s="148"/>
      <c r="K107" s="148"/>
      <c r="L107" s="111">
        <v>50308.21</v>
      </c>
      <c r="M107" s="111">
        <v>0</v>
      </c>
      <c r="N107" s="111">
        <v>50308.21</v>
      </c>
      <c r="O107" s="111">
        <v>0</v>
      </c>
    </row>
    <row r="108" spans="1:15" ht="11.1" customHeight="1">
      <c r="A108" s="110"/>
      <c r="B108" s="110"/>
      <c r="C108" s="147" t="s">
        <v>6654</v>
      </c>
      <c r="D108" s="148"/>
      <c r="E108" s="148"/>
      <c r="F108" s="148"/>
      <c r="G108" s="147" t="s">
        <v>13525</v>
      </c>
      <c r="H108" s="148"/>
      <c r="I108" s="148"/>
      <c r="J108" s="148"/>
      <c r="K108" s="148"/>
      <c r="L108" s="111">
        <v>964.8</v>
      </c>
      <c r="M108" s="111">
        <v>0</v>
      </c>
      <c r="N108" s="111">
        <v>964.8</v>
      </c>
      <c r="O108" s="111">
        <v>0</v>
      </c>
    </row>
    <row r="109" spans="1:15" ht="11.1" customHeight="1">
      <c r="A109" s="110"/>
      <c r="B109" s="110"/>
      <c r="C109" s="147" t="s">
        <v>6655</v>
      </c>
      <c r="D109" s="148"/>
      <c r="E109" s="148"/>
      <c r="F109" s="148"/>
      <c r="G109" s="147" t="s">
        <v>13526</v>
      </c>
      <c r="H109" s="148"/>
      <c r="I109" s="148"/>
      <c r="J109" s="148"/>
      <c r="K109" s="148"/>
      <c r="L109" s="111">
        <v>2711026.72</v>
      </c>
      <c r="M109" s="111">
        <v>6159233.9500000002</v>
      </c>
      <c r="N109" s="111">
        <v>8870260.6699999999</v>
      </c>
      <c r="O109" s="111">
        <v>0</v>
      </c>
    </row>
    <row r="110" spans="1:15" ht="11.1" customHeight="1">
      <c r="A110" s="110"/>
      <c r="B110" s="110"/>
      <c r="C110" s="147" t="s">
        <v>6656</v>
      </c>
      <c r="D110" s="148"/>
      <c r="E110" s="148"/>
      <c r="F110" s="148"/>
      <c r="G110" s="147" t="s">
        <v>6657</v>
      </c>
      <c r="H110" s="148"/>
      <c r="I110" s="148"/>
      <c r="J110" s="148"/>
      <c r="K110" s="148"/>
      <c r="L110" s="111">
        <v>1532535.88</v>
      </c>
      <c r="M110" s="111">
        <v>16641.61</v>
      </c>
      <c r="N110" s="111">
        <v>0</v>
      </c>
      <c r="O110" s="111">
        <v>1549177.49</v>
      </c>
    </row>
    <row r="111" spans="1:15" ht="11.1" customHeight="1">
      <c r="A111" s="110"/>
      <c r="B111" s="110"/>
      <c r="C111" s="147" t="s">
        <v>14562</v>
      </c>
      <c r="D111" s="148"/>
      <c r="E111" s="148"/>
      <c r="F111" s="148"/>
      <c r="G111" s="147" t="s">
        <v>14563</v>
      </c>
      <c r="H111" s="148"/>
      <c r="I111" s="148"/>
      <c r="J111" s="148"/>
      <c r="K111" s="148"/>
      <c r="L111" s="111">
        <v>-5.13</v>
      </c>
      <c r="M111" s="111">
        <v>0</v>
      </c>
      <c r="N111" s="111">
        <v>0</v>
      </c>
      <c r="O111" s="111">
        <v>-5.13</v>
      </c>
    </row>
    <row r="112" spans="1:15" ht="11.1" customHeight="1">
      <c r="A112" s="110"/>
      <c r="B112" s="110"/>
      <c r="C112" s="147" t="s">
        <v>6658</v>
      </c>
      <c r="D112" s="148"/>
      <c r="E112" s="148"/>
      <c r="F112" s="148"/>
      <c r="G112" s="147" t="s">
        <v>6659</v>
      </c>
      <c r="H112" s="148"/>
      <c r="I112" s="148"/>
      <c r="J112" s="148"/>
      <c r="K112" s="148"/>
      <c r="L112" s="111">
        <v>4327.3</v>
      </c>
      <c r="M112" s="111">
        <v>0</v>
      </c>
      <c r="N112" s="111">
        <v>2436</v>
      </c>
      <c r="O112" s="111">
        <v>1891.3</v>
      </c>
    </row>
    <row r="113" spans="1:15" ht="11.1" customHeight="1">
      <c r="A113" s="110"/>
      <c r="B113" s="110"/>
      <c r="C113" s="147" t="s">
        <v>6660</v>
      </c>
      <c r="D113" s="148"/>
      <c r="E113" s="148"/>
      <c r="F113" s="148"/>
      <c r="G113" s="147" t="s">
        <v>6661</v>
      </c>
      <c r="H113" s="148"/>
      <c r="I113" s="148"/>
      <c r="J113" s="148"/>
      <c r="K113" s="148"/>
      <c r="L113" s="111">
        <v>410694.11</v>
      </c>
      <c r="M113" s="111">
        <v>0</v>
      </c>
      <c r="N113" s="111">
        <v>338434.38</v>
      </c>
      <c r="O113" s="111">
        <v>72259.73</v>
      </c>
    </row>
    <row r="114" spans="1:15" ht="11.1" customHeight="1">
      <c r="A114" s="110"/>
      <c r="B114" s="110"/>
      <c r="C114" s="147" t="s">
        <v>6662</v>
      </c>
      <c r="D114" s="148"/>
      <c r="E114" s="148"/>
      <c r="F114" s="148"/>
      <c r="G114" s="147" t="s">
        <v>6663</v>
      </c>
      <c r="H114" s="148"/>
      <c r="I114" s="148"/>
      <c r="J114" s="148"/>
      <c r="K114" s="148"/>
      <c r="L114" s="111">
        <v>51938.1</v>
      </c>
      <c r="M114" s="111">
        <v>0</v>
      </c>
      <c r="N114" s="111">
        <v>27835</v>
      </c>
      <c r="O114" s="111">
        <v>24103.1</v>
      </c>
    </row>
    <row r="115" spans="1:15" ht="11.1" customHeight="1">
      <c r="A115" s="110"/>
      <c r="B115" s="110"/>
      <c r="C115" s="147" t="s">
        <v>6664</v>
      </c>
      <c r="D115" s="148"/>
      <c r="E115" s="148"/>
      <c r="F115" s="148"/>
      <c r="G115" s="147" t="s">
        <v>6665</v>
      </c>
      <c r="H115" s="148"/>
      <c r="I115" s="148"/>
      <c r="J115" s="148"/>
      <c r="K115" s="148"/>
      <c r="L115" s="111">
        <v>4403896.4000000004</v>
      </c>
      <c r="M115" s="111">
        <v>33055.71</v>
      </c>
      <c r="N115" s="111">
        <v>1964868.77</v>
      </c>
      <c r="O115" s="111">
        <v>2472083.34</v>
      </c>
    </row>
    <row r="116" spans="1:15" ht="11.1" customHeight="1">
      <c r="A116" s="110"/>
      <c r="B116" s="110"/>
      <c r="C116" s="147" t="s">
        <v>6666</v>
      </c>
      <c r="D116" s="148"/>
      <c r="E116" s="148"/>
      <c r="F116" s="148"/>
      <c r="G116" s="147" t="s">
        <v>6667</v>
      </c>
      <c r="H116" s="148"/>
      <c r="I116" s="148"/>
      <c r="J116" s="148"/>
      <c r="K116" s="148"/>
      <c r="L116" s="111">
        <v>148094.87</v>
      </c>
      <c r="M116" s="111">
        <v>12905.13</v>
      </c>
      <c r="N116" s="111">
        <v>161000</v>
      </c>
      <c r="O116" s="111">
        <v>0</v>
      </c>
    </row>
    <row r="117" spans="1:15" ht="11.1" customHeight="1">
      <c r="A117" s="110"/>
      <c r="B117" s="110"/>
      <c r="C117" s="147" t="s">
        <v>6668</v>
      </c>
      <c r="D117" s="148"/>
      <c r="E117" s="148"/>
      <c r="F117" s="148"/>
      <c r="G117" s="147" t="s">
        <v>13527</v>
      </c>
      <c r="H117" s="148"/>
      <c r="I117" s="148"/>
      <c r="J117" s="148"/>
      <c r="K117" s="148"/>
      <c r="L117" s="111">
        <v>1805391.76</v>
      </c>
      <c r="M117" s="111">
        <v>3390.48</v>
      </c>
      <c r="N117" s="111">
        <v>1808782.24</v>
      </c>
      <c r="O117" s="111">
        <v>0</v>
      </c>
    </row>
    <row r="118" spans="1:15" ht="11.1" customHeight="1">
      <c r="A118" s="110"/>
      <c r="B118" s="110"/>
      <c r="C118" s="147" t="s">
        <v>6669</v>
      </c>
      <c r="D118" s="148"/>
      <c r="E118" s="148"/>
      <c r="F118" s="148"/>
      <c r="G118" s="147" t="s">
        <v>13528</v>
      </c>
      <c r="H118" s="148"/>
      <c r="I118" s="148"/>
      <c r="J118" s="148"/>
      <c r="K118" s="148"/>
      <c r="L118" s="111">
        <v>151.27000000000001</v>
      </c>
      <c r="M118" s="111">
        <v>0</v>
      </c>
      <c r="N118" s="111">
        <v>151.27000000000001</v>
      </c>
      <c r="O118" s="111">
        <v>0</v>
      </c>
    </row>
    <row r="119" spans="1:15" ht="11.1" customHeight="1">
      <c r="A119" s="110"/>
      <c r="B119" s="110"/>
      <c r="C119" s="147" t="s">
        <v>6670</v>
      </c>
      <c r="D119" s="148"/>
      <c r="E119" s="148"/>
      <c r="F119" s="148"/>
      <c r="G119" s="147" t="s">
        <v>6671</v>
      </c>
      <c r="H119" s="148"/>
      <c r="I119" s="148"/>
      <c r="J119" s="148"/>
      <c r="K119" s="148"/>
      <c r="L119" s="111">
        <v>200000</v>
      </c>
      <c r="M119" s="111">
        <v>159404.24</v>
      </c>
      <c r="N119" s="111">
        <v>255404.24</v>
      </c>
      <c r="O119" s="111">
        <v>104000</v>
      </c>
    </row>
    <row r="120" spans="1:15" ht="11.1" customHeight="1">
      <c r="A120" s="110"/>
      <c r="B120" s="110"/>
      <c r="C120" s="147" t="s">
        <v>6672</v>
      </c>
      <c r="D120" s="148"/>
      <c r="E120" s="148"/>
      <c r="F120" s="148"/>
      <c r="G120" s="147" t="s">
        <v>6673</v>
      </c>
      <c r="H120" s="148"/>
      <c r="I120" s="148"/>
      <c r="J120" s="148"/>
      <c r="K120" s="148"/>
      <c r="L120" s="111">
        <v>115000</v>
      </c>
      <c r="M120" s="111">
        <v>35000</v>
      </c>
      <c r="N120" s="111">
        <v>112971.96</v>
      </c>
      <c r="O120" s="111">
        <v>37028.04</v>
      </c>
    </row>
    <row r="121" spans="1:15" ht="11.1" customHeight="1">
      <c r="A121" s="110"/>
      <c r="B121" s="110"/>
      <c r="C121" s="147" t="s">
        <v>6674</v>
      </c>
      <c r="D121" s="148"/>
      <c r="E121" s="148"/>
      <c r="F121" s="148"/>
      <c r="G121" s="147" t="s">
        <v>6675</v>
      </c>
      <c r="H121" s="148"/>
      <c r="I121" s="148"/>
      <c r="J121" s="148"/>
      <c r="K121" s="148"/>
      <c r="L121" s="111">
        <v>0</v>
      </c>
      <c r="M121" s="111">
        <v>61608</v>
      </c>
      <c r="N121" s="111">
        <v>59203.44</v>
      </c>
      <c r="O121" s="111">
        <v>2404.56</v>
      </c>
    </row>
    <row r="122" spans="1:15" ht="11.1" customHeight="1">
      <c r="A122" s="110"/>
      <c r="B122" s="110"/>
      <c r="C122" s="147" t="s">
        <v>6676</v>
      </c>
      <c r="D122" s="148"/>
      <c r="E122" s="148"/>
      <c r="F122" s="148"/>
      <c r="G122" s="147" t="s">
        <v>6677</v>
      </c>
      <c r="H122" s="148"/>
      <c r="I122" s="148"/>
      <c r="J122" s="148"/>
      <c r="K122" s="148"/>
      <c r="L122" s="111">
        <v>0</v>
      </c>
      <c r="M122" s="111">
        <v>153455.79999999999</v>
      </c>
      <c r="N122" s="111">
        <v>140509.98000000001</v>
      </c>
      <c r="O122" s="111">
        <v>12945.82</v>
      </c>
    </row>
    <row r="123" spans="1:15" ht="11.1" customHeight="1">
      <c r="A123" s="110"/>
      <c r="B123" s="110"/>
      <c r="C123" s="147" t="s">
        <v>6678</v>
      </c>
      <c r="D123" s="148"/>
      <c r="E123" s="148"/>
      <c r="F123" s="148"/>
      <c r="G123" s="147" t="s">
        <v>6679</v>
      </c>
      <c r="H123" s="148"/>
      <c r="I123" s="148"/>
      <c r="J123" s="148"/>
      <c r="K123" s="148"/>
      <c r="L123" s="111">
        <v>101000</v>
      </c>
      <c r="M123" s="111">
        <v>49000</v>
      </c>
      <c r="N123" s="111">
        <v>112203.3</v>
      </c>
      <c r="O123" s="111">
        <v>37796.699999999997</v>
      </c>
    </row>
    <row r="124" spans="1:15" ht="11.1" customHeight="1">
      <c r="A124" s="110"/>
      <c r="B124" s="110"/>
      <c r="C124" s="147" t="s">
        <v>6680</v>
      </c>
      <c r="D124" s="148"/>
      <c r="E124" s="148"/>
      <c r="F124" s="148"/>
      <c r="G124" s="147" t="s">
        <v>6681</v>
      </c>
      <c r="H124" s="148"/>
      <c r="I124" s="148"/>
      <c r="J124" s="148"/>
      <c r="K124" s="148"/>
      <c r="L124" s="111">
        <v>95000</v>
      </c>
      <c r="M124" s="111">
        <v>55000</v>
      </c>
      <c r="N124" s="111">
        <v>124729.91</v>
      </c>
      <c r="O124" s="111">
        <v>25270.09</v>
      </c>
    </row>
    <row r="125" spans="1:15" ht="11.1" customHeight="1">
      <c r="A125" s="110"/>
      <c r="B125" s="110"/>
      <c r="C125" s="147" t="s">
        <v>6682</v>
      </c>
      <c r="D125" s="148"/>
      <c r="E125" s="148"/>
      <c r="F125" s="148"/>
      <c r="G125" s="147" t="s">
        <v>6683</v>
      </c>
      <c r="H125" s="148"/>
      <c r="I125" s="148"/>
      <c r="J125" s="148"/>
      <c r="K125" s="148"/>
      <c r="L125" s="111">
        <v>130000</v>
      </c>
      <c r="M125" s="111">
        <v>20000</v>
      </c>
      <c r="N125" s="111">
        <v>119999.91</v>
      </c>
      <c r="O125" s="111">
        <v>30000.09</v>
      </c>
    </row>
    <row r="126" spans="1:15" ht="11.1" customHeight="1">
      <c r="A126" s="110"/>
      <c r="B126" s="110"/>
      <c r="C126" s="147" t="s">
        <v>6684</v>
      </c>
      <c r="D126" s="148"/>
      <c r="E126" s="148"/>
      <c r="F126" s="148"/>
      <c r="G126" s="147" t="s">
        <v>6685</v>
      </c>
      <c r="H126" s="148"/>
      <c r="I126" s="148"/>
      <c r="J126" s="148"/>
      <c r="K126" s="148"/>
      <c r="L126" s="111">
        <v>100000</v>
      </c>
      <c r="M126" s="111">
        <v>50000</v>
      </c>
      <c r="N126" s="111">
        <v>120616.92</v>
      </c>
      <c r="O126" s="111">
        <v>29383.08</v>
      </c>
    </row>
    <row r="127" spans="1:15" ht="11.1" customHeight="1">
      <c r="A127" s="110"/>
      <c r="B127" s="110"/>
      <c r="C127" s="147" t="s">
        <v>6686</v>
      </c>
      <c r="D127" s="148"/>
      <c r="E127" s="148"/>
      <c r="F127" s="148"/>
      <c r="G127" s="147" t="s">
        <v>6687</v>
      </c>
      <c r="H127" s="148"/>
      <c r="I127" s="148"/>
      <c r="J127" s="148"/>
      <c r="K127" s="148"/>
      <c r="L127" s="111">
        <v>107207.67999999999</v>
      </c>
      <c r="M127" s="111">
        <v>31717.52</v>
      </c>
      <c r="N127" s="111">
        <v>109232.58</v>
      </c>
      <c r="O127" s="111">
        <v>29692.62</v>
      </c>
    </row>
    <row r="128" spans="1:15" ht="11.1" customHeight="1">
      <c r="A128" s="110"/>
      <c r="B128" s="110"/>
      <c r="C128" s="147" t="s">
        <v>6688</v>
      </c>
      <c r="D128" s="148"/>
      <c r="E128" s="148"/>
      <c r="F128" s="148"/>
      <c r="G128" s="147" t="s">
        <v>6689</v>
      </c>
      <c r="H128" s="148"/>
      <c r="I128" s="148"/>
      <c r="J128" s="148"/>
      <c r="K128" s="148"/>
      <c r="L128" s="111">
        <v>10824.28</v>
      </c>
      <c r="M128" s="111">
        <v>0</v>
      </c>
      <c r="N128" s="111">
        <v>0</v>
      </c>
      <c r="O128" s="111">
        <v>10824.28</v>
      </c>
    </row>
    <row r="129" spans="1:15" ht="11.1" customHeight="1">
      <c r="A129" s="110"/>
      <c r="B129" s="110"/>
      <c r="C129" s="147" t="s">
        <v>6690</v>
      </c>
      <c r="D129" s="148"/>
      <c r="E129" s="148"/>
      <c r="F129" s="148"/>
      <c r="G129" s="147" t="s">
        <v>6691</v>
      </c>
      <c r="H129" s="148"/>
      <c r="I129" s="148"/>
      <c r="J129" s="148"/>
      <c r="K129" s="148"/>
      <c r="L129" s="111">
        <v>0</v>
      </c>
      <c r="M129" s="111">
        <v>100000</v>
      </c>
      <c r="N129" s="111">
        <v>93863.17</v>
      </c>
      <c r="O129" s="111">
        <v>6136.83</v>
      </c>
    </row>
    <row r="130" spans="1:15" ht="11.1" customHeight="1">
      <c r="A130" s="110"/>
      <c r="B130" s="110"/>
      <c r="C130" s="147" t="s">
        <v>6692</v>
      </c>
      <c r="D130" s="148"/>
      <c r="E130" s="148"/>
      <c r="F130" s="148"/>
      <c r="G130" s="147" t="s">
        <v>6693</v>
      </c>
      <c r="H130" s="148"/>
      <c r="I130" s="148"/>
      <c r="J130" s="148"/>
      <c r="K130" s="148"/>
      <c r="L130" s="111">
        <v>77000</v>
      </c>
      <c r="M130" s="111">
        <v>73000</v>
      </c>
      <c r="N130" s="111">
        <v>110543.32</v>
      </c>
      <c r="O130" s="111">
        <v>39456.68</v>
      </c>
    </row>
    <row r="131" spans="1:15" ht="11.1" customHeight="1">
      <c r="A131" s="110"/>
      <c r="B131" s="110"/>
      <c r="C131" s="147" t="s">
        <v>6694</v>
      </c>
      <c r="D131" s="148"/>
      <c r="E131" s="148"/>
      <c r="F131" s="148"/>
      <c r="G131" s="147" t="s">
        <v>6695</v>
      </c>
      <c r="H131" s="148"/>
      <c r="I131" s="148"/>
      <c r="J131" s="148"/>
      <c r="K131" s="148"/>
      <c r="L131" s="111">
        <v>0</v>
      </c>
      <c r="M131" s="111">
        <v>143044</v>
      </c>
      <c r="N131" s="111">
        <v>98608.18</v>
      </c>
      <c r="O131" s="111">
        <v>44435.82</v>
      </c>
    </row>
    <row r="132" spans="1:15" ht="11.1" customHeight="1">
      <c r="A132" s="110"/>
      <c r="B132" s="110"/>
      <c r="C132" s="147" t="s">
        <v>6696</v>
      </c>
      <c r="D132" s="148"/>
      <c r="E132" s="148"/>
      <c r="F132" s="148"/>
      <c r="G132" s="147" t="s">
        <v>6697</v>
      </c>
      <c r="H132" s="148"/>
      <c r="I132" s="148"/>
      <c r="J132" s="148"/>
      <c r="K132" s="148"/>
      <c r="L132" s="111">
        <v>0</v>
      </c>
      <c r="M132" s="111">
        <v>150000</v>
      </c>
      <c r="N132" s="111">
        <v>50838.71</v>
      </c>
      <c r="O132" s="111">
        <v>99161.29</v>
      </c>
    </row>
    <row r="133" spans="1:15" ht="11.1" customHeight="1">
      <c r="A133" s="110"/>
      <c r="B133" s="110"/>
      <c r="C133" s="147" t="s">
        <v>6698</v>
      </c>
      <c r="D133" s="148"/>
      <c r="E133" s="148"/>
      <c r="F133" s="148"/>
      <c r="G133" s="147" t="s">
        <v>6699</v>
      </c>
      <c r="H133" s="148"/>
      <c r="I133" s="148"/>
      <c r="J133" s="148"/>
      <c r="K133" s="148"/>
      <c r="L133" s="111">
        <v>0</v>
      </c>
      <c r="M133" s="111">
        <v>100000</v>
      </c>
      <c r="N133" s="111">
        <v>59450.57</v>
      </c>
      <c r="O133" s="111">
        <v>40549.43</v>
      </c>
    </row>
    <row r="134" spans="1:15" ht="11.1" customHeight="1">
      <c r="A134" s="110"/>
      <c r="B134" s="110"/>
      <c r="C134" s="147" t="s">
        <v>6700</v>
      </c>
      <c r="D134" s="148"/>
      <c r="E134" s="148"/>
      <c r="F134" s="148"/>
      <c r="G134" s="147" t="s">
        <v>6701</v>
      </c>
      <c r="H134" s="148"/>
      <c r="I134" s="148"/>
      <c r="J134" s="148"/>
      <c r="K134" s="148"/>
      <c r="L134" s="111">
        <v>0</v>
      </c>
      <c r="M134" s="111">
        <v>36111070.950000003</v>
      </c>
      <c r="N134" s="111">
        <v>36102738.909999996</v>
      </c>
      <c r="O134" s="111">
        <v>8332.0400000000009</v>
      </c>
    </row>
    <row r="135" spans="1:15" ht="11.1" customHeight="1">
      <c r="A135" s="110"/>
      <c r="B135" s="110"/>
      <c r="C135" s="147" t="s">
        <v>6702</v>
      </c>
      <c r="D135" s="148"/>
      <c r="E135" s="148"/>
      <c r="F135" s="148"/>
      <c r="G135" s="147" t="s">
        <v>6703</v>
      </c>
      <c r="H135" s="148"/>
      <c r="I135" s="148"/>
      <c r="J135" s="148"/>
      <c r="K135" s="148"/>
      <c r="L135" s="111">
        <v>0</v>
      </c>
      <c r="M135" s="111">
        <v>26340128.100000001</v>
      </c>
      <c r="N135" s="111">
        <v>24368845.649999999</v>
      </c>
      <c r="O135" s="111">
        <v>1971282.45</v>
      </c>
    </row>
    <row r="136" spans="1:15" ht="11.1" customHeight="1">
      <c r="A136" s="110"/>
      <c r="B136" s="110"/>
      <c r="C136" s="147" t="s">
        <v>6704</v>
      </c>
      <c r="D136" s="148"/>
      <c r="E136" s="148"/>
      <c r="F136" s="148"/>
      <c r="G136" s="147" t="s">
        <v>6705</v>
      </c>
      <c r="H136" s="148"/>
      <c r="I136" s="148"/>
      <c r="J136" s="148"/>
      <c r="K136" s="148"/>
      <c r="L136" s="111">
        <v>0</v>
      </c>
      <c r="M136" s="111">
        <v>120000</v>
      </c>
      <c r="N136" s="111">
        <v>118939.08</v>
      </c>
      <c r="O136" s="111">
        <v>1060.92</v>
      </c>
    </row>
    <row r="137" spans="1:15" ht="11.1" customHeight="1">
      <c r="A137" s="110"/>
      <c r="B137" s="110"/>
      <c r="C137" s="147" t="s">
        <v>6706</v>
      </c>
      <c r="D137" s="148"/>
      <c r="E137" s="148"/>
      <c r="F137" s="148"/>
      <c r="G137" s="147" t="s">
        <v>6707</v>
      </c>
      <c r="H137" s="148"/>
      <c r="I137" s="148"/>
      <c r="J137" s="148"/>
      <c r="K137" s="148"/>
      <c r="L137" s="111">
        <v>0</v>
      </c>
      <c r="M137" s="111">
        <v>135000</v>
      </c>
      <c r="N137" s="111">
        <v>117652.67</v>
      </c>
      <c r="O137" s="111">
        <v>17347.330000000002</v>
      </c>
    </row>
    <row r="138" spans="1:15" ht="11.1" customHeight="1">
      <c r="A138" s="110"/>
      <c r="B138" s="110"/>
      <c r="C138" s="147" t="s">
        <v>6708</v>
      </c>
      <c r="D138" s="148"/>
      <c r="E138" s="148"/>
      <c r="F138" s="148"/>
      <c r="G138" s="147" t="s">
        <v>6709</v>
      </c>
      <c r="H138" s="148"/>
      <c r="I138" s="148"/>
      <c r="J138" s="148"/>
      <c r="K138" s="148"/>
      <c r="L138" s="111">
        <v>0</v>
      </c>
      <c r="M138" s="111">
        <v>103902</v>
      </c>
      <c r="N138" s="111">
        <v>95323</v>
      </c>
      <c r="O138" s="111">
        <v>8579</v>
      </c>
    </row>
    <row r="139" spans="1:15" ht="11.1" customHeight="1">
      <c r="A139" s="110"/>
      <c r="B139" s="110"/>
      <c r="C139" s="147" t="s">
        <v>6710</v>
      </c>
      <c r="D139" s="148"/>
      <c r="E139" s="148"/>
      <c r="F139" s="148"/>
      <c r="G139" s="147" t="s">
        <v>6711</v>
      </c>
      <c r="H139" s="148"/>
      <c r="I139" s="148"/>
      <c r="J139" s="148"/>
      <c r="K139" s="148"/>
      <c r="L139" s="111">
        <v>0</v>
      </c>
      <c r="M139" s="111">
        <v>98592</v>
      </c>
      <c r="N139" s="111">
        <v>80684.149999999994</v>
      </c>
      <c r="O139" s="111">
        <v>17907.849999999999</v>
      </c>
    </row>
    <row r="140" spans="1:15" ht="11.1" customHeight="1">
      <c r="A140" s="110"/>
      <c r="B140" s="110"/>
      <c r="C140" s="147" t="s">
        <v>6712</v>
      </c>
      <c r="D140" s="148"/>
      <c r="E140" s="148"/>
      <c r="F140" s="148"/>
      <c r="G140" s="147" t="s">
        <v>6713</v>
      </c>
      <c r="H140" s="148"/>
      <c r="I140" s="148"/>
      <c r="J140" s="148"/>
      <c r="K140" s="148"/>
      <c r="L140" s="111">
        <v>0</v>
      </c>
      <c r="M140" s="111">
        <v>75019</v>
      </c>
      <c r="N140" s="111">
        <v>58937.27</v>
      </c>
      <c r="O140" s="111">
        <v>16081.73</v>
      </c>
    </row>
    <row r="141" spans="1:15" ht="11.1" customHeight="1">
      <c r="A141" s="110"/>
      <c r="B141" s="110"/>
      <c r="C141" s="147" t="s">
        <v>6714</v>
      </c>
      <c r="D141" s="148"/>
      <c r="E141" s="148"/>
      <c r="F141" s="148"/>
      <c r="G141" s="147" t="s">
        <v>6715</v>
      </c>
      <c r="H141" s="148"/>
      <c r="I141" s="148"/>
      <c r="J141" s="148"/>
      <c r="K141" s="148"/>
      <c r="L141" s="111">
        <v>0</v>
      </c>
      <c r="M141" s="111">
        <v>130000</v>
      </c>
      <c r="N141" s="111">
        <v>130000</v>
      </c>
      <c r="O141" s="111">
        <v>0</v>
      </c>
    </row>
    <row r="142" spans="1:15" ht="11.1" customHeight="1">
      <c r="A142" s="110"/>
      <c r="B142" s="110"/>
      <c r="C142" s="147" t="s">
        <v>6716</v>
      </c>
      <c r="D142" s="148"/>
      <c r="E142" s="148"/>
      <c r="F142" s="148"/>
      <c r="G142" s="147" t="s">
        <v>6717</v>
      </c>
      <c r="H142" s="148"/>
      <c r="I142" s="148"/>
      <c r="J142" s="148"/>
      <c r="K142" s="148"/>
      <c r="L142" s="111">
        <v>0</v>
      </c>
      <c r="M142" s="111">
        <v>115000</v>
      </c>
      <c r="N142" s="111">
        <v>84933.75</v>
      </c>
      <c r="O142" s="111">
        <v>30066.25</v>
      </c>
    </row>
    <row r="143" spans="1:15" ht="11.1" customHeight="1">
      <c r="A143" s="110"/>
      <c r="B143" s="110"/>
      <c r="C143" s="147" t="s">
        <v>6718</v>
      </c>
      <c r="D143" s="148"/>
      <c r="E143" s="148"/>
      <c r="F143" s="148"/>
      <c r="G143" s="147" t="s">
        <v>6719</v>
      </c>
      <c r="H143" s="148"/>
      <c r="I143" s="148"/>
      <c r="J143" s="148"/>
      <c r="K143" s="148"/>
      <c r="L143" s="111">
        <v>0</v>
      </c>
      <c r="M143" s="111">
        <v>69541</v>
      </c>
      <c r="N143" s="111">
        <v>53614</v>
      </c>
      <c r="O143" s="111">
        <v>15927</v>
      </c>
    </row>
    <row r="144" spans="1:15" ht="11.1" customHeight="1">
      <c r="A144" s="110"/>
      <c r="B144" s="110"/>
      <c r="C144" s="147" t="s">
        <v>6720</v>
      </c>
      <c r="D144" s="148"/>
      <c r="E144" s="148"/>
      <c r="F144" s="148"/>
      <c r="G144" s="147" t="s">
        <v>6721</v>
      </c>
      <c r="H144" s="148"/>
      <c r="I144" s="148"/>
      <c r="J144" s="148"/>
      <c r="K144" s="148"/>
      <c r="L144" s="111">
        <v>0</v>
      </c>
      <c r="M144" s="111">
        <v>81809.2</v>
      </c>
      <c r="N144" s="111">
        <v>80372.759999999995</v>
      </c>
      <c r="O144" s="111">
        <v>1436.44</v>
      </c>
    </row>
    <row r="145" spans="1:15" ht="11.1" customHeight="1">
      <c r="A145" s="110"/>
      <c r="B145" s="110"/>
      <c r="C145" s="147" t="s">
        <v>6722</v>
      </c>
      <c r="D145" s="148"/>
      <c r="E145" s="148"/>
      <c r="F145" s="148"/>
      <c r="G145" s="147" t="s">
        <v>6723</v>
      </c>
      <c r="H145" s="148"/>
      <c r="I145" s="148"/>
      <c r="J145" s="148"/>
      <c r="K145" s="148"/>
      <c r="L145" s="111">
        <v>0</v>
      </c>
      <c r="M145" s="111">
        <v>75000</v>
      </c>
      <c r="N145" s="111">
        <v>32000</v>
      </c>
      <c r="O145" s="111">
        <v>43000</v>
      </c>
    </row>
    <row r="146" spans="1:15" ht="11.1" customHeight="1">
      <c r="A146" s="110"/>
      <c r="B146" s="110"/>
      <c r="C146" s="147" t="s">
        <v>6724</v>
      </c>
      <c r="D146" s="148"/>
      <c r="E146" s="148"/>
      <c r="F146" s="148"/>
      <c r="G146" s="147" t="s">
        <v>6725</v>
      </c>
      <c r="H146" s="148"/>
      <c r="I146" s="148"/>
      <c r="J146" s="148"/>
      <c r="K146" s="148"/>
      <c r="L146" s="111">
        <v>0</v>
      </c>
      <c r="M146" s="111">
        <v>95000</v>
      </c>
      <c r="N146" s="111">
        <v>69483.45</v>
      </c>
      <c r="O146" s="111">
        <v>25516.55</v>
      </c>
    </row>
    <row r="147" spans="1:15" ht="11.1" customHeight="1">
      <c r="A147" s="110"/>
      <c r="B147" s="110"/>
      <c r="C147" s="147" t="s">
        <v>6726</v>
      </c>
      <c r="D147" s="148"/>
      <c r="E147" s="148"/>
      <c r="F147" s="148"/>
      <c r="G147" s="147" t="s">
        <v>6727</v>
      </c>
      <c r="H147" s="148"/>
      <c r="I147" s="148"/>
      <c r="J147" s="148"/>
      <c r="K147" s="148"/>
      <c r="L147" s="111">
        <v>0</v>
      </c>
      <c r="M147" s="111">
        <v>43000</v>
      </c>
      <c r="N147" s="111">
        <v>42821.85</v>
      </c>
      <c r="O147" s="111">
        <v>178.15</v>
      </c>
    </row>
    <row r="148" spans="1:15" ht="11.1" customHeight="1">
      <c r="A148" s="110"/>
      <c r="B148" s="110"/>
      <c r="C148" s="147" t="s">
        <v>6728</v>
      </c>
      <c r="D148" s="148"/>
      <c r="E148" s="148"/>
      <c r="F148" s="148"/>
      <c r="G148" s="147" t="s">
        <v>6729</v>
      </c>
      <c r="H148" s="148"/>
      <c r="I148" s="148"/>
      <c r="J148" s="148"/>
      <c r="K148" s="148"/>
      <c r="L148" s="111">
        <v>0</v>
      </c>
      <c r="M148" s="111">
        <v>97200</v>
      </c>
      <c r="N148" s="111">
        <v>62064.639999999999</v>
      </c>
      <c r="O148" s="111">
        <v>35135.360000000001</v>
      </c>
    </row>
    <row r="149" spans="1:15" ht="11.1" customHeight="1">
      <c r="A149" s="110"/>
      <c r="B149" s="110"/>
      <c r="C149" s="147" t="s">
        <v>6730</v>
      </c>
      <c r="D149" s="148"/>
      <c r="E149" s="148"/>
      <c r="F149" s="148"/>
      <c r="G149" s="147" t="s">
        <v>6731</v>
      </c>
      <c r="H149" s="148"/>
      <c r="I149" s="148"/>
      <c r="J149" s="148"/>
      <c r="K149" s="148"/>
      <c r="L149" s="111">
        <v>0</v>
      </c>
      <c r="M149" s="111">
        <v>85000</v>
      </c>
      <c r="N149" s="111">
        <v>85000</v>
      </c>
      <c r="O149" s="111">
        <v>0</v>
      </c>
    </row>
    <row r="150" spans="1:15" ht="11.1" customHeight="1">
      <c r="A150" s="110"/>
      <c r="B150" s="110"/>
      <c r="C150" s="147" t="s">
        <v>6732</v>
      </c>
      <c r="D150" s="148"/>
      <c r="E150" s="148"/>
      <c r="F150" s="148"/>
      <c r="G150" s="147" t="s">
        <v>6733</v>
      </c>
      <c r="H150" s="148"/>
      <c r="I150" s="148"/>
      <c r="J150" s="148"/>
      <c r="K150" s="148"/>
      <c r="L150" s="111">
        <v>0</v>
      </c>
      <c r="M150" s="111">
        <v>151800.71</v>
      </c>
      <c r="N150" s="111">
        <v>151731.81</v>
      </c>
      <c r="O150" s="111">
        <v>68.900000000000006</v>
      </c>
    </row>
    <row r="151" spans="1:15" ht="11.1" customHeight="1">
      <c r="A151" s="110"/>
      <c r="B151" s="110"/>
      <c r="C151" s="147" t="s">
        <v>6734</v>
      </c>
      <c r="D151" s="148"/>
      <c r="E151" s="148"/>
      <c r="F151" s="148"/>
      <c r="G151" s="147" t="s">
        <v>6735</v>
      </c>
      <c r="H151" s="148"/>
      <c r="I151" s="148"/>
      <c r="J151" s="148"/>
      <c r="K151" s="148"/>
      <c r="L151" s="111">
        <v>0</v>
      </c>
      <c r="M151" s="111">
        <v>800263.5</v>
      </c>
      <c r="N151" s="111">
        <v>444932.21</v>
      </c>
      <c r="O151" s="111">
        <v>355331.29</v>
      </c>
    </row>
    <row r="152" spans="1:15" ht="11.1" customHeight="1">
      <c r="A152" s="110"/>
      <c r="B152" s="110"/>
      <c r="C152" s="147" t="s">
        <v>6736</v>
      </c>
      <c r="D152" s="148"/>
      <c r="E152" s="148"/>
      <c r="F152" s="148"/>
      <c r="G152" s="147" t="s">
        <v>6737</v>
      </c>
      <c r="H152" s="148"/>
      <c r="I152" s="148"/>
      <c r="J152" s="148"/>
      <c r="K152" s="148"/>
      <c r="L152" s="111">
        <v>0</v>
      </c>
      <c r="M152" s="111">
        <v>3373771.59</v>
      </c>
      <c r="N152" s="111">
        <v>3329100.04</v>
      </c>
      <c r="O152" s="111">
        <v>44671.55</v>
      </c>
    </row>
    <row r="153" spans="1:15" ht="11.1" customHeight="1">
      <c r="A153" s="110"/>
      <c r="B153" s="110"/>
      <c r="C153" s="147" t="s">
        <v>6738</v>
      </c>
      <c r="D153" s="148"/>
      <c r="E153" s="148"/>
      <c r="F153" s="148"/>
      <c r="G153" s="147" t="s">
        <v>6739</v>
      </c>
      <c r="H153" s="148"/>
      <c r="I153" s="148"/>
      <c r="J153" s="148"/>
      <c r="K153" s="148"/>
      <c r="L153" s="111">
        <v>0</v>
      </c>
      <c r="M153" s="111">
        <v>3365291.66</v>
      </c>
      <c r="N153" s="111">
        <v>3254549.28</v>
      </c>
      <c r="O153" s="111">
        <v>110742.38</v>
      </c>
    </row>
    <row r="154" spans="1:15" ht="11.1" customHeight="1">
      <c r="A154" s="110"/>
      <c r="B154" s="110"/>
      <c r="C154" s="147" t="s">
        <v>6740</v>
      </c>
      <c r="D154" s="148"/>
      <c r="E154" s="148"/>
      <c r="F154" s="148"/>
      <c r="G154" s="147" t="s">
        <v>6741</v>
      </c>
      <c r="H154" s="148"/>
      <c r="I154" s="148"/>
      <c r="J154" s="148"/>
      <c r="K154" s="148"/>
      <c r="L154" s="111">
        <v>0</v>
      </c>
      <c r="M154" s="111">
        <v>1507119.37</v>
      </c>
      <c r="N154" s="111">
        <v>243381.4</v>
      </c>
      <c r="O154" s="111">
        <v>1263737.97</v>
      </c>
    </row>
    <row r="155" spans="1:15" ht="11.1" customHeight="1">
      <c r="A155" s="110"/>
      <c r="B155" s="110"/>
      <c r="C155" s="147" t="s">
        <v>6742</v>
      </c>
      <c r="D155" s="148"/>
      <c r="E155" s="148"/>
      <c r="F155" s="148"/>
      <c r="G155" s="147" t="s">
        <v>6743</v>
      </c>
      <c r="H155" s="148"/>
      <c r="I155" s="148"/>
      <c r="J155" s="148"/>
      <c r="K155" s="148"/>
      <c r="L155" s="111">
        <v>0</v>
      </c>
      <c r="M155" s="111">
        <v>200000</v>
      </c>
      <c r="N155" s="111">
        <v>157908.29999999999</v>
      </c>
      <c r="O155" s="111">
        <v>42091.7</v>
      </c>
    </row>
    <row r="156" spans="1:15" ht="11.1" customHeight="1">
      <c r="A156" s="110"/>
      <c r="B156" s="110"/>
      <c r="C156" s="147" t="s">
        <v>6744</v>
      </c>
      <c r="D156" s="148"/>
      <c r="E156" s="148"/>
      <c r="F156" s="148"/>
      <c r="G156" s="147" t="s">
        <v>6745</v>
      </c>
      <c r="H156" s="148"/>
      <c r="I156" s="148"/>
      <c r="J156" s="148"/>
      <c r="K156" s="148"/>
      <c r="L156" s="111">
        <v>0</v>
      </c>
      <c r="M156" s="111">
        <v>45807832.630000003</v>
      </c>
      <c r="N156" s="111">
        <v>45803224.219999999</v>
      </c>
      <c r="O156" s="111">
        <v>4608.41</v>
      </c>
    </row>
    <row r="157" spans="1:15" ht="11.1" customHeight="1">
      <c r="A157" s="110"/>
      <c r="B157" s="110"/>
      <c r="C157" s="147" t="s">
        <v>6746</v>
      </c>
      <c r="D157" s="148"/>
      <c r="E157" s="148"/>
      <c r="F157" s="148"/>
      <c r="G157" s="147" t="s">
        <v>6747</v>
      </c>
      <c r="H157" s="148"/>
      <c r="I157" s="148"/>
      <c r="J157" s="148"/>
      <c r="K157" s="148"/>
      <c r="L157" s="111">
        <v>0</v>
      </c>
      <c r="M157" s="111">
        <v>4219764.74</v>
      </c>
      <c r="N157" s="111">
        <v>1442222.36</v>
      </c>
      <c r="O157" s="111">
        <v>2777542.38</v>
      </c>
    </row>
    <row r="158" spans="1:15" ht="11.1" customHeight="1">
      <c r="A158" s="110"/>
      <c r="B158" s="110"/>
      <c r="C158" s="147" t="s">
        <v>6748</v>
      </c>
      <c r="D158" s="148"/>
      <c r="E158" s="148"/>
      <c r="F158" s="148"/>
      <c r="G158" s="147" t="s">
        <v>6749</v>
      </c>
      <c r="H158" s="148"/>
      <c r="I158" s="148"/>
      <c r="J158" s="148"/>
      <c r="K158" s="148"/>
      <c r="L158" s="111">
        <v>0</v>
      </c>
      <c r="M158" s="111">
        <v>1137711.0900000001</v>
      </c>
      <c r="N158" s="111">
        <v>1043782.21</v>
      </c>
      <c r="O158" s="111">
        <v>93928.88</v>
      </c>
    </row>
    <row r="159" spans="1:15" ht="11.1" customHeight="1">
      <c r="A159" s="110"/>
      <c r="B159" s="147" t="s">
        <v>13529</v>
      </c>
      <c r="C159" s="148"/>
      <c r="D159" s="148"/>
      <c r="E159" s="148"/>
      <c r="F159" s="147" t="s">
        <v>13530</v>
      </c>
      <c r="G159" s="148"/>
      <c r="H159" s="148"/>
      <c r="I159" s="148"/>
      <c r="J159" s="148"/>
      <c r="K159" s="148"/>
      <c r="L159" s="111">
        <v>0</v>
      </c>
      <c r="M159" s="111">
        <v>1.05</v>
      </c>
      <c r="N159" s="111">
        <v>1.05</v>
      </c>
      <c r="O159" s="111">
        <v>0</v>
      </c>
    </row>
    <row r="160" spans="1:15" ht="11.1" customHeight="1">
      <c r="A160" s="110"/>
      <c r="B160" s="110"/>
      <c r="C160" s="147" t="s">
        <v>13531</v>
      </c>
      <c r="D160" s="148"/>
      <c r="E160" s="148"/>
      <c r="F160" s="148"/>
      <c r="G160" s="147" t="s">
        <v>13530</v>
      </c>
      <c r="H160" s="148"/>
      <c r="I160" s="148"/>
      <c r="J160" s="148"/>
      <c r="K160" s="148"/>
      <c r="L160" s="111">
        <v>0</v>
      </c>
      <c r="M160" s="111">
        <v>1.05</v>
      </c>
      <c r="N160" s="111">
        <v>1.05</v>
      </c>
      <c r="O160" s="111">
        <v>0</v>
      </c>
    </row>
    <row r="161" spans="1:15" ht="11.1" customHeight="1">
      <c r="A161" s="149" t="s">
        <v>6750</v>
      </c>
      <c r="B161" s="150"/>
      <c r="C161" s="150"/>
      <c r="D161" s="150"/>
      <c r="E161" s="149" t="s">
        <v>6751</v>
      </c>
      <c r="F161" s="150"/>
      <c r="G161" s="150"/>
      <c r="H161" s="150"/>
      <c r="I161" s="150"/>
      <c r="J161" s="150"/>
      <c r="K161" s="150"/>
      <c r="L161" s="109">
        <v>28914311.59</v>
      </c>
      <c r="M161" s="109">
        <v>31864077107.130001</v>
      </c>
      <c r="N161" s="109">
        <v>31870279096.029999</v>
      </c>
      <c r="O161" s="109">
        <v>22712322.690000001</v>
      </c>
    </row>
    <row r="162" spans="1:15" ht="11.1" customHeight="1">
      <c r="A162" s="110"/>
      <c r="B162" s="147" t="s">
        <v>6752</v>
      </c>
      <c r="C162" s="148"/>
      <c r="D162" s="148"/>
      <c r="E162" s="148"/>
      <c r="F162" s="147" t="s">
        <v>6753</v>
      </c>
      <c r="G162" s="148"/>
      <c r="H162" s="148"/>
      <c r="I162" s="148"/>
      <c r="J162" s="148"/>
      <c r="K162" s="148"/>
      <c r="L162" s="111">
        <v>28914311.59</v>
      </c>
      <c r="M162" s="111">
        <v>31841505116.419998</v>
      </c>
      <c r="N162" s="111">
        <v>31847511899.16</v>
      </c>
      <c r="O162" s="111">
        <v>22907528.850000001</v>
      </c>
    </row>
    <row r="163" spans="1:15" ht="11.1" customHeight="1">
      <c r="A163" s="110"/>
      <c r="B163" s="110"/>
      <c r="C163" s="147" t="s">
        <v>6754</v>
      </c>
      <c r="D163" s="148"/>
      <c r="E163" s="148"/>
      <c r="F163" s="148"/>
      <c r="G163" s="147" t="s">
        <v>6755</v>
      </c>
      <c r="H163" s="148"/>
      <c r="I163" s="148"/>
      <c r="J163" s="148"/>
      <c r="K163" s="148"/>
      <c r="L163" s="111">
        <v>0.01</v>
      </c>
      <c r="M163" s="111">
        <v>0</v>
      </c>
      <c r="N163" s="111">
        <v>0</v>
      </c>
      <c r="O163" s="111">
        <v>0.01</v>
      </c>
    </row>
    <row r="164" spans="1:15" ht="11.1" customHeight="1">
      <c r="A164" s="110"/>
      <c r="B164" s="110"/>
      <c r="C164" s="147" t="s">
        <v>6756</v>
      </c>
      <c r="D164" s="148"/>
      <c r="E164" s="148"/>
      <c r="F164" s="148"/>
      <c r="G164" s="147" t="s">
        <v>6757</v>
      </c>
      <c r="H164" s="148"/>
      <c r="I164" s="148"/>
      <c r="J164" s="148"/>
      <c r="K164" s="148"/>
      <c r="L164" s="111">
        <v>16150184.9</v>
      </c>
      <c r="M164" s="111">
        <v>4195991741.7399998</v>
      </c>
      <c r="N164" s="111">
        <v>4201210040.4000001</v>
      </c>
      <c r="O164" s="111">
        <v>10931886.24</v>
      </c>
    </row>
    <row r="165" spans="1:15" ht="11.1" customHeight="1">
      <c r="A165" s="110"/>
      <c r="B165" s="110"/>
      <c r="C165" s="147" t="s">
        <v>6758</v>
      </c>
      <c r="D165" s="148"/>
      <c r="E165" s="148"/>
      <c r="F165" s="148"/>
      <c r="G165" s="147" t="s">
        <v>6759</v>
      </c>
      <c r="H165" s="148"/>
      <c r="I165" s="148"/>
      <c r="J165" s="148"/>
      <c r="K165" s="148"/>
      <c r="L165" s="111">
        <v>10109814.439999999</v>
      </c>
      <c r="M165" s="111">
        <v>356928498.75999999</v>
      </c>
      <c r="N165" s="111">
        <v>367038313.19999999</v>
      </c>
      <c r="O165" s="111">
        <v>0</v>
      </c>
    </row>
    <row r="166" spans="1:15" ht="11.1" customHeight="1">
      <c r="A166" s="110"/>
      <c r="B166" s="110"/>
      <c r="C166" s="147" t="s">
        <v>6760</v>
      </c>
      <c r="D166" s="148"/>
      <c r="E166" s="148"/>
      <c r="F166" s="148"/>
      <c r="G166" s="147" t="s">
        <v>6761</v>
      </c>
      <c r="H166" s="148"/>
      <c r="I166" s="148"/>
      <c r="J166" s="148"/>
      <c r="K166" s="148"/>
      <c r="L166" s="111">
        <v>102791.91</v>
      </c>
      <c r="M166" s="111">
        <v>1284.71</v>
      </c>
      <c r="N166" s="111">
        <v>104076.62</v>
      </c>
      <c r="O166" s="111">
        <v>0</v>
      </c>
    </row>
    <row r="167" spans="1:15" ht="11.1" customHeight="1">
      <c r="A167" s="110"/>
      <c r="B167" s="110"/>
      <c r="C167" s="147" t="s">
        <v>6762</v>
      </c>
      <c r="D167" s="148"/>
      <c r="E167" s="148"/>
      <c r="F167" s="148"/>
      <c r="G167" s="147" t="s">
        <v>6763</v>
      </c>
      <c r="H167" s="148"/>
      <c r="I167" s="148"/>
      <c r="J167" s="148"/>
      <c r="K167" s="148"/>
      <c r="L167" s="111">
        <v>2551520.33</v>
      </c>
      <c r="M167" s="111">
        <v>17199032.41</v>
      </c>
      <c r="N167" s="111">
        <v>19750552.739999998</v>
      </c>
      <c r="O167" s="111">
        <v>0</v>
      </c>
    </row>
    <row r="168" spans="1:15" ht="11.1" customHeight="1">
      <c r="A168" s="110"/>
      <c r="B168" s="110"/>
      <c r="C168" s="147" t="s">
        <v>6764</v>
      </c>
      <c r="D168" s="148"/>
      <c r="E168" s="148"/>
      <c r="F168" s="148"/>
      <c r="G168" s="147" t="s">
        <v>6765</v>
      </c>
      <c r="H168" s="148"/>
      <c r="I168" s="148"/>
      <c r="J168" s="148"/>
      <c r="K168" s="148"/>
      <c r="L168" s="111">
        <v>0</v>
      </c>
      <c r="M168" s="111">
        <v>23387506423.040001</v>
      </c>
      <c r="N168" s="111">
        <v>23384682824.41</v>
      </c>
      <c r="O168" s="111">
        <v>2823598.63</v>
      </c>
    </row>
    <row r="169" spans="1:15" ht="11.1" customHeight="1">
      <c r="A169" s="110"/>
      <c r="B169" s="110"/>
      <c r="C169" s="147" t="s">
        <v>6766</v>
      </c>
      <c r="D169" s="148"/>
      <c r="E169" s="148"/>
      <c r="F169" s="148"/>
      <c r="G169" s="147" t="s">
        <v>6767</v>
      </c>
      <c r="H169" s="148"/>
      <c r="I169" s="148"/>
      <c r="J169" s="148"/>
      <c r="K169" s="148"/>
      <c r="L169" s="111">
        <v>0</v>
      </c>
      <c r="M169" s="111">
        <v>3883878135.7600002</v>
      </c>
      <c r="N169" s="111">
        <v>3874726091.79</v>
      </c>
      <c r="O169" s="111">
        <v>9152043.9700000007</v>
      </c>
    </row>
    <row r="170" spans="1:15" ht="11.1" customHeight="1">
      <c r="A170" s="110"/>
      <c r="B170" s="147" t="s">
        <v>6768</v>
      </c>
      <c r="C170" s="148"/>
      <c r="D170" s="148"/>
      <c r="E170" s="148"/>
      <c r="F170" s="147" t="s">
        <v>6578</v>
      </c>
      <c r="G170" s="148"/>
      <c r="H170" s="148"/>
      <c r="I170" s="148"/>
      <c r="J170" s="148"/>
      <c r="K170" s="148"/>
      <c r="L170" s="111">
        <v>0</v>
      </c>
      <c r="M170" s="111">
        <v>22571990.710000001</v>
      </c>
      <c r="N170" s="111">
        <v>22767196.870000001</v>
      </c>
      <c r="O170" s="111">
        <v>-195206.16</v>
      </c>
    </row>
    <row r="171" spans="1:15" ht="11.1" customHeight="1">
      <c r="A171" s="110"/>
      <c r="B171" s="110"/>
      <c r="C171" s="147" t="s">
        <v>6769</v>
      </c>
      <c r="D171" s="148"/>
      <c r="E171" s="148"/>
      <c r="F171" s="148"/>
      <c r="G171" s="147" t="s">
        <v>6770</v>
      </c>
      <c r="H171" s="148"/>
      <c r="I171" s="148"/>
      <c r="J171" s="148"/>
      <c r="K171" s="148"/>
      <c r="L171" s="111">
        <v>0</v>
      </c>
      <c r="M171" s="111">
        <v>22571990.710000001</v>
      </c>
      <c r="N171" s="111">
        <v>22767196.870000001</v>
      </c>
      <c r="O171" s="111">
        <v>-195206.16</v>
      </c>
    </row>
    <row r="172" spans="1:15" ht="11.1" customHeight="1">
      <c r="A172" s="149" t="s">
        <v>6771</v>
      </c>
      <c r="B172" s="150"/>
      <c r="C172" s="150"/>
      <c r="D172" s="150"/>
      <c r="E172" s="149" t="s">
        <v>6772</v>
      </c>
      <c r="F172" s="150"/>
      <c r="G172" s="150"/>
      <c r="H172" s="150"/>
      <c r="I172" s="150"/>
      <c r="J172" s="150"/>
      <c r="K172" s="150"/>
      <c r="L172" s="109">
        <v>13265445.529999999</v>
      </c>
      <c r="M172" s="109">
        <v>22167624.649999999</v>
      </c>
      <c r="N172" s="109">
        <v>28785079.469999999</v>
      </c>
      <c r="O172" s="109">
        <v>6647990.71</v>
      </c>
    </row>
    <row r="173" spans="1:15" ht="11.1" customHeight="1">
      <c r="A173" s="110"/>
      <c r="B173" s="147" t="s">
        <v>6773</v>
      </c>
      <c r="C173" s="148"/>
      <c r="D173" s="148"/>
      <c r="E173" s="148"/>
      <c r="F173" s="147" t="s">
        <v>6774</v>
      </c>
      <c r="G173" s="148"/>
      <c r="H173" s="148"/>
      <c r="I173" s="148"/>
      <c r="J173" s="148"/>
      <c r="K173" s="148"/>
      <c r="L173" s="111">
        <v>5347376.68</v>
      </c>
      <c r="M173" s="111">
        <v>18135110.399999999</v>
      </c>
      <c r="N173" s="111">
        <v>23385079.469999999</v>
      </c>
      <c r="O173" s="111">
        <v>97407.61</v>
      </c>
    </row>
    <row r="174" spans="1:15" ht="11.1" customHeight="1">
      <c r="A174" s="110"/>
      <c r="B174" s="110"/>
      <c r="C174" s="147" t="s">
        <v>6775</v>
      </c>
      <c r="D174" s="148"/>
      <c r="E174" s="148"/>
      <c r="F174" s="148"/>
      <c r="G174" s="147" t="s">
        <v>6776</v>
      </c>
      <c r="H174" s="148"/>
      <c r="I174" s="148"/>
      <c r="J174" s="148"/>
      <c r="K174" s="148"/>
      <c r="L174" s="111">
        <v>11139.42</v>
      </c>
      <c r="M174" s="111">
        <v>247.46</v>
      </c>
      <c r="N174" s="111">
        <v>10440</v>
      </c>
      <c r="O174" s="111">
        <v>946.88</v>
      </c>
    </row>
    <row r="175" spans="1:15" ht="11.1" customHeight="1">
      <c r="A175" s="110"/>
      <c r="B175" s="110"/>
      <c r="C175" s="147" t="s">
        <v>6777</v>
      </c>
      <c r="D175" s="148"/>
      <c r="E175" s="148"/>
      <c r="F175" s="148"/>
      <c r="G175" s="147" t="s">
        <v>6778</v>
      </c>
      <c r="H175" s="148"/>
      <c r="I175" s="148"/>
      <c r="J175" s="148"/>
      <c r="K175" s="148"/>
      <c r="L175" s="111">
        <v>9126.0300000000007</v>
      </c>
      <c r="M175" s="111">
        <v>207.6</v>
      </c>
      <c r="N175" s="111">
        <v>6960</v>
      </c>
      <c r="O175" s="111">
        <v>2373.63</v>
      </c>
    </row>
    <row r="176" spans="1:15" ht="11.1" customHeight="1">
      <c r="A176" s="110"/>
      <c r="B176" s="110"/>
      <c r="C176" s="147" t="s">
        <v>6779</v>
      </c>
      <c r="D176" s="148"/>
      <c r="E176" s="148"/>
      <c r="F176" s="148"/>
      <c r="G176" s="147" t="s">
        <v>6780</v>
      </c>
      <c r="H176" s="148"/>
      <c r="I176" s="148"/>
      <c r="J176" s="148"/>
      <c r="K176" s="148"/>
      <c r="L176" s="111">
        <v>5327111.2300000004</v>
      </c>
      <c r="M176" s="111">
        <v>113610.18</v>
      </c>
      <c r="N176" s="111">
        <v>5440721.4100000001</v>
      </c>
      <c r="O176" s="111">
        <v>0</v>
      </c>
    </row>
    <row r="177" spans="1:15" ht="11.1" customHeight="1">
      <c r="A177" s="110"/>
      <c r="B177" s="110"/>
      <c r="C177" s="147" t="s">
        <v>6781</v>
      </c>
      <c r="D177" s="148"/>
      <c r="E177" s="148"/>
      <c r="F177" s="148"/>
      <c r="G177" s="147" t="s">
        <v>6782</v>
      </c>
      <c r="H177" s="148"/>
      <c r="I177" s="148"/>
      <c r="J177" s="148"/>
      <c r="K177" s="148"/>
      <c r="L177" s="111">
        <v>0</v>
      </c>
      <c r="M177" s="111">
        <v>18021045.16</v>
      </c>
      <c r="N177" s="111">
        <v>17926958.059999999</v>
      </c>
      <c r="O177" s="111">
        <v>94087.1</v>
      </c>
    </row>
    <row r="178" spans="1:15" ht="11.1" customHeight="1">
      <c r="A178" s="110"/>
      <c r="B178" s="147" t="s">
        <v>6783</v>
      </c>
      <c r="C178" s="148"/>
      <c r="D178" s="148"/>
      <c r="E178" s="148"/>
      <c r="F178" s="147" t="s">
        <v>6784</v>
      </c>
      <c r="G178" s="148"/>
      <c r="H178" s="148"/>
      <c r="I178" s="148"/>
      <c r="J178" s="148"/>
      <c r="K178" s="148"/>
      <c r="L178" s="111">
        <v>7918068.8499999996</v>
      </c>
      <c r="M178" s="111">
        <v>4032514.25</v>
      </c>
      <c r="N178" s="111">
        <v>5400000</v>
      </c>
      <c r="O178" s="111">
        <v>6550583.0999999996</v>
      </c>
    </row>
    <row r="179" spans="1:15" ht="11.1" customHeight="1">
      <c r="A179" s="110"/>
      <c r="B179" s="110"/>
      <c r="C179" s="147" t="s">
        <v>6785</v>
      </c>
      <c r="D179" s="148"/>
      <c r="E179" s="148"/>
      <c r="F179" s="148"/>
      <c r="G179" s="147" t="s">
        <v>6786</v>
      </c>
      <c r="H179" s="148"/>
      <c r="I179" s="148"/>
      <c r="J179" s="148"/>
      <c r="K179" s="148"/>
      <c r="L179" s="111">
        <v>7918068.8499999996</v>
      </c>
      <c r="M179" s="111">
        <v>4032514.25</v>
      </c>
      <c r="N179" s="111">
        <v>5400000</v>
      </c>
      <c r="O179" s="111">
        <v>6550583.0999999996</v>
      </c>
    </row>
    <row r="180" spans="1:15" ht="11.1" customHeight="1">
      <c r="A180" s="149" t="s">
        <v>6787</v>
      </c>
      <c r="B180" s="150"/>
      <c r="C180" s="150"/>
      <c r="D180" s="150"/>
      <c r="E180" s="149" t="s">
        <v>6788</v>
      </c>
      <c r="F180" s="150"/>
      <c r="G180" s="150"/>
      <c r="H180" s="150"/>
      <c r="I180" s="150"/>
      <c r="J180" s="150"/>
      <c r="K180" s="150"/>
      <c r="L180" s="109">
        <v>9971544.5600000005</v>
      </c>
      <c r="M180" s="109">
        <v>5212728.0999999996</v>
      </c>
      <c r="N180" s="109">
        <v>7270895.4900000002</v>
      </c>
      <c r="O180" s="109">
        <v>7913377.1699999999</v>
      </c>
    </row>
    <row r="181" spans="1:15" ht="11.1" customHeight="1">
      <c r="A181" s="110"/>
      <c r="B181" s="147" t="s">
        <v>6789</v>
      </c>
      <c r="C181" s="148"/>
      <c r="D181" s="148"/>
      <c r="E181" s="148"/>
      <c r="F181" s="147" t="s">
        <v>6790</v>
      </c>
      <c r="G181" s="148"/>
      <c r="H181" s="148"/>
      <c r="I181" s="148"/>
      <c r="J181" s="148"/>
      <c r="K181" s="148"/>
      <c r="L181" s="111">
        <v>300000</v>
      </c>
      <c r="M181" s="111">
        <v>0</v>
      </c>
      <c r="N181" s="111">
        <v>0</v>
      </c>
      <c r="O181" s="111">
        <v>300000</v>
      </c>
    </row>
    <row r="182" spans="1:15" ht="11.1" customHeight="1">
      <c r="A182" s="110"/>
      <c r="B182" s="147" t="s">
        <v>6791</v>
      </c>
      <c r="C182" s="148"/>
      <c r="D182" s="148"/>
      <c r="E182" s="148"/>
      <c r="F182" s="147" t="s">
        <v>6792</v>
      </c>
      <c r="G182" s="148"/>
      <c r="H182" s="148"/>
      <c r="I182" s="148"/>
      <c r="J182" s="148"/>
      <c r="K182" s="148"/>
      <c r="L182" s="111">
        <v>0</v>
      </c>
      <c r="M182" s="111">
        <v>12500</v>
      </c>
      <c r="N182" s="111">
        <v>12500</v>
      </c>
      <c r="O182" s="111">
        <v>0</v>
      </c>
    </row>
    <row r="183" spans="1:15" ht="11.1" customHeight="1">
      <c r="A183" s="110"/>
      <c r="B183" s="147" t="s">
        <v>6793</v>
      </c>
      <c r="C183" s="148"/>
      <c r="D183" s="148"/>
      <c r="E183" s="148"/>
      <c r="F183" s="147" t="s">
        <v>6794</v>
      </c>
      <c r="G183" s="148"/>
      <c r="H183" s="148"/>
      <c r="I183" s="148"/>
      <c r="J183" s="148"/>
      <c r="K183" s="148"/>
      <c r="L183" s="111">
        <v>0</v>
      </c>
      <c r="M183" s="111">
        <v>12500</v>
      </c>
      <c r="N183" s="111">
        <v>12500</v>
      </c>
      <c r="O183" s="111">
        <v>0</v>
      </c>
    </row>
    <row r="184" spans="1:15" ht="11.1" customHeight="1">
      <c r="A184" s="110"/>
      <c r="B184" s="147" t="s">
        <v>6795</v>
      </c>
      <c r="C184" s="148"/>
      <c r="D184" s="148"/>
      <c r="E184" s="148"/>
      <c r="F184" s="147" t="s">
        <v>6796</v>
      </c>
      <c r="G184" s="148"/>
      <c r="H184" s="148"/>
      <c r="I184" s="148"/>
      <c r="J184" s="148"/>
      <c r="K184" s="148"/>
      <c r="L184" s="111">
        <v>0</v>
      </c>
      <c r="M184" s="111">
        <v>2247607.77</v>
      </c>
      <c r="N184" s="111">
        <v>2113324.8199999998</v>
      </c>
      <c r="O184" s="111">
        <v>134282.95000000001</v>
      </c>
    </row>
    <row r="185" spans="1:15" ht="11.1" customHeight="1">
      <c r="A185" s="110"/>
      <c r="B185" s="147" t="s">
        <v>6797</v>
      </c>
      <c r="C185" s="148"/>
      <c r="D185" s="148"/>
      <c r="E185" s="148"/>
      <c r="F185" s="147" t="s">
        <v>6798</v>
      </c>
      <c r="G185" s="148"/>
      <c r="H185" s="148"/>
      <c r="I185" s="148"/>
      <c r="J185" s="148"/>
      <c r="K185" s="148"/>
      <c r="L185" s="111">
        <v>0</v>
      </c>
      <c r="M185" s="111">
        <v>366.05</v>
      </c>
      <c r="N185" s="111">
        <v>1426.15</v>
      </c>
      <c r="O185" s="111">
        <v>-1060.0999999999999</v>
      </c>
    </row>
    <row r="186" spans="1:15" ht="11.1" customHeight="1">
      <c r="A186" s="110"/>
      <c r="B186" s="147" t="s">
        <v>6799</v>
      </c>
      <c r="C186" s="148"/>
      <c r="D186" s="148"/>
      <c r="E186" s="148"/>
      <c r="F186" s="147" t="s">
        <v>6800</v>
      </c>
      <c r="G186" s="148"/>
      <c r="H186" s="148"/>
      <c r="I186" s="148"/>
      <c r="J186" s="148"/>
      <c r="K186" s="148"/>
      <c r="L186" s="111">
        <v>797241.56</v>
      </c>
      <c r="M186" s="111">
        <v>0</v>
      </c>
      <c r="N186" s="111">
        <v>0</v>
      </c>
      <c r="O186" s="111">
        <v>797241.56</v>
      </c>
    </row>
    <row r="187" spans="1:15" ht="11.1" customHeight="1">
      <c r="A187" s="110"/>
      <c r="B187" s="147" t="s">
        <v>6801</v>
      </c>
      <c r="C187" s="148"/>
      <c r="D187" s="148"/>
      <c r="E187" s="148"/>
      <c r="F187" s="147" t="s">
        <v>6802</v>
      </c>
      <c r="G187" s="148"/>
      <c r="H187" s="148"/>
      <c r="I187" s="148"/>
      <c r="J187" s="148"/>
      <c r="K187" s="148"/>
      <c r="L187" s="111">
        <v>50000</v>
      </c>
      <c r="M187" s="111">
        <v>0</v>
      </c>
      <c r="N187" s="111">
        <v>42000</v>
      </c>
      <c r="O187" s="111">
        <v>8000</v>
      </c>
    </row>
    <row r="188" spans="1:15" ht="11.1" customHeight="1">
      <c r="A188" s="110"/>
      <c r="B188" s="147" t="s">
        <v>6803</v>
      </c>
      <c r="C188" s="148"/>
      <c r="D188" s="148"/>
      <c r="E188" s="148"/>
      <c r="F188" s="147" t="s">
        <v>6804</v>
      </c>
      <c r="G188" s="148"/>
      <c r="H188" s="148"/>
      <c r="I188" s="148"/>
      <c r="J188" s="148"/>
      <c r="K188" s="148"/>
      <c r="L188" s="111">
        <v>0</v>
      </c>
      <c r="M188" s="111">
        <v>400.2</v>
      </c>
      <c r="N188" s="111">
        <v>400.2</v>
      </c>
      <c r="O188" s="111">
        <v>0</v>
      </c>
    </row>
    <row r="189" spans="1:15" ht="11.1" customHeight="1">
      <c r="A189" s="110"/>
      <c r="B189" s="147" t="s">
        <v>6805</v>
      </c>
      <c r="C189" s="148"/>
      <c r="D189" s="148"/>
      <c r="E189" s="148"/>
      <c r="F189" s="147" t="s">
        <v>6806</v>
      </c>
      <c r="G189" s="148"/>
      <c r="H189" s="148"/>
      <c r="I189" s="148"/>
      <c r="J189" s="148"/>
      <c r="K189" s="148"/>
      <c r="L189" s="111">
        <v>200000</v>
      </c>
      <c r="M189" s="111">
        <v>0</v>
      </c>
      <c r="N189" s="111">
        <v>0</v>
      </c>
      <c r="O189" s="111">
        <v>200000</v>
      </c>
    </row>
    <row r="190" spans="1:15" ht="11.1" customHeight="1">
      <c r="A190" s="110"/>
      <c r="B190" s="147" t="s">
        <v>6807</v>
      </c>
      <c r="C190" s="148"/>
      <c r="D190" s="148"/>
      <c r="E190" s="148"/>
      <c r="F190" s="147" t="s">
        <v>6808</v>
      </c>
      <c r="G190" s="148"/>
      <c r="H190" s="148"/>
      <c r="I190" s="148"/>
      <c r="J190" s="148"/>
      <c r="K190" s="148"/>
      <c r="L190" s="111">
        <v>0</v>
      </c>
      <c r="M190" s="111">
        <v>1200</v>
      </c>
      <c r="N190" s="111">
        <v>1200</v>
      </c>
      <c r="O190" s="111">
        <v>0</v>
      </c>
    </row>
    <row r="191" spans="1:15" ht="11.1" customHeight="1">
      <c r="A191" s="110"/>
      <c r="B191" s="147" t="s">
        <v>6809</v>
      </c>
      <c r="C191" s="148"/>
      <c r="D191" s="148"/>
      <c r="E191" s="148"/>
      <c r="F191" s="147" t="s">
        <v>6810</v>
      </c>
      <c r="G191" s="148"/>
      <c r="H191" s="148"/>
      <c r="I191" s="148"/>
      <c r="J191" s="148"/>
      <c r="K191" s="148"/>
      <c r="L191" s="111">
        <v>391.42</v>
      </c>
      <c r="M191" s="111">
        <v>0</v>
      </c>
      <c r="N191" s="111">
        <v>391.42</v>
      </c>
      <c r="O191" s="111">
        <v>0</v>
      </c>
    </row>
    <row r="192" spans="1:15" ht="11.1" customHeight="1">
      <c r="A192" s="110"/>
      <c r="B192" s="147" t="s">
        <v>6811</v>
      </c>
      <c r="C192" s="148"/>
      <c r="D192" s="148"/>
      <c r="E192" s="148"/>
      <c r="F192" s="147" t="s">
        <v>6812</v>
      </c>
      <c r="G192" s="148"/>
      <c r="H192" s="148"/>
      <c r="I192" s="148"/>
      <c r="J192" s="148"/>
      <c r="K192" s="148"/>
      <c r="L192" s="111">
        <v>1829.11</v>
      </c>
      <c r="M192" s="111">
        <v>0</v>
      </c>
      <c r="N192" s="111">
        <v>1829.11</v>
      </c>
      <c r="O192" s="111">
        <v>0</v>
      </c>
    </row>
    <row r="193" spans="1:15" ht="11.1" customHeight="1">
      <c r="A193" s="110"/>
      <c r="B193" s="147" t="s">
        <v>6813</v>
      </c>
      <c r="C193" s="148"/>
      <c r="D193" s="148"/>
      <c r="E193" s="148"/>
      <c r="F193" s="147" t="s">
        <v>6814</v>
      </c>
      <c r="G193" s="148"/>
      <c r="H193" s="148"/>
      <c r="I193" s="148"/>
      <c r="J193" s="148"/>
      <c r="K193" s="148"/>
      <c r="L193" s="111">
        <v>-3186.91</v>
      </c>
      <c r="M193" s="111">
        <v>6373.82</v>
      </c>
      <c r="N193" s="111">
        <v>3186.91</v>
      </c>
      <c r="O193" s="111">
        <v>0</v>
      </c>
    </row>
    <row r="194" spans="1:15" ht="11.1" customHeight="1">
      <c r="A194" s="110"/>
      <c r="B194" s="147" t="s">
        <v>6815</v>
      </c>
      <c r="C194" s="148"/>
      <c r="D194" s="148"/>
      <c r="E194" s="148"/>
      <c r="F194" s="147" t="s">
        <v>6816</v>
      </c>
      <c r="G194" s="148"/>
      <c r="H194" s="148"/>
      <c r="I194" s="148"/>
      <c r="J194" s="148"/>
      <c r="K194" s="148"/>
      <c r="L194" s="111">
        <v>2464.17</v>
      </c>
      <c r="M194" s="111">
        <v>0</v>
      </c>
      <c r="N194" s="111">
        <v>2464.17</v>
      </c>
      <c r="O194" s="111">
        <v>0</v>
      </c>
    </row>
    <row r="195" spans="1:15" ht="11.1" customHeight="1">
      <c r="A195" s="110"/>
      <c r="B195" s="147" t="s">
        <v>6817</v>
      </c>
      <c r="C195" s="148"/>
      <c r="D195" s="148"/>
      <c r="E195" s="148"/>
      <c r="F195" s="147" t="s">
        <v>6818</v>
      </c>
      <c r="G195" s="148"/>
      <c r="H195" s="148"/>
      <c r="I195" s="148"/>
      <c r="J195" s="148"/>
      <c r="K195" s="148"/>
      <c r="L195" s="111">
        <v>2974.12</v>
      </c>
      <c r="M195" s="111">
        <v>0</v>
      </c>
      <c r="N195" s="111">
        <v>2974.12</v>
      </c>
      <c r="O195" s="111">
        <v>0</v>
      </c>
    </row>
    <row r="196" spans="1:15" ht="11.1" customHeight="1">
      <c r="A196" s="110"/>
      <c r="B196" s="147" t="s">
        <v>6819</v>
      </c>
      <c r="C196" s="148"/>
      <c r="D196" s="148"/>
      <c r="E196" s="148"/>
      <c r="F196" s="147" t="s">
        <v>6820</v>
      </c>
      <c r="G196" s="148"/>
      <c r="H196" s="148"/>
      <c r="I196" s="148"/>
      <c r="J196" s="148"/>
      <c r="K196" s="148"/>
      <c r="L196" s="111">
        <v>35.5</v>
      </c>
      <c r="M196" s="111">
        <v>0</v>
      </c>
      <c r="N196" s="111">
        <v>35.5</v>
      </c>
      <c r="O196" s="111">
        <v>0</v>
      </c>
    </row>
    <row r="197" spans="1:15" ht="11.1" customHeight="1">
      <c r="A197" s="110"/>
      <c r="B197" s="147" t="s">
        <v>6821</v>
      </c>
      <c r="C197" s="148"/>
      <c r="D197" s="148"/>
      <c r="E197" s="148"/>
      <c r="F197" s="147" t="s">
        <v>6822</v>
      </c>
      <c r="G197" s="148"/>
      <c r="H197" s="148"/>
      <c r="I197" s="148"/>
      <c r="J197" s="148"/>
      <c r="K197" s="148"/>
      <c r="L197" s="111">
        <v>12032.17</v>
      </c>
      <c r="M197" s="111">
        <v>0</v>
      </c>
      <c r="N197" s="111">
        <v>12032.17</v>
      </c>
      <c r="O197" s="111">
        <v>0</v>
      </c>
    </row>
    <row r="198" spans="1:15" ht="11.1" customHeight="1">
      <c r="A198" s="110"/>
      <c r="B198" s="147" t="s">
        <v>6823</v>
      </c>
      <c r="C198" s="148"/>
      <c r="D198" s="148"/>
      <c r="E198" s="148"/>
      <c r="F198" s="147" t="s">
        <v>6824</v>
      </c>
      <c r="G198" s="148"/>
      <c r="H198" s="148"/>
      <c r="I198" s="148"/>
      <c r="J198" s="148"/>
      <c r="K198" s="148"/>
      <c r="L198" s="111">
        <v>1050.04</v>
      </c>
      <c r="M198" s="111">
        <v>0</v>
      </c>
      <c r="N198" s="111">
        <v>1050.04</v>
      </c>
      <c r="O198" s="111">
        <v>0</v>
      </c>
    </row>
    <row r="199" spans="1:15" ht="11.1" customHeight="1">
      <c r="A199" s="110"/>
      <c r="B199" s="147" t="s">
        <v>6825</v>
      </c>
      <c r="C199" s="148"/>
      <c r="D199" s="148"/>
      <c r="E199" s="148"/>
      <c r="F199" s="147" t="s">
        <v>6826</v>
      </c>
      <c r="G199" s="148"/>
      <c r="H199" s="148"/>
      <c r="I199" s="148"/>
      <c r="J199" s="148"/>
      <c r="K199" s="148"/>
      <c r="L199" s="111">
        <v>7975.92</v>
      </c>
      <c r="M199" s="111">
        <v>0</v>
      </c>
      <c r="N199" s="111">
        <v>7975.92</v>
      </c>
      <c r="O199" s="111">
        <v>0</v>
      </c>
    </row>
    <row r="200" spans="1:15" ht="11.1" customHeight="1">
      <c r="A200" s="110"/>
      <c r="B200" s="147" t="s">
        <v>6827</v>
      </c>
      <c r="C200" s="148"/>
      <c r="D200" s="148"/>
      <c r="E200" s="148"/>
      <c r="F200" s="147" t="s">
        <v>6828</v>
      </c>
      <c r="G200" s="148"/>
      <c r="H200" s="148"/>
      <c r="I200" s="148"/>
      <c r="J200" s="148"/>
      <c r="K200" s="148"/>
      <c r="L200" s="111">
        <v>84.39</v>
      </c>
      <c r="M200" s="111">
        <v>0</v>
      </c>
      <c r="N200" s="111">
        <v>84.39</v>
      </c>
      <c r="O200" s="111">
        <v>0</v>
      </c>
    </row>
    <row r="201" spans="1:15" ht="11.1" customHeight="1">
      <c r="A201" s="110"/>
      <c r="B201" s="147" t="s">
        <v>6829</v>
      </c>
      <c r="C201" s="148"/>
      <c r="D201" s="148"/>
      <c r="E201" s="148"/>
      <c r="F201" s="147" t="s">
        <v>6830</v>
      </c>
      <c r="G201" s="148"/>
      <c r="H201" s="148"/>
      <c r="I201" s="148"/>
      <c r="J201" s="148"/>
      <c r="K201" s="148"/>
      <c r="L201" s="111">
        <v>12000</v>
      </c>
      <c r="M201" s="111">
        <v>0</v>
      </c>
      <c r="N201" s="111">
        <v>0</v>
      </c>
      <c r="O201" s="111">
        <v>12000</v>
      </c>
    </row>
    <row r="202" spans="1:15" ht="11.1" customHeight="1">
      <c r="A202" s="110"/>
      <c r="B202" s="147" t="s">
        <v>6831</v>
      </c>
      <c r="C202" s="148"/>
      <c r="D202" s="148"/>
      <c r="E202" s="148"/>
      <c r="F202" s="147" t="s">
        <v>6832</v>
      </c>
      <c r="G202" s="148"/>
      <c r="H202" s="148"/>
      <c r="I202" s="148"/>
      <c r="J202" s="148"/>
      <c r="K202" s="148"/>
      <c r="L202" s="111">
        <v>1691.67</v>
      </c>
      <c r="M202" s="111">
        <v>0</v>
      </c>
      <c r="N202" s="111">
        <v>1691.67</v>
      </c>
      <c r="O202" s="111">
        <v>0</v>
      </c>
    </row>
    <row r="203" spans="1:15" ht="11.1" customHeight="1">
      <c r="A203" s="110"/>
      <c r="B203" s="147" t="s">
        <v>6833</v>
      </c>
      <c r="C203" s="148"/>
      <c r="D203" s="148"/>
      <c r="E203" s="148"/>
      <c r="F203" s="147" t="s">
        <v>6834</v>
      </c>
      <c r="G203" s="148"/>
      <c r="H203" s="148"/>
      <c r="I203" s="148"/>
      <c r="J203" s="148"/>
      <c r="K203" s="148"/>
      <c r="L203" s="111">
        <v>-2790.9</v>
      </c>
      <c r="M203" s="111">
        <v>5581.8</v>
      </c>
      <c r="N203" s="111">
        <v>2790.9</v>
      </c>
      <c r="O203" s="111">
        <v>0</v>
      </c>
    </row>
    <row r="204" spans="1:15" ht="11.1" customHeight="1">
      <c r="A204" s="110"/>
      <c r="B204" s="147" t="s">
        <v>6835</v>
      </c>
      <c r="C204" s="148"/>
      <c r="D204" s="148"/>
      <c r="E204" s="148"/>
      <c r="F204" s="147" t="s">
        <v>6836</v>
      </c>
      <c r="G204" s="148"/>
      <c r="H204" s="148"/>
      <c r="I204" s="148"/>
      <c r="J204" s="148"/>
      <c r="K204" s="148"/>
      <c r="L204" s="111">
        <v>10</v>
      </c>
      <c r="M204" s="111">
        <v>0</v>
      </c>
      <c r="N204" s="111">
        <v>10</v>
      </c>
      <c r="O204" s="111">
        <v>0</v>
      </c>
    </row>
    <row r="205" spans="1:15" ht="11.1" customHeight="1">
      <c r="A205" s="110"/>
      <c r="B205" s="147" t="s">
        <v>6837</v>
      </c>
      <c r="C205" s="148"/>
      <c r="D205" s="148"/>
      <c r="E205" s="148"/>
      <c r="F205" s="147" t="s">
        <v>6838</v>
      </c>
      <c r="G205" s="148"/>
      <c r="H205" s="148"/>
      <c r="I205" s="148"/>
      <c r="J205" s="148"/>
      <c r="K205" s="148"/>
      <c r="L205" s="111">
        <v>4072.15</v>
      </c>
      <c r="M205" s="111">
        <v>0</v>
      </c>
      <c r="N205" s="111">
        <v>4072.15</v>
      </c>
      <c r="O205" s="111">
        <v>0</v>
      </c>
    </row>
    <row r="206" spans="1:15" ht="11.1" customHeight="1">
      <c r="A206" s="110"/>
      <c r="B206" s="147" t="s">
        <v>6839</v>
      </c>
      <c r="C206" s="148"/>
      <c r="D206" s="148"/>
      <c r="E206" s="148"/>
      <c r="F206" s="147" t="s">
        <v>6840</v>
      </c>
      <c r="G206" s="148"/>
      <c r="H206" s="148"/>
      <c r="I206" s="148"/>
      <c r="J206" s="148"/>
      <c r="K206" s="148"/>
      <c r="L206" s="111">
        <v>60000</v>
      </c>
      <c r="M206" s="111">
        <v>0</v>
      </c>
      <c r="N206" s="111">
        <v>0</v>
      </c>
      <c r="O206" s="111">
        <v>60000</v>
      </c>
    </row>
    <row r="207" spans="1:15" ht="11.1" customHeight="1">
      <c r="A207" s="110"/>
      <c r="B207" s="147" t="s">
        <v>6841</v>
      </c>
      <c r="C207" s="148"/>
      <c r="D207" s="148"/>
      <c r="E207" s="148"/>
      <c r="F207" s="147" t="s">
        <v>6842</v>
      </c>
      <c r="G207" s="148"/>
      <c r="H207" s="148"/>
      <c r="I207" s="148"/>
      <c r="J207" s="148"/>
      <c r="K207" s="148"/>
      <c r="L207" s="111">
        <v>400000</v>
      </c>
      <c r="M207" s="111">
        <v>0</v>
      </c>
      <c r="N207" s="111">
        <v>0</v>
      </c>
      <c r="O207" s="111">
        <v>400000</v>
      </c>
    </row>
    <row r="208" spans="1:15" ht="11.1" customHeight="1">
      <c r="A208" s="110"/>
      <c r="B208" s="147" t="s">
        <v>6843</v>
      </c>
      <c r="C208" s="148"/>
      <c r="D208" s="148"/>
      <c r="E208" s="148"/>
      <c r="F208" s="147" t="s">
        <v>6844</v>
      </c>
      <c r="G208" s="148"/>
      <c r="H208" s="148"/>
      <c r="I208" s="148"/>
      <c r="J208" s="148"/>
      <c r="K208" s="148"/>
      <c r="L208" s="111">
        <v>1118.74</v>
      </c>
      <c r="M208" s="111">
        <v>0</v>
      </c>
      <c r="N208" s="111">
        <v>1118.74</v>
      </c>
      <c r="O208" s="111">
        <v>0</v>
      </c>
    </row>
    <row r="209" spans="1:15" ht="11.1" customHeight="1">
      <c r="A209" s="110"/>
      <c r="B209" s="147" t="s">
        <v>6845</v>
      </c>
      <c r="C209" s="148"/>
      <c r="D209" s="148"/>
      <c r="E209" s="148"/>
      <c r="F209" s="147" t="s">
        <v>6846</v>
      </c>
      <c r="G209" s="148"/>
      <c r="H209" s="148"/>
      <c r="I209" s="148"/>
      <c r="J209" s="148"/>
      <c r="K209" s="148"/>
      <c r="L209" s="111">
        <v>20458.52</v>
      </c>
      <c r="M209" s="111">
        <v>0</v>
      </c>
      <c r="N209" s="111">
        <v>0</v>
      </c>
      <c r="O209" s="111">
        <v>20458.52</v>
      </c>
    </row>
    <row r="210" spans="1:15" ht="11.1" customHeight="1">
      <c r="A210" s="110"/>
      <c r="B210" s="147" t="s">
        <v>6847</v>
      </c>
      <c r="C210" s="148"/>
      <c r="D210" s="148"/>
      <c r="E210" s="148"/>
      <c r="F210" s="147" t="s">
        <v>6848</v>
      </c>
      <c r="G210" s="148"/>
      <c r="H210" s="148"/>
      <c r="I210" s="148"/>
      <c r="J210" s="148"/>
      <c r="K210" s="148"/>
      <c r="L210" s="111">
        <v>6534</v>
      </c>
      <c r="M210" s="111">
        <v>0</v>
      </c>
      <c r="N210" s="111">
        <v>6534</v>
      </c>
      <c r="O210" s="111">
        <v>0</v>
      </c>
    </row>
    <row r="211" spans="1:15" ht="11.1" customHeight="1">
      <c r="A211" s="110"/>
      <c r="B211" s="147" t="s">
        <v>6849</v>
      </c>
      <c r="C211" s="148"/>
      <c r="D211" s="148"/>
      <c r="E211" s="148"/>
      <c r="F211" s="147" t="s">
        <v>6850</v>
      </c>
      <c r="G211" s="148"/>
      <c r="H211" s="148"/>
      <c r="I211" s="148"/>
      <c r="J211" s="148"/>
      <c r="K211" s="148"/>
      <c r="L211" s="111">
        <v>25000</v>
      </c>
      <c r="M211" s="111">
        <v>0</v>
      </c>
      <c r="N211" s="111">
        <v>0</v>
      </c>
      <c r="O211" s="111">
        <v>25000</v>
      </c>
    </row>
    <row r="212" spans="1:15" ht="11.1" customHeight="1">
      <c r="A212" s="110"/>
      <c r="B212" s="147" t="s">
        <v>6851</v>
      </c>
      <c r="C212" s="148"/>
      <c r="D212" s="148"/>
      <c r="E212" s="148"/>
      <c r="F212" s="147" t="s">
        <v>6852</v>
      </c>
      <c r="G212" s="148"/>
      <c r="H212" s="148"/>
      <c r="I212" s="148"/>
      <c r="J212" s="148"/>
      <c r="K212" s="148"/>
      <c r="L212" s="111">
        <v>94.5</v>
      </c>
      <c r="M212" s="111">
        <v>0</v>
      </c>
      <c r="N212" s="111">
        <v>94.5</v>
      </c>
      <c r="O212" s="111">
        <v>0</v>
      </c>
    </row>
    <row r="213" spans="1:15" ht="11.1" customHeight="1">
      <c r="A213" s="110"/>
      <c r="B213" s="147" t="s">
        <v>6853</v>
      </c>
      <c r="C213" s="148"/>
      <c r="D213" s="148"/>
      <c r="E213" s="148"/>
      <c r="F213" s="147" t="s">
        <v>6854</v>
      </c>
      <c r="G213" s="148"/>
      <c r="H213" s="148"/>
      <c r="I213" s="148"/>
      <c r="J213" s="148"/>
      <c r="K213" s="148"/>
      <c r="L213" s="111">
        <v>1062</v>
      </c>
      <c r="M213" s="111">
        <v>0</v>
      </c>
      <c r="N213" s="111">
        <v>1062</v>
      </c>
      <c r="O213" s="111">
        <v>0</v>
      </c>
    </row>
    <row r="214" spans="1:15" ht="11.1" customHeight="1">
      <c r="A214" s="110"/>
      <c r="B214" s="147" t="s">
        <v>6855</v>
      </c>
      <c r="C214" s="148"/>
      <c r="D214" s="148"/>
      <c r="E214" s="148"/>
      <c r="F214" s="147" t="s">
        <v>6856</v>
      </c>
      <c r="G214" s="148"/>
      <c r="H214" s="148"/>
      <c r="I214" s="148"/>
      <c r="J214" s="148"/>
      <c r="K214" s="148"/>
      <c r="L214" s="111">
        <v>1800</v>
      </c>
      <c r="M214" s="111">
        <v>0</v>
      </c>
      <c r="N214" s="111">
        <v>1800</v>
      </c>
      <c r="O214" s="111">
        <v>0</v>
      </c>
    </row>
    <row r="215" spans="1:15" ht="11.1" customHeight="1">
      <c r="A215" s="110"/>
      <c r="B215" s="147" t="s">
        <v>6857</v>
      </c>
      <c r="C215" s="148"/>
      <c r="D215" s="148"/>
      <c r="E215" s="148"/>
      <c r="F215" s="147" t="s">
        <v>6858</v>
      </c>
      <c r="G215" s="148"/>
      <c r="H215" s="148"/>
      <c r="I215" s="148"/>
      <c r="J215" s="148"/>
      <c r="K215" s="148"/>
      <c r="L215" s="111">
        <v>39</v>
      </c>
      <c r="M215" s="111">
        <v>0</v>
      </c>
      <c r="N215" s="111">
        <v>39</v>
      </c>
      <c r="O215" s="111">
        <v>0</v>
      </c>
    </row>
    <row r="216" spans="1:15" ht="11.1" customHeight="1">
      <c r="A216" s="110"/>
      <c r="B216" s="147" t="s">
        <v>6859</v>
      </c>
      <c r="C216" s="148"/>
      <c r="D216" s="148"/>
      <c r="E216" s="148"/>
      <c r="F216" s="147" t="s">
        <v>6860</v>
      </c>
      <c r="G216" s="148"/>
      <c r="H216" s="148"/>
      <c r="I216" s="148"/>
      <c r="J216" s="148"/>
      <c r="K216" s="148"/>
      <c r="L216" s="111">
        <v>2818.37</v>
      </c>
      <c r="M216" s="111">
        <v>0</v>
      </c>
      <c r="N216" s="111">
        <v>2818.37</v>
      </c>
      <c r="O216" s="111">
        <v>0</v>
      </c>
    </row>
    <row r="217" spans="1:15" ht="11.1" customHeight="1">
      <c r="A217" s="110"/>
      <c r="B217" s="147" t="s">
        <v>6861</v>
      </c>
      <c r="C217" s="148"/>
      <c r="D217" s="148"/>
      <c r="E217" s="148"/>
      <c r="F217" s="147" t="s">
        <v>6862</v>
      </c>
      <c r="G217" s="148"/>
      <c r="H217" s="148"/>
      <c r="I217" s="148"/>
      <c r="J217" s="148"/>
      <c r="K217" s="148"/>
      <c r="L217" s="111">
        <v>1774.17</v>
      </c>
      <c r="M217" s="111">
        <v>0</v>
      </c>
      <c r="N217" s="111">
        <v>1774.17</v>
      </c>
      <c r="O217" s="111">
        <v>0</v>
      </c>
    </row>
    <row r="218" spans="1:15" ht="11.1" customHeight="1">
      <c r="A218" s="110"/>
      <c r="B218" s="147" t="s">
        <v>6863</v>
      </c>
      <c r="C218" s="148"/>
      <c r="D218" s="148"/>
      <c r="E218" s="148"/>
      <c r="F218" s="147" t="s">
        <v>6864</v>
      </c>
      <c r="G218" s="148"/>
      <c r="H218" s="148"/>
      <c r="I218" s="148"/>
      <c r="J218" s="148"/>
      <c r="K218" s="148"/>
      <c r="L218" s="111">
        <v>2762.23</v>
      </c>
      <c r="M218" s="111">
        <v>0</v>
      </c>
      <c r="N218" s="111">
        <v>2762.23</v>
      </c>
      <c r="O218" s="111">
        <v>0</v>
      </c>
    </row>
    <row r="219" spans="1:15" ht="11.1" customHeight="1">
      <c r="A219" s="110"/>
      <c r="B219" s="147" t="s">
        <v>6865</v>
      </c>
      <c r="C219" s="148"/>
      <c r="D219" s="148"/>
      <c r="E219" s="148"/>
      <c r="F219" s="147" t="s">
        <v>6866</v>
      </c>
      <c r="G219" s="148"/>
      <c r="H219" s="148"/>
      <c r="I219" s="148"/>
      <c r="J219" s="148"/>
      <c r="K219" s="148"/>
      <c r="L219" s="111">
        <v>115.15</v>
      </c>
      <c r="M219" s="111">
        <v>0</v>
      </c>
      <c r="N219" s="111">
        <v>115.15</v>
      </c>
      <c r="O219" s="111">
        <v>0</v>
      </c>
    </row>
    <row r="220" spans="1:15" ht="11.1" customHeight="1">
      <c r="A220" s="110"/>
      <c r="B220" s="147" t="s">
        <v>6867</v>
      </c>
      <c r="C220" s="148"/>
      <c r="D220" s="148"/>
      <c r="E220" s="148"/>
      <c r="F220" s="147" t="s">
        <v>6868</v>
      </c>
      <c r="G220" s="148"/>
      <c r="H220" s="148"/>
      <c r="I220" s="148"/>
      <c r="J220" s="148"/>
      <c r="K220" s="148"/>
      <c r="L220" s="111">
        <v>831.75</v>
      </c>
      <c r="M220" s="111">
        <v>0</v>
      </c>
      <c r="N220" s="111">
        <v>831.75</v>
      </c>
      <c r="O220" s="111">
        <v>0</v>
      </c>
    </row>
    <row r="221" spans="1:15" ht="11.1" customHeight="1">
      <c r="A221" s="110"/>
      <c r="B221" s="147" t="s">
        <v>6869</v>
      </c>
      <c r="C221" s="148"/>
      <c r="D221" s="148"/>
      <c r="E221" s="148"/>
      <c r="F221" s="147" t="s">
        <v>6870</v>
      </c>
      <c r="G221" s="148"/>
      <c r="H221" s="148"/>
      <c r="I221" s="148"/>
      <c r="J221" s="148"/>
      <c r="K221" s="148"/>
      <c r="L221" s="111">
        <v>-2077.92</v>
      </c>
      <c r="M221" s="111">
        <v>2987.12</v>
      </c>
      <c r="N221" s="111">
        <v>909.2</v>
      </c>
      <c r="O221" s="111">
        <v>0</v>
      </c>
    </row>
    <row r="222" spans="1:15" ht="11.1" customHeight="1">
      <c r="A222" s="110"/>
      <c r="B222" s="147" t="s">
        <v>6871</v>
      </c>
      <c r="C222" s="148"/>
      <c r="D222" s="148"/>
      <c r="E222" s="148"/>
      <c r="F222" s="147" t="s">
        <v>6872</v>
      </c>
      <c r="G222" s="148"/>
      <c r="H222" s="148"/>
      <c r="I222" s="148"/>
      <c r="J222" s="148"/>
      <c r="K222" s="148"/>
      <c r="L222" s="111">
        <v>105.5</v>
      </c>
      <c r="M222" s="111">
        <v>0</v>
      </c>
      <c r="N222" s="111">
        <v>105.5</v>
      </c>
      <c r="O222" s="111">
        <v>0</v>
      </c>
    </row>
    <row r="223" spans="1:15" ht="11.1" customHeight="1">
      <c r="A223" s="110"/>
      <c r="B223" s="147" t="s">
        <v>6873</v>
      </c>
      <c r="C223" s="148"/>
      <c r="D223" s="148"/>
      <c r="E223" s="148"/>
      <c r="F223" s="147" t="s">
        <v>6874</v>
      </c>
      <c r="G223" s="148"/>
      <c r="H223" s="148"/>
      <c r="I223" s="148"/>
      <c r="J223" s="148"/>
      <c r="K223" s="148"/>
      <c r="L223" s="111">
        <v>105</v>
      </c>
      <c r="M223" s="111">
        <v>0</v>
      </c>
      <c r="N223" s="111">
        <v>105</v>
      </c>
      <c r="O223" s="111">
        <v>0</v>
      </c>
    </row>
    <row r="224" spans="1:15" ht="11.1" customHeight="1">
      <c r="A224" s="110"/>
      <c r="B224" s="147" t="s">
        <v>6875</v>
      </c>
      <c r="C224" s="148"/>
      <c r="D224" s="148"/>
      <c r="E224" s="148"/>
      <c r="F224" s="147" t="s">
        <v>6876</v>
      </c>
      <c r="G224" s="148"/>
      <c r="H224" s="148"/>
      <c r="I224" s="148"/>
      <c r="J224" s="148"/>
      <c r="K224" s="148"/>
      <c r="L224" s="111">
        <v>83269.86</v>
      </c>
      <c r="M224" s="111">
        <v>17000</v>
      </c>
      <c r="N224" s="111">
        <v>23007.200000000001</v>
      </c>
      <c r="O224" s="111">
        <v>77262.66</v>
      </c>
    </row>
    <row r="225" spans="1:15" ht="11.1" customHeight="1">
      <c r="A225" s="110"/>
      <c r="B225" s="147" t="s">
        <v>6877</v>
      </c>
      <c r="C225" s="148"/>
      <c r="D225" s="148"/>
      <c r="E225" s="148"/>
      <c r="F225" s="147" t="s">
        <v>6878</v>
      </c>
      <c r="G225" s="148"/>
      <c r="H225" s="148"/>
      <c r="I225" s="148"/>
      <c r="J225" s="148"/>
      <c r="K225" s="148"/>
      <c r="L225" s="111">
        <v>0</v>
      </c>
      <c r="M225" s="111">
        <v>4000</v>
      </c>
      <c r="N225" s="111">
        <v>4000</v>
      </c>
      <c r="O225" s="111">
        <v>0</v>
      </c>
    </row>
    <row r="226" spans="1:15" ht="11.1" customHeight="1">
      <c r="A226" s="110"/>
      <c r="B226" s="147" t="s">
        <v>6879</v>
      </c>
      <c r="C226" s="148"/>
      <c r="D226" s="148"/>
      <c r="E226" s="148"/>
      <c r="F226" s="147" t="s">
        <v>6880</v>
      </c>
      <c r="G226" s="148"/>
      <c r="H226" s="148"/>
      <c r="I226" s="148"/>
      <c r="J226" s="148"/>
      <c r="K226" s="148"/>
      <c r="L226" s="111">
        <v>60000</v>
      </c>
      <c r="M226" s="111">
        <v>0</v>
      </c>
      <c r="N226" s="111">
        <v>60000</v>
      </c>
      <c r="O226" s="111">
        <v>0</v>
      </c>
    </row>
    <row r="227" spans="1:15" ht="11.1" customHeight="1">
      <c r="A227" s="110"/>
      <c r="B227" s="147" t="s">
        <v>6881</v>
      </c>
      <c r="C227" s="148"/>
      <c r="D227" s="148"/>
      <c r="E227" s="148"/>
      <c r="F227" s="147" t="s">
        <v>6882</v>
      </c>
      <c r="G227" s="148"/>
      <c r="H227" s="148"/>
      <c r="I227" s="148"/>
      <c r="J227" s="148"/>
      <c r="K227" s="148"/>
      <c r="L227" s="111">
        <v>13245.83</v>
      </c>
      <c r="M227" s="111">
        <v>0</v>
      </c>
      <c r="N227" s="111">
        <v>13245.83</v>
      </c>
      <c r="O227" s="111">
        <v>0</v>
      </c>
    </row>
    <row r="228" spans="1:15" ht="11.1" customHeight="1">
      <c r="A228" s="110"/>
      <c r="B228" s="147" t="s">
        <v>6883</v>
      </c>
      <c r="C228" s="148"/>
      <c r="D228" s="148"/>
      <c r="E228" s="148"/>
      <c r="F228" s="147" t="s">
        <v>6884</v>
      </c>
      <c r="G228" s="148"/>
      <c r="H228" s="148"/>
      <c r="I228" s="148"/>
      <c r="J228" s="148"/>
      <c r="K228" s="148"/>
      <c r="L228" s="111">
        <v>94.5</v>
      </c>
      <c r="M228" s="111">
        <v>0</v>
      </c>
      <c r="N228" s="111">
        <v>94.5</v>
      </c>
      <c r="O228" s="111">
        <v>0</v>
      </c>
    </row>
    <row r="229" spans="1:15" ht="11.1" customHeight="1">
      <c r="A229" s="110"/>
      <c r="B229" s="147" t="s">
        <v>6885</v>
      </c>
      <c r="C229" s="148"/>
      <c r="D229" s="148"/>
      <c r="E229" s="148"/>
      <c r="F229" s="147" t="s">
        <v>6886</v>
      </c>
      <c r="G229" s="148"/>
      <c r="H229" s="148"/>
      <c r="I229" s="148"/>
      <c r="J229" s="148"/>
      <c r="K229" s="148"/>
      <c r="L229" s="111">
        <v>1708.98</v>
      </c>
      <c r="M229" s="111">
        <v>0</v>
      </c>
      <c r="N229" s="111">
        <v>1708.98</v>
      </c>
      <c r="O229" s="111">
        <v>0</v>
      </c>
    </row>
    <row r="230" spans="1:15" ht="11.1" customHeight="1">
      <c r="A230" s="110"/>
      <c r="B230" s="147" t="s">
        <v>6887</v>
      </c>
      <c r="C230" s="148"/>
      <c r="D230" s="148"/>
      <c r="E230" s="148"/>
      <c r="F230" s="147" t="s">
        <v>6888</v>
      </c>
      <c r="G230" s="148"/>
      <c r="H230" s="148"/>
      <c r="I230" s="148"/>
      <c r="J230" s="148"/>
      <c r="K230" s="148"/>
      <c r="L230" s="111">
        <v>142.03</v>
      </c>
      <c r="M230" s="111">
        <v>0</v>
      </c>
      <c r="N230" s="111">
        <v>142.03</v>
      </c>
      <c r="O230" s="111">
        <v>0</v>
      </c>
    </row>
    <row r="231" spans="1:15" ht="11.1" customHeight="1">
      <c r="A231" s="110"/>
      <c r="B231" s="147" t="s">
        <v>6889</v>
      </c>
      <c r="C231" s="148"/>
      <c r="D231" s="148"/>
      <c r="E231" s="148"/>
      <c r="F231" s="147" t="s">
        <v>6890</v>
      </c>
      <c r="G231" s="148"/>
      <c r="H231" s="148"/>
      <c r="I231" s="148"/>
      <c r="J231" s="148"/>
      <c r="K231" s="148"/>
      <c r="L231" s="111">
        <v>134.55000000000001</v>
      </c>
      <c r="M231" s="111">
        <v>0</v>
      </c>
      <c r="N231" s="111">
        <v>134.55000000000001</v>
      </c>
      <c r="O231" s="111">
        <v>0</v>
      </c>
    </row>
    <row r="232" spans="1:15" ht="11.1" customHeight="1">
      <c r="A232" s="110"/>
      <c r="B232" s="147" t="s">
        <v>6891</v>
      </c>
      <c r="C232" s="148"/>
      <c r="D232" s="148"/>
      <c r="E232" s="148"/>
      <c r="F232" s="147" t="s">
        <v>6892</v>
      </c>
      <c r="G232" s="148"/>
      <c r="H232" s="148"/>
      <c r="I232" s="148"/>
      <c r="J232" s="148"/>
      <c r="K232" s="148"/>
      <c r="L232" s="111">
        <v>0</v>
      </c>
      <c r="M232" s="111">
        <v>333606.89</v>
      </c>
      <c r="N232" s="111">
        <v>333606.89</v>
      </c>
      <c r="O232" s="111">
        <v>0</v>
      </c>
    </row>
    <row r="233" spans="1:15" ht="11.1" customHeight="1">
      <c r="A233" s="110"/>
      <c r="B233" s="147" t="s">
        <v>6893</v>
      </c>
      <c r="C233" s="148"/>
      <c r="D233" s="148"/>
      <c r="E233" s="148"/>
      <c r="F233" s="147" t="s">
        <v>6894</v>
      </c>
      <c r="G233" s="148"/>
      <c r="H233" s="148"/>
      <c r="I233" s="148"/>
      <c r="J233" s="148"/>
      <c r="K233" s="148"/>
      <c r="L233" s="111">
        <v>941.25</v>
      </c>
      <c r="M233" s="111">
        <v>0</v>
      </c>
      <c r="N233" s="111">
        <v>941.25</v>
      </c>
      <c r="O233" s="111">
        <v>0</v>
      </c>
    </row>
    <row r="234" spans="1:15" ht="11.1" customHeight="1">
      <c r="A234" s="110"/>
      <c r="B234" s="147" t="s">
        <v>6895</v>
      </c>
      <c r="C234" s="148"/>
      <c r="D234" s="148"/>
      <c r="E234" s="148"/>
      <c r="F234" s="147" t="s">
        <v>6896</v>
      </c>
      <c r="G234" s="148"/>
      <c r="H234" s="148"/>
      <c r="I234" s="148"/>
      <c r="J234" s="148"/>
      <c r="K234" s="148"/>
      <c r="L234" s="111">
        <v>272.5</v>
      </c>
      <c r="M234" s="111">
        <v>0</v>
      </c>
      <c r="N234" s="111">
        <v>272.5</v>
      </c>
      <c r="O234" s="111">
        <v>0</v>
      </c>
    </row>
    <row r="235" spans="1:15" ht="11.1" customHeight="1">
      <c r="A235" s="110"/>
      <c r="B235" s="147" t="s">
        <v>6897</v>
      </c>
      <c r="C235" s="148"/>
      <c r="D235" s="148"/>
      <c r="E235" s="148"/>
      <c r="F235" s="147" t="s">
        <v>6898</v>
      </c>
      <c r="G235" s="148"/>
      <c r="H235" s="148"/>
      <c r="I235" s="148"/>
      <c r="J235" s="148"/>
      <c r="K235" s="148"/>
      <c r="L235" s="111">
        <v>1883.33</v>
      </c>
      <c r="M235" s="111">
        <v>0</v>
      </c>
      <c r="N235" s="111">
        <v>1883.33</v>
      </c>
      <c r="O235" s="111">
        <v>0</v>
      </c>
    </row>
    <row r="236" spans="1:15" ht="11.1" customHeight="1">
      <c r="A236" s="110"/>
      <c r="B236" s="147" t="s">
        <v>6899</v>
      </c>
      <c r="C236" s="148"/>
      <c r="D236" s="148"/>
      <c r="E236" s="148"/>
      <c r="F236" s="147" t="s">
        <v>6900</v>
      </c>
      <c r="G236" s="148"/>
      <c r="H236" s="148"/>
      <c r="I236" s="148"/>
      <c r="J236" s="148"/>
      <c r="K236" s="148"/>
      <c r="L236" s="111">
        <v>3670.2</v>
      </c>
      <c r="M236" s="111">
        <v>0</v>
      </c>
      <c r="N236" s="111">
        <v>3670.2</v>
      </c>
      <c r="O236" s="111">
        <v>0</v>
      </c>
    </row>
    <row r="237" spans="1:15" ht="11.1" customHeight="1">
      <c r="A237" s="110"/>
      <c r="B237" s="147" t="s">
        <v>6901</v>
      </c>
      <c r="C237" s="148"/>
      <c r="D237" s="148"/>
      <c r="E237" s="148"/>
      <c r="F237" s="147" t="s">
        <v>6902</v>
      </c>
      <c r="G237" s="148"/>
      <c r="H237" s="148"/>
      <c r="I237" s="148"/>
      <c r="J237" s="148"/>
      <c r="K237" s="148"/>
      <c r="L237" s="111">
        <v>1169.25</v>
      </c>
      <c r="M237" s="111">
        <v>0</v>
      </c>
      <c r="N237" s="111">
        <v>1169.25</v>
      </c>
      <c r="O237" s="111">
        <v>0</v>
      </c>
    </row>
    <row r="238" spans="1:15" ht="11.1" customHeight="1">
      <c r="A238" s="110"/>
      <c r="B238" s="147" t="s">
        <v>6903</v>
      </c>
      <c r="C238" s="148"/>
      <c r="D238" s="148"/>
      <c r="E238" s="148"/>
      <c r="F238" s="147" t="s">
        <v>6904</v>
      </c>
      <c r="G238" s="148"/>
      <c r="H238" s="148"/>
      <c r="I238" s="148"/>
      <c r="J238" s="148"/>
      <c r="K238" s="148"/>
      <c r="L238" s="111">
        <v>1874.17</v>
      </c>
      <c r="M238" s="111">
        <v>0</v>
      </c>
      <c r="N238" s="111">
        <v>1874.17</v>
      </c>
      <c r="O238" s="111">
        <v>0</v>
      </c>
    </row>
    <row r="239" spans="1:15" ht="11.1" customHeight="1">
      <c r="A239" s="110"/>
      <c r="B239" s="147" t="s">
        <v>6905</v>
      </c>
      <c r="C239" s="148"/>
      <c r="D239" s="148"/>
      <c r="E239" s="148"/>
      <c r="F239" s="147" t="s">
        <v>6906</v>
      </c>
      <c r="G239" s="148"/>
      <c r="H239" s="148"/>
      <c r="I239" s="148"/>
      <c r="J239" s="148"/>
      <c r="K239" s="148"/>
      <c r="L239" s="111">
        <v>-1074.78</v>
      </c>
      <c r="M239" s="111">
        <v>2149.56</v>
      </c>
      <c r="N239" s="111">
        <v>1074.78</v>
      </c>
      <c r="O239" s="111">
        <v>0</v>
      </c>
    </row>
    <row r="240" spans="1:15" ht="11.1" customHeight="1">
      <c r="A240" s="110"/>
      <c r="B240" s="147" t="s">
        <v>6907</v>
      </c>
      <c r="C240" s="148"/>
      <c r="D240" s="148"/>
      <c r="E240" s="148"/>
      <c r="F240" s="147" t="s">
        <v>6908</v>
      </c>
      <c r="G240" s="148"/>
      <c r="H240" s="148"/>
      <c r="I240" s="148"/>
      <c r="J240" s="148"/>
      <c r="K240" s="148"/>
      <c r="L240" s="111">
        <v>3670.2</v>
      </c>
      <c r="M240" s="111">
        <v>0</v>
      </c>
      <c r="N240" s="111">
        <v>3670.2</v>
      </c>
      <c r="O240" s="111">
        <v>0</v>
      </c>
    </row>
    <row r="241" spans="1:15" ht="11.1" customHeight="1">
      <c r="A241" s="110"/>
      <c r="B241" s="147" t="s">
        <v>6909</v>
      </c>
      <c r="C241" s="148"/>
      <c r="D241" s="148"/>
      <c r="E241" s="148"/>
      <c r="F241" s="147" t="s">
        <v>6910</v>
      </c>
      <c r="G241" s="148"/>
      <c r="H241" s="148"/>
      <c r="I241" s="148"/>
      <c r="J241" s="148"/>
      <c r="K241" s="148"/>
      <c r="L241" s="111">
        <v>-1015.02</v>
      </c>
      <c r="M241" s="111">
        <v>2030.04</v>
      </c>
      <c r="N241" s="111">
        <v>1015.02</v>
      </c>
      <c r="O241" s="111">
        <v>0</v>
      </c>
    </row>
    <row r="242" spans="1:15" ht="11.1" customHeight="1">
      <c r="A242" s="110"/>
      <c r="B242" s="147" t="s">
        <v>6911</v>
      </c>
      <c r="C242" s="148"/>
      <c r="D242" s="148"/>
      <c r="E242" s="148"/>
      <c r="F242" s="147" t="s">
        <v>6912</v>
      </c>
      <c r="G242" s="148"/>
      <c r="H242" s="148"/>
      <c r="I242" s="148"/>
      <c r="J242" s="148"/>
      <c r="K242" s="148"/>
      <c r="L242" s="111">
        <v>367</v>
      </c>
      <c r="M242" s="111">
        <v>0</v>
      </c>
      <c r="N242" s="111">
        <v>367</v>
      </c>
      <c r="O242" s="111">
        <v>0</v>
      </c>
    </row>
    <row r="243" spans="1:15" ht="11.1" customHeight="1">
      <c r="A243" s="110"/>
      <c r="B243" s="147" t="s">
        <v>6913</v>
      </c>
      <c r="C243" s="148"/>
      <c r="D243" s="148"/>
      <c r="E243" s="148"/>
      <c r="F243" s="147" t="s">
        <v>6914</v>
      </c>
      <c r="G243" s="148"/>
      <c r="H243" s="148"/>
      <c r="I243" s="148"/>
      <c r="J243" s="148"/>
      <c r="K243" s="148"/>
      <c r="L243" s="111">
        <v>411.5</v>
      </c>
      <c r="M243" s="111">
        <v>0</v>
      </c>
      <c r="N243" s="111">
        <v>411.5</v>
      </c>
      <c r="O243" s="111">
        <v>0</v>
      </c>
    </row>
    <row r="244" spans="1:15" ht="11.1" customHeight="1">
      <c r="A244" s="110"/>
      <c r="B244" s="147" t="s">
        <v>6915</v>
      </c>
      <c r="C244" s="148"/>
      <c r="D244" s="148"/>
      <c r="E244" s="148"/>
      <c r="F244" s="147" t="s">
        <v>6916</v>
      </c>
      <c r="G244" s="148"/>
      <c r="H244" s="148"/>
      <c r="I244" s="148"/>
      <c r="J244" s="148"/>
      <c r="K244" s="148"/>
      <c r="L244" s="111">
        <v>1368.75</v>
      </c>
      <c r="M244" s="111">
        <v>0</v>
      </c>
      <c r="N244" s="111">
        <v>1368.75</v>
      </c>
      <c r="O244" s="111">
        <v>0</v>
      </c>
    </row>
    <row r="245" spans="1:15" ht="11.1" customHeight="1">
      <c r="A245" s="110"/>
      <c r="B245" s="147" t="s">
        <v>6917</v>
      </c>
      <c r="C245" s="148"/>
      <c r="D245" s="148"/>
      <c r="E245" s="148"/>
      <c r="F245" s="147" t="s">
        <v>6918</v>
      </c>
      <c r="G245" s="148"/>
      <c r="H245" s="148"/>
      <c r="I245" s="148"/>
      <c r="J245" s="148"/>
      <c r="K245" s="148"/>
      <c r="L245" s="111">
        <v>6463.42</v>
      </c>
      <c r="M245" s="111">
        <v>0</v>
      </c>
      <c r="N245" s="111">
        <v>6463.42</v>
      </c>
      <c r="O245" s="111">
        <v>0</v>
      </c>
    </row>
    <row r="246" spans="1:15" ht="11.1" customHeight="1">
      <c r="A246" s="110"/>
      <c r="B246" s="147" t="s">
        <v>6919</v>
      </c>
      <c r="C246" s="148"/>
      <c r="D246" s="148"/>
      <c r="E246" s="148"/>
      <c r="F246" s="147" t="s">
        <v>6920</v>
      </c>
      <c r="G246" s="148"/>
      <c r="H246" s="148"/>
      <c r="I246" s="148"/>
      <c r="J246" s="148"/>
      <c r="K246" s="148"/>
      <c r="L246" s="111">
        <v>1761.33</v>
      </c>
      <c r="M246" s="111">
        <v>0</v>
      </c>
      <c r="N246" s="111">
        <v>1761.33</v>
      </c>
      <c r="O246" s="111">
        <v>0</v>
      </c>
    </row>
    <row r="247" spans="1:15" ht="11.1" customHeight="1">
      <c r="A247" s="110"/>
      <c r="B247" s="147" t="s">
        <v>6921</v>
      </c>
      <c r="C247" s="148"/>
      <c r="D247" s="148"/>
      <c r="E247" s="148"/>
      <c r="F247" s="147" t="s">
        <v>6922</v>
      </c>
      <c r="G247" s="148"/>
      <c r="H247" s="148"/>
      <c r="I247" s="148"/>
      <c r="J247" s="148"/>
      <c r="K247" s="148"/>
      <c r="L247" s="111">
        <v>300000</v>
      </c>
      <c r="M247" s="111">
        <v>0</v>
      </c>
      <c r="N247" s="111">
        <v>300000</v>
      </c>
      <c r="O247" s="111">
        <v>0</v>
      </c>
    </row>
    <row r="248" spans="1:15" ht="11.1" customHeight="1">
      <c r="A248" s="110"/>
      <c r="B248" s="147" t="s">
        <v>6923</v>
      </c>
      <c r="C248" s="148"/>
      <c r="D248" s="148"/>
      <c r="E248" s="148"/>
      <c r="F248" s="147" t="s">
        <v>6924</v>
      </c>
      <c r="G248" s="148"/>
      <c r="H248" s="148"/>
      <c r="I248" s="148"/>
      <c r="J248" s="148"/>
      <c r="K248" s="148"/>
      <c r="L248" s="111">
        <v>8000</v>
      </c>
      <c r="M248" s="111">
        <v>0</v>
      </c>
      <c r="N248" s="111">
        <v>0</v>
      </c>
      <c r="O248" s="111">
        <v>8000</v>
      </c>
    </row>
    <row r="249" spans="1:15" ht="11.1" customHeight="1">
      <c r="A249" s="110"/>
      <c r="B249" s="147" t="s">
        <v>6925</v>
      </c>
      <c r="C249" s="148"/>
      <c r="D249" s="148"/>
      <c r="E249" s="148"/>
      <c r="F249" s="147" t="s">
        <v>6926</v>
      </c>
      <c r="G249" s="148"/>
      <c r="H249" s="148"/>
      <c r="I249" s="148"/>
      <c r="J249" s="148"/>
      <c r="K249" s="148"/>
      <c r="L249" s="111">
        <v>14.8</v>
      </c>
      <c r="M249" s="111">
        <v>0</v>
      </c>
      <c r="N249" s="111">
        <v>14.8</v>
      </c>
      <c r="O249" s="111">
        <v>0</v>
      </c>
    </row>
    <row r="250" spans="1:15" ht="11.1" customHeight="1">
      <c r="A250" s="110"/>
      <c r="B250" s="147" t="s">
        <v>6927</v>
      </c>
      <c r="C250" s="148"/>
      <c r="D250" s="148"/>
      <c r="E250" s="148"/>
      <c r="F250" s="147" t="s">
        <v>6928</v>
      </c>
      <c r="G250" s="148"/>
      <c r="H250" s="148"/>
      <c r="I250" s="148"/>
      <c r="J250" s="148"/>
      <c r="K250" s="148"/>
      <c r="L250" s="111">
        <v>25000</v>
      </c>
      <c r="M250" s="111">
        <v>0</v>
      </c>
      <c r="N250" s="111">
        <v>8000</v>
      </c>
      <c r="O250" s="111">
        <v>17000</v>
      </c>
    </row>
    <row r="251" spans="1:15" ht="11.1" customHeight="1">
      <c r="A251" s="110"/>
      <c r="B251" s="147" t="s">
        <v>6929</v>
      </c>
      <c r="C251" s="148"/>
      <c r="D251" s="148"/>
      <c r="E251" s="148"/>
      <c r="F251" s="147" t="s">
        <v>6930</v>
      </c>
      <c r="G251" s="148"/>
      <c r="H251" s="148"/>
      <c r="I251" s="148"/>
      <c r="J251" s="148"/>
      <c r="K251" s="148"/>
      <c r="L251" s="111">
        <v>458.37</v>
      </c>
      <c r="M251" s="111">
        <v>0</v>
      </c>
      <c r="N251" s="111">
        <v>458.37</v>
      </c>
      <c r="O251" s="111">
        <v>0</v>
      </c>
    </row>
    <row r="252" spans="1:15" ht="11.1" customHeight="1">
      <c r="A252" s="110"/>
      <c r="B252" s="147" t="s">
        <v>6931</v>
      </c>
      <c r="C252" s="148"/>
      <c r="D252" s="148"/>
      <c r="E252" s="148"/>
      <c r="F252" s="147" t="s">
        <v>6932</v>
      </c>
      <c r="G252" s="148"/>
      <c r="H252" s="148"/>
      <c r="I252" s="148"/>
      <c r="J252" s="148"/>
      <c r="K252" s="148"/>
      <c r="L252" s="111">
        <v>1169.25</v>
      </c>
      <c r="M252" s="111">
        <v>0</v>
      </c>
      <c r="N252" s="111">
        <v>1169.25</v>
      </c>
      <c r="O252" s="111">
        <v>0</v>
      </c>
    </row>
    <row r="253" spans="1:15" ht="11.1" customHeight="1">
      <c r="A253" s="110"/>
      <c r="B253" s="147" t="s">
        <v>6933</v>
      </c>
      <c r="C253" s="148"/>
      <c r="D253" s="148"/>
      <c r="E253" s="148"/>
      <c r="F253" s="147" t="s">
        <v>6934</v>
      </c>
      <c r="G253" s="148"/>
      <c r="H253" s="148"/>
      <c r="I253" s="148"/>
      <c r="J253" s="148"/>
      <c r="K253" s="148"/>
      <c r="L253" s="111">
        <v>813.1</v>
      </c>
      <c r="M253" s="111">
        <v>0</v>
      </c>
      <c r="N253" s="111">
        <v>813.1</v>
      </c>
      <c r="O253" s="111">
        <v>0</v>
      </c>
    </row>
    <row r="254" spans="1:15" ht="11.1" customHeight="1">
      <c r="A254" s="110"/>
      <c r="B254" s="147" t="s">
        <v>6935</v>
      </c>
      <c r="C254" s="148"/>
      <c r="D254" s="148"/>
      <c r="E254" s="148"/>
      <c r="F254" s="147" t="s">
        <v>6936</v>
      </c>
      <c r="G254" s="148"/>
      <c r="H254" s="148"/>
      <c r="I254" s="148"/>
      <c r="J254" s="148"/>
      <c r="K254" s="148"/>
      <c r="L254" s="111">
        <v>7301.25</v>
      </c>
      <c r="M254" s="111">
        <v>0</v>
      </c>
      <c r="N254" s="111">
        <v>7301.25</v>
      </c>
      <c r="O254" s="111">
        <v>0</v>
      </c>
    </row>
    <row r="255" spans="1:15" ht="11.1" customHeight="1">
      <c r="A255" s="110"/>
      <c r="B255" s="147" t="s">
        <v>6937</v>
      </c>
      <c r="C255" s="148"/>
      <c r="D255" s="148"/>
      <c r="E255" s="148"/>
      <c r="F255" s="147" t="s">
        <v>6938</v>
      </c>
      <c r="G255" s="148"/>
      <c r="H255" s="148"/>
      <c r="I255" s="148"/>
      <c r="J255" s="148"/>
      <c r="K255" s="148"/>
      <c r="L255" s="111">
        <v>295.33</v>
      </c>
      <c r="M255" s="111">
        <v>0</v>
      </c>
      <c r="N255" s="111">
        <v>295.33</v>
      </c>
      <c r="O255" s="111">
        <v>0</v>
      </c>
    </row>
    <row r="256" spans="1:15" ht="11.1" customHeight="1">
      <c r="A256" s="110"/>
      <c r="B256" s="147" t="s">
        <v>6939</v>
      </c>
      <c r="C256" s="148"/>
      <c r="D256" s="148"/>
      <c r="E256" s="148"/>
      <c r="F256" s="147" t="s">
        <v>6940</v>
      </c>
      <c r="G256" s="148"/>
      <c r="H256" s="148"/>
      <c r="I256" s="148"/>
      <c r="J256" s="148"/>
      <c r="K256" s="148"/>
      <c r="L256" s="111">
        <v>35633.58</v>
      </c>
      <c r="M256" s="111">
        <v>0</v>
      </c>
      <c r="N256" s="111">
        <v>35633.58</v>
      </c>
      <c r="O256" s="111">
        <v>0</v>
      </c>
    </row>
    <row r="257" spans="1:15" ht="11.1" customHeight="1">
      <c r="A257" s="110"/>
      <c r="B257" s="147" t="s">
        <v>6941</v>
      </c>
      <c r="C257" s="148"/>
      <c r="D257" s="148"/>
      <c r="E257" s="148"/>
      <c r="F257" s="147" t="s">
        <v>6942</v>
      </c>
      <c r="G257" s="148"/>
      <c r="H257" s="148"/>
      <c r="I257" s="148"/>
      <c r="J257" s="148"/>
      <c r="K257" s="148"/>
      <c r="L257" s="111">
        <v>-18000</v>
      </c>
      <c r="M257" s="111">
        <v>50000</v>
      </c>
      <c r="N257" s="111">
        <v>32000</v>
      </c>
      <c r="O257" s="111">
        <v>0</v>
      </c>
    </row>
    <row r="258" spans="1:15" ht="11.1" customHeight="1">
      <c r="A258" s="110"/>
      <c r="B258" s="147" t="s">
        <v>6943</v>
      </c>
      <c r="C258" s="148"/>
      <c r="D258" s="148"/>
      <c r="E258" s="148"/>
      <c r="F258" s="147" t="s">
        <v>6944</v>
      </c>
      <c r="G258" s="148"/>
      <c r="H258" s="148"/>
      <c r="I258" s="148"/>
      <c r="J258" s="148"/>
      <c r="K258" s="148"/>
      <c r="L258" s="111">
        <v>5378.97</v>
      </c>
      <c r="M258" s="111">
        <v>0</v>
      </c>
      <c r="N258" s="111">
        <v>5378.97</v>
      </c>
      <c r="O258" s="111">
        <v>0</v>
      </c>
    </row>
    <row r="259" spans="1:15" ht="11.1" customHeight="1">
      <c r="A259" s="110"/>
      <c r="B259" s="147" t="s">
        <v>6945</v>
      </c>
      <c r="C259" s="148"/>
      <c r="D259" s="148"/>
      <c r="E259" s="148"/>
      <c r="F259" s="147" t="s">
        <v>6946</v>
      </c>
      <c r="G259" s="148"/>
      <c r="H259" s="148"/>
      <c r="I259" s="148"/>
      <c r="J259" s="148"/>
      <c r="K259" s="148"/>
      <c r="L259" s="111">
        <v>3644.01</v>
      </c>
      <c r="M259" s="111">
        <v>0</v>
      </c>
      <c r="N259" s="111">
        <v>3644.01</v>
      </c>
      <c r="O259" s="111">
        <v>0</v>
      </c>
    </row>
    <row r="260" spans="1:15" ht="11.1" customHeight="1">
      <c r="A260" s="110"/>
      <c r="B260" s="147" t="s">
        <v>6947</v>
      </c>
      <c r="C260" s="148"/>
      <c r="D260" s="148"/>
      <c r="E260" s="148"/>
      <c r="F260" s="147" t="s">
        <v>6948</v>
      </c>
      <c r="G260" s="148"/>
      <c r="H260" s="148"/>
      <c r="I260" s="148"/>
      <c r="J260" s="148"/>
      <c r="K260" s="148"/>
      <c r="L260" s="111">
        <v>153.55000000000001</v>
      </c>
      <c r="M260" s="111">
        <v>0</v>
      </c>
      <c r="N260" s="111">
        <v>153.55000000000001</v>
      </c>
      <c r="O260" s="111">
        <v>0</v>
      </c>
    </row>
    <row r="261" spans="1:15" ht="11.1" customHeight="1">
      <c r="A261" s="110"/>
      <c r="B261" s="147" t="s">
        <v>6949</v>
      </c>
      <c r="C261" s="148"/>
      <c r="D261" s="148"/>
      <c r="E261" s="148"/>
      <c r="F261" s="147" t="s">
        <v>6950</v>
      </c>
      <c r="G261" s="148"/>
      <c r="H261" s="148"/>
      <c r="I261" s="148"/>
      <c r="J261" s="148"/>
      <c r="K261" s="148"/>
      <c r="L261" s="111">
        <v>17740.849999999999</v>
      </c>
      <c r="M261" s="111">
        <v>0</v>
      </c>
      <c r="N261" s="111">
        <v>17740.849999999999</v>
      </c>
      <c r="O261" s="111">
        <v>0</v>
      </c>
    </row>
    <row r="262" spans="1:15" ht="11.1" customHeight="1">
      <c r="A262" s="110"/>
      <c r="B262" s="147" t="s">
        <v>6951</v>
      </c>
      <c r="C262" s="148"/>
      <c r="D262" s="148"/>
      <c r="E262" s="148"/>
      <c r="F262" s="147" t="s">
        <v>6952</v>
      </c>
      <c r="G262" s="148"/>
      <c r="H262" s="148"/>
      <c r="I262" s="148"/>
      <c r="J262" s="148"/>
      <c r="K262" s="148"/>
      <c r="L262" s="111">
        <v>258</v>
      </c>
      <c r="M262" s="111">
        <v>0</v>
      </c>
      <c r="N262" s="111">
        <v>258</v>
      </c>
      <c r="O262" s="111">
        <v>0</v>
      </c>
    </row>
    <row r="263" spans="1:15" ht="11.1" customHeight="1">
      <c r="A263" s="110"/>
      <c r="B263" s="147" t="s">
        <v>6953</v>
      </c>
      <c r="C263" s="148"/>
      <c r="D263" s="148"/>
      <c r="E263" s="148"/>
      <c r="F263" s="147" t="s">
        <v>6954</v>
      </c>
      <c r="G263" s="148"/>
      <c r="H263" s="148"/>
      <c r="I263" s="148"/>
      <c r="J263" s="148"/>
      <c r="K263" s="148"/>
      <c r="L263" s="111">
        <v>918</v>
      </c>
      <c r="M263" s="111">
        <v>0</v>
      </c>
      <c r="N263" s="111">
        <v>918</v>
      </c>
      <c r="O263" s="111">
        <v>0</v>
      </c>
    </row>
    <row r="264" spans="1:15" ht="11.1" customHeight="1">
      <c r="A264" s="110"/>
      <c r="B264" s="147" t="s">
        <v>6955</v>
      </c>
      <c r="C264" s="148"/>
      <c r="D264" s="148"/>
      <c r="E264" s="148"/>
      <c r="F264" s="147" t="s">
        <v>6956</v>
      </c>
      <c r="G264" s="148"/>
      <c r="H264" s="148"/>
      <c r="I264" s="148"/>
      <c r="J264" s="148"/>
      <c r="K264" s="148"/>
      <c r="L264" s="111">
        <v>2977.42</v>
      </c>
      <c r="M264" s="111">
        <v>0</v>
      </c>
      <c r="N264" s="111">
        <v>2977.42</v>
      </c>
      <c r="O264" s="111">
        <v>0</v>
      </c>
    </row>
    <row r="265" spans="1:15" ht="11.1" customHeight="1">
      <c r="A265" s="110"/>
      <c r="B265" s="147" t="s">
        <v>6957</v>
      </c>
      <c r="C265" s="148"/>
      <c r="D265" s="148"/>
      <c r="E265" s="148"/>
      <c r="F265" s="147" t="s">
        <v>6958</v>
      </c>
      <c r="G265" s="148"/>
      <c r="H265" s="148"/>
      <c r="I265" s="148"/>
      <c r="J265" s="148"/>
      <c r="K265" s="148"/>
      <c r="L265" s="111">
        <v>10000</v>
      </c>
      <c r="M265" s="111">
        <v>0</v>
      </c>
      <c r="N265" s="111">
        <v>0</v>
      </c>
      <c r="O265" s="111">
        <v>10000</v>
      </c>
    </row>
    <row r="266" spans="1:15" ht="11.1" customHeight="1">
      <c r="A266" s="110"/>
      <c r="B266" s="147" t="s">
        <v>6959</v>
      </c>
      <c r="C266" s="148"/>
      <c r="D266" s="148"/>
      <c r="E266" s="148"/>
      <c r="F266" s="147" t="s">
        <v>6960</v>
      </c>
      <c r="G266" s="148"/>
      <c r="H266" s="148"/>
      <c r="I266" s="148"/>
      <c r="J266" s="148"/>
      <c r="K266" s="148"/>
      <c r="L266" s="111">
        <v>22179.279999999999</v>
      </c>
      <c r="M266" s="111">
        <v>0</v>
      </c>
      <c r="N266" s="111">
        <v>22179.279999999999</v>
      </c>
      <c r="O266" s="111">
        <v>0</v>
      </c>
    </row>
    <row r="267" spans="1:15" ht="11.1" customHeight="1">
      <c r="A267" s="110"/>
      <c r="B267" s="147" t="s">
        <v>6961</v>
      </c>
      <c r="C267" s="148"/>
      <c r="D267" s="148"/>
      <c r="E267" s="148"/>
      <c r="F267" s="147" t="s">
        <v>6962</v>
      </c>
      <c r="G267" s="148"/>
      <c r="H267" s="148"/>
      <c r="I267" s="148"/>
      <c r="J267" s="148"/>
      <c r="K267" s="148"/>
      <c r="L267" s="111">
        <v>1886.7</v>
      </c>
      <c r="M267" s="111">
        <v>0</v>
      </c>
      <c r="N267" s="111">
        <v>1886.7</v>
      </c>
      <c r="O267" s="111">
        <v>0</v>
      </c>
    </row>
    <row r="268" spans="1:15" ht="11.1" customHeight="1">
      <c r="A268" s="110"/>
      <c r="B268" s="147" t="s">
        <v>6963</v>
      </c>
      <c r="C268" s="148"/>
      <c r="D268" s="148"/>
      <c r="E268" s="148"/>
      <c r="F268" s="147" t="s">
        <v>6964</v>
      </c>
      <c r="G268" s="148"/>
      <c r="H268" s="148"/>
      <c r="I268" s="148"/>
      <c r="J268" s="148"/>
      <c r="K268" s="148"/>
      <c r="L268" s="111">
        <v>267</v>
      </c>
      <c r="M268" s="111">
        <v>0</v>
      </c>
      <c r="N268" s="111">
        <v>267</v>
      </c>
      <c r="O268" s="111">
        <v>0</v>
      </c>
    </row>
    <row r="269" spans="1:15" ht="11.1" customHeight="1">
      <c r="A269" s="110"/>
      <c r="B269" s="147" t="s">
        <v>6965</v>
      </c>
      <c r="C269" s="148"/>
      <c r="D269" s="148"/>
      <c r="E269" s="148"/>
      <c r="F269" s="147" t="s">
        <v>6966</v>
      </c>
      <c r="G269" s="148"/>
      <c r="H269" s="148"/>
      <c r="I269" s="148"/>
      <c r="J269" s="148"/>
      <c r="K269" s="148"/>
      <c r="L269" s="111">
        <v>1814.49</v>
      </c>
      <c r="M269" s="111">
        <v>0</v>
      </c>
      <c r="N269" s="111">
        <v>1814.49</v>
      </c>
      <c r="O269" s="111">
        <v>0</v>
      </c>
    </row>
    <row r="270" spans="1:15" ht="11.1" customHeight="1">
      <c r="A270" s="110"/>
      <c r="B270" s="147" t="s">
        <v>6967</v>
      </c>
      <c r="C270" s="148"/>
      <c r="D270" s="148"/>
      <c r="E270" s="148"/>
      <c r="F270" s="147" t="s">
        <v>6968</v>
      </c>
      <c r="G270" s="148"/>
      <c r="H270" s="148"/>
      <c r="I270" s="148"/>
      <c r="J270" s="148"/>
      <c r="K270" s="148"/>
      <c r="L270" s="111">
        <v>34158.07</v>
      </c>
      <c r="M270" s="111">
        <v>0</v>
      </c>
      <c r="N270" s="111">
        <v>34158.07</v>
      </c>
      <c r="O270" s="111">
        <v>0</v>
      </c>
    </row>
    <row r="271" spans="1:15" ht="11.1" customHeight="1">
      <c r="A271" s="110"/>
      <c r="B271" s="147" t="s">
        <v>6969</v>
      </c>
      <c r="C271" s="148"/>
      <c r="D271" s="148"/>
      <c r="E271" s="148"/>
      <c r="F271" s="147" t="s">
        <v>6970</v>
      </c>
      <c r="G271" s="148"/>
      <c r="H271" s="148"/>
      <c r="I271" s="148"/>
      <c r="J271" s="148"/>
      <c r="K271" s="148"/>
      <c r="L271" s="111">
        <v>22646.04</v>
      </c>
      <c r="M271" s="111">
        <v>0</v>
      </c>
      <c r="N271" s="111">
        <v>22646.04</v>
      </c>
      <c r="O271" s="111">
        <v>0</v>
      </c>
    </row>
    <row r="272" spans="1:15" ht="11.1" customHeight="1">
      <c r="A272" s="110"/>
      <c r="B272" s="147" t="s">
        <v>6971</v>
      </c>
      <c r="C272" s="148"/>
      <c r="D272" s="148"/>
      <c r="E272" s="148"/>
      <c r="F272" s="147" t="s">
        <v>6972</v>
      </c>
      <c r="G272" s="148"/>
      <c r="H272" s="148"/>
      <c r="I272" s="148"/>
      <c r="J272" s="148"/>
      <c r="K272" s="148"/>
      <c r="L272" s="111">
        <v>9544.5300000000007</v>
      </c>
      <c r="M272" s="111">
        <v>0</v>
      </c>
      <c r="N272" s="111">
        <v>9544.5300000000007</v>
      </c>
      <c r="O272" s="111">
        <v>0</v>
      </c>
    </row>
    <row r="273" spans="1:15" ht="11.1" customHeight="1">
      <c r="A273" s="110"/>
      <c r="B273" s="147" t="s">
        <v>6973</v>
      </c>
      <c r="C273" s="148"/>
      <c r="D273" s="148"/>
      <c r="E273" s="148"/>
      <c r="F273" s="147" t="s">
        <v>6974</v>
      </c>
      <c r="G273" s="148"/>
      <c r="H273" s="148"/>
      <c r="I273" s="148"/>
      <c r="J273" s="148"/>
      <c r="K273" s="148"/>
      <c r="L273" s="111">
        <v>0</v>
      </c>
      <c r="M273" s="111">
        <v>365.4</v>
      </c>
      <c r="N273" s="111">
        <v>365.4</v>
      </c>
      <c r="O273" s="111">
        <v>0</v>
      </c>
    </row>
    <row r="274" spans="1:15" ht="11.1" customHeight="1">
      <c r="A274" s="110"/>
      <c r="B274" s="147" t="s">
        <v>6975</v>
      </c>
      <c r="C274" s="148"/>
      <c r="D274" s="148"/>
      <c r="E274" s="148"/>
      <c r="F274" s="147" t="s">
        <v>6976</v>
      </c>
      <c r="G274" s="148"/>
      <c r="H274" s="148"/>
      <c r="I274" s="148"/>
      <c r="J274" s="148"/>
      <c r="K274" s="148"/>
      <c r="L274" s="111">
        <v>26475.02</v>
      </c>
      <c r="M274" s="111">
        <v>0</v>
      </c>
      <c r="N274" s="111">
        <v>26475.02</v>
      </c>
      <c r="O274" s="111">
        <v>0</v>
      </c>
    </row>
    <row r="275" spans="1:15" ht="11.1" customHeight="1">
      <c r="A275" s="110"/>
      <c r="B275" s="147" t="s">
        <v>6977</v>
      </c>
      <c r="C275" s="148"/>
      <c r="D275" s="148"/>
      <c r="E275" s="148"/>
      <c r="F275" s="147" t="s">
        <v>6978</v>
      </c>
      <c r="G275" s="148"/>
      <c r="H275" s="148"/>
      <c r="I275" s="148"/>
      <c r="J275" s="148"/>
      <c r="K275" s="148"/>
      <c r="L275" s="111">
        <v>100000</v>
      </c>
      <c r="M275" s="111">
        <v>0</v>
      </c>
      <c r="N275" s="111">
        <v>100000</v>
      </c>
      <c r="O275" s="111">
        <v>0</v>
      </c>
    </row>
    <row r="276" spans="1:15" ht="11.1" customHeight="1">
      <c r="A276" s="110"/>
      <c r="B276" s="147" t="s">
        <v>6979</v>
      </c>
      <c r="C276" s="148"/>
      <c r="D276" s="148"/>
      <c r="E276" s="148"/>
      <c r="F276" s="147" t="s">
        <v>6980</v>
      </c>
      <c r="G276" s="148"/>
      <c r="H276" s="148"/>
      <c r="I276" s="148"/>
      <c r="J276" s="148"/>
      <c r="K276" s="148"/>
      <c r="L276" s="111">
        <v>164238.25</v>
      </c>
      <c r="M276" s="111">
        <v>0</v>
      </c>
      <c r="N276" s="111">
        <v>164238.25</v>
      </c>
      <c r="O276" s="111">
        <v>0</v>
      </c>
    </row>
    <row r="277" spans="1:15" ht="11.1" customHeight="1">
      <c r="A277" s="110"/>
      <c r="B277" s="147" t="s">
        <v>6981</v>
      </c>
      <c r="C277" s="148"/>
      <c r="D277" s="148"/>
      <c r="E277" s="148"/>
      <c r="F277" s="147" t="s">
        <v>6982</v>
      </c>
      <c r="G277" s="148"/>
      <c r="H277" s="148"/>
      <c r="I277" s="148"/>
      <c r="J277" s="148"/>
      <c r="K277" s="148"/>
      <c r="L277" s="111">
        <v>1826.06</v>
      </c>
      <c r="M277" s="111">
        <v>0</v>
      </c>
      <c r="N277" s="111">
        <v>1826.06</v>
      </c>
      <c r="O277" s="111">
        <v>0</v>
      </c>
    </row>
    <row r="278" spans="1:15" ht="11.1" customHeight="1">
      <c r="A278" s="110"/>
      <c r="B278" s="147" t="s">
        <v>6983</v>
      </c>
      <c r="C278" s="148"/>
      <c r="D278" s="148"/>
      <c r="E278" s="148"/>
      <c r="F278" s="147" t="s">
        <v>6984</v>
      </c>
      <c r="G278" s="148"/>
      <c r="H278" s="148"/>
      <c r="I278" s="148"/>
      <c r="J278" s="148"/>
      <c r="K278" s="148"/>
      <c r="L278" s="111">
        <v>100000</v>
      </c>
      <c r="M278" s="111">
        <v>0</v>
      </c>
      <c r="N278" s="111">
        <v>100000</v>
      </c>
      <c r="O278" s="111">
        <v>0</v>
      </c>
    </row>
    <row r="279" spans="1:15" ht="11.1" customHeight="1">
      <c r="A279" s="110"/>
      <c r="B279" s="147" t="s">
        <v>6985</v>
      </c>
      <c r="C279" s="148"/>
      <c r="D279" s="148"/>
      <c r="E279" s="148"/>
      <c r="F279" s="147" t="s">
        <v>6986</v>
      </c>
      <c r="G279" s="148"/>
      <c r="H279" s="148"/>
      <c r="I279" s="148"/>
      <c r="J279" s="148"/>
      <c r="K279" s="148"/>
      <c r="L279" s="111">
        <v>768.63</v>
      </c>
      <c r="M279" s="111">
        <v>0</v>
      </c>
      <c r="N279" s="111">
        <v>768.63</v>
      </c>
      <c r="O279" s="111">
        <v>0</v>
      </c>
    </row>
    <row r="280" spans="1:15" ht="11.1" customHeight="1">
      <c r="A280" s="110"/>
      <c r="B280" s="147" t="s">
        <v>6987</v>
      </c>
      <c r="C280" s="148"/>
      <c r="D280" s="148"/>
      <c r="E280" s="148"/>
      <c r="F280" s="147" t="s">
        <v>6988</v>
      </c>
      <c r="G280" s="148"/>
      <c r="H280" s="148"/>
      <c r="I280" s="148"/>
      <c r="J280" s="148"/>
      <c r="K280" s="148"/>
      <c r="L280" s="111">
        <v>7775.48</v>
      </c>
      <c r="M280" s="111">
        <v>0</v>
      </c>
      <c r="N280" s="111">
        <v>7775.48</v>
      </c>
      <c r="O280" s="111">
        <v>0</v>
      </c>
    </row>
    <row r="281" spans="1:15" ht="11.1" customHeight="1">
      <c r="A281" s="110"/>
      <c r="B281" s="147" t="s">
        <v>6989</v>
      </c>
      <c r="C281" s="148"/>
      <c r="D281" s="148"/>
      <c r="E281" s="148"/>
      <c r="F281" s="147" t="s">
        <v>6990</v>
      </c>
      <c r="G281" s="148"/>
      <c r="H281" s="148"/>
      <c r="I281" s="148"/>
      <c r="J281" s="148"/>
      <c r="K281" s="148"/>
      <c r="L281" s="111">
        <v>1222.6099999999999</v>
      </c>
      <c r="M281" s="111">
        <v>0</v>
      </c>
      <c r="N281" s="111">
        <v>1222.6099999999999</v>
      </c>
      <c r="O281" s="111">
        <v>0</v>
      </c>
    </row>
    <row r="282" spans="1:15" ht="11.1" customHeight="1">
      <c r="A282" s="110"/>
      <c r="B282" s="147" t="s">
        <v>6991</v>
      </c>
      <c r="C282" s="148"/>
      <c r="D282" s="148"/>
      <c r="E282" s="148"/>
      <c r="F282" s="147" t="s">
        <v>6992</v>
      </c>
      <c r="G282" s="148"/>
      <c r="H282" s="148"/>
      <c r="I282" s="148"/>
      <c r="J282" s="148"/>
      <c r="K282" s="148"/>
      <c r="L282" s="111">
        <v>3921.27</v>
      </c>
      <c r="M282" s="111">
        <v>0</v>
      </c>
      <c r="N282" s="111">
        <v>3921.27</v>
      </c>
      <c r="O282" s="111">
        <v>0</v>
      </c>
    </row>
    <row r="283" spans="1:15" ht="11.1" customHeight="1">
      <c r="A283" s="110"/>
      <c r="B283" s="147" t="s">
        <v>6993</v>
      </c>
      <c r="C283" s="148"/>
      <c r="D283" s="148"/>
      <c r="E283" s="148"/>
      <c r="F283" s="147" t="s">
        <v>6994</v>
      </c>
      <c r="G283" s="148"/>
      <c r="H283" s="148"/>
      <c r="I283" s="148"/>
      <c r="J283" s="148"/>
      <c r="K283" s="148"/>
      <c r="L283" s="111">
        <v>21437.11</v>
      </c>
      <c r="M283" s="111">
        <v>0</v>
      </c>
      <c r="N283" s="111">
        <v>8726.89</v>
      </c>
      <c r="O283" s="111">
        <v>12710.22</v>
      </c>
    </row>
    <row r="284" spans="1:15" ht="11.1" customHeight="1">
      <c r="A284" s="110"/>
      <c r="B284" s="147" t="s">
        <v>6995</v>
      </c>
      <c r="C284" s="148"/>
      <c r="D284" s="148"/>
      <c r="E284" s="148"/>
      <c r="F284" s="147" t="s">
        <v>6996</v>
      </c>
      <c r="G284" s="148"/>
      <c r="H284" s="148"/>
      <c r="I284" s="148"/>
      <c r="J284" s="148"/>
      <c r="K284" s="148"/>
      <c r="L284" s="111">
        <v>11011.65</v>
      </c>
      <c r="M284" s="111">
        <v>0</v>
      </c>
      <c r="N284" s="111">
        <v>0</v>
      </c>
      <c r="O284" s="111">
        <v>11011.65</v>
      </c>
    </row>
    <row r="285" spans="1:15" ht="11.1" customHeight="1">
      <c r="A285" s="110"/>
      <c r="B285" s="147" t="s">
        <v>6997</v>
      </c>
      <c r="C285" s="148"/>
      <c r="D285" s="148"/>
      <c r="E285" s="148"/>
      <c r="F285" s="147" t="s">
        <v>6998</v>
      </c>
      <c r="G285" s="148"/>
      <c r="H285" s="148"/>
      <c r="I285" s="148"/>
      <c r="J285" s="148"/>
      <c r="K285" s="148"/>
      <c r="L285" s="111">
        <v>2496.67</v>
      </c>
      <c r="M285" s="111">
        <v>0</v>
      </c>
      <c r="N285" s="111">
        <v>2496.67</v>
      </c>
      <c r="O285" s="111">
        <v>0</v>
      </c>
    </row>
    <row r="286" spans="1:15" ht="11.1" customHeight="1">
      <c r="A286" s="110"/>
      <c r="B286" s="147" t="s">
        <v>6999</v>
      </c>
      <c r="C286" s="148"/>
      <c r="D286" s="148"/>
      <c r="E286" s="148"/>
      <c r="F286" s="147" t="s">
        <v>7000</v>
      </c>
      <c r="G286" s="148"/>
      <c r="H286" s="148"/>
      <c r="I286" s="148"/>
      <c r="J286" s="148"/>
      <c r="K286" s="148"/>
      <c r="L286" s="111">
        <v>154959.26</v>
      </c>
      <c r="M286" s="111">
        <v>0</v>
      </c>
      <c r="N286" s="111">
        <v>0</v>
      </c>
      <c r="O286" s="111">
        <v>154959.26</v>
      </c>
    </row>
    <row r="287" spans="1:15" ht="11.1" customHeight="1">
      <c r="A287" s="110"/>
      <c r="B287" s="147" t="s">
        <v>7001</v>
      </c>
      <c r="C287" s="148"/>
      <c r="D287" s="148"/>
      <c r="E287" s="148"/>
      <c r="F287" s="147" t="s">
        <v>7002</v>
      </c>
      <c r="G287" s="148"/>
      <c r="H287" s="148"/>
      <c r="I287" s="148"/>
      <c r="J287" s="148"/>
      <c r="K287" s="148"/>
      <c r="L287" s="111">
        <v>800</v>
      </c>
      <c r="M287" s="111">
        <v>0</v>
      </c>
      <c r="N287" s="111">
        <v>800</v>
      </c>
      <c r="O287" s="111">
        <v>0</v>
      </c>
    </row>
    <row r="288" spans="1:15" ht="11.1" customHeight="1">
      <c r="A288" s="110"/>
      <c r="B288" s="147" t="s">
        <v>7003</v>
      </c>
      <c r="C288" s="148"/>
      <c r="D288" s="148"/>
      <c r="E288" s="148"/>
      <c r="F288" s="147" t="s">
        <v>7004</v>
      </c>
      <c r="G288" s="148"/>
      <c r="H288" s="148"/>
      <c r="I288" s="148"/>
      <c r="J288" s="148"/>
      <c r="K288" s="148"/>
      <c r="L288" s="111">
        <v>5748.7</v>
      </c>
      <c r="M288" s="111">
        <v>0</v>
      </c>
      <c r="N288" s="111">
        <v>5748.7</v>
      </c>
      <c r="O288" s="111">
        <v>0</v>
      </c>
    </row>
    <row r="289" spans="1:15" ht="11.1" customHeight="1">
      <c r="A289" s="110"/>
      <c r="B289" s="147" t="s">
        <v>7005</v>
      </c>
      <c r="C289" s="148"/>
      <c r="D289" s="148"/>
      <c r="E289" s="148"/>
      <c r="F289" s="147" t="s">
        <v>7006</v>
      </c>
      <c r="G289" s="148"/>
      <c r="H289" s="148"/>
      <c r="I289" s="148"/>
      <c r="J289" s="148"/>
      <c r="K289" s="148"/>
      <c r="L289" s="111">
        <v>1692.2</v>
      </c>
      <c r="M289" s="111">
        <v>0</v>
      </c>
      <c r="N289" s="111">
        <v>1692.2</v>
      </c>
      <c r="O289" s="111">
        <v>0</v>
      </c>
    </row>
    <row r="290" spans="1:15" ht="11.1" customHeight="1">
      <c r="A290" s="110"/>
      <c r="B290" s="147" t="s">
        <v>7007</v>
      </c>
      <c r="C290" s="148"/>
      <c r="D290" s="148"/>
      <c r="E290" s="148"/>
      <c r="F290" s="147" t="s">
        <v>7008</v>
      </c>
      <c r="G290" s="148"/>
      <c r="H290" s="148"/>
      <c r="I290" s="148"/>
      <c r="J290" s="148"/>
      <c r="K290" s="148"/>
      <c r="L290" s="111">
        <v>-9592</v>
      </c>
      <c r="M290" s="111">
        <v>10000</v>
      </c>
      <c r="N290" s="111">
        <v>408</v>
      </c>
      <c r="O290" s="111">
        <v>0</v>
      </c>
    </row>
    <row r="291" spans="1:15" ht="11.1" customHeight="1">
      <c r="A291" s="110"/>
      <c r="B291" s="147" t="s">
        <v>7009</v>
      </c>
      <c r="C291" s="148"/>
      <c r="D291" s="148"/>
      <c r="E291" s="148"/>
      <c r="F291" s="147" t="s">
        <v>7010</v>
      </c>
      <c r="G291" s="148"/>
      <c r="H291" s="148"/>
      <c r="I291" s="148"/>
      <c r="J291" s="148"/>
      <c r="K291" s="148"/>
      <c r="L291" s="111">
        <v>3618.9</v>
      </c>
      <c r="M291" s="111">
        <v>0</v>
      </c>
      <c r="N291" s="111">
        <v>3618.9</v>
      </c>
      <c r="O291" s="111">
        <v>0</v>
      </c>
    </row>
    <row r="292" spans="1:15" ht="11.1" customHeight="1">
      <c r="A292" s="110"/>
      <c r="B292" s="147" t="s">
        <v>7011</v>
      </c>
      <c r="C292" s="148"/>
      <c r="D292" s="148"/>
      <c r="E292" s="148"/>
      <c r="F292" s="147" t="s">
        <v>7012</v>
      </c>
      <c r="G292" s="148"/>
      <c r="H292" s="148"/>
      <c r="I292" s="148"/>
      <c r="J292" s="148"/>
      <c r="K292" s="148"/>
      <c r="L292" s="111">
        <v>7384.67</v>
      </c>
      <c r="M292" s="111">
        <v>0</v>
      </c>
      <c r="N292" s="111">
        <v>7384.67</v>
      </c>
      <c r="O292" s="111">
        <v>0</v>
      </c>
    </row>
    <row r="293" spans="1:15" ht="11.1" customHeight="1">
      <c r="A293" s="110"/>
      <c r="B293" s="147" t="s">
        <v>7013</v>
      </c>
      <c r="C293" s="148"/>
      <c r="D293" s="148"/>
      <c r="E293" s="148"/>
      <c r="F293" s="147" t="s">
        <v>7014</v>
      </c>
      <c r="G293" s="148"/>
      <c r="H293" s="148"/>
      <c r="I293" s="148"/>
      <c r="J293" s="148"/>
      <c r="K293" s="148"/>
      <c r="L293" s="111">
        <v>16717.13</v>
      </c>
      <c r="M293" s="111">
        <v>0</v>
      </c>
      <c r="N293" s="111">
        <v>0</v>
      </c>
      <c r="O293" s="111">
        <v>16717.13</v>
      </c>
    </row>
    <row r="294" spans="1:15" ht="11.1" customHeight="1">
      <c r="A294" s="110"/>
      <c r="B294" s="147" t="s">
        <v>7015</v>
      </c>
      <c r="C294" s="148"/>
      <c r="D294" s="148"/>
      <c r="E294" s="148"/>
      <c r="F294" s="147" t="s">
        <v>7016</v>
      </c>
      <c r="G294" s="148"/>
      <c r="H294" s="148"/>
      <c r="I294" s="148"/>
      <c r="J294" s="148"/>
      <c r="K294" s="148"/>
      <c r="L294" s="111">
        <v>2871.95</v>
      </c>
      <c r="M294" s="111">
        <v>0</v>
      </c>
      <c r="N294" s="111">
        <v>2871.95</v>
      </c>
      <c r="O294" s="111">
        <v>0</v>
      </c>
    </row>
    <row r="295" spans="1:15" ht="11.1" customHeight="1">
      <c r="A295" s="110"/>
      <c r="B295" s="147" t="s">
        <v>7017</v>
      </c>
      <c r="C295" s="148"/>
      <c r="D295" s="148"/>
      <c r="E295" s="148"/>
      <c r="F295" s="147" t="s">
        <v>7018</v>
      </c>
      <c r="G295" s="148"/>
      <c r="H295" s="148"/>
      <c r="I295" s="148"/>
      <c r="J295" s="148"/>
      <c r="K295" s="148"/>
      <c r="L295" s="111">
        <v>35.5</v>
      </c>
      <c r="M295" s="111">
        <v>0</v>
      </c>
      <c r="N295" s="111">
        <v>35.5</v>
      </c>
      <c r="O295" s="111">
        <v>0</v>
      </c>
    </row>
    <row r="296" spans="1:15" ht="11.1" customHeight="1">
      <c r="A296" s="110"/>
      <c r="B296" s="147" t="s">
        <v>7019</v>
      </c>
      <c r="C296" s="148"/>
      <c r="D296" s="148"/>
      <c r="E296" s="148"/>
      <c r="F296" s="147" t="s">
        <v>7020</v>
      </c>
      <c r="G296" s="148"/>
      <c r="H296" s="148"/>
      <c r="I296" s="148"/>
      <c r="J296" s="148"/>
      <c r="K296" s="148"/>
      <c r="L296" s="111">
        <v>820.39</v>
      </c>
      <c r="M296" s="111">
        <v>0</v>
      </c>
      <c r="N296" s="111">
        <v>820.39</v>
      </c>
      <c r="O296" s="111">
        <v>0</v>
      </c>
    </row>
    <row r="297" spans="1:15" ht="11.1" customHeight="1">
      <c r="A297" s="110"/>
      <c r="B297" s="147" t="s">
        <v>7023</v>
      </c>
      <c r="C297" s="148"/>
      <c r="D297" s="148"/>
      <c r="E297" s="148"/>
      <c r="F297" s="147" t="s">
        <v>7024</v>
      </c>
      <c r="G297" s="148"/>
      <c r="H297" s="148"/>
      <c r="I297" s="148"/>
      <c r="J297" s="148"/>
      <c r="K297" s="148"/>
      <c r="L297" s="111">
        <v>0</v>
      </c>
      <c r="M297" s="111">
        <v>400.2</v>
      </c>
      <c r="N297" s="111">
        <v>400.2</v>
      </c>
      <c r="O297" s="111">
        <v>0</v>
      </c>
    </row>
    <row r="298" spans="1:15" ht="11.1" customHeight="1">
      <c r="A298" s="110"/>
      <c r="B298" s="147" t="s">
        <v>7025</v>
      </c>
      <c r="C298" s="148"/>
      <c r="D298" s="148"/>
      <c r="E298" s="148"/>
      <c r="F298" s="147" t="s">
        <v>7026</v>
      </c>
      <c r="G298" s="148"/>
      <c r="H298" s="148"/>
      <c r="I298" s="148"/>
      <c r="J298" s="148"/>
      <c r="K298" s="148"/>
      <c r="L298" s="111">
        <v>1101.75</v>
      </c>
      <c r="M298" s="111">
        <v>0</v>
      </c>
      <c r="N298" s="111">
        <v>1101.75</v>
      </c>
      <c r="O298" s="111">
        <v>0</v>
      </c>
    </row>
    <row r="299" spans="1:15" ht="11.1" customHeight="1">
      <c r="A299" s="110"/>
      <c r="B299" s="147" t="s">
        <v>7027</v>
      </c>
      <c r="C299" s="148"/>
      <c r="D299" s="148"/>
      <c r="E299" s="148"/>
      <c r="F299" s="147" t="s">
        <v>7028</v>
      </c>
      <c r="G299" s="148"/>
      <c r="H299" s="148"/>
      <c r="I299" s="148"/>
      <c r="J299" s="148"/>
      <c r="K299" s="148"/>
      <c r="L299" s="111">
        <v>8272</v>
      </c>
      <c r="M299" s="111">
        <v>0</v>
      </c>
      <c r="N299" s="111">
        <v>6768</v>
      </c>
      <c r="O299" s="111">
        <v>1504</v>
      </c>
    </row>
    <row r="300" spans="1:15" ht="11.1" customHeight="1">
      <c r="A300" s="110"/>
      <c r="B300" s="147" t="s">
        <v>7029</v>
      </c>
      <c r="C300" s="148"/>
      <c r="D300" s="148"/>
      <c r="E300" s="148"/>
      <c r="F300" s="147" t="s">
        <v>7030</v>
      </c>
      <c r="G300" s="148"/>
      <c r="H300" s="148"/>
      <c r="I300" s="148"/>
      <c r="J300" s="148"/>
      <c r="K300" s="148"/>
      <c r="L300" s="111">
        <v>189.5</v>
      </c>
      <c r="M300" s="111">
        <v>0</v>
      </c>
      <c r="N300" s="111">
        <v>189.5</v>
      </c>
      <c r="O300" s="111">
        <v>0</v>
      </c>
    </row>
    <row r="301" spans="1:15" ht="11.1" customHeight="1">
      <c r="A301" s="110"/>
      <c r="B301" s="147" t="s">
        <v>7031</v>
      </c>
      <c r="C301" s="148"/>
      <c r="D301" s="148"/>
      <c r="E301" s="148"/>
      <c r="F301" s="147" t="s">
        <v>7032</v>
      </c>
      <c r="G301" s="148"/>
      <c r="H301" s="148"/>
      <c r="I301" s="148"/>
      <c r="J301" s="148"/>
      <c r="K301" s="148"/>
      <c r="L301" s="111">
        <v>33633.949999999997</v>
      </c>
      <c r="M301" s="111">
        <v>366.05</v>
      </c>
      <c r="N301" s="111">
        <v>0</v>
      </c>
      <c r="O301" s="111">
        <v>34000</v>
      </c>
    </row>
    <row r="302" spans="1:15" ht="11.1" customHeight="1">
      <c r="A302" s="110"/>
      <c r="B302" s="147" t="s">
        <v>7033</v>
      </c>
      <c r="C302" s="148"/>
      <c r="D302" s="148"/>
      <c r="E302" s="148"/>
      <c r="F302" s="147" t="s">
        <v>7034</v>
      </c>
      <c r="G302" s="148"/>
      <c r="H302" s="148"/>
      <c r="I302" s="148"/>
      <c r="J302" s="148"/>
      <c r="K302" s="148"/>
      <c r="L302" s="111">
        <v>5000</v>
      </c>
      <c r="M302" s="111">
        <v>0</v>
      </c>
      <c r="N302" s="111">
        <v>5000</v>
      </c>
      <c r="O302" s="111">
        <v>0</v>
      </c>
    </row>
    <row r="303" spans="1:15" ht="11.1" customHeight="1">
      <c r="A303" s="110"/>
      <c r="B303" s="147" t="s">
        <v>7035</v>
      </c>
      <c r="C303" s="148"/>
      <c r="D303" s="148"/>
      <c r="E303" s="148"/>
      <c r="F303" s="147" t="s">
        <v>7036</v>
      </c>
      <c r="G303" s="148"/>
      <c r="H303" s="148"/>
      <c r="I303" s="148"/>
      <c r="J303" s="148"/>
      <c r="K303" s="148"/>
      <c r="L303" s="111">
        <v>77.41</v>
      </c>
      <c r="M303" s="111">
        <v>0</v>
      </c>
      <c r="N303" s="111">
        <v>77.41</v>
      </c>
      <c r="O303" s="111">
        <v>0</v>
      </c>
    </row>
    <row r="304" spans="1:15" ht="11.1" customHeight="1">
      <c r="A304" s="110"/>
      <c r="B304" s="147" t="s">
        <v>7037</v>
      </c>
      <c r="C304" s="148"/>
      <c r="D304" s="148"/>
      <c r="E304" s="148"/>
      <c r="F304" s="147" t="s">
        <v>7038</v>
      </c>
      <c r="G304" s="148"/>
      <c r="H304" s="148"/>
      <c r="I304" s="148"/>
      <c r="J304" s="148"/>
      <c r="K304" s="148"/>
      <c r="L304" s="111">
        <v>11312.58</v>
      </c>
      <c r="M304" s="111">
        <v>0</v>
      </c>
      <c r="N304" s="111">
        <v>11312.58</v>
      </c>
      <c r="O304" s="111">
        <v>0</v>
      </c>
    </row>
    <row r="305" spans="1:15" ht="11.1" customHeight="1">
      <c r="A305" s="110"/>
      <c r="B305" s="147" t="s">
        <v>7039</v>
      </c>
      <c r="C305" s="148"/>
      <c r="D305" s="148"/>
      <c r="E305" s="148"/>
      <c r="F305" s="147" t="s">
        <v>7040</v>
      </c>
      <c r="G305" s="148"/>
      <c r="H305" s="148"/>
      <c r="I305" s="148"/>
      <c r="J305" s="148"/>
      <c r="K305" s="148"/>
      <c r="L305" s="111">
        <v>39</v>
      </c>
      <c r="M305" s="111">
        <v>0</v>
      </c>
      <c r="N305" s="111">
        <v>39</v>
      </c>
      <c r="O305" s="111">
        <v>0</v>
      </c>
    </row>
    <row r="306" spans="1:15" ht="11.1" customHeight="1">
      <c r="A306" s="110"/>
      <c r="B306" s="147" t="s">
        <v>13532</v>
      </c>
      <c r="C306" s="148"/>
      <c r="D306" s="148"/>
      <c r="E306" s="148"/>
      <c r="F306" s="147" t="s">
        <v>13533</v>
      </c>
      <c r="G306" s="148"/>
      <c r="H306" s="148"/>
      <c r="I306" s="148"/>
      <c r="J306" s="148"/>
      <c r="K306" s="148"/>
      <c r="L306" s="111">
        <v>0</v>
      </c>
      <c r="M306" s="111">
        <v>3000</v>
      </c>
      <c r="N306" s="111">
        <v>3000</v>
      </c>
      <c r="O306" s="111">
        <v>0</v>
      </c>
    </row>
    <row r="307" spans="1:15" ht="11.1" customHeight="1">
      <c r="A307" s="110"/>
      <c r="B307" s="147" t="s">
        <v>7041</v>
      </c>
      <c r="C307" s="148"/>
      <c r="D307" s="148"/>
      <c r="E307" s="148"/>
      <c r="F307" s="147" t="s">
        <v>7042</v>
      </c>
      <c r="G307" s="148"/>
      <c r="H307" s="148"/>
      <c r="I307" s="148"/>
      <c r="J307" s="148"/>
      <c r="K307" s="148"/>
      <c r="L307" s="111">
        <v>4310.1000000000004</v>
      </c>
      <c r="M307" s="111">
        <v>0</v>
      </c>
      <c r="N307" s="111">
        <v>4310.1000000000004</v>
      </c>
      <c r="O307" s="111">
        <v>0</v>
      </c>
    </row>
    <row r="308" spans="1:15" ht="11.1" customHeight="1">
      <c r="A308" s="110"/>
      <c r="B308" s="147" t="s">
        <v>7043</v>
      </c>
      <c r="C308" s="148"/>
      <c r="D308" s="148"/>
      <c r="E308" s="148"/>
      <c r="F308" s="147" t="s">
        <v>7044</v>
      </c>
      <c r="G308" s="148"/>
      <c r="H308" s="148"/>
      <c r="I308" s="148"/>
      <c r="J308" s="148"/>
      <c r="K308" s="148"/>
      <c r="L308" s="111">
        <v>958.54</v>
      </c>
      <c r="M308" s="111">
        <v>0</v>
      </c>
      <c r="N308" s="111">
        <v>958.54</v>
      </c>
      <c r="O308" s="111">
        <v>0</v>
      </c>
    </row>
    <row r="309" spans="1:15" ht="11.1" customHeight="1">
      <c r="A309" s="110"/>
      <c r="B309" s="147" t="s">
        <v>7045</v>
      </c>
      <c r="C309" s="148"/>
      <c r="D309" s="148"/>
      <c r="E309" s="148"/>
      <c r="F309" s="147" t="s">
        <v>7046</v>
      </c>
      <c r="G309" s="148"/>
      <c r="H309" s="148"/>
      <c r="I309" s="148"/>
      <c r="J309" s="148"/>
      <c r="K309" s="148"/>
      <c r="L309" s="111">
        <v>8004.16</v>
      </c>
      <c r="M309" s="111">
        <v>0</v>
      </c>
      <c r="N309" s="111">
        <v>0</v>
      </c>
      <c r="O309" s="111">
        <v>8004.16</v>
      </c>
    </row>
    <row r="310" spans="1:15" ht="11.1" customHeight="1">
      <c r="A310" s="110"/>
      <c r="B310" s="147" t="s">
        <v>7047</v>
      </c>
      <c r="C310" s="148"/>
      <c r="D310" s="148"/>
      <c r="E310" s="148"/>
      <c r="F310" s="147" t="s">
        <v>7048</v>
      </c>
      <c r="G310" s="148"/>
      <c r="H310" s="148"/>
      <c r="I310" s="148"/>
      <c r="J310" s="148"/>
      <c r="K310" s="148"/>
      <c r="L310" s="111">
        <v>303</v>
      </c>
      <c r="M310" s="111">
        <v>0</v>
      </c>
      <c r="N310" s="111">
        <v>303</v>
      </c>
      <c r="O310" s="111">
        <v>0</v>
      </c>
    </row>
    <row r="311" spans="1:15" ht="11.1" customHeight="1">
      <c r="A311" s="110"/>
      <c r="B311" s="147" t="s">
        <v>7049</v>
      </c>
      <c r="C311" s="148"/>
      <c r="D311" s="148"/>
      <c r="E311" s="148"/>
      <c r="F311" s="147" t="s">
        <v>7050</v>
      </c>
      <c r="G311" s="148"/>
      <c r="H311" s="148"/>
      <c r="I311" s="148"/>
      <c r="J311" s="148"/>
      <c r="K311" s="148"/>
      <c r="L311" s="111">
        <v>0</v>
      </c>
      <c r="M311" s="111">
        <v>365.4</v>
      </c>
      <c r="N311" s="111">
        <v>365.4</v>
      </c>
      <c r="O311" s="111">
        <v>0</v>
      </c>
    </row>
    <row r="312" spans="1:15" ht="11.1" customHeight="1">
      <c r="A312" s="110"/>
      <c r="B312" s="147" t="s">
        <v>7051</v>
      </c>
      <c r="C312" s="148"/>
      <c r="D312" s="148"/>
      <c r="E312" s="148"/>
      <c r="F312" s="147" t="s">
        <v>7052</v>
      </c>
      <c r="G312" s="148"/>
      <c r="H312" s="148"/>
      <c r="I312" s="148"/>
      <c r="J312" s="148"/>
      <c r="K312" s="148"/>
      <c r="L312" s="111">
        <v>3000</v>
      </c>
      <c r="M312" s="111">
        <v>0</v>
      </c>
      <c r="N312" s="111">
        <v>0</v>
      </c>
      <c r="O312" s="111">
        <v>3000</v>
      </c>
    </row>
    <row r="313" spans="1:15" ht="11.1" customHeight="1">
      <c r="A313" s="110"/>
      <c r="B313" s="147" t="s">
        <v>7053</v>
      </c>
      <c r="C313" s="148"/>
      <c r="D313" s="148"/>
      <c r="E313" s="148"/>
      <c r="F313" s="147" t="s">
        <v>7054</v>
      </c>
      <c r="G313" s="148"/>
      <c r="H313" s="148"/>
      <c r="I313" s="148"/>
      <c r="J313" s="148"/>
      <c r="K313" s="148"/>
      <c r="L313" s="111">
        <v>160000</v>
      </c>
      <c r="M313" s="111">
        <v>10000</v>
      </c>
      <c r="N313" s="111">
        <v>10000</v>
      </c>
      <c r="O313" s="111">
        <v>160000</v>
      </c>
    </row>
    <row r="314" spans="1:15" ht="11.1" customHeight="1">
      <c r="A314" s="110"/>
      <c r="B314" s="147" t="s">
        <v>7055</v>
      </c>
      <c r="C314" s="148"/>
      <c r="D314" s="148"/>
      <c r="E314" s="148"/>
      <c r="F314" s="147" t="s">
        <v>7056</v>
      </c>
      <c r="G314" s="148"/>
      <c r="H314" s="148"/>
      <c r="I314" s="148"/>
      <c r="J314" s="148"/>
      <c r="K314" s="148"/>
      <c r="L314" s="111">
        <v>2376.67</v>
      </c>
      <c r="M314" s="111">
        <v>0</v>
      </c>
      <c r="N314" s="111">
        <v>2376.67</v>
      </c>
      <c r="O314" s="111">
        <v>0</v>
      </c>
    </row>
    <row r="315" spans="1:15" ht="11.1" customHeight="1">
      <c r="A315" s="110"/>
      <c r="B315" s="147" t="s">
        <v>7057</v>
      </c>
      <c r="C315" s="148"/>
      <c r="D315" s="148"/>
      <c r="E315" s="148"/>
      <c r="F315" s="147" t="s">
        <v>7058</v>
      </c>
      <c r="G315" s="148"/>
      <c r="H315" s="148"/>
      <c r="I315" s="148"/>
      <c r="J315" s="148"/>
      <c r="K315" s="148"/>
      <c r="L315" s="111">
        <v>40000</v>
      </c>
      <c r="M315" s="111">
        <v>0</v>
      </c>
      <c r="N315" s="111">
        <v>0</v>
      </c>
      <c r="O315" s="111">
        <v>40000</v>
      </c>
    </row>
    <row r="316" spans="1:15" ht="11.1" customHeight="1">
      <c r="A316" s="110"/>
      <c r="B316" s="147" t="s">
        <v>7059</v>
      </c>
      <c r="C316" s="148"/>
      <c r="D316" s="148"/>
      <c r="E316" s="148"/>
      <c r="F316" s="147" t="s">
        <v>7060</v>
      </c>
      <c r="G316" s="148"/>
      <c r="H316" s="148"/>
      <c r="I316" s="148"/>
      <c r="J316" s="148"/>
      <c r="K316" s="148"/>
      <c r="L316" s="111">
        <v>9000</v>
      </c>
      <c r="M316" s="111">
        <v>0</v>
      </c>
      <c r="N316" s="111">
        <v>0</v>
      </c>
      <c r="O316" s="111">
        <v>9000</v>
      </c>
    </row>
    <row r="317" spans="1:15" ht="11.1" customHeight="1">
      <c r="A317" s="110"/>
      <c r="B317" s="147" t="s">
        <v>7061</v>
      </c>
      <c r="C317" s="148"/>
      <c r="D317" s="148"/>
      <c r="E317" s="148"/>
      <c r="F317" s="147" t="s">
        <v>7062</v>
      </c>
      <c r="G317" s="148"/>
      <c r="H317" s="148"/>
      <c r="I317" s="148"/>
      <c r="J317" s="148"/>
      <c r="K317" s="148"/>
      <c r="L317" s="111">
        <v>941.25</v>
      </c>
      <c r="M317" s="111">
        <v>0</v>
      </c>
      <c r="N317" s="111">
        <v>941.25</v>
      </c>
      <c r="O317" s="111">
        <v>0</v>
      </c>
    </row>
    <row r="318" spans="1:15" ht="11.1" customHeight="1">
      <c r="A318" s="110"/>
      <c r="B318" s="147" t="s">
        <v>7063</v>
      </c>
      <c r="C318" s="148"/>
      <c r="D318" s="148"/>
      <c r="E318" s="148"/>
      <c r="F318" s="147" t="s">
        <v>7064</v>
      </c>
      <c r="G318" s="148"/>
      <c r="H318" s="148"/>
      <c r="I318" s="148"/>
      <c r="J318" s="148"/>
      <c r="K318" s="148"/>
      <c r="L318" s="111">
        <v>933.75</v>
      </c>
      <c r="M318" s="111">
        <v>0</v>
      </c>
      <c r="N318" s="111">
        <v>933.75</v>
      </c>
      <c r="O318" s="111">
        <v>0</v>
      </c>
    </row>
    <row r="319" spans="1:15" ht="11.1" customHeight="1">
      <c r="A319" s="110"/>
      <c r="B319" s="147" t="s">
        <v>7065</v>
      </c>
      <c r="C319" s="148"/>
      <c r="D319" s="148"/>
      <c r="E319" s="148"/>
      <c r="F319" s="147" t="s">
        <v>7066</v>
      </c>
      <c r="G319" s="148"/>
      <c r="H319" s="148"/>
      <c r="I319" s="148"/>
      <c r="J319" s="148"/>
      <c r="K319" s="148"/>
      <c r="L319" s="111">
        <v>10</v>
      </c>
      <c r="M319" s="111">
        <v>0</v>
      </c>
      <c r="N319" s="111">
        <v>10</v>
      </c>
      <c r="O319" s="111">
        <v>0</v>
      </c>
    </row>
    <row r="320" spans="1:15" ht="11.1" customHeight="1">
      <c r="A320" s="110"/>
      <c r="B320" s="147" t="s">
        <v>7067</v>
      </c>
      <c r="C320" s="148"/>
      <c r="D320" s="148"/>
      <c r="E320" s="148"/>
      <c r="F320" s="147" t="s">
        <v>7068</v>
      </c>
      <c r="G320" s="148"/>
      <c r="H320" s="148"/>
      <c r="I320" s="148"/>
      <c r="J320" s="148"/>
      <c r="K320" s="148"/>
      <c r="L320" s="111">
        <v>478.5</v>
      </c>
      <c r="M320" s="111">
        <v>0</v>
      </c>
      <c r="N320" s="111">
        <v>478.5</v>
      </c>
      <c r="O320" s="111">
        <v>0</v>
      </c>
    </row>
    <row r="321" spans="1:15" ht="11.1" customHeight="1">
      <c r="A321" s="110"/>
      <c r="B321" s="147" t="s">
        <v>7069</v>
      </c>
      <c r="C321" s="148"/>
      <c r="D321" s="148"/>
      <c r="E321" s="148"/>
      <c r="F321" s="147" t="s">
        <v>7070</v>
      </c>
      <c r="G321" s="148"/>
      <c r="H321" s="148"/>
      <c r="I321" s="148"/>
      <c r="J321" s="148"/>
      <c r="K321" s="148"/>
      <c r="L321" s="111">
        <v>420</v>
      </c>
      <c r="M321" s="111">
        <v>0</v>
      </c>
      <c r="N321" s="111">
        <v>420</v>
      </c>
      <c r="O321" s="111">
        <v>0</v>
      </c>
    </row>
    <row r="322" spans="1:15" ht="11.1" customHeight="1">
      <c r="A322" s="110"/>
      <c r="B322" s="147" t="s">
        <v>7071</v>
      </c>
      <c r="C322" s="148"/>
      <c r="D322" s="148"/>
      <c r="E322" s="148"/>
      <c r="F322" s="147" t="s">
        <v>7072</v>
      </c>
      <c r="G322" s="148"/>
      <c r="H322" s="148"/>
      <c r="I322" s="148"/>
      <c r="J322" s="148"/>
      <c r="K322" s="148"/>
      <c r="L322" s="111">
        <v>1725.25</v>
      </c>
      <c r="M322" s="111">
        <v>0</v>
      </c>
      <c r="N322" s="111">
        <v>1725.25</v>
      </c>
      <c r="O322" s="111">
        <v>0</v>
      </c>
    </row>
    <row r="323" spans="1:15" ht="11.1" customHeight="1">
      <c r="A323" s="110"/>
      <c r="B323" s="147" t="s">
        <v>7073</v>
      </c>
      <c r="C323" s="148"/>
      <c r="D323" s="148"/>
      <c r="E323" s="148"/>
      <c r="F323" s="147" t="s">
        <v>7074</v>
      </c>
      <c r="G323" s="148"/>
      <c r="H323" s="148"/>
      <c r="I323" s="148"/>
      <c r="J323" s="148"/>
      <c r="K323" s="148"/>
      <c r="L323" s="111">
        <v>4293.8999999999996</v>
      </c>
      <c r="M323" s="111">
        <v>0</v>
      </c>
      <c r="N323" s="111">
        <v>4293.8999999999996</v>
      </c>
      <c r="O323" s="111">
        <v>0</v>
      </c>
    </row>
    <row r="324" spans="1:15" ht="11.1" customHeight="1">
      <c r="A324" s="110"/>
      <c r="B324" s="147" t="s">
        <v>7075</v>
      </c>
      <c r="C324" s="148"/>
      <c r="D324" s="148"/>
      <c r="E324" s="148"/>
      <c r="F324" s="147" t="s">
        <v>7076</v>
      </c>
      <c r="G324" s="148"/>
      <c r="H324" s="148"/>
      <c r="I324" s="148"/>
      <c r="J324" s="148"/>
      <c r="K324" s="148"/>
      <c r="L324" s="111">
        <v>94.5</v>
      </c>
      <c r="M324" s="111">
        <v>0</v>
      </c>
      <c r="N324" s="111">
        <v>94.5</v>
      </c>
      <c r="O324" s="111">
        <v>0</v>
      </c>
    </row>
    <row r="325" spans="1:15" ht="11.1" customHeight="1">
      <c r="A325" s="110"/>
      <c r="B325" s="147" t="s">
        <v>7077</v>
      </c>
      <c r="C325" s="148"/>
      <c r="D325" s="148"/>
      <c r="E325" s="148"/>
      <c r="F325" s="147" t="s">
        <v>7078</v>
      </c>
      <c r="G325" s="148"/>
      <c r="H325" s="148"/>
      <c r="I325" s="148"/>
      <c r="J325" s="148"/>
      <c r="K325" s="148"/>
      <c r="L325" s="111">
        <v>223</v>
      </c>
      <c r="M325" s="111">
        <v>0</v>
      </c>
      <c r="N325" s="111">
        <v>223</v>
      </c>
      <c r="O325" s="111">
        <v>0</v>
      </c>
    </row>
    <row r="326" spans="1:15" ht="11.1" customHeight="1">
      <c r="A326" s="110"/>
      <c r="B326" s="147" t="s">
        <v>7079</v>
      </c>
      <c r="C326" s="148"/>
      <c r="D326" s="148"/>
      <c r="E326" s="148"/>
      <c r="F326" s="147" t="s">
        <v>7080</v>
      </c>
      <c r="G326" s="148"/>
      <c r="H326" s="148"/>
      <c r="I326" s="148"/>
      <c r="J326" s="148"/>
      <c r="K326" s="148"/>
      <c r="L326" s="111">
        <v>341</v>
      </c>
      <c r="M326" s="111">
        <v>0</v>
      </c>
      <c r="N326" s="111">
        <v>341</v>
      </c>
      <c r="O326" s="111">
        <v>0</v>
      </c>
    </row>
    <row r="327" spans="1:15" ht="11.1" customHeight="1">
      <c r="A327" s="110"/>
      <c r="B327" s="147" t="s">
        <v>7081</v>
      </c>
      <c r="C327" s="148"/>
      <c r="D327" s="148"/>
      <c r="E327" s="148"/>
      <c r="F327" s="147" t="s">
        <v>7082</v>
      </c>
      <c r="G327" s="148"/>
      <c r="H327" s="148"/>
      <c r="I327" s="148"/>
      <c r="J327" s="148"/>
      <c r="K327" s="148"/>
      <c r="L327" s="111">
        <v>19149.63</v>
      </c>
      <c r="M327" s="111">
        <v>0</v>
      </c>
      <c r="N327" s="111">
        <v>19149.63</v>
      </c>
      <c r="O327" s="111">
        <v>0</v>
      </c>
    </row>
    <row r="328" spans="1:15" ht="11.1" customHeight="1">
      <c r="A328" s="110"/>
      <c r="B328" s="147" t="s">
        <v>7083</v>
      </c>
      <c r="C328" s="148"/>
      <c r="D328" s="148"/>
      <c r="E328" s="148"/>
      <c r="F328" s="147" t="s">
        <v>7084</v>
      </c>
      <c r="G328" s="148"/>
      <c r="H328" s="148"/>
      <c r="I328" s="148"/>
      <c r="J328" s="148"/>
      <c r="K328" s="148"/>
      <c r="L328" s="111">
        <v>429.95</v>
      </c>
      <c r="M328" s="111">
        <v>0</v>
      </c>
      <c r="N328" s="111">
        <v>429.95</v>
      </c>
      <c r="O328" s="111">
        <v>0</v>
      </c>
    </row>
    <row r="329" spans="1:15" ht="11.1" customHeight="1">
      <c r="A329" s="110"/>
      <c r="B329" s="147" t="s">
        <v>7085</v>
      </c>
      <c r="C329" s="148"/>
      <c r="D329" s="148"/>
      <c r="E329" s="148"/>
      <c r="F329" s="147" t="s">
        <v>7086</v>
      </c>
      <c r="G329" s="148"/>
      <c r="H329" s="148"/>
      <c r="I329" s="148"/>
      <c r="J329" s="148"/>
      <c r="K329" s="148"/>
      <c r="L329" s="111">
        <v>108.38</v>
      </c>
      <c r="M329" s="111">
        <v>0</v>
      </c>
      <c r="N329" s="111">
        <v>108.38</v>
      </c>
      <c r="O329" s="111">
        <v>0</v>
      </c>
    </row>
    <row r="330" spans="1:15" ht="11.1" customHeight="1">
      <c r="A330" s="110"/>
      <c r="B330" s="147" t="s">
        <v>7087</v>
      </c>
      <c r="C330" s="148"/>
      <c r="D330" s="148"/>
      <c r="E330" s="148"/>
      <c r="F330" s="147" t="s">
        <v>7088</v>
      </c>
      <c r="G330" s="148"/>
      <c r="H330" s="148"/>
      <c r="I330" s="148"/>
      <c r="J330" s="148"/>
      <c r="K330" s="148"/>
      <c r="L330" s="111">
        <v>1145.25</v>
      </c>
      <c r="M330" s="111">
        <v>0</v>
      </c>
      <c r="N330" s="111">
        <v>1145.25</v>
      </c>
      <c r="O330" s="111">
        <v>0</v>
      </c>
    </row>
    <row r="331" spans="1:15" ht="11.1" customHeight="1">
      <c r="A331" s="110"/>
      <c r="B331" s="147" t="s">
        <v>7089</v>
      </c>
      <c r="C331" s="148"/>
      <c r="D331" s="148"/>
      <c r="E331" s="148"/>
      <c r="F331" s="147" t="s">
        <v>7090</v>
      </c>
      <c r="G331" s="148"/>
      <c r="H331" s="148"/>
      <c r="I331" s="148"/>
      <c r="J331" s="148"/>
      <c r="K331" s="148"/>
      <c r="L331" s="111">
        <v>12130.25</v>
      </c>
      <c r="M331" s="111">
        <v>0</v>
      </c>
      <c r="N331" s="111">
        <v>12130.25</v>
      </c>
      <c r="O331" s="111">
        <v>0</v>
      </c>
    </row>
    <row r="332" spans="1:15" ht="11.1" customHeight="1">
      <c r="A332" s="110"/>
      <c r="B332" s="147" t="s">
        <v>7091</v>
      </c>
      <c r="C332" s="148"/>
      <c r="D332" s="148"/>
      <c r="E332" s="148"/>
      <c r="F332" s="147" t="s">
        <v>7092</v>
      </c>
      <c r="G332" s="148"/>
      <c r="H332" s="148"/>
      <c r="I332" s="148"/>
      <c r="J332" s="148"/>
      <c r="K332" s="148"/>
      <c r="L332" s="111">
        <v>8114.33</v>
      </c>
      <c r="M332" s="111">
        <v>0</v>
      </c>
      <c r="N332" s="111">
        <v>8114.33</v>
      </c>
      <c r="O332" s="111">
        <v>0</v>
      </c>
    </row>
    <row r="333" spans="1:15" ht="11.1" customHeight="1">
      <c r="A333" s="110"/>
      <c r="B333" s="147" t="s">
        <v>7093</v>
      </c>
      <c r="C333" s="148"/>
      <c r="D333" s="148"/>
      <c r="E333" s="148"/>
      <c r="F333" s="147" t="s">
        <v>7094</v>
      </c>
      <c r="G333" s="148"/>
      <c r="H333" s="148"/>
      <c r="I333" s="148"/>
      <c r="J333" s="148"/>
      <c r="K333" s="148"/>
      <c r="L333" s="111">
        <v>77.5</v>
      </c>
      <c r="M333" s="111">
        <v>0</v>
      </c>
      <c r="N333" s="111">
        <v>77.5</v>
      </c>
      <c r="O333" s="111">
        <v>0</v>
      </c>
    </row>
    <row r="334" spans="1:15" ht="11.1" customHeight="1">
      <c r="A334" s="110"/>
      <c r="B334" s="147" t="s">
        <v>7095</v>
      </c>
      <c r="C334" s="148"/>
      <c r="D334" s="148"/>
      <c r="E334" s="148"/>
      <c r="F334" s="147" t="s">
        <v>7096</v>
      </c>
      <c r="G334" s="148"/>
      <c r="H334" s="148"/>
      <c r="I334" s="148"/>
      <c r="J334" s="148"/>
      <c r="K334" s="148"/>
      <c r="L334" s="111">
        <v>468.58</v>
      </c>
      <c r="M334" s="111">
        <v>0</v>
      </c>
      <c r="N334" s="111">
        <v>468.58</v>
      </c>
      <c r="O334" s="111">
        <v>0</v>
      </c>
    </row>
    <row r="335" spans="1:15" ht="11.1" customHeight="1">
      <c r="A335" s="110"/>
      <c r="B335" s="147" t="s">
        <v>7097</v>
      </c>
      <c r="C335" s="148"/>
      <c r="D335" s="148"/>
      <c r="E335" s="148"/>
      <c r="F335" s="147" t="s">
        <v>7098</v>
      </c>
      <c r="G335" s="148"/>
      <c r="H335" s="148"/>
      <c r="I335" s="148"/>
      <c r="J335" s="148"/>
      <c r="K335" s="148"/>
      <c r="L335" s="111">
        <v>5000</v>
      </c>
      <c r="M335" s="111">
        <v>0</v>
      </c>
      <c r="N335" s="111">
        <v>0</v>
      </c>
      <c r="O335" s="111">
        <v>5000</v>
      </c>
    </row>
    <row r="336" spans="1:15" ht="11.1" customHeight="1">
      <c r="A336" s="110"/>
      <c r="B336" s="147" t="s">
        <v>7099</v>
      </c>
      <c r="C336" s="148"/>
      <c r="D336" s="148"/>
      <c r="E336" s="148"/>
      <c r="F336" s="147" t="s">
        <v>7100</v>
      </c>
      <c r="G336" s="148"/>
      <c r="H336" s="148"/>
      <c r="I336" s="148"/>
      <c r="J336" s="148"/>
      <c r="K336" s="148"/>
      <c r="L336" s="111">
        <v>1360</v>
      </c>
      <c r="M336" s="111">
        <v>2640</v>
      </c>
      <c r="N336" s="111">
        <v>4000</v>
      </c>
      <c r="O336" s="111">
        <v>0</v>
      </c>
    </row>
    <row r="337" spans="1:15" ht="11.1" customHeight="1">
      <c r="A337" s="110"/>
      <c r="B337" s="147" t="s">
        <v>7101</v>
      </c>
      <c r="C337" s="148"/>
      <c r="D337" s="148"/>
      <c r="E337" s="148"/>
      <c r="F337" s="147" t="s">
        <v>7102</v>
      </c>
      <c r="G337" s="148"/>
      <c r="H337" s="148"/>
      <c r="I337" s="148"/>
      <c r="J337" s="148"/>
      <c r="K337" s="148"/>
      <c r="L337" s="111">
        <v>-378.94</v>
      </c>
      <c r="M337" s="111">
        <v>9159.11</v>
      </c>
      <c r="N337" s="111">
        <v>2479.1799999999998</v>
      </c>
      <c r="O337" s="111">
        <v>6300.99</v>
      </c>
    </row>
    <row r="338" spans="1:15" ht="11.1" customHeight="1">
      <c r="A338" s="110"/>
      <c r="B338" s="147" t="s">
        <v>7103</v>
      </c>
      <c r="C338" s="148"/>
      <c r="D338" s="148"/>
      <c r="E338" s="148"/>
      <c r="F338" s="147" t="s">
        <v>7104</v>
      </c>
      <c r="G338" s="148"/>
      <c r="H338" s="148"/>
      <c r="I338" s="148"/>
      <c r="J338" s="148"/>
      <c r="K338" s="148"/>
      <c r="L338" s="111">
        <v>309.5</v>
      </c>
      <c r="M338" s="111">
        <v>0</v>
      </c>
      <c r="N338" s="111">
        <v>309.5</v>
      </c>
      <c r="O338" s="111">
        <v>0</v>
      </c>
    </row>
    <row r="339" spans="1:15" ht="11.1" customHeight="1">
      <c r="A339" s="110"/>
      <c r="B339" s="147" t="s">
        <v>7105</v>
      </c>
      <c r="C339" s="148"/>
      <c r="D339" s="148"/>
      <c r="E339" s="148"/>
      <c r="F339" s="147" t="s">
        <v>7106</v>
      </c>
      <c r="G339" s="148"/>
      <c r="H339" s="148"/>
      <c r="I339" s="148"/>
      <c r="J339" s="148"/>
      <c r="K339" s="148"/>
      <c r="L339" s="111">
        <v>0</v>
      </c>
      <c r="M339" s="111">
        <v>12000</v>
      </c>
      <c r="N339" s="111">
        <v>0</v>
      </c>
      <c r="O339" s="111">
        <v>12000</v>
      </c>
    </row>
    <row r="340" spans="1:15" ht="11.1" customHeight="1">
      <c r="A340" s="110"/>
      <c r="B340" s="147" t="s">
        <v>7107</v>
      </c>
      <c r="C340" s="148"/>
      <c r="D340" s="148"/>
      <c r="E340" s="148"/>
      <c r="F340" s="147" t="s">
        <v>7108</v>
      </c>
      <c r="G340" s="148"/>
      <c r="H340" s="148"/>
      <c r="I340" s="148"/>
      <c r="J340" s="148"/>
      <c r="K340" s="148"/>
      <c r="L340" s="111">
        <v>7741.29</v>
      </c>
      <c r="M340" s="111">
        <v>0</v>
      </c>
      <c r="N340" s="111">
        <v>7741.29</v>
      </c>
      <c r="O340" s="111">
        <v>0</v>
      </c>
    </row>
    <row r="341" spans="1:15" ht="11.1" customHeight="1">
      <c r="A341" s="110"/>
      <c r="B341" s="147" t="s">
        <v>7109</v>
      </c>
      <c r="C341" s="148"/>
      <c r="D341" s="148"/>
      <c r="E341" s="148"/>
      <c r="F341" s="147" t="s">
        <v>7110</v>
      </c>
      <c r="G341" s="148"/>
      <c r="H341" s="148"/>
      <c r="I341" s="148"/>
      <c r="J341" s="148"/>
      <c r="K341" s="148"/>
      <c r="L341" s="111">
        <v>-1300</v>
      </c>
      <c r="M341" s="111">
        <v>6500</v>
      </c>
      <c r="N341" s="111">
        <v>0</v>
      </c>
      <c r="O341" s="111">
        <v>5200</v>
      </c>
    </row>
    <row r="342" spans="1:15" ht="11.1" customHeight="1">
      <c r="A342" s="110"/>
      <c r="B342" s="147" t="s">
        <v>7111</v>
      </c>
      <c r="C342" s="148"/>
      <c r="D342" s="148"/>
      <c r="E342" s="148"/>
      <c r="F342" s="147" t="s">
        <v>7112</v>
      </c>
      <c r="G342" s="148"/>
      <c r="H342" s="148"/>
      <c r="I342" s="148"/>
      <c r="J342" s="148"/>
      <c r="K342" s="148"/>
      <c r="L342" s="111">
        <v>423.5</v>
      </c>
      <c r="M342" s="111">
        <v>0</v>
      </c>
      <c r="N342" s="111">
        <v>423.5</v>
      </c>
      <c r="O342" s="111">
        <v>0</v>
      </c>
    </row>
    <row r="343" spans="1:15" ht="11.1" customHeight="1">
      <c r="A343" s="110"/>
      <c r="B343" s="147" t="s">
        <v>13534</v>
      </c>
      <c r="C343" s="148"/>
      <c r="D343" s="148"/>
      <c r="E343" s="148"/>
      <c r="F343" s="147" t="s">
        <v>13535</v>
      </c>
      <c r="G343" s="148"/>
      <c r="H343" s="148"/>
      <c r="I343" s="148"/>
      <c r="J343" s="148"/>
      <c r="K343" s="148"/>
      <c r="L343" s="111">
        <v>0</v>
      </c>
      <c r="M343" s="111">
        <v>2200</v>
      </c>
      <c r="N343" s="111">
        <v>0</v>
      </c>
      <c r="O343" s="111">
        <v>2200</v>
      </c>
    </row>
    <row r="344" spans="1:15" ht="11.1" customHeight="1">
      <c r="A344" s="110"/>
      <c r="B344" s="147" t="s">
        <v>7113</v>
      </c>
      <c r="C344" s="148"/>
      <c r="D344" s="148"/>
      <c r="E344" s="148"/>
      <c r="F344" s="147" t="s">
        <v>7114</v>
      </c>
      <c r="G344" s="148"/>
      <c r="H344" s="148"/>
      <c r="I344" s="148"/>
      <c r="J344" s="148"/>
      <c r="K344" s="148"/>
      <c r="L344" s="111">
        <v>14.5</v>
      </c>
      <c r="M344" s="111">
        <v>0</v>
      </c>
      <c r="N344" s="111">
        <v>14.5</v>
      </c>
      <c r="O344" s="111">
        <v>0</v>
      </c>
    </row>
    <row r="345" spans="1:15" ht="11.1" customHeight="1">
      <c r="A345" s="110"/>
      <c r="B345" s="147" t="s">
        <v>7115</v>
      </c>
      <c r="C345" s="148"/>
      <c r="D345" s="148"/>
      <c r="E345" s="148"/>
      <c r="F345" s="147" t="s">
        <v>7116</v>
      </c>
      <c r="G345" s="148"/>
      <c r="H345" s="148"/>
      <c r="I345" s="148"/>
      <c r="J345" s="148"/>
      <c r="K345" s="148"/>
      <c r="L345" s="111">
        <v>2930.92</v>
      </c>
      <c r="M345" s="111">
        <v>0</v>
      </c>
      <c r="N345" s="111">
        <v>2930.92</v>
      </c>
      <c r="O345" s="111">
        <v>0</v>
      </c>
    </row>
    <row r="346" spans="1:15" ht="11.1" customHeight="1">
      <c r="A346" s="110"/>
      <c r="B346" s="147" t="s">
        <v>7117</v>
      </c>
      <c r="C346" s="148"/>
      <c r="D346" s="148"/>
      <c r="E346" s="148"/>
      <c r="F346" s="147" t="s">
        <v>7118</v>
      </c>
      <c r="G346" s="148"/>
      <c r="H346" s="148"/>
      <c r="I346" s="148"/>
      <c r="J346" s="148"/>
      <c r="K346" s="148"/>
      <c r="L346" s="111">
        <v>94.5</v>
      </c>
      <c r="M346" s="111">
        <v>0</v>
      </c>
      <c r="N346" s="111">
        <v>94.5</v>
      </c>
      <c r="O346" s="111">
        <v>0</v>
      </c>
    </row>
    <row r="347" spans="1:15" ht="11.1" customHeight="1">
      <c r="A347" s="110"/>
      <c r="B347" s="147" t="s">
        <v>7119</v>
      </c>
      <c r="C347" s="148"/>
      <c r="D347" s="148"/>
      <c r="E347" s="148"/>
      <c r="F347" s="147" t="s">
        <v>7120</v>
      </c>
      <c r="G347" s="148"/>
      <c r="H347" s="148"/>
      <c r="I347" s="148"/>
      <c r="J347" s="148"/>
      <c r="K347" s="148"/>
      <c r="L347" s="111">
        <v>7448.53</v>
      </c>
      <c r="M347" s="111">
        <v>0</v>
      </c>
      <c r="N347" s="111">
        <v>7448.53</v>
      </c>
      <c r="O347" s="111">
        <v>0</v>
      </c>
    </row>
    <row r="348" spans="1:15" ht="11.1" customHeight="1">
      <c r="A348" s="110"/>
      <c r="B348" s="147" t="s">
        <v>7121</v>
      </c>
      <c r="C348" s="148"/>
      <c r="D348" s="148"/>
      <c r="E348" s="148"/>
      <c r="F348" s="147" t="s">
        <v>7122</v>
      </c>
      <c r="G348" s="148"/>
      <c r="H348" s="148"/>
      <c r="I348" s="148"/>
      <c r="J348" s="148"/>
      <c r="K348" s="148"/>
      <c r="L348" s="111">
        <v>1125.75</v>
      </c>
      <c r="M348" s="111">
        <v>0</v>
      </c>
      <c r="N348" s="111">
        <v>1125.75</v>
      </c>
      <c r="O348" s="111">
        <v>0</v>
      </c>
    </row>
    <row r="349" spans="1:15" ht="11.1" customHeight="1">
      <c r="A349" s="110"/>
      <c r="B349" s="147" t="s">
        <v>7123</v>
      </c>
      <c r="C349" s="148"/>
      <c r="D349" s="148"/>
      <c r="E349" s="148"/>
      <c r="F349" s="147" t="s">
        <v>7124</v>
      </c>
      <c r="G349" s="148"/>
      <c r="H349" s="148"/>
      <c r="I349" s="148"/>
      <c r="J349" s="148"/>
      <c r="K349" s="148"/>
      <c r="L349" s="111">
        <v>3157</v>
      </c>
      <c r="M349" s="111">
        <v>0</v>
      </c>
      <c r="N349" s="111">
        <v>3157</v>
      </c>
      <c r="O349" s="111">
        <v>0</v>
      </c>
    </row>
    <row r="350" spans="1:15" ht="11.1" customHeight="1">
      <c r="A350" s="110"/>
      <c r="B350" s="147" t="s">
        <v>7125</v>
      </c>
      <c r="C350" s="148"/>
      <c r="D350" s="148"/>
      <c r="E350" s="148"/>
      <c r="F350" s="147" t="s">
        <v>7126</v>
      </c>
      <c r="G350" s="148"/>
      <c r="H350" s="148"/>
      <c r="I350" s="148"/>
      <c r="J350" s="148"/>
      <c r="K350" s="148"/>
      <c r="L350" s="111">
        <v>352.29</v>
      </c>
      <c r="M350" s="111">
        <v>0</v>
      </c>
      <c r="N350" s="111">
        <v>352.29</v>
      </c>
      <c r="O350" s="111">
        <v>0</v>
      </c>
    </row>
    <row r="351" spans="1:15" ht="11.1" customHeight="1">
      <c r="A351" s="110"/>
      <c r="B351" s="147" t="s">
        <v>7127</v>
      </c>
      <c r="C351" s="148"/>
      <c r="D351" s="148"/>
      <c r="E351" s="148"/>
      <c r="F351" s="147" t="s">
        <v>7128</v>
      </c>
      <c r="G351" s="148"/>
      <c r="H351" s="148"/>
      <c r="I351" s="148"/>
      <c r="J351" s="148"/>
      <c r="K351" s="148"/>
      <c r="L351" s="111">
        <v>0</v>
      </c>
      <c r="M351" s="111">
        <v>22800</v>
      </c>
      <c r="N351" s="111">
        <v>2280</v>
      </c>
      <c r="O351" s="111">
        <v>20520</v>
      </c>
    </row>
    <row r="352" spans="1:15" ht="11.1" customHeight="1">
      <c r="A352" s="110"/>
      <c r="B352" s="147" t="s">
        <v>7129</v>
      </c>
      <c r="C352" s="148"/>
      <c r="D352" s="148"/>
      <c r="E352" s="148"/>
      <c r="F352" s="147" t="s">
        <v>7130</v>
      </c>
      <c r="G352" s="148"/>
      <c r="H352" s="148"/>
      <c r="I352" s="148"/>
      <c r="J352" s="148"/>
      <c r="K352" s="148"/>
      <c r="L352" s="111">
        <v>1169.25</v>
      </c>
      <c r="M352" s="111">
        <v>0</v>
      </c>
      <c r="N352" s="111">
        <v>1169.25</v>
      </c>
      <c r="O352" s="111">
        <v>0</v>
      </c>
    </row>
    <row r="353" spans="1:15" ht="11.1" customHeight="1">
      <c r="A353" s="110"/>
      <c r="B353" s="147" t="s">
        <v>7131</v>
      </c>
      <c r="C353" s="148"/>
      <c r="D353" s="148"/>
      <c r="E353" s="148"/>
      <c r="F353" s="147" t="s">
        <v>7132</v>
      </c>
      <c r="G353" s="148"/>
      <c r="H353" s="148"/>
      <c r="I353" s="148"/>
      <c r="J353" s="148"/>
      <c r="K353" s="148"/>
      <c r="L353" s="111">
        <v>1952.5</v>
      </c>
      <c r="M353" s="111">
        <v>0</v>
      </c>
      <c r="N353" s="111">
        <v>1952.5</v>
      </c>
      <c r="O353" s="111">
        <v>0</v>
      </c>
    </row>
    <row r="354" spans="1:15" ht="11.1" customHeight="1">
      <c r="A354" s="110"/>
      <c r="B354" s="147" t="s">
        <v>7133</v>
      </c>
      <c r="C354" s="148"/>
      <c r="D354" s="148"/>
      <c r="E354" s="148"/>
      <c r="F354" s="147" t="s">
        <v>7134</v>
      </c>
      <c r="G354" s="148"/>
      <c r="H354" s="148"/>
      <c r="I354" s="148"/>
      <c r="J354" s="148"/>
      <c r="K354" s="148"/>
      <c r="L354" s="111">
        <v>3898.8</v>
      </c>
      <c r="M354" s="111">
        <v>0</v>
      </c>
      <c r="N354" s="111">
        <v>3898.8</v>
      </c>
      <c r="O354" s="111">
        <v>0</v>
      </c>
    </row>
    <row r="355" spans="1:15" ht="11.1" customHeight="1">
      <c r="A355" s="110"/>
      <c r="B355" s="147" t="s">
        <v>7135</v>
      </c>
      <c r="C355" s="148"/>
      <c r="D355" s="148"/>
      <c r="E355" s="148"/>
      <c r="F355" s="147" t="s">
        <v>7136</v>
      </c>
      <c r="G355" s="148"/>
      <c r="H355" s="148"/>
      <c r="I355" s="148"/>
      <c r="J355" s="148"/>
      <c r="K355" s="148"/>
      <c r="L355" s="111">
        <v>4141.88</v>
      </c>
      <c r="M355" s="111">
        <v>0</v>
      </c>
      <c r="N355" s="111">
        <v>0</v>
      </c>
      <c r="O355" s="111">
        <v>4141.88</v>
      </c>
    </row>
    <row r="356" spans="1:15" ht="11.1" customHeight="1">
      <c r="A356" s="110"/>
      <c r="B356" s="147" t="s">
        <v>7137</v>
      </c>
      <c r="C356" s="148"/>
      <c r="D356" s="148"/>
      <c r="E356" s="148"/>
      <c r="F356" s="147" t="s">
        <v>7138</v>
      </c>
      <c r="G356" s="148"/>
      <c r="H356" s="148"/>
      <c r="I356" s="148"/>
      <c r="J356" s="148"/>
      <c r="K356" s="148"/>
      <c r="L356" s="111">
        <v>1030.51</v>
      </c>
      <c r="M356" s="111">
        <v>0</v>
      </c>
      <c r="N356" s="111">
        <v>1030.51</v>
      </c>
      <c r="O356" s="111">
        <v>0</v>
      </c>
    </row>
    <row r="357" spans="1:15" ht="11.1" customHeight="1">
      <c r="A357" s="110"/>
      <c r="B357" s="147" t="s">
        <v>7139</v>
      </c>
      <c r="C357" s="148"/>
      <c r="D357" s="148"/>
      <c r="E357" s="148"/>
      <c r="F357" s="147" t="s">
        <v>7140</v>
      </c>
      <c r="G357" s="148"/>
      <c r="H357" s="148"/>
      <c r="I357" s="148"/>
      <c r="J357" s="148"/>
      <c r="K357" s="148"/>
      <c r="L357" s="111">
        <v>16056.22</v>
      </c>
      <c r="M357" s="111">
        <v>0</v>
      </c>
      <c r="N357" s="111">
        <v>16056.22</v>
      </c>
      <c r="O357" s="111">
        <v>0</v>
      </c>
    </row>
    <row r="358" spans="1:15" ht="11.1" customHeight="1">
      <c r="A358" s="110"/>
      <c r="B358" s="147" t="s">
        <v>7141</v>
      </c>
      <c r="C358" s="148"/>
      <c r="D358" s="148"/>
      <c r="E358" s="148"/>
      <c r="F358" s="147" t="s">
        <v>7142</v>
      </c>
      <c r="G358" s="148"/>
      <c r="H358" s="148"/>
      <c r="I358" s="148"/>
      <c r="J358" s="148"/>
      <c r="K358" s="148"/>
      <c r="L358" s="111">
        <v>26000</v>
      </c>
      <c r="M358" s="111">
        <v>1191.5</v>
      </c>
      <c r="N358" s="111">
        <v>27191.5</v>
      </c>
      <c r="O358" s="111">
        <v>0</v>
      </c>
    </row>
    <row r="359" spans="1:15" ht="11.1" customHeight="1">
      <c r="A359" s="110"/>
      <c r="B359" s="147" t="s">
        <v>7143</v>
      </c>
      <c r="C359" s="148"/>
      <c r="D359" s="148"/>
      <c r="E359" s="148"/>
      <c r="F359" s="147" t="s">
        <v>7144</v>
      </c>
      <c r="G359" s="148"/>
      <c r="H359" s="148"/>
      <c r="I359" s="148"/>
      <c r="J359" s="148"/>
      <c r="K359" s="148"/>
      <c r="L359" s="111">
        <v>1463.89</v>
      </c>
      <c r="M359" s="111">
        <v>0</v>
      </c>
      <c r="N359" s="111">
        <v>1463.89</v>
      </c>
      <c r="O359" s="111">
        <v>0</v>
      </c>
    </row>
    <row r="360" spans="1:15" ht="11.1" customHeight="1">
      <c r="A360" s="110"/>
      <c r="B360" s="147" t="s">
        <v>7145</v>
      </c>
      <c r="C360" s="148"/>
      <c r="D360" s="148"/>
      <c r="E360" s="148"/>
      <c r="F360" s="147" t="s">
        <v>7146</v>
      </c>
      <c r="G360" s="148"/>
      <c r="H360" s="148"/>
      <c r="I360" s="148"/>
      <c r="J360" s="148"/>
      <c r="K360" s="148"/>
      <c r="L360" s="111">
        <v>15000</v>
      </c>
      <c r="M360" s="111">
        <v>0</v>
      </c>
      <c r="N360" s="111">
        <v>15000</v>
      </c>
      <c r="O360" s="111">
        <v>0</v>
      </c>
    </row>
    <row r="361" spans="1:15" ht="11.1" customHeight="1">
      <c r="A361" s="110"/>
      <c r="B361" s="147" t="s">
        <v>7147</v>
      </c>
      <c r="C361" s="148"/>
      <c r="D361" s="148"/>
      <c r="E361" s="148"/>
      <c r="F361" s="147" t="s">
        <v>7148</v>
      </c>
      <c r="G361" s="148"/>
      <c r="H361" s="148"/>
      <c r="I361" s="148"/>
      <c r="J361" s="148"/>
      <c r="K361" s="148"/>
      <c r="L361" s="111">
        <v>-5000</v>
      </c>
      <c r="M361" s="111">
        <v>5000</v>
      </c>
      <c r="N361" s="111">
        <v>0</v>
      </c>
      <c r="O361" s="111">
        <v>0</v>
      </c>
    </row>
    <row r="362" spans="1:15" ht="11.1" customHeight="1">
      <c r="A362" s="110"/>
      <c r="B362" s="147" t="s">
        <v>13536</v>
      </c>
      <c r="C362" s="148"/>
      <c r="D362" s="148"/>
      <c r="E362" s="148"/>
      <c r="F362" s="147" t="s">
        <v>13537</v>
      </c>
      <c r="G362" s="148"/>
      <c r="H362" s="148"/>
      <c r="I362" s="148"/>
      <c r="J362" s="148"/>
      <c r="K362" s="148"/>
      <c r="L362" s="111">
        <v>0</v>
      </c>
      <c r="M362" s="111">
        <v>20000</v>
      </c>
      <c r="N362" s="111">
        <v>20000</v>
      </c>
      <c r="O362" s="111">
        <v>0</v>
      </c>
    </row>
    <row r="363" spans="1:15" ht="11.1" customHeight="1">
      <c r="A363" s="110"/>
      <c r="B363" s="147" t="s">
        <v>7149</v>
      </c>
      <c r="C363" s="148"/>
      <c r="D363" s="148"/>
      <c r="E363" s="148"/>
      <c r="F363" s="147" t="s">
        <v>7150</v>
      </c>
      <c r="G363" s="148"/>
      <c r="H363" s="148"/>
      <c r="I363" s="148"/>
      <c r="J363" s="148"/>
      <c r="K363" s="148"/>
      <c r="L363" s="111">
        <v>584.5</v>
      </c>
      <c r="M363" s="111">
        <v>0</v>
      </c>
      <c r="N363" s="111">
        <v>584.6</v>
      </c>
      <c r="O363" s="111">
        <v>-0.1</v>
      </c>
    </row>
    <row r="364" spans="1:15" ht="11.1" customHeight="1">
      <c r="A364" s="110"/>
      <c r="B364" s="147" t="s">
        <v>7151</v>
      </c>
      <c r="C364" s="148"/>
      <c r="D364" s="148"/>
      <c r="E364" s="148"/>
      <c r="F364" s="147" t="s">
        <v>7152</v>
      </c>
      <c r="G364" s="148"/>
      <c r="H364" s="148"/>
      <c r="I364" s="148"/>
      <c r="J364" s="148"/>
      <c r="K364" s="148"/>
      <c r="L364" s="111">
        <v>9000</v>
      </c>
      <c r="M364" s="111">
        <v>0</v>
      </c>
      <c r="N364" s="111">
        <v>9000</v>
      </c>
      <c r="O364" s="111">
        <v>0</v>
      </c>
    </row>
    <row r="365" spans="1:15" ht="11.1" customHeight="1">
      <c r="A365" s="110"/>
      <c r="B365" s="147" t="s">
        <v>7153</v>
      </c>
      <c r="C365" s="148"/>
      <c r="D365" s="148"/>
      <c r="E365" s="148"/>
      <c r="F365" s="147" t="s">
        <v>7154</v>
      </c>
      <c r="G365" s="148"/>
      <c r="H365" s="148"/>
      <c r="I365" s="148"/>
      <c r="J365" s="148"/>
      <c r="K365" s="148"/>
      <c r="L365" s="111">
        <v>2048.33</v>
      </c>
      <c r="M365" s="111">
        <v>0</v>
      </c>
      <c r="N365" s="111">
        <v>2048.33</v>
      </c>
      <c r="O365" s="111">
        <v>0</v>
      </c>
    </row>
    <row r="366" spans="1:15" ht="11.1" customHeight="1">
      <c r="A366" s="110"/>
      <c r="B366" s="147" t="s">
        <v>7155</v>
      </c>
      <c r="C366" s="148"/>
      <c r="D366" s="148"/>
      <c r="E366" s="148"/>
      <c r="F366" s="147" t="s">
        <v>7156</v>
      </c>
      <c r="G366" s="148"/>
      <c r="H366" s="148"/>
      <c r="I366" s="148"/>
      <c r="J366" s="148"/>
      <c r="K366" s="148"/>
      <c r="L366" s="111">
        <v>1053.55</v>
      </c>
      <c r="M366" s="111">
        <v>0</v>
      </c>
      <c r="N366" s="111">
        <v>1053.55</v>
      </c>
      <c r="O366" s="111">
        <v>0</v>
      </c>
    </row>
    <row r="367" spans="1:15" ht="11.1" customHeight="1">
      <c r="A367" s="110"/>
      <c r="B367" s="147" t="s">
        <v>7157</v>
      </c>
      <c r="C367" s="148"/>
      <c r="D367" s="148"/>
      <c r="E367" s="148"/>
      <c r="F367" s="147" t="s">
        <v>7158</v>
      </c>
      <c r="G367" s="148"/>
      <c r="H367" s="148"/>
      <c r="I367" s="148"/>
      <c r="J367" s="148"/>
      <c r="K367" s="148"/>
      <c r="L367" s="111">
        <v>15757.26</v>
      </c>
      <c r="M367" s="111">
        <v>0</v>
      </c>
      <c r="N367" s="111">
        <v>15757.26</v>
      </c>
      <c r="O367" s="111">
        <v>0</v>
      </c>
    </row>
    <row r="368" spans="1:15" ht="11.1" customHeight="1">
      <c r="A368" s="110"/>
      <c r="B368" s="147" t="s">
        <v>7159</v>
      </c>
      <c r="C368" s="148"/>
      <c r="D368" s="148"/>
      <c r="E368" s="148"/>
      <c r="F368" s="147" t="s">
        <v>13538</v>
      </c>
      <c r="G368" s="148"/>
      <c r="H368" s="148"/>
      <c r="I368" s="148"/>
      <c r="J368" s="148"/>
      <c r="K368" s="148"/>
      <c r="L368" s="111">
        <v>2345.02</v>
      </c>
      <c r="M368" s="111">
        <v>0</v>
      </c>
      <c r="N368" s="111">
        <v>2345.02</v>
      </c>
      <c r="O368" s="111">
        <v>0</v>
      </c>
    </row>
    <row r="369" spans="1:15" ht="11.1" customHeight="1">
      <c r="A369" s="110"/>
      <c r="B369" s="147" t="s">
        <v>7160</v>
      </c>
      <c r="C369" s="148"/>
      <c r="D369" s="148"/>
      <c r="E369" s="148"/>
      <c r="F369" s="147" t="s">
        <v>7161</v>
      </c>
      <c r="G369" s="148"/>
      <c r="H369" s="148"/>
      <c r="I369" s="148"/>
      <c r="J369" s="148"/>
      <c r="K369" s="148"/>
      <c r="L369" s="111">
        <v>145.5</v>
      </c>
      <c r="M369" s="111">
        <v>0</v>
      </c>
      <c r="N369" s="111">
        <v>145.5</v>
      </c>
      <c r="O369" s="111">
        <v>0</v>
      </c>
    </row>
    <row r="370" spans="1:15" ht="11.1" customHeight="1">
      <c r="A370" s="110"/>
      <c r="B370" s="147" t="s">
        <v>7162</v>
      </c>
      <c r="C370" s="148"/>
      <c r="D370" s="148"/>
      <c r="E370" s="148"/>
      <c r="F370" s="147" t="s">
        <v>7163</v>
      </c>
      <c r="G370" s="148"/>
      <c r="H370" s="148"/>
      <c r="I370" s="148"/>
      <c r="J370" s="148"/>
      <c r="K370" s="148"/>
      <c r="L370" s="111">
        <v>2891.28</v>
      </c>
      <c r="M370" s="111">
        <v>0</v>
      </c>
      <c r="N370" s="111">
        <v>2891.28</v>
      </c>
      <c r="O370" s="111">
        <v>0</v>
      </c>
    </row>
    <row r="371" spans="1:15" ht="11.1" customHeight="1">
      <c r="A371" s="110"/>
      <c r="B371" s="147" t="s">
        <v>7164</v>
      </c>
      <c r="C371" s="148"/>
      <c r="D371" s="148"/>
      <c r="E371" s="148"/>
      <c r="F371" s="147" t="s">
        <v>7165</v>
      </c>
      <c r="G371" s="148"/>
      <c r="H371" s="148"/>
      <c r="I371" s="148"/>
      <c r="J371" s="148"/>
      <c r="K371" s="148"/>
      <c r="L371" s="111">
        <v>324.5</v>
      </c>
      <c r="M371" s="111">
        <v>0</v>
      </c>
      <c r="N371" s="111">
        <v>324.5</v>
      </c>
      <c r="O371" s="111">
        <v>0</v>
      </c>
    </row>
    <row r="372" spans="1:15" ht="11.1" customHeight="1">
      <c r="A372" s="110"/>
      <c r="B372" s="147" t="s">
        <v>7166</v>
      </c>
      <c r="C372" s="148"/>
      <c r="D372" s="148"/>
      <c r="E372" s="148"/>
      <c r="F372" s="147" t="s">
        <v>7167</v>
      </c>
      <c r="G372" s="148"/>
      <c r="H372" s="148"/>
      <c r="I372" s="148"/>
      <c r="J372" s="148"/>
      <c r="K372" s="148"/>
      <c r="L372" s="111">
        <v>94.5</v>
      </c>
      <c r="M372" s="111">
        <v>0</v>
      </c>
      <c r="N372" s="111">
        <v>94.5</v>
      </c>
      <c r="O372" s="111">
        <v>0</v>
      </c>
    </row>
    <row r="373" spans="1:15" ht="11.1" customHeight="1">
      <c r="A373" s="110"/>
      <c r="B373" s="147" t="s">
        <v>7168</v>
      </c>
      <c r="C373" s="148"/>
      <c r="D373" s="148"/>
      <c r="E373" s="148"/>
      <c r="F373" s="147" t="s">
        <v>7169</v>
      </c>
      <c r="G373" s="148"/>
      <c r="H373" s="148"/>
      <c r="I373" s="148"/>
      <c r="J373" s="148"/>
      <c r="K373" s="148"/>
      <c r="L373" s="111">
        <v>94.5</v>
      </c>
      <c r="M373" s="111">
        <v>0</v>
      </c>
      <c r="N373" s="111">
        <v>94.5</v>
      </c>
      <c r="O373" s="111">
        <v>0</v>
      </c>
    </row>
    <row r="374" spans="1:15" ht="11.1" customHeight="1">
      <c r="A374" s="110"/>
      <c r="B374" s="147" t="s">
        <v>7170</v>
      </c>
      <c r="C374" s="148"/>
      <c r="D374" s="148"/>
      <c r="E374" s="148"/>
      <c r="F374" s="147" t="s">
        <v>7171</v>
      </c>
      <c r="G374" s="148"/>
      <c r="H374" s="148"/>
      <c r="I374" s="148"/>
      <c r="J374" s="148"/>
      <c r="K374" s="148"/>
      <c r="L374" s="111">
        <v>22000</v>
      </c>
      <c r="M374" s="111">
        <v>0</v>
      </c>
      <c r="N374" s="111">
        <v>22000</v>
      </c>
      <c r="O374" s="111">
        <v>0</v>
      </c>
    </row>
    <row r="375" spans="1:15" ht="11.1" customHeight="1">
      <c r="A375" s="110"/>
      <c r="B375" s="147" t="s">
        <v>7172</v>
      </c>
      <c r="C375" s="148"/>
      <c r="D375" s="148"/>
      <c r="E375" s="148"/>
      <c r="F375" s="147" t="s">
        <v>7173</v>
      </c>
      <c r="G375" s="148"/>
      <c r="H375" s="148"/>
      <c r="I375" s="148"/>
      <c r="J375" s="148"/>
      <c r="K375" s="148"/>
      <c r="L375" s="111">
        <v>180000</v>
      </c>
      <c r="M375" s="111">
        <v>0</v>
      </c>
      <c r="N375" s="111">
        <v>0</v>
      </c>
      <c r="O375" s="111">
        <v>180000</v>
      </c>
    </row>
    <row r="376" spans="1:15" ht="11.1" customHeight="1">
      <c r="A376" s="110"/>
      <c r="B376" s="147" t="s">
        <v>7174</v>
      </c>
      <c r="C376" s="148"/>
      <c r="D376" s="148"/>
      <c r="E376" s="148"/>
      <c r="F376" s="147" t="s">
        <v>7175</v>
      </c>
      <c r="G376" s="148"/>
      <c r="H376" s="148"/>
      <c r="I376" s="148"/>
      <c r="J376" s="148"/>
      <c r="K376" s="148"/>
      <c r="L376" s="111">
        <v>941.25</v>
      </c>
      <c r="M376" s="111">
        <v>0</v>
      </c>
      <c r="N376" s="111">
        <v>941.25</v>
      </c>
      <c r="O376" s="111">
        <v>0</v>
      </c>
    </row>
    <row r="377" spans="1:15" ht="11.1" customHeight="1">
      <c r="A377" s="110"/>
      <c r="B377" s="147" t="s">
        <v>7176</v>
      </c>
      <c r="C377" s="148"/>
      <c r="D377" s="148"/>
      <c r="E377" s="148"/>
      <c r="F377" s="147" t="s">
        <v>7177</v>
      </c>
      <c r="G377" s="148"/>
      <c r="H377" s="148"/>
      <c r="I377" s="148"/>
      <c r="J377" s="148"/>
      <c r="K377" s="148"/>
      <c r="L377" s="111">
        <v>3946.5</v>
      </c>
      <c r="M377" s="111">
        <v>0</v>
      </c>
      <c r="N377" s="111">
        <v>3946.5</v>
      </c>
      <c r="O377" s="111">
        <v>0</v>
      </c>
    </row>
    <row r="378" spans="1:15" ht="11.1" customHeight="1">
      <c r="A378" s="110"/>
      <c r="B378" s="147" t="s">
        <v>7178</v>
      </c>
      <c r="C378" s="148"/>
      <c r="D378" s="148"/>
      <c r="E378" s="148"/>
      <c r="F378" s="147" t="s">
        <v>7179</v>
      </c>
      <c r="G378" s="148"/>
      <c r="H378" s="148"/>
      <c r="I378" s="148"/>
      <c r="J378" s="148"/>
      <c r="K378" s="148"/>
      <c r="L378" s="111">
        <v>198</v>
      </c>
      <c r="M378" s="111">
        <v>0</v>
      </c>
      <c r="N378" s="111">
        <v>198</v>
      </c>
      <c r="O378" s="111">
        <v>0</v>
      </c>
    </row>
    <row r="379" spans="1:15" ht="11.1" customHeight="1">
      <c r="A379" s="110"/>
      <c r="B379" s="147" t="s">
        <v>7180</v>
      </c>
      <c r="C379" s="148"/>
      <c r="D379" s="148"/>
      <c r="E379" s="148"/>
      <c r="F379" s="147" t="s">
        <v>7181</v>
      </c>
      <c r="G379" s="148"/>
      <c r="H379" s="148"/>
      <c r="I379" s="148"/>
      <c r="J379" s="148"/>
      <c r="K379" s="148"/>
      <c r="L379" s="111">
        <v>200000</v>
      </c>
      <c r="M379" s="111">
        <v>140000</v>
      </c>
      <c r="N379" s="111">
        <v>212649.44</v>
      </c>
      <c r="O379" s="111">
        <v>127350.56</v>
      </c>
    </row>
    <row r="380" spans="1:15" ht="11.1" customHeight="1">
      <c r="A380" s="110"/>
      <c r="B380" s="147" t="s">
        <v>7182</v>
      </c>
      <c r="C380" s="148"/>
      <c r="D380" s="148"/>
      <c r="E380" s="148"/>
      <c r="F380" s="147" t="s">
        <v>7183</v>
      </c>
      <c r="G380" s="148"/>
      <c r="H380" s="148"/>
      <c r="I380" s="148"/>
      <c r="J380" s="148"/>
      <c r="K380" s="148"/>
      <c r="L380" s="111">
        <v>342.5</v>
      </c>
      <c r="M380" s="111">
        <v>0</v>
      </c>
      <c r="N380" s="111">
        <v>342.5</v>
      </c>
      <c r="O380" s="111">
        <v>0</v>
      </c>
    </row>
    <row r="381" spans="1:15" ht="11.1" customHeight="1">
      <c r="A381" s="110"/>
      <c r="B381" s="147" t="s">
        <v>8827</v>
      </c>
      <c r="C381" s="148"/>
      <c r="D381" s="148"/>
      <c r="E381" s="148"/>
      <c r="F381" s="147" t="s">
        <v>8828</v>
      </c>
      <c r="G381" s="148"/>
      <c r="H381" s="148"/>
      <c r="I381" s="148"/>
      <c r="J381" s="148"/>
      <c r="K381" s="148"/>
      <c r="L381" s="111">
        <v>0</v>
      </c>
      <c r="M381" s="111">
        <v>184919</v>
      </c>
      <c r="N381" s="111">
        <v>0</v>
      </c>
      <c r="O381" s="111">
        <v>184919</v>
      </c>
    </row>
    <row r="382" spans="1:15" ht="11.1" customHeight="1">
      <c r="A382" s="110"/>
      <c r="B382" s="147" t="s">
        <v>7184</v>
      </c>
      <c r="C382" s="148"/>
      <c r="D382" s="148"/>
      <c r="E382" s="148"/>
      <c r="F382" s="147" t="s">
        <v>7185</v>
      </c>
      <c r="G382" s="148"/>
      <c r="H382" s="148"/>
      <c r="I382" s="148"/>
      <c r="J382" s="148"/>
      <c r="K382" s="148"/>
      <c r="L382" s="111">
        <v>6318.09</v>
      </c>
      <c r="M382" s="111">
        <v>0</v>
      </c>
      <c r="N382" s="111">
        <v>6318.09</v>
      </c>
      <c r="O382" s="111">
        <v>0</v>
      </c>
    </row>
    <row r="383" spans="1:15" ht="11.1" customHeight="1">
      <c r="A383" s="110"/>
      <c r="B383" s="147" t="s">
        <v>7186</v>
      </c>
      <c r="C383" s="148"/>
      <c r="D383" s="148"/>
      <c r="E383" s="148"/>
      <c r="F383" s="147" t="s">
        <v>7187</v>
      </c>
      <c r="G383" s="148"/>
      <c r="H383" s="148"/>
      <c r="I383" s="148"/>
      <c r="J383" s="148"/>
      <c r="K383" s="148"/>
      <c r="L383" s="111">
        <v>941.25</v>
      </c>
      <c r="M383" s="111">
        <v>0</v>
      </c>
      <c r="N383" s="111">
        <v>941.25</v>
      </c>
      <c r="O383" s="111">
        <v>0</v>
      </c>
    </row>
    <row r="384" spans="1:15" ht="11.1" customHeight="1">
      <c r="A384" s="110"/>
      <c r="B384" s="147" t="s">
        <v>7188</v>
      </c>
      <c r="C384" s="148"/>
      <c r="D384" s="148"/>
      <c r="E384" s="148"/>
      <c r="F384" s="147" t="s">
        <v>7189</v>
      </c>
      <c r="G384" s="148"/>
      <c r="H384" s="148"/>
      <c r="I384" s="148"/>
      <c r="J384" s="148"/>
      <c r="K384" s="148"/>
      <c r="L384" s="111">
        <v>941.25</v>
      </c>
      <c r="M384" s="111">
        <v>0</v>
      </c>
      <c r="N384" s="111">
        <v>941.25</v>
      </c>
      <c r="O384" s="111">
        <v>0</v>
      </c>
    </row>
    <row r="385" spans="1:15" ht="11.1" customHeight="1">
      <c r="A385" s="110"/>
      <c r="B385" s="147" t="s">
        <v>7190</v>
      </c>
      <c r="C385" s="148"/>
      <c r="D385" s="148"/>
      <c r="E385" s="148"/>
      <c r="F385" s="147" t="s">
        <v>7191</v>
      </c>
      <c r="G385" s="148"/>
      <c r="H385" s="148"/>
      <c r="I385" s="148"/>
      <c r="J385" s="148"/>
      <c r="K385" s="148"/>
      <c r="L385" s="111">
        <v>20.8</v>
      </c>
      <c r="M385" s="111">
        <v>0</v>
      </c>
      <c r="N385" s="111">
        <v>20.8</v>
      </c>
      <c r="O385" s="111">
        <v>0</v>
      </c>
    </row>
    <row r="386" spans="1:15" ht="11.1" customHeight="1">
      <c r="A386" s="110"/>
      <c r="B386" s="147" t="s">
        <v>7192</v>
      </c>
      <c r="C386" s="148"/>
      <c r="D386" s="148"/>
      <c r="E386" s="148"/>
      <c r="F386" s="147" t="s">
        <v>7193</v>
      </c>
      <c r="G386" s="148"/>
      <c r="H386" s="148"/>
      <c r="I386" s="148"/>
      <c r="J386" s="148"/>
      <c r="K386" s="148"/>
      <c r="L386" s="111">
        <v>105.5</v>
      </c>
      <c r="M386" s="111">
        <v>0</v>
      </c>
      <c r="N386" s="111">
        <v>105.5</v>
      </c>
      <c r="O386" s="111">
        <v>0</v>
      </c>
    </row>
    <row r="387" spans="1:15" ht="11.1" customHeight="1">
      <c r="A387" s="110"/>
      <c r="B387" s="147" t="s">
        <v>7194</v>
      </c>
      <c r="C387" s="148"/>
      <c r="D387" s="148"/>
      <c r="E387" s="148"/>
      <c r="F387" s="147" t="s">
        <v>7195</v>
      </c>
      <c r="G387" s="148"/>
      <c r="H387" s="148"/>
      <c r="I387" s="148"/>
      <c r="J387" s="148"/>
      <c r="K387" s="148"/>
      <c r="L387" s="111">
        <v>1400.04</v>
      </c>
      <c r="M387" s="111">
        <v>0</v>
      </c>
      <c r="N387" s="111">
        <v>1400.04</v>
      </c>
      <c r="O387" s="111">
        <v>0</v>
      </c>
    </row>
    <row r="388" spans="1:15" ht="11.1" customHeight="1">
      <c r="A388" s="110"/>
      <c r="B388" s="147" t="s">
        <v>7196</v>
      </c>
      <c r="C388" s="148"/>
      <c r="D388" s="148"/>
      <c r="E388" s="148"/>
      <c r="F388" s="147" t="s">
        <v>7197</v>
      </c>
      <c r="G388" s="148"/>
      <c r="H388" s="148"/>
      <c r="I388" s="148"/>
      <c r="J388" s="148"/>
      <c r="K388" s="148"/>
      <c r="L388" s="111">
        <v>457.62</v>
      </c>
      <c r="M388" s="111">
        <v>0</v>
      </c>
      <c r="N388" s="111">
        <v>457.62</v>
      </c>
      <c r="O388" s="111">
        <v>0</v>
      </c>
    </row>
    <row r="389" spans="1:15" ht="11.1" customHeight="1">
      <c r="A389" s="110"/>
      <c r="B389" s="147" t="s">
        <v>7198</v>
      </c>
      <c r="C389" s="148"/>
      <c r="D389" s="148"/>
      <c r="E389" s="148"/>
      <c r="F389" s="147" t="s">
        <v>7199</v>
      </c>
      <c r="G389" s="148"/>
      <c r="H389" s="148"/>
      <c r="I389" s="148"/>
      <c r="J389" s="148"/>
      <c r="K389" s="148"/>
      <c r="L389" s="111">
        <v>-2591.38</v>
      </c>
      <c r="M389" s="111">
        <v>5182.76</v>
      </c>
      <c r="N389" s="111">
        <v>2591.38</v>
      </c>
      <c r="O389" s="111">
        <v>0</v>
      </c>
    </row>
    <row r="390" spans="1:15" ht="11.1" customHeight="1">
      <c r="A390" s="110"/>
      <c r="B390" s="147" t="s">
        <v>7200</v>
      </c>
      <c r="C390" s="148"/>
      <c r="D390" s="148"/>
      <c r="E390" s="148"/>
      <c r="F390" s="147" t="s">
        <v>7201</v>
      </c>
      <c r="G390" s="148"/>
      <c r="H390" s="148"/>
      <c r="I390" s="148"/>
      <c r="J390" s="148"/>
      <c r="K390" s="148"/>
      <c r="L390" s="111">
        <v>693</v>
      </c>
      <c r="M390" s="111">
        <v>0</v>
      </c>
      <c r="N390" s="111">
        <v>693</v>
      </c>
      <c r="O390" s="111">
        <v>0</v>
      </c>
    </row>
    <row r="391" spans="1:15" ht="11.1" customHeight="1">
      <c r="A391" s="110"/>
      <c r="B391" s="147" t="s">
        <v>7202</v>
      </c>
      <c r="C391" s="148"/>
      <c r="D391" s="148"/>
      <c r="E391" s="148"/>
      <c r="F391" s="147" t="s">
        <v>7203</v>
      </c>
      <c r="G391" s="148"/>
      <c r="H391" s="148"/>
      <c r="I391" s="148"/>
      <c r="J391" s="148"/>
      <c r="K391" s="148"/>
      <c r="L391" s="111">
        <v>-1</v>
      </c>
      <c r="M391" s="111">
        <v>0</v>
      </c>
      <c r="N391" s="111">
        <v>-1</v>
      </c>
      <c r="O391" s="111">
        <v>0</v>
      </c>
    </row>
    <row r="392" spans="1:15" ht="11.1" customHeight="1">
      <c r="A392" s="110"/>
      <c r="B392" s="147" t="s">
        <v>7204</v>
      </c>
      <c r="C392" s="148"/>
      <c r="D392" s="148"/>
      <c r="E392" s="148"/>
      <c r="F392" s="147" t="s">
        <v>7205</v>
      </c>
      <c r="G392" s="148"/>
      <c r="H392" s="148"/>
      <c r="I392" s="148"/>
      <c r="J392" s="148"/>
      <c r="K392" s="148"/>
      <c r="L392" s="111">
        <v>292.39</v>
      </c>
      <c r="M392" s="111">
        <v>0</v>
      </c>
      <c r="N392" s="111">
        <v>292.39</v>
      </c>
      <c r="O392" s="111">
        <v>0</v>
      </c>
    </row>
    <row r="393" spans="1:15" ht="11.1" customHeight="1">
      <c r="A393" s="110"/>
      <c r="B393" s="147" t="s">
        <v>7206</v>
      </c>
      <c r="C393" s="148"/>
      <c r="D393" s="148"/>
      <c r="E393" s="148"/>
      <c r="F393" s="147" t="s">
        <v>7207</v>
      </c>
      <c r="G393" s="148"/>
      <c r="H393" s="148"/>
      <c r="I393" s="148"/>
      <c r="J393" s="148"/>
      <c r="K393" s="148"/>
      <c r="L393" s="111">
        <v>1169.25</v>
      </c>
      <c r="M393" s="111">
        <v>0</v>
      </c>
      <c r="N393" s="111">
        <v>1169.25</v>
      </c>
      <c r="O393" s="111">
        <v>0</v>
      </c>
    </row>
    <row r="394" spans="1:15" ht="11.1" customHeight="1">
      <c r="A394" s="110"/>
      <c r="B394" s="147" t="s">
        <v>7208</v>
      </c>
      <c r="C394" s="148"/>
      <c r="D394" s="148"/>
      <c r="E394" s="148"/>
      <c r="F394" s="147" t="s">
        <v>7209</v>
      </c>
      <c r="G394" s="148"/>
      <c r="H394" s="148"/>
      <c r="I394" s="148"/>
      <c r="J394" s="148"/>
      <c r="K394" s="148"/>
      <c r="L394" s="111">
        <v>1461</v>
      </c>
      <c r="M394" s="111">
        <v>0</v>
      </c>
      <c r="N394" s="111">
        <v>1461</v>
      </c>
      <c r="O394" s="111">
        <v>0</v>
      </c>
    </row>
    <row r="395" spans="1:15" ht="11.1" customHeight="1">
      <c r="A395" s="110"/>
      <c r="B395" s="147" t="s">
        <v>7210</v>
      </c>
      <c r="C395" s="148"/>
      <c r="D395" s="148"/>
      <c r="E395" s="148"/>
      <c r="F395" s="147" t="s">
        <v>7211</v>
      </c>
      <c r="G395" s="148"/>
      <c r="H395" s="148"/>
      <c r="I395" s="148"/>
      <c r="J395" s="148"/>
      <c r="K395" s="148"/>
      <c r="L395" s="111">
        <v>762.91</v>
      </c>
      <c r="M395" s="111">
        <v>0</v>
      </c>
      <c r="N395" s="111">
        <v>762.91</v>
      </c>
      <c r="O395" s="111">
        <v>0</v>
      </c>
    </row>
    <row r="396" spans="1:15" ht="11.1" customHeight="1">
      <c r="A396" s="110"/>
      <c r="B396" s="147" t="s">
        <v>7212</v>
      </c>
      <c r="C396" s="148"/>
      <c r="D396" s="148"/>
      <c r="E396" s="148"/>
      <c r="F396" s="147" t="s">
        <v>7213</v>
      </c>
      <c r="G396" s="148"/>
      <c r="H396" s="148"/>
      <c r="I396" s="148"/>
      <c r="J396" s="148"/>
      <c r="K396" s="148"/>
      <c r="L396" s="111">
        <v>74.5</v>
      </c>
      <c r="M396" s="111">
        <v>0</v>
      </c>
      <c r="N396" s="111">
        <v>74.5</v>
      </c>
      <c r="O396" s="111">
        <v>0</v>
      </c>
    </row>
    <row r="397" spans="1:15" ht="11.1" customHeight="1">
      <c r="A397" s="110"/>
      <c r="B397" s="147" t="s">
        <v>7214</v>
      </c>
      <c r="C397" s="148"/>
      <c r="D397" s="148"/>
      <c r="E397" s="148"/>
      <c r="F397" s="147" t="s">
        <v>7215</v>
      </c>
      <c r="G397" s="148"/>
      <c r="H397" s="148"/>
      <c r="I397" s="148"/>
      <c r="J397" s="148"/>
      <c r="K397" s="148"/>
      <c r="L397" s="111">
        <v>341</v>
      </c>
      <c r="M397" s="111">
        <v>0</v>
      </c>
      <c r="N397" s="111">
        <v>341</v>
      </c>
      <c r="O397" s="111">
        <v>0</v>
      </c>
    </row>
    <row r="398" spans="1:15" ht="11.1" customHeight="1">
      <c r="A398" s="110"/>
      <c r="B398" s="147" t="s">
        <v>7216</v>
      </c>
      <c r="C398" s="148"/>
      <c r="D398" s="148"/>
      <c r="E398" s="148"/>
      <c r="F398" s="147" t="s">
        <v>7217</v>
      </c>
      <c r="G398" s="148"/>
      <c r="H398" s="148"/>
      <c r="I398" s="148"/>
      <c r="J398" s="148"/>
      <c r="K398" s="148"/>
      <c r="L398" s="111">
        <v>-12000</v>
      </c>
      <c r="M398" s="111">
        <v>12000</v>
      </c>
      <c r="N398" s="111">
        <v>0</v>
      </c>
      <c r="O398" s="111">
        <v>0</v>
      </c>
    </row>
    <row r="399" spans="1:15" ht="11.1" customHeight="1">
      <c r="A399" s="110"/>
      <c r="B399" s="147" t="s">
        <v>7218</v>
      </c>
      <c r="C399" s="148"/>
      <c r="D399" s="148"/>
      <c r="E399" s="148"/>
      <c r="F399" s="147" t="s">
        <v>7219</v>
      </c>
      <c r="G399" s="148"/>
      <c r="H399" s="148"/>
      <c r="I399" s="148"/>
      <c r="J399" s="148"/>
      <c r="K399" s="148"/>
      <c r="L399" s="111">
        <v>1700.83</v>
      </c>
      <c r="M399" s="111">
        <v>0</v>
      </c>
      <c r="N399" s="111">
        <v>1700.83</v>
      </c>
      <c r="O399" s="111">
        <v>0</v>
      </c>
    </row>
    <row r="400" spans="1:15" ht="11.1" customHeight="1">
      <c r="A400" s="110"/>
      <c r="B400" s="147" t="s">
        <v>7220</v>
      </c>
      <c r="C400" s="148"/>
      <c r="D400" s="148"/>
      <c r="E400" s="148"/>
      <c r="F400" s="147" t="s">
        <v>7221</v>
      </c>
      <c r="G400" s="148"/>
      <c r="H400" s="148"/>
      <c r="I400" s="148"/>
      <c r="J400" s="148"/>
      <c r="K400" s="148"/>
      <c r="L400" s="111">
        <v>-13969.88</v>
      </c>
      <c r="M400" s="111">
        <v>13969.88</v>
      </c>
      <c r="N400" s="111">
        <v>0</v>
      </c>
      <c r="O400" s="111">
        <v>0</v>
      </c>
    </row>
    <row r="401" spans="1:15" ht="11.1" customHeight="1">
      <c r="A401" s="110"/>
      <c r="B401" s="147" t="s">
        <v>7222</v>
      </c>
      <c r="C401" s="148"/>
      <c r="D401" s="148"/>
      <c r="E401" s="148"/>
      <c r="F401" s="147" t="s">
        <v>7223</v>
      </c>
      <c r="G401" s="148"/>
      <c r="H401" s="148"/>
      <c r="I401" s="148"/>
      <c r="J401" s="148"/>
      <c r="K401" s="148"/>
      <c r="L401" s="111">
        <v>478.5</v>
      </c>
      <c r="M401" s="111">
        <v>0</v>
      </c>
      <c r="N401" s="111">
        <v>478.5</v>
      </c>
      <c r="O401" s="111">
        <v>0</v>
      </c>
    </row>
    <row r="402" spans="1:15" ht="11.1" customHeight="1">
      <c r="A402" s="110"/>
      <c r="B402" s="147" t="s">
        <v>7224</v>
      </c>
      <c r="C402" s="148"/>
      <c r="D402" s="148"/>
      <c r="E402" s="148"/>
      <c r="F402" s="147" t="s">
        <v>7225</v>
      </c>
      <c r="G402" s="148"/>
      <c r="H402" s="148"/>
      <c r="I402" s="148"/>
      <c r="J402" s="148"/>
      <c r="K402" s="148"/>
      <c r="L402" s="111">
        <v>5996.29</v>
      </c>
      <c r="M402" s="111">
        <v>0</v>
      </c>
      <c r="N402" s="111">
        <v>5996.29</v>
      </c>
      <c r="O402" s="111">
        <v>0</v>
      </c>
    </row>
    <row r="403" spans="1:15" ht="11.1" customHeight="1">
      <c r="A403" s="110"/>
      <c r="B403" s="147" t="s">
        <v>7226</v>
      </c>
      <c r="C403" s="148"/>
      <c r="D403" s="148"/>
      <c r="E403" s="148"/>
      <c r="F403" s="147" t="s">
        <v>7227</v>
      </c>
      <c r="G403" s="148"/>
      <c r="H403" s="148"/>
      <c r="I403" s="148"/>
      <c r="J403" s="148"/>
      <c r="K403" s="148"/>
      <c r="L403" s="111">
        <v>27.5</v>
      </c>
      <c r="M403" s="111">
        <v>0</v>
      </c>
      <c r="N403" s="111">
        <v>27.5</v>
      </c>
      <c r="O403" s="111">
        <v>0</v>
      </c>
    </row>
    <row r="404" spans="1:15" ht="11.1" customHeight="1">
      <c r="A404" s="110"/>
      <c r="B404" s="147" t="s">
        <v>7228</v>
      </c>
      <c r="C404" s="148"/>
      <c r="D404" s="148"/>
      <c r="E404" s="148"/>
      <c r="F404" s="147" t="s">
        <v>7229</v>
      </c>
      <c r="G404" s="148"/>
      <c r="H404" s="148"/>
      <c r="I404" s="148"/>
      <c r="J404" s="148"/>
      <c r="K404" s="148"/>
      <c r="L404" s="111">
        <v>960.22</v>
      </c>
      <c r="M404" s="111">
        <v>0</v>
      </c>
      <c r="N404" s="111">
        <v>960.22</v>
      </c>
      <c r="O404" s="111">
        <v>0</v>
      </c>
    </row>
    <row r="405" spans="1:15" ht="11.1" customHeight="1">
      <c r="A405" s="110"/>
      <c r="B405" s="147" t="s">
        <v>7230</v>
      </c>
      <c r="C405" s="148"/>
      <c r="D405" s="148"/>
      <c r="E405" s="148"/>
      <c r="F405" s="147" t="s">
        <v>7231</v>
      </c>
      <c r="G405" s="148"/>
      <c r="H405" s="148"/>
      <c r="I405" s="148"/>
      <c r="J405" s="148"/>
      <c r="K405" s="148"/>
      <c r="L405" s="111">
        <v>883.5</v>
      </c>
      <c r="M405" s="111">
        <v>0</v>
      </c>
      <c r="N405" s="111">
        <v>883.5</v>
      </c>
      <c r="O405" s="111">
        <v>0</v>
      </c>
    </row>
    <row r="406" spans="1:15" ht="11.1" customHeight="1">
      <c r="A406" s="110"/>
      <c r="B406" s="147" t="s">
        <v>7232</v>
      </c>
      <c r="C406" s="148"/>
      <c r="D406" s="148"/>
      <c r="E406" s="148"/>
      <c r="F406" s="147" t="s">
        <v>7233</v>
      </c>
      <c r="G406" s="148"/>
      <c r="H406" s="148"/>
      <c r="I406" s="148"/>
      <c r="J406" s="148"/>
      <c r="K406" s="148"/>
      <c r="L406" s="111">
        <v>832.9</v>
      </c>
      <c r="M406" s="111">
        <v>0</v>
      </c>
      <c r="N406" s="111">
        <v>832.9</v>
      </c>
      <c r="O406" s="111">
        <v>0</v>
      </c>
    </row>
    <row r="407" spans="1:15" ht="11.1" customHeight="1">
      <c r="A407" s="110"/>
      <c r="B407" s="147" t="s">
        <v>7234</v>
      </c>
      <c r="C407" s="148"/>
      <c r="D407" s="148"/>
      <c r="E407" s="148"/>
      <c r="F407" s="147" t="s">
        <v>7235</v>
      </c>
      <c r="G407" s="148"/>
      <c r="H407" s="148"/>
      <c r="I407" s="148"/>
      <c r="J407" s="148"/>
      <c r="K407" s="148"/>
      <c r="L407" s="111">
        <v>94.5</v>
      </c>
      <c r="M407" s="111">
        <v>0</v>
      </c>
      <c r="N407" s="111">
        <v>94.5</v>
      </c>
      <c r="O407" s="111">
        <v>0</v>
      </c>
    </row>
    <row r="408" spans="1:15" ht="11.1" customHeight="1">
      <c r="A408" s="110"/>
      <c r="B408" s="147" t="s">
        <v>7236</v>
      </c>
      <c r="C408" s="148"/>
      <c r="D408" s="148"/>
      <c r="E408" s="148"/>
      <c r="F408" s="147" t="s">
        <v>7237</v>
      </c>
      <c r="G408" s="148"/>
      <c r="H408" s="148"/>
      <c r="I408" s="148"/>
      <c r="J408" s="148"/>
      <c r="K408" s="148"/>
      <c r="L408" s="111">
        <v>21.51</v>
      </c>
      <c r="M408" s="111">
        <v>0</v>
      </c>
      <c r="N408" s="111">
        <v>21.51</v>
      </c>
      <c r="O408" s="111">
        <v>0</v>
      </c>
    </row>
    <row r="409" spans="1:15" ht="11.1" customHeight="1">
      <c r="A409" s="110"/>
      <c r="B409" s="147" t="s">
        <v>7238</v>
      </c>
      <c r="C409" s="148"/>
      <c r="D409" s="148"/>
      <c r="E409" s="148"/>
      <c r="F409" s="147" t="s">
        <v>7239</v>
      </c>
      <c r="G409" s="148"/>
      <c r="H409" s="148"/>
      <c r="I409" s="148"/>
      <c r="J409" s="148"/>
      <c r="K409" s="148"/>
      <c r="L409" s="111">
        <v>0</v>
      </c>
      <c r="M409" s="111">
        <v>400.2</v>
      </c>
      <c r="N409" s="111">
        <v>400.2</v>
      </c>
      <c r="O409" s="111">
        <v>0</v>
      </c>
    </row>
    <row r="410" spans="1:15" ht="11.1" customHeight="1">
      <c r="A410" s="110"/>
      <c r="B410" s="147" t="s">
        <v>7240</v>
      </c>
      <c r="C410" s="148"/>
      <c r="D410" s="148"/>
      <c r="E410" s="148"/>
      <c r="F410" s="147" t="s">
        <v>7241</v>
      </c>
      <c r="G410" s="148"/>
      <c r="H410" s="148"/>
      <c r="I410" s="148"/>
      <c r="J410" s="148"/>
      <c r="K410" s="148"/>
      <c r="L410" s="111">
        <v>1062</v>
      </c>
      <c r="M410" s="111">
        <v>0</v>
      </c>
      <c r="N410" s="111">
        <v>1062</v>
      </c>
      <c r="O410" s="111">
        <v>0</v>
      </c>
    </row>
    <row r="411" spans="1:15" ht="11.1" customHeight="1">
      <c r="A411" s="110"/>
      <c r="B411" s="147" t="s">
        <v>7242</v>
      </c>
      <c r="C411" s="148"/>
      <c r="D411" s="148"/>
      <c r="E411" s="148"/>
      <c r="F411" s="147" t="s">
        <v>7243</v>
      </c>
      <c r="G411" s="148"/>
      <c r="H411" s="148"/>
      <c r="I411" s="148"/>
      <c r="J411" s="148"/>
      <c r="K411" s="148"/>
      <c r="L411" s="111">
        <v>5558</v>
      </c>
      <c r="M411" s="111">
        <v>0</v>
      </c>
      <c r="N411" s="111">
        <v>5558</v>
      </c>
      <c r="O411" s="111">
        <v>0</v>
      </c>
    </row>
    <row r="412" spans="1:15" ht="11.1" customHeight="1">
      <c r="A412" s="110"/>
      <c r="B412" s="147" t="s">
        <v>7244</v>
      </c>
      <c r="C412" s="148"/>
      <c r="D412" s="148"/>
      <c r="E412" s="148"/>
      <c r="F412" s="147" t="s">
        <v>7245</v>
      </c>
      <c r="G412" s="148"/>
      <c r="H412" s="148"/>
      <c r="I412" s="148"/>
      <c r="J412" s="148"/>
      <c r="K412" s="148"/>
      <c r="L412" s="111">
        <v>136</v>
      </c>
      <c r="M412" s="111">
        <v>0</v>
      </c>
      <c r="N412" s="111">
        <v>136</v>
      </c>
      <c r="O412" s="111">
        <v>0</v>
      </c>
    </row>
    <row r="413" spans="1:15" ht="11.1" customHeight="1">
      <c r="A413" s="110"/>
      <c r="B413" s="147" t="s">
        <v>7246</v>
      </c>
      <c r="C413" s="148"/>
      <c r="D413" s="148"/>
      <c r="E413" s="148"/>
      <c r="F413" s="147" t="s">
        <v>7247</v>
      </c>
      <c r="G413" s="148"/>
      <c r="H413" s="148"/>
      <c r="I413" s="148"/>
      <c r="J413" s="148"/>
      <c r="K413" s="148"/>
      <c r="L413" s="111">
        <v>41.78</v>
      </c>
      <c r="M413" s="111">
        <v>0</v>
      </c>
      <c r="N413" s="111">
        <v>41.78</v>
      </c>
      <c r="O413" s="111">
        <v>0</v>
      </c>
    </row>
    <row r="414" spans="1:15" ht="11.1" customHeight="1">
      <c r="A414" s="110"/>
      <c r="B414" s="147" t="s">
        <v>11902</v>
      </c>
      <c r="C414" s="148"/>
      <c r="D414" s="148"/>
      <c r="E414" s="148"/>
      <c r="F414" s="147" t="s">
        <v>11903</v>
      </c>
      <c r="G414" s="148"/>
      <c r="H414" s="148"/>
      <c r="I414" s="148"/>
      <c r="J414" s="148"/>
      <c r="K414" s="148"/>
      <c r="L414" s="111">
        <v>0</v>
      </c>
      <c r="M414" s="111">
        <v>5000</v>
      </c>
      <c r="N414" s="111">
        <v>0</v>
      </c>
      <c r="O414" s="111">
        <v>5000</v>
      </c>
    </row>
    <row r="415" spans="1:15" ht="11.1" customHeight="1">
      <c r="A415" s="110"/>
      <c r="B415" s="147" t="s">
        <v>7248</v>
      </c>
      <c r="C415" s="148"/>
      <c r="D415" s="148"/>
      <c r="E415" s="148"/>
      <c r="F415" s="147" t="s">
        <v>7249</v>
      </c>
      <c r="G415" s="148"/>
      <c r="H415" s="148"/>
      <c r="I415" s="148"/>
      <c r="J415" s="148"/>
      <c r="K415" s="148"/>
      <c r="L415" s="111">
        <v>35.5</v>
      </c>
      <c r="M415" s="111">
        <v>0</v>
      </c>
      <c r="N415" s="111">
        <v>35.5</v>
      </c>
      <c r="O415" s="111">
        <v>0</v>
      </c>
    </row>
    <row r="416" spans="1:15" ht="11.1" customHeight="1">
      <c r="A416" s="110"/>
      <c r="B416" s="147" t="s">
        <v>7250</v>
      </c>
      <c r="C416" s="148"/>
      <c r="D416" s="148"/>
      <c r="E416" s="148"/>
      <c r="F416" s="147" t="s">
        <v>7251</v>
      </c>
      <c r="G416" s="148"/>
      <c r="H416" s="148"/>
      <c r="I416" s="148"/>
      <c r="J416" s="148"/>
      <c r="K416" s="148"/>
      <c r="L416" s="111">
        <v>6935.5</v>
      </c>
      <c r="M416" s="111">
        <v>0</v>
      </c>
      <c r="N416" s="111">
        <v>6935.5</v>
      </c>
      <c r="O416" s="111">
        <v>0</v>
      </c>
    </row>
    <row r="417" spans="1:15" ht="11.1" customHeight="1">
      <c r="A417" s="110"/>
      <c r="B417" s="147" t="s">
        <v>7252</v>
      </c>
      <c r="C417" s="148"/>
      <c r="D417" s="148"/>
      <c r="E417" s="148"/>
      <c r="F417" s="147" t="s">
        <v>7253</v>
      </c>
      <c r="G417" s="148"/>
      <c r="H417" s="148"/>
      <c r="I417" s="148"/>
      <c r="J417" s="148"/>
      <c r="K417" s="148"/>
      <c r="L417" s="111">
        <v>285.5</v>
      </c>
      <c r="M417" s="111">
        <v>0</v>
      </c>
      <c r="N417" s="111">
        <v>285.5</v>
      </c>
      <c r="O417" s="111">
        <v>0</v>
      </c>
    </row>
    <row r="418" spans="1:15" ht="11.1" customHeight="1">
      <c r="A418" s="110"/>
      <c r="B418" s="147" t="s">
        <v>7254</v>
      </c>
      <c r="C418" s="148"/>
      <c r="D418" s="148"/>
      <c r="E418" s="148"/>
      <c r="F418" s="147" t="s">
        <v>7255</v>
      </c>
      <c r="G418" s="148"/>
      <c r="H418" s="148"/>
      <c r="I418" s="148"/>
      <c r="J418" s="148"/>
      <c r="K418" s="148"/>
      <c r="L418" s="111">
        <v>1198.1500000000001</v>
      </c>
      <c r="M418" s="111">
        <v>0</v>
      </c>
      <c r="N418" s="111">
        <v>1198.1500000000001</v>
      </c>
      <c r="O418" s="111">
        <v>0</v>
      </c>
    </row>
    <row r="419" spans="1:15" ht="11.1" customHeight="1">
      <c r="A419" s="110"/>
      <c r="B419" s="147" t="s">
        <v>7256</v>
      </c>
      <c r="C419" s="148"/>
      <c r="D419" s="148"/>
      <c r="E419" s="148"/>
      <c r="F419" s="147" t="s">
        <v>7257</v>
      </c>
      <c r="G419" s="148"/>
      <c r="H419" s="148"/>
      <c r="I419" s="148"/>
      <c r="J419" s="148"/>
      <c r="K419" s="148"/>
      <c r="L419" s="111">
        <v>89.5</v>
      </c>
      <c r="M419" s="111">
        <v>0</v>
      </c>
      <c r="N419" s="111">
        <v>89.5</v>
      </c>
      <c r="O419" s="111">
        <v>0</v>
      </c>
    </row>
    <row r="420" spans="1:15" ht="11.1" customHeight="1">
      <c r="A420" s="110"/>
      <c r="B420" s="147" t="s">
        <v>7258</v>
      </c>
      <c r="C420" s="148"/>
      <c r="D420" s="148"/>
      <c r="E420" s="148"/>
      <c r="F420" s="147" t="s">
        <v>7259</v>
      </c>
      <c r="G420" s="148"/>
      <c r="H420" s="148"/>
      <c r="I420" s="148"/>
      <c r="J420" s="148"/>
      <c r="K420" s="148"/>
      <c r="L420" s="111">
        <v>249.5</v>
      </c>
      <c r="M420" s="111">
        <v>0</v>
      </c>
      <c r="N420" s="111">
        <v>249.5</v>
      </c>
      <c r="O420" s="111">
        <v>0</v>
      </c>
    </row>
    <row r="421" spans="1:15" ht="11.1" customHeight="1">
      <c r="A421" s="110"/>
      <c r="B421" s="147" t="s">
        <v>7260</v>
      </c>
      <c r="C421" s="148"/>
      <c r="D421" s="148"/>
      <c r="E421" s="148"/>
      <c r="F421" s="147" t="s">
        <v>7261</v>
      </c>
      <c r="G421" s="148"/>
      <c r="H421" s="148"/>
      <c r="I421" s="148"/>
      <c r="J421" s="148"/>
      <c r="K421" s="148"/>
      <c r="L421" s="111">
        <v>450</v>
      </c>
      <c r="M421" s="111">
        <v>0</v>
      </c>
      <c r="N421" s="111">
        <v>450</v>
      </c>
      <c r="O421" s="111">
        <v>0</v>
      </c>
    </row>
    <row r="422" spans="1:15" ht="11.1" customHeight="1">
      <c r="A422" s="110"/>
      <c r="B422" s="147" t="s">
        <v>7262</v>
      </c>
      <c r="C422" s="148"/>
      <c r="D422" s="148"/>
      <c r="E422" s="148"/>
      <c r="F422" s="147" t="s">
        <v>7263</v>
      </c>
      <c r="G422" s="148"/>
      <c r="H422" s="148"/>
      <c r="I422" s="148"/>
      <c r="J422" s="148"/>
      <c r="K422" s="148"/>
      <c r="L422" s="111">
        <v>231</v>
      </c>
      <c r="M422" s="111">
        <v>0</v>
      </c>
      <c r="N422" s="111">
        <v>231</v>
      </c>
      <c r="O422" s="111">
        <v>0</v>
      </c>
    </row>
    <row r="423" spans="1:15" ht="11.1" customHeight="1">
      <c r="A423" s="110"/>
      <c r="B423" s="147" t="s">
        <v>7264</v>
      </c>
      <c r="C423" s="148"/>
      <c r="D423" s="148"/>
      <c r="E423" s="148"/>
      <c r="F423" s="147" t="s">
        <v>7265</v>
      </c>
      <c r="G423" s="148"/>
      <c r="H423" s="148"/>
      <c r="I423" s="148"/>
      <c r="J423" s="148"/>
      <c r="K423" s="148"/>
      <c r="L423" s="111">
        <v>77</v>
      </c>
      <c r="M423" s="111">
        <v>0</v>
      </c>
      <c r="N423" s="111">
        <v>77</v>
      </c>
      <c r="O423" s="111">
        <v>0</v>
      </c>
    </row>
    <row r="424" spans="1:15" ht="11.1" customHeight="1">
      <c r="A424" s="110"/>
      <c r="B424" s="147" t="s">
        <v>7266</v>
      </c>
      <c r="C424" s="148"/>
      <c r="D424" s="148"/>
      <c r="E424" s="148"/>
      <c r="F424" s="147" t="s">
        <v>7267</v>
      </c>
      <c r="G424" s="148"/>
      <c r="H424" s="148"/>
      <c r="I424" s="148"/>
      <c r="J424" s="148"/>
      <c r="K424" s="148"/>
      <c r="L424" s="111">
        <v>231</v>
      </c>
      <c r="M424" s="111">
        <v>0</v>
      </c>
      <c r="N424" s="111">
        <v>231</v>
      </c>
      <c r="O424" s="111">
        <v>0</v>
      </c>
    </row>
    <row r="425" spans="1:15" ht="11.1" customHeight="1">
      <c r="A425" s="110"/>
      <c r="B425" s="147" t="s">
        <v>7268</v>
      </c>
      <c r="C425" s="148"/>
      <c r="D425" s="148"/>
      <c r="E425" s="148"/>
      <c r="F425" s="147" t="s">
        <v>7269</v>
      </c>
      <c r="G425" s="148"/>
      <c r="H425" s="148"/>
      <c r="I425" s="148"/>
      <c r="J425" s="148"/>
      <c r="K425" s="148"/>
      <c r="L425" s="111">
        <v>3154.84</v>
      </c>
      <c r="M425" s="111">
        <v>0</v>
      </c>
      <c r="N425" s="111">
        <v>3154.84</v>
      </c>
      <c r="O425" s="111">
        <v>0</v>
      </c>
    </row>
    <row r="426" spans="1:15" ht="11.1" customHeight="1">
      <c r="A426" s="110"/>
      <c r="B426" s="147" t="s">
        <v>7270</v>
      </c>
      <c r="C426" s="148"/>
      <c r="D426" s="148"/>
      <c r="E426" s="148"/>
      <c r="F426" s="147" t="s">
        <v>7271</v>
      </c>
      <c r="G426" s="148"/>
      <c r="H426" s="148"/>
      <c r="I426" s="148"/>
      <c r="J426" s="148"/>
      <c r="K426" s="148"/>
      <c r="L426" s="111">
        <v>166</v>
      </c>
      <c r="M426" s="111">
        <v>0</v>
      </c>
      <c r="N426" s="111">
        <v>166</v>
      </c>
      <c r="O426" s="111">
        <v>0</v>
      </c>
    </row>
    <row r="427" spans="1:15" ht="11.1" customHeight="1">
      <c r="A427" s="110"/>
      <c r="B427" s="147" t="s">
        <v>7272</v>
      </c>
      <c r="C427" s="148"/>
      <c r="D427" s="148"/>
      <c r="E427" s="148"/>
      <c r="F427" s="147" t="s">
        <v>7273</v>
      </c>
      <c r="G427" s="148"/>
      <c r="H427" s="148"/>
      <c r="I427" s="148"/>
      <c r="J427" s="148"/>
      <c r="K427" s="148"/>
      <c r="L427" s="111">
        <v>7843</v>
      </c>
      <c r="M427" s="111">
        <v>0</v>
      </c>
      <c r="N427" s="111">
        <v>7843</v>
      </c>
      <c r="O427" s="111">
        <v>0</v>
      </c>
    </row>
    <row r="428" spans="1:15" ht="11.1" customHeight="1">
      <c r="A428" s="110"/>
      <c r="B428" s="147" t="s">
        <v>7274</v>
      </c>
      <c r="C428" s="148"/>
      <c r="D428" s="148"/>
      <c r="E428" s="148"/>
      <c r="F428" s="147" t="s">
        <v>7275</v>
      </c>
      <c r="G428" s="148"/>
      <c r="H428" s="148"/>
      <c r="I428" s="148"/>
      <c r="J428" s="148"/>
      <c r="K428" s="148"/>
      <c r="L428" s="111">
        <v>42</v>
      </c>
      <c r="M428" s="111">
        <v>0</v>
      </c>
      <c r="N428" s="111">
        <v>42</v>
      </c>
      <c r="O428" s="111">
        <v>0</v>
      </c>
    </row>
    <row r="429" spans="1:15" ht="11.1" customHeight="1">
      <c r="A429" s="110"/>
      <c r="B429" s="147" t="s">
        <v>7276</v>
      </c>
      <c r="C429" s="148"/>
      <c r="D429" s="148"/>
      <c r="E429" s="148"/>
      <c r="F429" s="147" t="s">
        <v>7277</v>
      </c>
      <c r="G429" s="148"/>
      <c r="H429" s="148"/>
      <c r="I429" s="148"/>
      <c r="J429" s="148"/>
      <c r="K429" s="148"/>
      <c r="L429" s="111">
        <v>280.5</v>
      </c>
      <c r="M429" s="111">
        <v>0</v>
      </c>
      <c r="N429" s="111">
        <v>280.5</v>
      </c>
      <c r="O429" s="111">
        <v>0</v>
      </c>
    </row>
    <row r="430" spans="1:15" ht="11.1" customHeight="1">
      <c r="A430" s="110"/>
      <c r="B430" s="147" t="s">
        <v>7278</v>
      </c>
      <c r="C430" s="148"/>
      <c r="D430" s="148"/>
      <c r="E430" s="148"/>
      <c r="F430" s="147" t="s">
        <v>7279</v>
      </c>
      <c r="G430" s="148"/>
      <c r="H430" s="148"/>
      <c r="I430" s="148"/>
      <c r="J430" s="148"/>
      <c r="K430" s="148"/>
      <c r="L430" s="111">
        <v>9</v>
      </c>
      <c r="M430" s="111">
        <v>0</v>
      </c>
      <c r="N430" s="111">
        <v>9</v>
      </c>
      <c r="O430" s="111">
        <v>0</v>
      </c>
    </row>
    <row r="431" spans="1:15" ht="11.1" customHeight="1">
      <c r="A431" s="110"/>
      <c r="B431" s="147" t="s">
        <v>7280</v>
      </c>
      <c r="C431" s="148"/>
      <c r="D431" s="148"/>
      <c r="E431" s="148"/>
      <c r="F431" s="147" t="s">
        <v>7281</v>
      </c>
      <c r="G431" s="148"/>
      <c r="H431" s="148"/>
      <c r="I431" s="148"/>
      <c r="J431" s="148"/>
      <c r="K431" s="148"/>
      <c r="L431" s="111">
        <v>28034.080000000002</v>
      </c>
      <c r="M431" s="111">
        <v>0</v>
      </c>
      <c r="N431" s="111">
        <v>28034.080000000002</v>
      </c>
      <c r="O431" s="111">
        <v>0</v>
      </c>
    </row>
    <row r="432" spans="1:15" ht="11.1" customHeight="1">
      <c r="A432" s="110"/>
      <c r="B432" s="147" t="s">
        <v>7282</v>
      </c>
      <c r="C432" s="148"/>
      <c r="D432" s="148"/>
      <c r="E432" s="148"/>
      <c r="F432" s="147" t="s">
        <v>7283</v>
      </c>
      <c r="G432" s="148"/>
      <c r="H432" s="148"/>
      <c r="I432" s="148"/>
      <c r="J432" s="148"/>
      <c r="K432" s="148"/>
      <c r="L432" s="111">
        <v>850.5</v>
      </c>
      <c r="M432" s="111">
        <v>0</v>
      </c>
      <c r="N432" s="111">
        <v>850.5</v>
      </c>
      <c r="O432" s="111">
        <v>0</v>
      </c>
    </row>
    <row r="433" spans="1:15" ht="11.1" customHeight="1">
      <c r="A433" s="110"/>
      <c r="B433" s="147" t="s">
        <v>7284</v>
      </c>
      <c r="C433" s="148"/>
      <c r="D433" s="148"/>
      <c r="E433" s="148"/>
      <c r="F433" s="147" t="s">
        <v>7285</v>
      </c>
      <c r="G433" s="148"/>
      <c r="H433" s="148"/>
      <c r="I433" s="148"/>
      <c r="J433" s="148"/>
      <c r="K433" s="148"/>
      <c r="L433" s="111">
        <v>4729.08</v>
      </c>
      <c r="M433" s="111">
        <v>0</v>
      </c>
      <c r="N433" s="111">
        <v>4729.08</v>
      </c>
      <c r="O433" s="111">
        <v>0</v>
      </c>
    </row>
    <row r="434" spans="1:15" ht="11.1" customHeight="1">
      <c r="A434" s="110"/>
      <c r="B434" s="147" t="s">
        <v>8849</v>
      </c>
      <c r="C434" s="148"/>
      <c r="D434" s="148"/>
      <c r="E434" s="148"/>
      <c r="F434" s="147" t="s">
        <v>8850</v>
      </c>
      <c r="G434" s="148"/>
      <c r="H434" s="148"/>
      <c r="I434" s="148"/>
      <c r="J434" s="148"/>
      <c r="K434" s="148"/>
      <c r="L434" s="111">
        <v>0</v>
      </c>
      <c r="M434" s="111">
        <v>3000</v>
      </c>
      <c r="N434" s="111">
        <v>0</v>
      </c>
      <c r="O434" s="111">
        <v>3000</v>
      </c>
    </row>
    <row r="435" spans="1:15" ht="11.1" customHeight="1">
      <c r="A435" s="110"/>
      <c r="B435" s="147" t="s">
        <v>7286</v>
      </c>
      <c r="C435" s="148"/>
      <c r="D435" s="148"/>
      <c r="E435" s="148"/>
      <c r="F435" s="147" t="s">
        <v>7287</v>
      </c>
      <c r="G435" s="148"/>
      <c r="H435" s="148"/>
      <c r="I435" s="148"/>
      <c r="J435" s="148"/>
      <c r="K435" s="148"/>
      <c r="L435" s="111">
        <v>191</v>
      </c>
      <c r="M435" s="111">
        <v>0</v>
      </c>
      <c r="N435" s="111">
        <v>191</v>
      </c>
      <c r="O435" s="111">
        <v>0</v>
      </c>
    </row>
    <row r="436" spans="1:15" ht="11.1" customHeight="1">
      <c r="A436" s="110"/>
      <c r="B436" s="147" t="s">
        <v>7288</v>
      </c>
      <c r="C436" s="148"/>
      <c r="D436" s="148"/>
      <c r="E436" s="148"/>
      <c r="F436" s="147" t="s">
        <v>7289</v>
      </c>
      <c r="G436" s="148"/>
      <c r="H436" s="148"/>
      <c r="I436" s="148"/>
      <c r="J436" s="148"/>
      <c r="K436" s="148"/>
      <c r="L436" s="111">
        <v>1935</v>
      </c>
      <c r="M436" s="111">
        <v>0</v>
      </c>
      <c r="N436" s="111">
        <v>1935</v>
      </c>
      <c r="O436" s="111">
        <v>0</v>
      </c>
    </row>
    <row r="437" spans="1:15" ht="11.1" customHeight="1">
      <c r="A437" s="110"/>
      <c r="B437" s="147" t="s">
        <v>7290</v>
      </c>
      <c r="C437" s="148"/>
      <c r="D437" s="148"/>
      <c r="E437" s="148"/>
      <c r="F437" s="147" t="s">
        <v>7291</v>
      </c>
      <c r="G437" s="148"/>
      <c r="H437" s="148"/>
      <c r="I437" s="148"/>
      <c r="J437" s="148"/>
      <c r="K437" s="148"/>
      <c r="L437" s="111">
        <v>1158.8</v>
      </c>
      <c r="M437" s="111">
        <v>0</v>
      </c>
      <c r="N437" s="111">
        <v>1158.8</v>
      </c>
      <c r="O437" s="111">
        <v>0</v>
      </c>
    </row>
    <row r="438" spans="1:15" ht="11.1" customHeight="1">
      <c r="A438" s="110"/>
      <c r="B438" s="147" t="s">
        <v>7292</v>
      </c>
      <c r="C438" s="148"/>
      <c r="D438" s="148"/>
      <c r="E438" s="148"/>
      <c r="F438" s="147" t="s">
        <v>7293</v>
      </c>
      <c r="G438" s="148"/>
      <c r="H438" s="148"/>
      <c r="I438" s="148"/>
      <c r="J438" s="148"/>
      <c r="K438" s="148"/>
      <c r="L438" s="111">
        <v>5000</v>
      </c>
      <c r="M438" s="111">
        <v>0</v>
      </c>
      <c r="N438" s="111">
        <v>0</v>
      </c>
      <c r="O438" s="111">
        <v>5000</v>
      </c>
    </row>
    <row r="439" spans="1:15" ht="11.1" customHeight="1">
      <c r="A439" s="110"/>
      <c r="B439" s="147" t="s">
        <v>7294</v>
      </c>
      <c r="C439" s="148"/>
      <c r="D439" s="148"/>
      <c r="E439" s="148"/>
      <c r="F439" s="147" t="s">
        <v>7295</v>
      </c>
      <c r="G439" s="148"/>
      <c r="H439" s="148"/>
      <c r="I439" s="148"/>
      <c r="J439" s="148"/>
      <c r="K439" s="148"/>
      <c r="L439" s="111">
        <v>3452.58</v>
      </c>
      <c r="M439" s="111">
        <v>0</v>
      </c>
      <c r="N439" s="111">
        <v>3452.58</v>
      </c>
      <c r="O439" s="111">
        <v>0</v>
      </c>
    </row>
    <row r="440" spans="1:15" ht="11.1" customHeight="1">
      <c r="A440" s="110"/>
      <c r="B440" s="147" t="s">
        <v>7296</v>
      </c>
      <c r="C440" s="148"/>
      <c r="D440" s="148"/>
      <c r="E440" s="148"/>
      <c r="F440" s="147" t="s">
        <v>7297</v>
      </c>
      <c r="G440" s="148"/>
      <c r="H440" s="148"/>
      <c r="I440" s="148"/>
      <c r="J440" s="148"/>
      <c r="K440" s="148"/>
      <c r="L440" s="111">
        <v>14518.99</v>
      </c>
      <c r="M440" s="111">
        <v>0</v>
      </c>
      <c r="N440" s="111">
        <v>14518.99</v>
      </c>
      <c r="O440" s="111">
        <v>0</v>
      </c>
    </row>
    <row r="441" spans="1:15" ht="11.1" customHeight="1">
      <c r="A441" s="110"/>
      <c r="B441" s="147" t="s">
        <v>7298</v>
      </c>
      <c r="C441" s="148"/>
      <c r="D441" s="148"/>
      <c r="E441" s="148"/>
      <c r="F441" s="147" t="s">
        <v>7299</v>
      </c>
      <c r="G441" s="148"/>
      <c r="H441" s="148"/>
      <c r="I441" s="148"/>
      <c r="J441" s="148"/>
      <c r="K441" s="148"/>
      <c r="L441" s="111">
        <v>18</v>
      </c>
      <c r="M441" s="111">
        <v>0</v>
      </c>
      <c r="N441" s="111">
        <v>18</v>
      </c>
      <c r="O441" s="111">
        <v>0</v>
      </c>
    </row>
    <row r="442" spans="1:15" ht="11.1" customHeight="1">
      <c r="A442" s="110"/>
      <c r="B442" s="147" t="s">
        <v>7300</v>
      </c>
      <c r="C442" s="148"/>
      <c r="D442" s="148"/>
      <c r="E442" s="148"/>
      <c r="F442" s="147" t="s">
        <v>7301</v>
      </c>
      <c r="G442" s="148"/>
      <c r="H442" s="148"/>
      <c r="I442" s="148"/>
      <c r="J442" s="148"/>
      <c r="K442" s="148"/>
      <c r="L442" s="111">
        <v>1056.75</v>
      </c>
      <c r="M442" s="111">
        <v>0</v>
      </c>
      <c r="N442" s="111">
        <v>1056.75</v>
      </c>
      <c r="O442" s="111">
        <v>0</v>
      </c>
    </row>
    <row r="443" spans="1:15" ht="11.1" customHeight="1">
      <c r="A443" s="110"/>
      <c r="B443" s="147" t="s">
        <v>7302</v>
      </c>
      <c r="C443" s="148"/>
      <c r="D443" s="148"/>
      <c r="E443" s="148"/>
      <c r="F443" s="147" t="s">
        <v>7303</v>
      </c>
      <c r="G443" s="148"/>
      <c r="H443" s="148"/>
      <c r="I443" s="148"/>
      <c r="J443" s="148"/>
      <c r="K443" s="148"/>
      <c r="L443" s="111">
        <v>78</v>
      </c>
      <c r="M443" s="111">
        <v>0</v>
      </c>
      <c r="N443" s="111">
        <v>78</v>
      </c>
      <c r="O443" s="111">
        <v>0</v>
      </c>
    </row>
    <row r="444" spans="1:15" ht="11.1" customHeight="1">
      <c r="A444" s="110"/>
      <c r="B444" s="147" t="s">
        <v>7304</v>
      </c>
      <c r="C444" s="148"/>
      <c r="D444" s="148"/>
      <c r="E444" s="148"/>
      <c r="F444" s="147" t="s">
        <v>7305</v>
      </c>
      <c r="G444" s="148"/>
      <c r="H444" s="148"/>
      <c r="I444" s="148"/>
      <c r="J444" s="148"/>
      <c r="K444" s="148"/>
      <c r="L444" s="111">
        <v>2706.37</v>
      </c>
      <c r="M444" s="111">
        <v>0</v>
      </c>
      <c r="N444" s="111">
        <v>2706.37</v>
      </c>
      <c r="O444" s="111">
        <v>0</v>
      </c>
    </row>
    <row r="445" spans="1:15" ht="11.1" customHeight="1">
      <c r="A445" s="110"/>
      <c r="B445" s="147" t="s">
        <v>7306</v>
      </c>
      <c r="C445" s="148"/>
      <c r="D445" s="148"/>
      <c r="E445" s="148"/>
      <c r="F445" s="147" t="s">
        <v>7307</v>
      </c>
      <c r="G445" s="148"/>
      <c r="H445" s="148"/>
      <c r="I445" s="148"/>
      <c r="J445" s="148"/>
      <c r="K445" s="148"/>
      <c r="L445" s="111">
        <v>1421.79</v>
      </c>
      <c r="M445" s="111">
        <v>0</v>
      </c>
      <c r="N445" s="111">
        <v>1421.79</v>
      </c>
      <c r="O445" s="111">
        <v>0</v>
      </c>
    </row>
    <row r="446" spans="1:15" ht="11.1" customHeight="1">
      <c r="A446" s="110"/>
      <c r="B446" s="147" t="s">
        <v>8855</v>
      </c>
      <c r="C446" s="148"/>
      <c r="D446" s="148"/>
      <c r="E446" s="148"/>
      <c r="F446" s="147" t="s">
        <v>8856</v>
      </c>
      <c r="G446" s="148"/>
      <c r="H446" s="148"/>
      <c r="I446" s="148"/>
      <c r="J446" s="148"/>
      <c r="K446" s="148"/>
      <c r="L446" s="111">
        <v>0</v>
      </c>
      <c r="M446" s="111">
        <v>8500</v>
      </c>
      <c r="N446" s="111">
        <v>8500</v>
      </c>
      <c r="O446" s="111">
        <v>0</v>
      </c>
    </row>
    <row r="447" spans="1:15" ht="11.1" customHeight="1">
      <c r="A447" s="110"/>
      <c r="B447" s="147" t="s">
        <v>7308</v>
      </c>
      <c r="C447" s="148"/>
      <c r="D447" s="148"/>
      <c r="E447" s="148"/>
      <c r="F447" s="147" t="s">
        <v>7309</v>
      </c>
      <c r="G447" s="148"/>
      <c r="H447" s="148"/>
      <c r="I447" s="148"/>
      <c r="J447" s="148"/>
      <c r="K447" s="148"/>
      <c r="L447" s="111">
        <v>1405.5</v>
      </c>
      <c r="M447" s="111">
        <v>0</v>
      </c>
      <c r="N447" s="111">
        <v>1405.5</v>
      </c>
      <c r="O447" s="111">
        <v>0</v>
      </c>
    </row>
    <row r="448" spans="1:15" ht="11.1" customHeight="1">
      <c r="A448" s="110"/>
      <c r="B448" s="147" t="s">
        <v>7310</v>
      </c>
      <c r="C448" s="148"/>
      <c r="D448" s="148"/>
      <c r="E448" s="148"/>
      <c r="F448" s="147" t="s">
        <v>7311</v>
      </c>
      <c r="G448" s="148"/>
      <c r="H448" s="148"/>
      <c r="I448" s="148"/>
      <c r="J448" s="148"/>
      <c r="K448" s="148"/>
      <c r="L448" s="111">
        <v>831.75</v>
      </c>
      <c r="M448" s="111">
        <v>0</v>
      </c>
      <c r="N448" s="111">
        <v>831.75</v>
      </c>
      <c r="O448" s="111">
        <v>0</v>
      </c>
    </row>
    <row r="449" spans="1:15" ht="11.1" customHeight="1">
      <c r="A449" s="110"/>
      <c r="B449" s="147" t="s">
        <v>7312</v>
      </c>
      <c r="C449" s="148"/>
      <c r="D449" s="148"/>
      <c r="E449" s="148"/>
      <c r="F449" s="147" t="s">
        <v>7313</v>
      </c>
      <c r="G449" s="148"/>
      <c r="H449" s="148"/>
      <c r="I449" s="148"/>
      <c r="J449" s="148"/>
      <c r="K449" s="148"/>
      <c r="L449" s="111">
        <v>5976.54</v>
      </c>
      <c r="M449" s="111">
        <v>0</v>
      </c>
      <c r="N449" s="111">
        <v>5976.54</v>
      </c>
      <c r="O449" s="111">
        <v>0</v>
      </c>
    </row>
    <row r="450" spans="1:15" ht="11.1" customHeight="1">
      <c r="A450" s="110"/>
      <c r="B450" s="147" t="s">
        <v>7314</v>
      </c>
      <c r="C450" s="148"/>
      <c r="D450" s="148"/>
      <c r="E450" s="148"/>
      <c r="F450" s="147" t="s">
        <v>7315</v>
      </c>
      <c r="G450" s="148"/>
      <c r="H450" s="148"/>
      <c r="I450" s="148"/>
      <c r="J450" s="148"/>
      <c r="K450" s="148"/>
      <c r="L450" s="111">
        <v>211</v>
      </c>
      <c r="M450" s="111">
        <v>0</v>
      </c>
      <c r="N450" s="111">
        <v>211</v>
      </c>
      <c r="O450" s="111">
        <v>0</v>
      </c>
    </row>
    <row r="451" spans="1:15" ht="11.1" customHeight="1">
      <c r="A451" s="110"/>
      <c r="B451" s="147" t="s">
        <v>7316</v>
      </c>
      <c r="C451" s="148"/>
      <c r="D451" s="148"/>
      <c r="E451" s="148"/>
      <c r="F451" s="147" t="s">
        <v>7317</v>
      </c>
      <c r="G451" s="148"/>
      <c r="H451" s="148"/>
      <c r="I451" s="148"/>
      <c r="J451" s="148"/>
      <c r="K451" s="148"/>
      <c r="L451" s="111">
        <v>5000</v>
      </c>
      <c r="M451" s="111">
        <v>0</v>
      </c>
      <c r="N451" s="111">
        <v>0</v>
      </c>
      <c r="O451" s="111">
        <v>5000</v>
      </c>
    </row>
    <row r="452" spans="1:15" ht="11.1" customHeight="1">
      <c r="A452" s="110"/>
      <c r="B452" s="147" t="s">
        <v>7318</v>
      </c>
      <c r="C452" s="148"/>
      <c r="D452" s="148"/>
      <c r="E452" s="148"/>
      <c r="F452" s="147" t="s">
        <v>7319</v>
      </c>
      <c r="G452" s="148"/>
      <c r="H452" s="148"/>
      <c r="I452" s="148"/>
      <c r="J452" s="148"/>
      <c r="K452" s="148"/>
      <c r="L452" s="111">
        <v>353.25</v>
      </c>
      <c r="M452" s="111">
        <v>0</v>
      </c>
      <c r="N452" s="111">
        <v>353.25</v>
      </c>
      <c r="O452" s="111">
        <v>0</v>
      </c>
    </row>
    <row r="453" spans="1:15" ht="11.1" customHeight="1">
      <c r="A453" s="110"/>
      <c r="B453" s="147" t="s">
        <v>13539</v>
      </c>
      <c r="C453" s="148"/>
      <c r="D453" s="148"/>
      <c r="E453" s="148"/>
      <c r="F453" s="147" t="s">
        <v>13540</v>
      </c>
      <c r="G453" s="148"/>
      <c r="H453" s="148"/>
      <c r="I453" s="148"/>
      <c r="J453" s="148"/>
      <c r="K453" s="148"/>
      <c r="L453" s="111">
        <v>0</v>
      </c>
      <c r="M453" s="111">
        <v>10000</v>
      </c>
      <c r="N453" s="111">
        <v>3000</v>
      </c>
      <c r="O453" s="111">
        <v>7000</v>
      </c>
    </row>
    <row r="454" spans="1:15" ht="11.1" customHeight="1">
      <c r="A454" s="110"/>
      <c r="B454" s="147" t="s">
        <v>13541</v>
      </c>
      <c r="C454" s="148"/>
      <c r="D454" s="148"/>
      <c r="E454" s="148"/>
      <c r="F454" s="147" t="s">
        <v>13542</v>
      </c>
      <c r="G454" s="148"/>
      <c r="H454" s="148"/>
      <c r="I454" s="148"/>
      <c r="J454" s="148"/>
      <c r="K454" s="148"/>
      <c r="L454" s="111">
        <v>0</v>
      </c>
      <c r="M454" s="111">
        <v>3220</v>
      </c>
      <c r="N454" s="111">
        <v>670.85</v>
      </c>
      <c r="O454" s="111">
        <v>2549.15</v>
      </c>
    </row>
    <row r="455" spans="1:15" ht="11.1" customHeight="1">
      <c r="A455" s="110"/>
      <c r="B455" s="147" t="s">
        <v>7320</v>
      </c>
      <c r="C455" s="148"/>
      <c r="D455" s="148"/>
      <c r="E455" s="148"/>
      <c r="F455" s="147" t="s">
        <v>7321</v>
      </c>
      <c r="G455" s="148"/>
      <c r="H455" s="148"/>
      <c r="I455" s="148"/>
      <c r="J455" s="148"/>
      <c r="K455" s="148"/>
      <c r="L455" s="111">
        <v>497</v>
      </c>
      <c r="M455" s="111">
        <v>0</v>
      </c>
      <c r="N455" s="111">
        <v>497</v>
      </c>
      <c r="O455" s="111">
        <v>0</v>
      </c>
    </row>
    <row r="456" spans="1:15" ht="11.1" customHeight="1">
      <c r="A456" s="110"/>
      <c r="B456" s="147" t="s">
        <v>7322</v>
      </c>
      <c r="C456" s="148"/>
      <c r="D456" s="148"/>
      <c r="E456" s="148"/>
      <c r="F456" s="147" t="s">
        <v>7323</v>
      </c>
      <c r="G456" s="148"/>
      <c r="H456" s="148"/>
      <c r="I456" s="148"/>
      <c r="J456" s="148"/>
      <c r="K456" s="148"/>
      <c r="L456" s="111">
        <v>78</v>
      </c>
      <c r="M456" s="111">
        <v>0</v>
      </c>
      <c r="N456" s="111">
        <v>78</v>
      </c>
      <c r="O456" s="111">
        <v>0</v>
      </c>
    </row>
    <row r="457" spans="1:15" ht="11.1" customHeight="1">
      <c r="A457" s="110"/>
      <c r="B457" s="147" t="s">
        <v>7324</v>
      </c>
      <c r="C457" s="148"/>
      <c r="D457" s="148"/>
      <c r="E457" s="148"/>
      <c r="F457" s="147" t="s">
        <v>7325</v>
      </c>
      <c r="G457" s="148"/>
      <c r="H457" s="148"/>
      <c r="I457" s="148"/>
      <c r="J457" s="148"/>
      <c r="K457" s="148"/>
      <c r="L457" s="111">
        <v>29999.95</v>
      </c>
      <c r="M457" s="111">
        <v>0</v>
      </c>
      <c r="N457" s="111">
        <v>29999.95</v>
      </c>
      <c r="O457" s="111">
        <v>0</v>
      </c>
    </row>
    <row r="458" spans="1:15" ht="11.1" customHeight="1">
      <c r="A458" s="110"/>
      <c r="B458" s="147" t="s">
        <v>7326</v>
      </c>
      <c r="C458" s="148"/>
      <c r="D458" s="148"/>
      <c r="E458" s="148"/>
      <c r="F458" s="147" t="s">
        <v>7327</v>
      </c>
      <c r="G458" s="148"/>
      <c r="H458" s="148"/>
      <c r="I458" s="148"/>
      <c r="J458" s="148"/>
      <c r="K458" s="148"/>
      <c r="L458" s="111">
        <v>0</v>
      </c>
      <c r="M458" s="111">
        <v>365.4</v>
      </c>
      <c r="N458" s="111">
        <v>365.4</v>
      </c>
      <c r="O458" s="111">
        <v>0</v>
      </c>
    </row>
    <row r="459" spans="1:15" ht="11.1" customHeight="1">
      <c r="A459" s="110"/>
      <c r="B459" s="147" t="s">
        <v>7328</v>
      </c>
      <c r="C459" s="148"/>
      <c r="D459" s="148"/>
      <c r="E459" s="148"/>
      <c r="F459" s="147" t="s">
        <v>7329</v>
      </c>
      <c r="G459" s="148"/>
      <c r="H459" s="148"/>
      <c r="I459" s="148"/>
      <c r="J459" s="148"/>
      <c r="K459" s="148"/>
      <c r="L459" s="111">
        <v>986.25</v>
      </c>
      <c r="M459" s="111">
        <v>0</v>
      </c>
      <c r="N459" s="111">
        <v>986.25</v>
      </c>
      <c r="O459" s="111">
        <v>0</v>
      </c>
    </row>
    <row r="460" spans="1:15" ht="11.1" customHeight="1">
      <c r="A460" s="110"/>
      <c r="B460" s="147" t="s">
        <v>7330</v>
      </c>
      <c r="C460" s="148"/>
      <c r="D460" s="148"/>
      <c r="E460" s="148"/>
      <c r="F460" s="147" t="s">
        <v>7331</v>
      </c>
      <c r="G460" s="148"/>
      <c r="H460" s="148"/>
      <c r="I460" s="148"/>
      <c r="J460" s="148"/>
      <c r="K460" s="148"/>
      <c r="L460" s="111">
        <v>223</v>
      </c>
      <c r="M460" s="111">
        <v>0</v>
      </c>
      <c r="N460" s="111">
        <v>223</v>
      </c>
      <c r="O460" s="111">
        <v>0</v>
      </c>
    </row>
    <row r="461" spans="1:15" ht="11.1" customHeight="1">
      <c r="A461" s="110"/>
      <c r="B461" s="147" t="s">
        <v>7332</v>
      </c>
      <c r="C461" s="148"/>
      <c r="D461" s="148"/>
      <c r="E461" s="148"/>
      <c r="F461" s="147" t="s">
        <v>7333</v>
      </c>
      <c r="G461" s="148"/>
      <c r="H461" s="148"/>
      <c r="I461" s="148"/>
      <c r="J461" s="148"/>
      <c r="K461" s="148"/>
      <c r="L461" s="111">
        <v>20</v>
      </c>
      <c r="M461" s="111">
        <v>0</v>
      </c>
      <c r="N461" s="111">
        <v>20</v>
      </c>
      <c r="O461" s="111">
        <v>0</v>
      </c>
    </row>
    <row r="462" spans="1:15" ht="11.1" customHeight="1">
      <c r="A462" s="110"/>
      <c r="B462" s="147" t="s">
        <v>7334</v>
      </c>
      <c r="C462" s="148"/>
      <c r="D462" s="148"/>
      <c r="E462" s="148"/>
      <c r="F462" s="147" t="s">
        <v>7335</v>
      </c>
      <c r="G462" s="148"/>
      <c r="H462" s="148"/>
      <c r="I462" s="148"/>
      <c r="J462" s="148"/>
      <c r="K462" s="148"/>
      <c r="L462" s="111">
        <v>446</v>
      </c>
      <c r="M462" s="111">
        <v>0</v>
      </c>
      <c r="N462" s="111">
        <v>446</v>
      </c>
      <c r="O462" s="111">
        <v>0</v>
      </c>
    </row>
    <row r="463" spans="1:15" ht="11.1" customHeight="1">
      <c r="A463" s="110"/>
      <c r="B463" s="147" t="s">
        <v>7336</v>
      </c>
      <c r="C463" s="148"/>
      <c r="D463" s="148"/>
      <c r="E463" s="148"/>
      <c r="F463" s="147" t="s">
        <v>7337</v>
      </c>
      <c r="G463" s="148"/>
      <c r="H463" s="148"/>
      <c r="I463" s="148"/>
      <c r="J463" s="148"/>
      <c r="K463" s="148"/>
      <c r="L463" s="111">
        <v>6108.93</v>
      </c>
      <c r="M463" s="111">
        <v>0</v>
      </c>
      <c r="N463" s="111">
        <v>6108.93</v>
      </c>
      <c r="O463" s="111">
        <v>0</v>
      </c>
    </row>
    <row r="464" spans="1:15" ht="11.1" customHeight="1">
      <c r="A464" s="110"/>
      <c r="B464" s="147" t="s">
        <v>7338</v>
      </c>
      <c r="C464" s="148"/>
      <c r="D464" s="148"/>
      <c r="E464" s="148"/>
      <c r="F464" s="147" t="s">
        <v>7339</v>
      </c>
      <c r="G464" s="148"/>
      <c r="H464" s="148"/>
      <c r="I464" s="148"/>
      <c r="J464" s="148"/>
      <c r="K464" s="148"/>
      <c r="L464" s="111">
        <v>1924.24</v>
      </c>
      <c r="M464" s="111">
        <v>0</v>
      </c>
      <c r="N464" s="111">
        <v>1924.24</v>
      </c>
      <c r="O464" s="111">
        <v>0</v>
      </c>
    </row>
    <row r="465" spans="1:15" ht="11.1" customHeight="1">
      <c r="A465" s="110"/>
      <c r="B465" s="147" t="s">
        <v>7340</v>
      </c>
      <c r="C465" s="148"/>
      <c r="D465" s="148"/>
      <c r="E465" s="148"/>
      <c r="F465" s="147" t="s">
        <v>7341</v>
      </c>
      <c r="G465" s="148"/>
      <c r="H465" s="148"/>
      <c r="I465" s="148"/>
      <c r="J465" s="148"/>
      <c r="K465" s="148"/>
      <c r="L465" s="111">
        <v>6787</v>
      </c>
      <c r="M465" s="111">
        <v>0</v>
      </c>
      <c r="N465" s="111">
        <v>6787</v>
      </c>
      <c r="O465" s="111">
        <v>0</v>
      </c>
    </row>
    <row r="466" spans="1:15" ht="11.1" customHeight="1">
      <c r="A466" s="110"/>
      <c r="B466" s="147" t="s">
        <v>7342</v>
      </c>
      <c r="C466" s="148"/>
      <c r="D466" s="148"/>
      <c r="E466" s="148"/>
      <c r="F466" s="147" t="s">
        <v>7343</v>
      </c>
      <c r="G466" s="148"/>
      <c r="H466" s="148"/>
      <c r="I466" s="148"/>
      <c r="J466" s="148"/>
      <c r="K466" s="148"/>
      <c r="L466" s="111">
        <v>1311.75</v>
      </c>
      <c r="M466" s="111">
        <v>0</v>
      </c>
      <c r="N466" s="111">
        <v>1311.75</v>
      </c>
      <c r="O466" s="111">
        <v>0</v>
      </c>
    </row>
    <row r="467" spans="1:15" ht="11.1" customHeight="1">
      <c r="A467" s="110"/>
      <c r="B467" s="147" t="s">
        <v>7344</v>
      </c>
      <c r="C467" s="148"/>
      <c r="D467" s="148"/>
      <c r="E467" s="148"/>
      <c r="F467" s="147" t="s">
        <v>7345</v>
      </c>
      <c r="G467" s="148"/>
      <c r="H467" s="148"/>
      <c r="I467" s="148"/>
      <c r="J467" s="148"/>
      <c r="K467" s="148"/>
      <c r="L467" s="111">
        <v>230.5</v>
      </c>
      <c r="M467" s="111">
        <v>0</v>
      </c>
      <c r="N467" s="111">
        <v>230.5</v>
      </c>
      <c r="O467" s="111">
        <v>0</v>
      </c>
    </row>
    <row r="468" spans="1:15" ht="11.1" customHeight="1">
      <c r="A468" s="110"/>
      <c r="B468" s="147" t="s">
        <v>7346</v>
      </c>
      <c r="C468" s="148"/>
      <c r="D468" s="148"/>
      <c r="E468" s="148"/>
      <c r="F468" s="147" t="s">
        <v>7347</v>
      </c>
      <c r="G468" s="148"/>
      <c r="H468" s="148"/>
      <c r="I468" s="148"/>
      <c r="J468" s="148"/>
      <c r="K468" s="148"/>
      <c r="L468" s="111">
        <v>220.5</v>
      </c>
      <c r="M468" s="111">
        <v>0</v>
      </c>
      <c r="N468" s="111">
        <v>220.5</v>
      </c>
      <c r="O468" s="111">
        <v>0</v>
      </c>
    </row>
    <row r="469" spans="1:15" ht="11.1" customHeight="1">
      <c r="A469" s="110"/>
      <c r="B469" s="147" t="s">
        <v>7348</v>
      </c>
      <c r="C469" s="148"/>
      <c r="D469" s="148"/>
      <c r="E469" s="148"/>
      <c r="F469" s="147" t="s">
        <v>7349</v>
      </c>
      <c r="G469" s="148"/>
      <c r="H469" s="148"/>
      <c r="I469" s="148"/>
      <c r="J469" s="148"/>
      <c r="K469" s="148"/>
      <c r="L469" s="111">
        <v>2296.67</v>
      </c>
      <c r="M469" s="111">
        <v>0</v>
      </c>
      <c r="N469" s="111">
        <v>2296.67</v>
      </c>
      <c r="O469" s="111">
        <v>0</v>
      </c>
    </row>
    <row r="470" spans="1:15" ht="11.1" customHeight="1">
      <c r="A470" s="110"/>
      <c r="B470" s="147" t="s">
        <v>7350</v>
      </c>
      <c r="C470" s="148"/>
      <c r="D470" s="148"/>
      <c r="E470" s="148"/>
      <c r="F470" s="147" t="s">
        <v>7351</v>
      </c>
      <c r="G470" s="148"/>
      <c r="H470" s="148"/>
      <c r="I470" s="148"/>
      <c r="J470" s="148"/>
      <c r="K470" s="148"/>
      <c r="L470" s="111">
        <v>1816.19</v>
      </c>
      <c r="M470" s="111">
        <v>0</v>
      </c>
      <c r="N470" s="111">
        <v>1816.19</v>
      </c>
      <c r="O470" s="111">
        <v>0</v>
      </c>
    </row>
    <row r="471" spans="1:15" ht="11.1" customHeight="1">
      <c r="A471" s="110"/>
      <c r="B471" s="147" t="s">
        <v>7352</v>
      </c>
      <c r="C471" s="148"/>
      <c r="D471" s="148"/>
      <c r="E471" s="148"/>
      <c r="F471" s="147" t="s">
        <v>7353</v>
      </c>
      <c r="G471" s="148"/>
      <c r="H471" s="148"/>
      <c r="I471" s="148"/>
      <c r="J471" s="148"/>
      <c r="K471" s="148"/>
      <c r="L471" s="111">
        <v>1838.52</v>
      </c>
      <c r="M471" s="111">
        <v>0</v>
      </c>
      <c r="N471" s="111">
        <v>1838.52</v>
      </c>
      <c r="O471" s="111">
        <v>0</v>
      </c>
    </row>
    <row r="472" spans="1:15" ht="11.1" customHeight="1">
      <c r="A472" s="110"/>
      <c r="B472" s="147" t="s">
        <v>7354</v>
      </c>
      <c r="C472" s="148"/>
      <c r="D472" s="148"/>
      <c r="E472" s="148"/>
      <c r="F472" s="147" t="s">
        <v>7355</v>
      </c>
      <c r="G472" s="148"/>
      <c r="H472" s="148"/>
      <c r="I472" s="148"/>
      <c r="J472" s="148"/>
      <c r="K472" s="148"/>
      <c r="L472" s="111">
        <v>2367.5</v>
      </c>
      <c r="M472" s="111">
        <v>0</v>
      </c>
      <c r="N472" s="111">
        <v>2367.5</v>
      </c>
      <c r="O472" s="111">
        <v>0</v>
      </c>
    </row>
    <row r="473" spans="1:15" ht="11.1" customHeight="1">
      <c r="A473" s="110"/>
      <c r="B473" s="147" t="s">
        <v>7356</v>
      </c>
      <c r="C473" s="148"/>
      <c r="D473" s="148"/>
      <c r="E473" s="148"/>
      <c r="F473" s="147" t="s">
        <v>7357</v>
      </c>
      <c r="G473" s="148"/>
      <c r="H473" s="148"/>
      <c r="I473" s="148"/>
      <c r="J473" s="148"/>
      <c r="K473" s="148"/>
      <c r="L473" s="111">
        <v>22938.73</v>
      </c>
      <c r="M473" s="111">
        <v>0</v>
      </c>
      <c r="N473" s="111">
        <v>22938.73</v>
      </c>
      <c r="O473" s="111">
        <v>0</v>
      </c>
    </row>
    <row r="474" spans="1:15" ht="11.1" customHeight="1">
      <c r="A474" s="110"/>
      <c r="B474" s="147" t="s">
        <v>7358</v>
      </c>
      <c r="C474" s="148"/>
      <c r="D474" s="148"/>
      <c r="E474" s="148"/>
      <c r="F474" s="147" t="s">
        <v>7359</v>
      </c>
      <c r="G474" s="148"/>
      <c r="H474" s="148"/>
      <c r="I474" s="148"/>
      <c r="J474" s="148"/>
      <c r="K474" s="148"/>
      <c r="L474" s="111">
        <v>422.5</v>
      </c>
      <c r="M474" s="111">
        <v>0</v>
      </c>
      <c r="N474" s="111">
        <v>422.5</v>
      </c>
      <c r="O474" s="111">
        <v>0</v>
      </c>
    </row>
    <row r="475" spans="1:15" ht="11.1" customHeight="1">
      <c r="A475" s="110"/>
      <c r="B475" s="147" t="s">
        <v>7360</v>
      </c>
      <c r="C475" s="148"/>
      <c r="D475" s="148"/>
      <c r="E475" s="148"/>
      <c r="F475" s="147" t="s">
        <v>7361</v>
      </c>
      <c r="G475" s="148"/>
      <c r="H475" s="148"/>
      <c r="I475" s="148"/>
      <c r="J475" s="148"/>
      <c r="K475" s="148"/>
      <c r="L475" s="111">
        <v>1209.75</v>
      </c>
      <c r="M475" s="111">
        <v>0</v>
      </c>
      <c r="N475" s="111">
        <v>1209.75</v>
      </c>
      <c r="O475" s="111">
        <v>0</v>
      </c>
    </row>
    <row r="476" spans="1:15" ht="11.1" customHeight="1">
      <c r="A476" s="110"/>
      <c r="B476" s="147" t="s">
        <v>7362</v>
      </c>
      <c r="C476" s="148"/>
      <c r="D476" s="148"/>
      <c r="E476" s="148"/>
      <c r="F476" s="147" t="s">
        <v>7363</v>
      </c>
      <c r="G476" s="148"/>
      <c r="H476" s="148"/>
      <c r="I476" s="148"/>
      <c r="J476" s="148"/>
      <c r="K476" s="148"/>
      <c r="L476" s="111">
        <v>274.5</v>
      </c>
      <c r="M476" s="111">
        <v>0</v>
      </c>
      <c r="N476" s="111">
        <v>274.5</v>
      </c>
      <c r="O476" s="111">
        <v>0</v>
      </c>
    </row>
    <row r="477" spans="1:15" ht="11.1" customHeight="1">
      <c r="A477" s="110"/>
      <c r="B477" s="147" t="s">
        <v>7364</v>
      </c>
      <c r="C477" s="148"/>
      <c r="D477" s="148"/>
      <c r="E477" s="148"/>
      <c r="F477" s="147" t="s">
        <v>7365</v>
      </c>
      <c r="G477" s="148"/>
      <c r="H477" s="148"/>
      <c r="I477" s="148"/>
      <c r="J477" s="148"/>
      <c r="K477" s="148"/>
      <c r="L477" s="111">
        <v>419.5</v>
      </c>
      <c r="M477" s="111">
        <v>0</v>
      </c>
      <c r="N477" s="111">
        <v>419.5</v>
      </c>
      <c r="O477" s="111">
        <v>0</v>
      </c>
    </row>
    <row r="478" spans="1:15" ht="11.1" customHeight="1">
      <c r="A478" s="110"/>
      <c r="B478" s="147" t="s">
        <v>7366</v>
      </c>
      <c r="C478" s="148"/>
      <c r="D478" s="148"/>
      <c r="E478" s="148"/>
      <c r="F478" s="147" t="s">
        <v>7367</v>
      </c>
      <c r="G478" s="148"/>
      <c r="H478" s="148"/>
      <c r="I478" s="148"/>
      <c r="J478" s="148"/>
      <c r="K478" s="148"/>
      <c r="L478" s="111">
        <v>13209.17</v>
      </c>
      <c r="M478" s="111">
        <v>0</v>
      </c>
      <c r="N478" s="111">
        <v>13209.17</v>
      </c>
      <c r="O478" s="111">
        <v>0</v>
      </c>
    </row>
    <row r="479" spans="1:15" ht="11.1" customHeight="1">
      <c r="A479" s="110"/>
      <c r="B479" s="147" t="s">
        <v>7368</v>
      </c>
      <c r="C479" s="148"/>
      <c r="D479" s="148"/>
      <c r="E479" s="148"/>
      <c r="F479" s="147" t="s">
        <v>7369</v>
      </c>
      <c r="G479" s="148"/>
      <c r="H479" s="148"/>
      <c r="I479" s="148"/>
      <c r="J479" s="148"/>
      <c r="K479" s="148"/>
      <c r="L479" s="111">
        <v>32</v>
      </c>
      <c r="M479" s="111">
        <v>0</v>
      </c>
      <c r="N479" s="111">
        <v>32</v>
      </c>
      <c r="O479" s="111">
        <v>0</v>
      </c>
    </row>
    <row r="480" spans="1:15" ht="11.1" customHeight="1">
      <c r="A480" s="110"/>
      <c r="B480" s="147" t="s">
        <v>7370</v>
      </c>
      <c r="C480" s="148"/>
      <c r="D480" s="148"/>
      <c r="E480" s="148"/>
      <c r="F480" s="147" t="s">
        <v>7371</v>
      </c>
      <c r="G480" s="148"/>
      <c r="H480" s="148"/>
      <c r="I480" s="148"/>
      <c r="J480" s="148"/>
      <c r="K480" s="148"/>
      <c r="L480" s="111">
        <v>142.5</v>
      </c>
      <c r="M480" s="111">
        <v>0</v>
      </c>
      <c r="N480" s="111">
        <v>142.5</v>
      </c>
      <c r="O480" s="111">
        <v>0</v>
      </c>
    </row>
    <row r="481" spans="1:15" ht="11.1" customHeight="1">
      <c r="A481" s="110"/>
      <c r="B481" s="147" t="s">
        <v>7372</v>
      </c>
      <c r="C481" s="148"/>
      <c r="D481" s="148"/>
      <c r="E481" s="148"/>
      <c r="F481" s="147" t="s">
        <v>7373</v>
      </c>
      <c r="G481" s="148"/>
      <c r="H481" s="148"/>
      <c r="I481" s="148"/>
      <c r="J481" s="148"/>
      <c r="K481" s="148"/>
      <c r="L481" s="111">
        <v>329</v>
      </c>
      <c r="M481" s="111">
        <v>0</v>
      </c>
      <c r="N481" s="111">
        <v>329</v>
      </c>
      <c r="O481" s="111">
        <v>0</v>
      </c>
    </row>
    <row r="482" spans="1:15" ht="11.1" customHeight="1">
      <c r="A482" s="110"/>
      <c r="B482" s="147" t="s">
        <v>7374</v>
      </c>
      <c r="C482" s="148"/>
      <c r="D482" s="148"/>
      <c r="E482" s="148"/>
      <c r="F482" s="147" t="s">
        <v>7375</v>
      </c>
      <c r="G482" s="148"/>
      <c r="H482" s="148"/>
      <c r="I482" s="148"/>
      <c r="J482" s="148"/>
      <c r="K482" s="148"/>
      <c r="L482" s="111">
        <v>498</v>
      </c>
      <c r="M482" s="111">
        <v>0</v>
      </c>
      <c r="N482" s="111">
        <v>498</v>
      </c>
      <c r="O482" s="111">
        <v>0</v>
      </c>
    </row>
    <row r="483" spans="1:15" ht="11.1" customHeight="1">
      <c r="A483" s="110"/>
      <c r="B483" s="147" t="s">
        <v>7376</v>
      </c>
      <c r="C483" s="148"/>
      <c r="D483" s="148"/>
      <c r="E483" s="148"/>
      <c r="F483" s="147" t="s">
        <v>7377</v>
      </c>
      <c r="G483" s="148"/>
      <c r="H483" s="148"/>
      <c r="I483" s="148"/>
      <c r="J483" s="148"/>
      <c r="K483" s="148"/>
      <c r="L483" s="111">
        <v>3000</v>
      </c>
      <c r="M483" s="111">
        <v>0</v>
      </c>
      <c r="N483" s="111">
        <v>1000</v>
      </c>
      <c r="O483" s="111">
        <v>2000</v>
      </c>
    </row>
    <row r="484" spans="1:15" ht="11.1" customHeight="1">
      <c r="A484" s="110"/>
      <c r="B484" s="147" t="s">
        <v>7378</v>
      </c>
      <c r="C484" s="148"/>
      <c r="D484" s="148"/>
      <c r="E484" s="148"/>
      <c r="F484" s="147" t="s">
        <v>7379</v>
      </c>
      <c r="G484" s="148"/>
      <c r="H484" s="148"/>
      <c r="I484" s="148"/>
      <c r="J484" s="148"/>
      <c r="K484" s="148"/>
      <c r="L484" s="111">
        <v>169</v>
      </c>
      <c r="M484" s="111">
        <v>0</v>
      </c>
      <c r="N484" s="111">
        <v>169</v>
      </c>
      <c r="O484" s="111">
        <v>0</v>
      </c>
    </row>
    <row r="485" spans="1:15" ht="11.1" customHeight="1">
      <c r="A485" s="110"/>
      <c r="B485" s="147" t="s">
        <v>7380</v>
      </c>
      <c r="C485" s="148"/>
      <c r="D485" s="148"/>
      <c r="E485" s="148"/>
      <c r="F485" s="147" t="s">
        <v>7381</v>
      </c>
      <c r="G485" s="148"/>
      <c r="H485" s="148"/>
      <c r="I485" s="148"/>
      <c r="J485" s="148"/>
      <c r="K485" s="148"/>
      <c r="L485" s="111">
        <v>92.5</v>
      </c>
      <c r="M485" s="111">
        <v>0</v>
      </c>
      <c r="N485" s="111">
        <v>92.5</v>
      </c>
      <c r="O485" s="111">
        <v>0</v>
      </c>
    </row>
    <row r="486" spans="1:15" ht="11.1" customHeight="1">
      <c r="A486" s="110"/>
      <c r="B486" s="147" t="s">
        <v>7382</v>
      </c>
      <c r="C486" s="148"/>
      <c r="D486" s="148"/>
      <c r="E486" s="148"/>
      <c r="F486" s="147" t="s">
        <v>7383</v>
      </c>
      <c r="G486" s="148"/>
      <c r="H486" s="148"/>
      <c r="I486" s="148"/>
      <c r="J486" s="148"/>
      <c r="K486" s="148"/>
      <c r="L486" s="111">
        <v>24</v>
      </c>
      <c r="M486" s="111">
        <v>0</v>
      </c>
      <c r="N486" s="111">
        <v>24</v>
      </c>
      <c r="O486" s="111">
        <v>0</v>
      </c>
    </row>
    <row r="487" spans="1:15" ht="11.1" customHeight="1">
      <c r="A487" s="110"/>
      <c r="B487" s="147" t="s">
        <v>7384</v>
      </c>
      <c r="C487" s="148"/>
      <c r="D487" s="148"/>
      <c r="E487" s="148"/>
      <c r="F487" s="147" t="s">
        <v>7385</v>
      </c>
      <c r="G487" s="148"/>
      <c r="H487" s="148"/>
      <c r="I487" s="148"/>
      <c r="J487" s="148"/>
      <c r="K487" s="148"/>
      <c r="L487" s="111">
        <v>0</v>
      </c>
      <c r="M487" s="111">
        <v>400.2</v>
      </c>
      <c r="N487" s="111">
        <v>400.2</v>
      </c>
      <c r="O487" s="111">
        <v>0</v>
      </c>
    </row>
    <row r="488" spans="1:15" ht="11.1" customHeight="1">
      <c r="A488" s="110"/>
      <c r="B488" s="147" t="s">
        <v>7386</v>
      </c>
      <c r="C488" s="148"/>
      <c r="D488" s="148"/>
      <c r="E488" s="148"/>
      <c r="F488" s="147" t="s">
        <v>7387</v>
      </c>
      <c r="G488" s="148"/>
      <c r="H488" s="148"/>
      <c r="I488" s="148"/>
      <c r="J488" s="148"/>
      <c r="K488" s="148"/>
      <c r="L488" s="111">
        <v>2240.23</v>
      </c>
      <c r="M488" s="111">
        <v>0</v>
      </c>
      <c r="N488" s="111">
        <v>2240.23</v>
      </c>
      <c r="O488" s="111">
        <v>0</v>
      </c>
    </row>
    <row r="489" spans="1:15" ht="11.1" customHeight="1">
      <c r="A489" s="110"/>
      <c r="B489" s="147" t="s">
        <v>7388</v>
      </c>
      <c r="C489" s="148"/>
      <c r="D489" s="148"/>
      <c r="E489" s="148"/>
      <c r="F489" s="147" t="s">
        <v>7389</v>
      </c>
      <c r="G489" s="148"/>
      <c r="H489" s="148"/>
      <c r="I489" s="148"/>
      <c r="J489" s="148"/>
      <c r="K489" s="148"/>
      <c r="L489" s="111">
        <v>30315.84</v>
      </c>
      <c r="M489" s="111">
        <v>0</v>
      </c>
      <c r="N489" s="111">
        <v>30315.84</v>
      </c>
      <c r="O489" s="111">
        <v>0</v>
      </c>
    </row>
    <row r="490" spans="1:15" ht="11.1" customHeight="1">
      <c r="A490" s="110"/>
      <c r="B490" s="147" t="s">
        <v>7390</v>
      </c>
      <c r="C490" s="148"/>
      <c r="D490" s="148"/>
      <c r="E490" s="148"/>
      <c r="F490" s="147" t="s">
        <v>7391</v>
      </c>
      <c r="G490" s="148"/>
      <c r="H490" s="148"/>
      <c r="I490" s="148"/>
      <c r="J490" s="148"/>
      <c r="K490" s="148"/>
      <c r="L490" s="111">
        <v>45</v>
      </c>
      <c r="M490" s="111">
        <v>0</v>
      </c>
      <c r="N490" s="111">
        <v>45</v>
      </c>
      <c r="O490" s="111">
        <v>0</v>
      </c>
    </row>
    <row r="491" spans="1:15" ht="11.1" customHeight="1">
      <c r="A491" s="110"/>
      <c r="B491" s="147" t="s">
        <v>7392</v>
      </c>
      <c r="C491" s="148"/>
      <c r="D491" s="148"/>
      <c r="E491" s="148"/>
      <c r="F491" s="147" t="s">
        <v>7393</v>
      </c>
      <c r="G491" s="148"/>
      <c r="H491" s="148"/>
      <c r="I491" s="148"/>
      <c r="J491" s="148"/>
      <c r="K491" s="148"/>
      <c r="L491" s="111">
        <v>7288.42</v>
      </c>
      <c r="M491" s="111">
        <v>0</v>
      </c>
      <c r="N491" s="111">
        <v>7288.42</v>
      </c>
      <c r="O491" s="111">
        <v>0</v>
      </c>
    </row>
    <row r="492" spans="1:15" ht="11.1" customHeight="1">
      <c r="A492" s="110"/>
      <c r="B492" s="147" t="s">
        <v>7394</v>
      </c>
      <c r="C492" s="148"/>
      <c r="D492" s="148"/>
      <c r="E492" s="148"/>
      <c r="F492" s="147" t="s">
        <v>7395</v>
      </c>
      <c r="G492" s="148"/>
      <c r="H492" s="148"/>
      <c r="I492" s="148"/>
      <c r="J492" s="148"/>
      <c r="K492" s="148"/>
      <c r="L492" s="111">
        <v>1699</v>
      </c>
      <c r="M492" s="111">
        <v>0</v>
      </c>
      <c r="N492" s="111">
        <v>1699</v>
      </c>
      <c r="O492" s="111">
        <v>0</v>
      </c>
    </row>
    <row r="493" spans="1:15" ht="11.1" customHeight="1">
      <c r="A493" s="110"/>
      <c r="B493" s="147" t="s">
        <v>7396</v>
      </c>
      <c r="C493" s="148"/>
      <c r="D493" s="148"/>
      <c r="E493" s="148"/>
      <c r="F493" s="147" t="s">
        <v>7397</v>
      </c>
      <c r="G493" s="148"/>
      <c r="H493" s="148"/>
      <c r="I493" s="148"/>
      <c r="J493" s="148"/>
      <c r="K493" s="148"/>
      <c r="L493" s="111">
        <v>35000</v>
      </c>
      <c r="M493" s="111">
        <v>0</v>
      </c>
      <c r="N493" s="111">
        <v>0</v>
      </c>
      <c r="O493" s="111">
        <v>35000</v>
      </c>
    </row>
    <row r="494" spans="1:15" ht="11.1" customHeight="1">
      <c r="A494" s="110"/>
      <c r="B494" s="147" t="s">
        <v>7398</v>
      </c>
      <c r="C494" s="148"/>
      <c r="D494" s="148"/>
      <c r="E494" s="148"/>
      <c r="F494" s="147" t="s">
        <v>7399</v>
      </c>
      <c r="G494" s="148"/>
      <c r="H494" s="148"/>
      <c r="I494" s="148"/>
      <c r="J494" s="148"/>
      <c r="K494" s="148"/>
      <c r="L494" s="111">
        <v>20</v>
      </c>
      <c r="M494" s="111">
        <v>0</v>
      </c>
      <c r="N494" s="111">
        <v>20</v>
      </c>
      <c r="O494" s="111">
        <v>0</v>
      </c>
    </row>
    <row r="495" spans="1:15" ht="11.1" customHeight="1">
      <c r="A495" s="110"/>
      <c r="B495" s="147" t="s">
        <v>7400</v>
      </c>
      <c r="C495" s="148"/>
      <c r="D495" s="148"/>
      <c r="E495" s="148"/>
      <c r="F495" s="147" t="s">
        <v>7401</v>
      </c>
      <c r="G495" s="148"/>
      <c r="H495" s="148"/>
      <c r="I495" s="148"/>
      <c r="J495" s="148"/>
      <c r="K495" s="148"/>
      <c r="L495" s="111">
        <v>334</v>
      </c>
      <c r="M495" s="111">
        <v>0</v>
      </c>
      <c r="N495" s="111">
        <v>334</v>
      </c>
      <c r="O495" s="111">
        <v>0</v>
      </c>
    </row>
    <row r="496" spans="1:15" ht="11.1" customHeight="1">
      <c r="A496" s="110"/>
      <c r="B496" s="147" t="s">
        <v>7402</v>
      </c>
      <c r="C496" s="148"/>
      <c r="D496" s="148"/>
      <c r="E496" s="148"/>
      <c r="F496" s="147" t="s">
        <v>7403</v>
      </c>
      <c r="G496" s="148"/>
      <c r="H496" s="148"/>
      <c r="I496" s="148"/>
      <c r="J496" s="148"/>
      <c r="K496" s="148"/>
      <c r="L496" s="111">
        <v>-10810.23</v>
      </c>
      <c r="M496" s="111">
        <v>12000</v>
      </c>
      <c r="N496" s="111">
        <v>1189.77</v>
      </c>
      <c r="O496" s="111">
        <v>0</v>
      </c>
    </row>
    <row r="497" spans="1:15" ht="11.1" customHeight="1">
      <c r="A497" s="110"/>
      <c r="B497" s="147" t="s">
        <v>7404</v>
      </c>
      <c r="C497" s="148"/>
      <c r="D497" s="148"/>
      <c r="E497" s="148"/>
      <c r="F497" s="147" t="s">
        <v>7405</v>
      </c>
      <c r="G497" s="148"/>
      <c r="H497" s="148"/>
      <c r="I497" s="148"/>
      <c r="J497" s="148"/>
      <c r="K497" s="148"/>
      <c r="L497" s="111">
        <v>1476.43</v>
      </c>
      <c r="M497" s="111">
        <v>0</v>
      </c>
      <c r="N497" s="111">
        <v>1476.43</v>
      </c>
      <c r="O497" s="111">
        <v>0</v>
      </c>
    </row>
    <row r="498" spans="1:15" ht="11.1" customHeight="1">
      <c r="A498" s="110"/>
      <c r="B498" s="147" t="s">
        <v>7406</v>
      </c>
      <c r="C498" s="148"/>
      <c r="D498" s="148"/>
      <c r="E498" s="148"/>
      <c r="F498" s="147" t="s">
        <v>7407</v>
      </c>
      <c r="G498" s="148"/>
      <c r="H498" s="148"/>
      <c r="I498" s="148"/>
      <c r="J498" s="148"/>
      <c r="K498" s="148"/>
      <c r="L498" s="111">
        <v>0</v>
      </c>
      <c r="M498" s="111">
        <v>365.4</v>
      </c>
      <c r="N498" s="111">
        <v>365.4</v>
      </c>
      <c r="O498" s="111">
        <v>0</v>
      </c>
    </row>
    <row r="499" spans="1:15" ht="11.1" customHeight="1">
      <c r="A499" s="110"/>
      <c r="B499" s="147" t="s">
        <v>7408</v>
      </c>
      <c r="C499" s="148"/>
      <c r="D499" s="148"/>
      <c r="E499" s="148"/>
      <c r="F499" s="147" t="s">
        <v>7409</v>
      </c>
      <c r="G499" s="148"/>
      <c r="H499" s="148"/>
      <c r="I499" s="148"/>
      <c r="J499" s="148"/>
      <c r="K499" s="148"/>
      <c r="L499" s="111">
        <v>49.5</v>
      </c>
      <c r="M499" s="111">
        <v>0</v>
      </c>
      <c r="N499" s="111">
        <v>49.5</v>
      </c>
      <c r="O499" s="111">
        <v>0</v>
      </c>
    </row>
    <row r="500" spans="1:15" ht="11.1" customHeight="1">
      <c r="A500" s="110"/>
      <c r="B500" s="147" t="s">
        <v>7410</v>
      </c>
      <c r="C500" s="148"/>
      <c r="D500" s="148"/>
      <c r="E500" s="148"/>
      <c r="F500" s="147" t="s">
        <v>7411</v>
      </c>
      <c r="G500" s="148"/>
      <c r="H500" s="148"/>
      <c r="I500" s="148"/>
      <c r="J500" s="148"/>
      <c r="K500" s="148"/>
      <c r="L500" s="111">
        <v>16.760000000000002</v>
      </c>
      <c r="M500" s="111">
        <v>0</v>
      </c>
      <c r="N500" s="111">
        <v>16.760000000000002</v>
      </c>
      <c r="O500" s="111">
        <v>0</v>
      </c>
    </row>
    <row r="501" spans="1:15" ht="11.1" customHeight="1">
      <c r="A501" s="110"/>
      <c r="B501" s="147" t="s">
        <v>7412</v>
      </c>
      <c r="C501" s="148"/>
      <c r="D501" s="148"/>
      <c r="E501" s="148"/>
      <c r="F501" s="147" t="s">
        <v>7413</v>
      </c>
      <c r="G501" s="148"/>
      <c r="H501" s="148"/>
      <c r="I501" s="148"/>
      <c r="J501" s="148"/>
      <c r="K501" s="148"/>
      <c r="L501" s="111">
        <v>7198.58</v>
      </c>
      <c r="M501" s="111">
        <v>0</v>
      </c>
      <c r="N501" s="111">
        <v>7198.58</v>
      </c>
      <c r="O501" s="111">
        <v>0</v>
      </c>
    </row>
    <row r="502" spans="1:15" ht="11.1" customHeight="1">
      <c r="A502" s="110"/>
      <c r="B502" s="147" t="s">
        <v>7414</v>
      </c>
      <c r="C502" s="148"/>
      <c r="D502" s="148"/>
      <c r="E502" s="148"/>
      <c r="F502" s="147" t="s">
        <v>7415</v>
      </c>
      <c r="G502" s="148"/>
      <c r="H502" s="148"/>
      <c r="I502" s="148"/>
      <c r="J502" s="148"/>
      <c r="K502" s="148"/>
      <c r="L502" s="111">
        <v>163.5</v>
      </c>
      <c r="M502" s="111">
        <v>0</v>
      </c>
      <c r="N502" s="111">
        <v>163.5</v>
      </c>
      <c r="O502" s="111">
        <v>0</v>
      </c>
    </row>
    <row r="503" spans="1:15" ht="11.1" customHeight="1">
      <c r="A503" s="110"/>
      <c r="B503" s="147" t="s">
        <v>7416</v>
      </c>
      <c r="C503" s="148"/>
      <c r="D503" s="148"/>
      <c r="E503" s="148"/>
      <c r="F503" s="147" t="s">
        <v>7417</v>
      </c>
      <c r="G503" s="148"/>
      <c r="H503" s="148"/>
      <c r="I503" s="148"/>
      <c r="J503" s="148"/>
      <c r="K503" s="148"/>
      <c r="L503" s="111">
        <v>78.290000000000006</v>
      </c>
      <c r="M503" s="111">
        <v>0</v>
      </c>
      <c r="N503" s="111">
        <v>78.290000000000006</v>
      </c>
      <c r="O503" s="111">
        <v>0</v>
      </c>
    </row>
    <row r="504" spans="1:15" ht="11.1" customHeight="1">
      <c r="A504" s="110"/>
      <c r="B504" s="147" t="s">
        <v>7418</v>
      </c>
      <c r="C504" s="148"/>
      <c r="D504" s="148"/>
      <c r="E504" s="148"/>
      <c r="F504" s="147" t="s">
        <v>7419</v>
      </c>
      <c r="G504" s="148"/>
      <c r="H504" s="148"/>
      <c r="I504" s="148"/>
      <c r="J504" s="148"/>
      <c r="K504" s="148"/>
      <c r="L504" s="111">
        <v>4340.7</v>
      </c>
      <c r="M504" s="111">
        <v>0</v>
      </c>
      <c r="N504" s="111">
        <v>4340.7</v>
      </c>
      <c r="O504" s="111">
        <v>0</v>
      </c>
    </row>
    <row r="505" spans="1:15" ht="11.1" customHeight="1">
      <c r="A505" s="110"/>
      <c r="B505" s="147" t="s">
        <v>13543</v>
      </c>
      <c r="C505" s="148"/>
      <c r="D505" s="148"/>
      <c r="E505" s="148"/>
      <c r="F505" s="147" t="s">
        <v>13544</v>
      </c>
      <c r="G505" s="148"/>
      <c r="H505" s="148"/>
      <c r="I505" s="148"/>
      <c r="J505" s="148"/>
      <c r="K505" s="148"/>
      <c r="L505" s="111">
        <v>0</v>
      </c>
      <c r="M505" s="111">
        <v>1400</v>
      </c>
      <c r="N505" s="111">
        <v>0</v>
      </c>
      <c r="O505" s="111">
        <v>1400</v>
      </c>
    </row>
    <row r="506" spans="1:15" ht="11.1" customHeight="1">
      <c r="A506" s="110"/>
      <c r="B506" s="147" t="s">
        <v>7420</v>
      </c>
      <c r="C506" s="148"/>
      <c r="D506" s="148"/>
      <c r="E506" s="148"/>
      <c r="F506" s="147" t="s">
        <v>7421</v>
      </c>
      <c r="G506" s="148"/>
      <c r="H506" s="148"/>
      <c r="I506" s="148"/>
      <c r="J506" s="148"/>
      <c r="K506" s="148"/>
      <c r="L506" s="111">
        <v>6565.17</v>
      </c>
      <c r="M506" s="111">
        <v>0</v>
      </c>
      <c r="N506" s="111">
        <v>6565.17</v>
      </c>
      <c r="O506" s="111">
        <v>0</v>
      </c>
    </row>
    <row r="507" spans="1:15" ht="11.1" customHeight="1">
      <c r="A507" s="110"/>
      <c r="B507" s="147" t="s">
        <v>7422</v>
      </c>
      <c r="C507" s="148"/>
      <c r="D507" s="148"/>
      <c r="E507" s="148"/>
      <c r="F507" s="147" t="s">
        <v>7423</v>
      </c>
      <c r="G507" s="148"/>
      <c r="H507" s="148"/>
      <c r="I507" s="148"/>
      <c r="J507" s="148"/>
      <c r="K507" s="148"/>
      <c r="L507" s="111">
        <v>73.28</v>
      </c>
      <c r="M507" s="111">
        <v>0</v>
      </c>
      <c r="N507" s="111">
        <v>73.28</v>
      </c>
      <c r="O507" s="111">
        <v>0</v>
      </c>
    </row>
    <row r="508" spans="1:15" ht="11.1" customHeight="1">
      <c r="A508" s="110"/>
      <c r="B508" s="147" t="s">
        <v>7424</v>
      </c>
      <c r="C508" s="148"/>
      <c r="D508" s="148"/>
      <c r="E508" s="148"/>
      <c r="F508" s="147" t="s">
        <v>7425</v>
      </c>
      <c r="G508" s="148"/>
      <c r="H508" s="148"/>
      <c r="I508" s="148"/>
      <c r="J508" s="148"/>
      <c r="K508" s="148"/>
      <c r="L508" s="111">
        <v>88</v>
      </c>
      <c r="M508" s="111">
        <v>0</v>
      </c>
      <c r="N508" s="111">
        <v>88</v>
      </c>
      <c r="O508" s="111">
        <v>0</v>
      </c>
    </row>
    <row r="509" spans="1:15" ht="11.1" customHeight="1">
      <c r="A509" s="110"/>
      <c r="B509" s="147" t="s">
        <v>7426</v>
      </c>
      <c r="C509" s="148"/>
      <c r="D509" s="148"/>
      <c r="E509" s="148"/>
      <c r="F509" s="147" t="s">
        <v>7427</v>
      </c>
      <c r="G509" s="148"/>
      <c r="H509" s="148"/>
      <c r="I509" s="148"/>
      <c r="J509" s="148"/>
      <c r="K509" s="148"/>
      <c r="L509" s="111">
        <v>1807</v>
      </c>
      <c r="M509" s="111">
        <v>0</v>
      </c>
      <c r="N509" s="111">
        <v>722.8</v>
      </c>
      <c r="O509" s="111">
        <v>1084.2</v>
      </c>
    </row>
    <row r="510" spans="1:15" ht="11.1" customHeight="1">
      <c r="A510" s="110"/>
      <c r="B510" s="147" t="s">
        <v>7428</v>
      </c>
      <c r="C510" s="148"/>
      <c r="D510" s="148"/>
      <c r="E510" s="148"/>
      <c r="F510" s="147" t="s">
        <v>7429</v>
      </c>
      <c r="G510" s="148"/>
      <c r="H510" s="148"/>
      <c r="I510" s="148"/>
      <c r="J510" s="148"/>
      <c r="K510" s="148"/>
      <c r="L510" s="111">
        <v>15000</v>
      </c>
      <c r="M510" s="111">
        <v>0</v>
      </c>
      <c r="N510" s="111">
        <v>15000</v>
      </c>
      <c r="O510" s="111">
        <v>0</v>
      </c>
    </row>
    <row r="511" spans="1:15" ht="11.1" customHeight="1">
      <c r="A511" s="110"/>
      <c r="B511" s="147" t="s">
        <v>7430</v>
      </c>
      <c r="C511" s="148"/>
      <c r="D511" s="148"/>
      <c r="E511" s="148"/>
      <c r="F511" s="147" t="s">
        <v>7431</v>
      </c>
      <c r="G511" s="148"/>
      <c r="H511" s="148"/>
      <c r="I511" s="148"/>
      <c r="J511" s="148"/>
      <c r="K511" s="148"/>
      <c r="L511" s="111">
        <v>117</v>
      </c>
      <c r="M511" s="111">
        <v>0</v>
      </c>
      <c r="N511" s="111">
        <v>117</v>
      </c>
      <c r="O511" s="111">
        <v>0</v>
      </c>
    </row>
    <row r="512" spans="1:15" ht="11.1" customHeight="1">
      <c r="A512" s="110"/>
      <c r="B512" s="147" t="s">
        <v>7432</v>
      </c>
      <c r="C512" s="148"/>
      <c r="D512" s="148"/>
      <c r="E512" s="148"/>
      <c r="F512" s="147" t="s">
        <v>7433</v>
      </c>
      <c r="G512" s="148"/>
      <c r="H512" s="148"/>
      <c r="I512" s="148"/>
      <c r="J512" s="148"/>
      <c r="K512" s="148"/>
      <c r="L512" s="111">
        <v>10.74</v>
      </c>
      <c r="M512" s="111">
        <v>0</v>
      </c>
      <c r="N512" s="111">
        <v>10.74</v>
      </c>
      <c r="O512" s="111">
        <v>0</v>
      </c>
    </row>
    <row r="513" spans="1:15" ht="11.1" customHeight="1">
      <c r="A513" s="110"/>
      <c r="B513" s="147" t="s">
        <v>7434</v>
      </c>
      <c r="C513" s="148"/>
      <c r="D513" s="148"/>
      <c r="E513" s="148"/>
      <c r="F513" s="147" t="s">
        <v>7435</v>
      </c>
      <c r="G513" s="148"/>
      <c r="H513" s="148"/>
      <c r="I513" s="148"/>
      <c r="J513" s="148"/>
      <c r="K513" s="148"/>
      <c r="L513" s="111">
        <v>3000</v>
      </c>
      <c r="M513" s="111">
        <v>0</v>
      </c>
      <c r="N513" s="111">
        <v>0</v>
      </c>
      <c r="O513" s="111">
        <v>3000</v>
      </c>
    </row>
    <row r="514" spans="1:15" ht="11.1" customHeight="1">
      <c r="A514" s="110"/>
      <c r="B514" s="147" t="s">
        <v>7436</v>
      </c>
      <c r="C514" s="148"/>
      <c r="D514" s="148"/>
      <c r="E514" s="148"/>
      <c r="F514" s="147" t="s">
        <v>7437</v>
      </c>
      <c r="G514" s="148"/>
      <c r="H514" s="148"/>
      <c r="I514" s="148"/>
      <c r="J514" s="148"/>
      <c r="K514" s="148"/>
      <c r="L514" s="111">
        <v>79.39</v>
      </c>
      <c r="M514" s="111">
        <v>0</v>
      </c>
      <c r="N514" s="111">
        <v>79.39</v>
      </c>
      <c r="O514" s="111">
        <v>0</v>
      </c>
    </row>
    <row r="515" spans="1:15" ht="11.1" customHeight="1">
      <c r="A515" s="110"/>
      <c r="B515" s="147" t="s">
        <v>7438</v>
      </c>
      <c r="C515" s="148"/>
      <c r="D515" s="148"/>
      <c r="E515" s="148"/>
      <c r="F515" s="147" t="s">
        <v>7439</v>
      </c>
      <c r="G515" s="148"/>
      <c r="H515" s="148"/>
      <c r="I515" s="148"/>
      <c r="J515" s="148"/>
      <c r="K515" s="148"/>
      <c r="L515" s="111">
        <v>18.940000000000001</v>
      </c>
      <c r="M515" s="111">
        <v>0</v>
      </c>
      <c r="N515" s="111">
        <v>18.940000000000001</v>
      </c>
      <c r="O515" s="111">
        <v>0</v>
      </c>
    </row>
    <row r="516" spans="1:15" ht="11.1" customHeight="1">
      <c r="A516" s="110"/>
      <c r="B516" s="147" t="s">
        <v>7440</v>
      </c>
      <c r="C516" s="148"/>
      <c r="D516" s="148"/>
      <c r="E516" s="148"/>
      <c r="F516" s="147" t="s">
        <v>7441</v>
      </c>
      <c r="G516" s="148"/>
      <c r="H516" s="148"/>
      <c r="I516" s="148"/>
      <c r="J516" s="148"/>
      <c r="K516" s="148"/>
      <c r="L516" s="111">
        <v>5379</v>
      </c>
      <c r="M516" s="111">
        <v>0</v>
      </c>
      <c r="N516" s="111">
        <v>5379</v>
      </c>
      <c r="O516" s="111">
        <v>0</v>
      </c>
    </row>
    <row r="517" spans="1:15" ht="11.1" customHeight="1">
      <c r="A517" s="110"/>
      <c r="B517" s="147" t="s">
        <v>7442</v>
      </c>
      <c r="C517" s="148"/>
      <c r="D517" s="148"/>
      <c r="E517" s="148"/>
      <c r="F517" s="147" t="s">
        <v>7443</v>
      </c>
      <c r="G517" s="148"/>
      <c r="H517" s="148"/>
      <c r="I517" s="148"/>
      <c r="J517" s="148"/>
      <c r="K517" s="148"/>
      <c r="L517" s="111">
        <v>22.58</v>
      </c>
      <c r="M517" s="111">
        <v>0</v>
      </c>
      <c r="N517" s="111">
        <v>22.58</v>
      </c>
      <c r="O517" s="111">
        <v>0</v>
      </c>
    </row>
    <row r="518" spans="1:15" ht="11.1" customHeight="1">
      <c r="A518" s="110"/>
      <c r="B518" s="147" t="s">
        <v>7444</v>
      </c>
      <c r="C518" s="148"/>
      <c r="D518" s="148"/>
      <c r="E518" s="148"/>
      <c r="F518" s="147" t="s">
        <v>7445</v>
      </c>
      <c r="G518" s="148"/>
      <c r="H518" s="148"/>
      <c r="I518" s="148"/>
      <c r="J518" s="148"/>
      <c r="K518" s="148"/>
      <c r="L518" s="111">
        <v>8.8000000000000007</v>
      </c>
      <c r="M518" s="111">
        <v>0</v>
      </c>
      <c r="N518" s="111">
        <v>8.8000000000000007</v>
      </c>
      <c r="O518" s="111">
        <v>0</v>
      </c>
    </row>
    <row r="519" spans="1:15" ht="11.1" customHeight="1">
      <c r="A519" s="110"/>
      <c r="B519" s="147" t="s">
        <v>7446</v>
      </c>
      <c r="C519" s="148"/>
      <c r="D519" s="148"/>
      <c r="E519" s="148"/>
      <c r="F519" s="147" t="s">
        <v>7447</v>
      </c>
      <c r="G519" s="148"/>
      <c r="H519" s="148"/>
      <c r="I519" s="148"/>
      <c r="J519" s="148"/>
      <c r="K519" s="148"/>
      <c r="L519" s="111">
        <v>287.5</v>
      </c>
      <c r="M519" s="111">
        <v>0</v>
      </c>
      <c r="N519" s="111">
        <v>287.5</v>
      </c>
      <c r="O519" s="111">
        <v>0</v>
      </c>
    </row>
    <row r="520" spans="1:15" ht="11.1" customHeight="1">
      <c r="A520" s="110"/>
      <c r="B520" s="147" t="s">
        <v>7448</v>
      </c>
      <c r="C520" s="148"/>
      <c r="D520" s="148"/>
      <c r="E520" s="148"/>
      <c r="F520" s="147" t="s">
        <v>7449</v>
      </c>
      <c r="G520" s="148"/>
      <c r="H520" s="148"/>
      <c r="I520" s="148"/>
      <c r="J520" s="148"/>
      <c r="K520" s="148"/>
      <c r="L520" s="111">
        <v>11.5</v>
      </c>
      <c r="M520" s="111">
        <v>0</v>
      </c>
      <c r="N520" s="111">
        <v>11.5</v>
      </c>
      <c r="O520" s="111">
        <v>0</v>
      </c>
    </row>
    <row r="521" spans="1:15" ht="11.1" customHeight="1">
      <c r="A521" s="110"/>
      <c r="B521" s="147" t="s">
        <v>7450</v>
      </c>
      <c r="C521" s="148"/>
      <c r="D521" s="148"/>
      <c r="E521" s="148"/>
      <c r="F521" s="147" t="s">
        <v>7451</v>
      </c>
      <c r="G521" s="148"/>
      <c r="H521" s="148"/>
      <c r="I521" s="148"/>
      <c r="J521" s="148"/>
      <c r="K521" s="148"/>
      <c r="L521" s="111">
        <v>831.75</v>
      </c>
      <c r="M521" s="111">
        <v>0</v>
      </c>
      <c r="N521" s="111">
        <v>831.75</v>
      </c>
      <c r="O521" s="111">
        <v>0</v>
      </c>
    </row>
    <row r="522" spans="1:15" ht="11.1" customHeight="1">
      <c r="A522" s="110"/>
      <c r="B522" s="147" t="s">
        <v>7452</v>
      </c>
      <c r="C522" s="148"/>
      <c r="D522" s="148"/>
      <c r="E522" s="148"/>
      <c r="F522" s="147" t="s">
        <v>7453</v>
      </c>
      <c r="G522" s="148"/>
      <c r="H522" s="148"/>
      <c r="I522" s="148"/>
      <c r="J522" s="148"/>
      <c r="K522" s="148"/>
      <c r="L522" s="111">
        <v>0</v>
      </c>
      <c r="M522" s="111">
        <v>1200</v>
      </c>
      <c r="N522" s="111">
        <v>1200</v>
      </c>
      <c r="O522" s="111">
        <v>0</v>
      </c>
    </row>
    <row r="523" spans="1:15" ht="11.1" customHeight="1">
      <c r="A523" s="110"/>
      <c r="B523" s="147" t="s">
        <v>7454</v>
      </c>
      <c r="C523" s="148"/>
      <c r="D523" s="148"/>
      <c r="E523" s="148"/>
      <c r="F523" s="147" t="s">
        <v>7455</v>
      </c>
      <c r="G523" s="148"/>
      <c r="H523" s="148"/>
      <c r="I523" s="148"/>
      <c r="J523" s="148"/>
      <c r="K523" s="148"/>
      <c r="L523" s="111">
        <v>277.5</v>
      </c>
      <c r="M523" s="111">
        <v>0</v>
      </c>
      <c r="N523" s="111">
        <v>277.5</v>
      </c>
      <c r="O523" s="111">
        <v>0</v>
      </c>
    </row>
    <row r="524" spans="1:15" ht="11.1" customHeight="1">
      <c r="A524" s="110"/>
      <c r="B524" s="147" t="s">
        <v>7456</v>
      </c>
      <c r="C524" s="148"/>
      <c r="D524" s="148"/>
      <c r="E524" s="148"/>
      <c r="F524" s="147" t="s">
        <v>7457</v>
      </c>
      <c r="G524" s="148"/>
      <c r="H524" s="148"/>
      <c r="I524" s="148"/>
      <c r="J524" s="148"/>
      <c r="K524" s="148"/>
      <c r="L524" s="111">
        <v>1044</v>
      </c>
      <c r="M524" s="111">
        <v>0</v>
      </c>
      <c r="N524" s="111">
        <v>1044</v>
      </c>
      <c r="O524" s="111">
        <v>0</v>
      </c>
    </row>
    <row r="525" spans="1:15" ht="11.1" customHeight="1">
      <c r="A525" s="110"/>
      <c r="B525" s="147" t="s">
        <v>7458</v>
      </c>
      <c r="C525" s="148"/>
      <c r="D525" s="148"/>
      <c r="E525" s="148"/>
      <c r="F525" s="147" t="s">
        <v>7459</v>
      </c>
      <c r="G525" s="148"/>
      <c r="H525" s="148"/>
      <c r="I525" s="148"/>
      <c r="J525" s="148"/>
      <c r="K525" s="148"/>
      <c r="L525" s="111">
        <v>5.72</v>
      </c>
      <c r="M525" s="111">
        <v>0</v>
      </c>
      <c r="N525" s="111">
        <v>5.72</v>
      </c>
      <c r="O525" s="111">
        <v>0</v>
      </c>
    </row>
    <row r="526" spans="1:15" ht="11.1" customHeight="1">
      <c r="A526" s="110"/>
      <c r="B526" s="147" t="s">
        <v>7460</v>
      </c>
      <c r="C526" s="148"/>
      <c r="D526" s="148"/>
      <c r="E526" s="148"/>
      <c r="F526" s="147" t="s">
        <v>7461</v>
      </c>
      <c r="G526" s="148"/>
      <c r="H526" s="148"/>
      <c r="I526" s="148"/>
      <c r="J526" s="148"/>
      <c r="K526" s="148"/>
      <c r="L526" s="111">
        <v>315.5</v>
      </c>
      <c r="M526" s="111">
        <v>0</v>
      </c>
      <c r="N526" s="111">
        <v>315.5</v>
      </c>
      <c r="O526" s="111">
        <v>0</v>
      </c>
    </row>
    <row r="527" spans="1:15" ht="11.1" customHeight="1">
      <c r="A527" s="110"/>
      <c r="B527" s="147" t="s">
        <v>7462</v>
      </c>
      <c r="C527" s="148"/>
      <c r="D527" s="148"/>
      <c r="E527" s="148"/>
      <c r="F527" s="147" t="s">
        <v>7463</v>
      </c>
      <c r="G527" s="148"/>
      <c r="H527" s="148"/>
      <c r="I527" s="148"/>
      <c r="J527" s="148"/>
      <c r="K527" s="148"/>
      <c r="L527" s="111">
        <v>32.5</v>
      </c>
      <c r="M527" s="111">
        <v>0</v>
      </c>
      <c r="N527" s="111">
        <v>32.5</v>
      </c>
      <c r="O527" s="111">
        <v>0</v>
      </c>
    </row>
    <row r="528" spans="1:15" ht="11.1" customHeight="1">
      <c r="A528" s="110"/>
      <c r="B528" s="147" t="s">
        <v>7464</v>
      </c>
      <c r="C528" s="148"/>
      <c r="D528" s="148"/>
      <c r="E528" s="148"/>
      <c r="F528" s="147" t="s">
        <v>7465</v>
      </c>
      <c r="G528" s="148"/>
      <c r="H528" s="148"/>
      <c r="I528" s="148"/>
      <c r="J528" s="148"/>
      <c r="K528" s="148"/>
      <c r="L528" s="111">
        <v>6455.17</v>
      </c>
      <c r="M528" s="111">
        <v>0</v>
      </c>
      <c r="N528" s="111">
        <v>6455.17</v>
      </c>
      <c r="O528" s="111">
        <v>0</v>
      </c>
    </row>
    <row r="529" spans="1:15" ht="11.1" customHeight="1">
      <c r="A529" s="110"/>
      <c r="B529" s="147" t="s">
        <v>7466</v>
      </c>
      <c r="C529" s="148"/>
      <c r="D529" s="148"/>
      <c r="E529" s="148"/>
      <c r="F529" s="147" t="s">
        <v>7467</v>
      </c>
      <c r="G529" s="148"/>
      <c r="H529" s="148"/>
      <c r="I529" s="148"/>
      <c r="J529" s="148"/>
      <c r="K529" s="148"/>
      <c r="L529" s="111">
        <v>280.5</v>
      </c>
      <c r="M529" s="111">
        <v>0</v>
      </c>
      <c r="N529" s="111">
        <v>280.5</v>
      </c>
      <c r="O529" s="111">
        <v>0</v>
      </c>
    </row>
    <row r="530" spans="1:15" ht="11.1" customHeight="1">
      <c r="A530" s="110"/>
      <c r="B530" s="147" t="s">
        <v>7468</v>
      </c>
      <c r="C530" s="148"/>
      <c r="D530" s="148"/>
      <c r="E530" s="148"/>
      <c r="F530" s="147" t="s">
        <v>7469</v>
      </c>
      <c r="G530" s="148"/>
      <c r="H530" s="148"/>
      <c r="I530" s="148"/>
      <c r="J530" s="148"/>
      <c r="K530" s="148"/>
      <c r="L530" s="111">
        <v>0</v>
      </c>
      <c r="M530" s="111">
        <v>1800</v>
      </c>
      <c r="N530" s="111">
        <v>1800</v>
      </c>
      <c r="O530" s="111">
        <v>0</v>
      </c>
    </row>
    <row r="531" spans="1:15" ht="11.1" customHeight="1">
      <c r="A531" s="110"/>
      <c r="B531" s="147" t="s">
        <v>7470</v>
      </c>
      <c r="C531" s="148"/>
      <c r="D531" s="148"/>
      <c r="E531" s="148"/>
      <c r="F531" s="147" t="s">
        <v>7471</v>
      </c>
      <c r="G531" s="148"/>
      <c r="H531" s="148"/>
      <c r="I531" s="148"/>
      <c r="J531" s="148"/>
      <c r="K531" s="148"/>
      <c r="L531" s="111">
        <v>17680.05</v>
      </c>
      <c r="M531" s="111">
        <v>1000</v>
      </c>
      <c r="N531" s="111">
        <v>1000</v>
      </c>
      <c r="O531" s="111">
        <v>17680.05</v>
      </c>
    </row>
    <row r="532" spans="1:15" ht="11.1" customHeight="1">
      <c r="A532" s="110"/>
      <c r="B532" s="147" t="s">
        <v>7472</v>
      </c>
      <c r="C532" s="148"/>
      <c r="D532" s="148"/>
      <c r="E532" s="148"/>
      <c r="F532" s="147" t="s">
        <v>7473</v>
      </c>
      <c r="G532" s="148"/>
      <c r="H532" s="148"/>
      <c r="I532" s="148"/>
      <c r="J532" s="148"/>
      <c r="K532" s="148"/>
      <c r="L532" s="111">
        <v>0</v>
      </c>
      <c r="M532" s="111">
        <v>7000</v>
      </c>
      <c r="N532" s="111">
        <v>7000</v>
      </c>
      <c r="O532" s="111">
        <v>0</v>
      </c>
    </row>
    <row r="533" spans="1:15" ht="11.1" customHeight="1">
      <c r="A533" s="110"/>
      <c r="B533" s="147" t="s">
        <v>13545</v>
      </c>
      <c r="C533" s="148"/>
      <c r="D533" s="148"/>
      <c r="E533" s="148"/>
      <c r="F533" s="147" t="s">
        <v>13546</v>
      </c>
      <c r="G533" s="148"/>
      <c r="H533" s="148"/>
      <c r="I533" s="148"/>
      <c r="J533" s="148"/>
      <c r="K533" s="148"/>
      <c r="L533" s="111">
        <v>0</v>
      </c>
      <c r="M533" s="111">
        <v>2000</v>
      </c>
      <c r="N533" s="111">
        <v>2000</v>
      </c>
      <c r="O533" s="111">
        <v>0</v>
      </c>
    </row>
    <row r="534" spans="1:15" ht="11.1" customHeight="1">
      <c r="A534" s="110"/>
      <c r="B534" s="147" t="s">
        <v>7474</v>
      </c>
      <c r="C534" s="148"/>
      <c r="D534" s="148"/>
      <c r="E534" s="148"/>
      <c r="F534" s="147" t="s">
        <v>7475</v>
      </c>
      <c r="G534" s="148"/>
      <c r="H534" s="148"/>
      <c r="I534" s="148"/>
      <c r="J534" s="148"/>
      <c r="K534" s="148"/>
      <c r="L534" s="111">
        <v>34</v>
      </c>
      <c r="M534" s="111">
        <v>0</v>
      </c>
      <c r="N534" s="111">
        <v>34</v>
      </c>
      <c r="O534" s="111">
        <v>0</v>
      </c>
    </row>
    <row r="535" spans="1:15" ht="11.1" customHeight="1">
      <c r="A535" s="110"/>
      <c r="B535" s="147" t="s">
        <v>7476</v>
      </c>
      <c r="C535" s="148"/>
      <c r="D535" s="148"/>
      <c r="E535" s="148"/>
      <c r="F535" s="147" t="s">
        <v>7477</v>
      </c>
      <c r="G535" s="148"/>
      <c r="H535" s="148"/>
      <c r="I535" s="148"/>
      <c r="J535" s="148"/>
      <c r="K535" s="148"/>
      <c r="L535" s="111">
        <v>5655.83</v>
      </c>
      <c r="M535" s="111">
        <v>0</v>
      </c>
      <c r="N535" s="111">
        <v>5655.83</v>
      </c>
      <c r="O535" s="111">
        <v>0</v>
      </c>
    </row>
    <row r="536" spans="1:15" ht="11.1" customHeight="1">
      <c r="A536" s="110"/>
      <c r="B536" s="147" t="s">
        <v>7478</v>
      </c>
      <c r="C536" s="148"/>
      <c r="D536" s="148"/>
      <c r="E536" s="148"/>
      <c r="F536" s="147" t="s">
        <v>7479</v>
      </c>
      <c r="G536" s="148"/>
      <c r="H536" s="148"/>
      <c r="I536" s="148"/>
      <c r="J536" s="148"/>
      <c r="K536" s="148"/>
      <c r="L536" s="111">
        <v>2647.74</v>
      </c>
      <c r="M536" s="111">
        <v>0</v>
      </c>
      <c r="N536" s="111">
        <v>2647.74</v>
      </c>
      <c r="O536" s="111">
        <v>0</v>
      </c>
    </row>
    <row r="537" spans="1:15" ht="11.1" customHeight="1">
      <c r="A537" s="110"/>
      <c r="B537" s="147" t="s">
        <v>7480</v>
      </c>
      <c r="C537" s="148"/>
      <c r="D537" s="148"/>
      <c r="E537" s="148"/>
      <c r="F537" s="147" t="s">
        <v>7481</v>
      </c>
      <c r="G537" s="148"/>
      <c r="H537" s="148"/>
      <c r="I537" s="148"/>
      <c r="J537" s="148"/>
      <c r="K537" s="148"/>
      <c r="L537" s="111">
        <v>13674.83</v>
      </c>
      <c r="M537" s="111">
        <v>0</v>
      </c>
      <c r="N537" s="111">
        <v>13674.83</v>
      </c>
      <c r="O537" s="111">
        <v>0</v>
      </c>
    </row>
    <row r="538" spans="1:15" ht="11.1" customHeight="1">
      <c r="A538" s="110"/>
      <c r="B538" s="147" t="s">
        <v>7482</v>
      </c>
      <c r="C538" s="148"/>
      <c r="D538" s="148"/>
      <c r="E538" s="148"/>
      <c r="F538" s="147" t="s">
        <v>7483</v>
      </c>
      <c r="G538" s="148"/>
      <c r="H538" s="148"/>
      <c r="I538" s="148"/>
      <c r="J538" s="148"/>
      <c r="K538" s="148"/>
      <c r="L538" s="111">
        <v>11.76</v>
      </c>
      <c r="M538" s="111">
        <v>0</v>
      </c>
      <c r="N538" s="111">
        <v>11.76</v>
      </c>
      <c r="O538" s="111">
        <v>0</v>
      </c>
    </row>
    <row r="539" spans="1:15" ht="11.1" customHeight="1">
      <c r="A539" s="110"/>
      <c r="B539" s="147" t="s">
        <v>7484</v>
      </c>
      <c r="C539" s="148"/>
      <c r="D539" s="148"/>
      <c r="E539" s="148"/>
      <c r="F539" s="147" t="s">
        <v>7485</v>
      </c>
      <c r="G539" s="148"/>
      <c r="H539" s="148"/>
      <c r="I539" s="148"/>
      <c r="J539" s="148"/>
      <c r="K539" s="148"/>
      <c r="L539" s="111">
        <v>5000</v>
      </c>
      <c r="M539" s="111">
        <v>0</v>
      </c>
      <c r="N539" s="111">
        <v>0</v>
      </c>
      <c r="O539" s="111">
        <v>5000</v>
      </c>
    </row>
    <row r="540" spans="1:15" ht="11.1" customHeight="1">
      <c r="A540" s="110"/>
      <c r="B540" s="147" t="s">
        <v>7486</v>
      </c>
      <c r="C540" s="148"/>
      <c r="D540" s="148"/>
      <c r="E540" s="148"/>
      <c r="F540" s="147" t="s">
        <v>7487</v>
      </c>
      <c r="G540" s="148"/>
      <c r="H540" s="148"/>
      <c r="I540" s="148"/>
      <c r="J540" s="148"/>
      <c r="K540" s="148"/>
      <c r="L540" s="111">
        <v>497</v>
      </c>
      <c r="M540" s="111">
        <v>0</v>
      </c>
      <c r="N540" s="111">
        <v>497</v>
      </c>
      <c r="O540" s="111">
        <v>0</v>
      </c>
    </row>
    <row r="541" spans="1:15" ht="11.1" customHeight="1">
      <c r="A541" s="110"/>
      <c r="B541" s="147" t="s">
        <v>7488</v>
      </c>
      <c r="C541" s="148"/>
      <c r="D541" s="148"/>
      <c r="E541" s="148"/>
      <c r="F541" s="147" t="s">
        <v>7489</v>
      </c>
      <c r="G541" s="148"/>
      <c r="H541" s="148"/>
      <c r="I541" s="148"/>
      <c r="J541" s="148"/>
      <c r="K541" s="148"/>
      <c r="L541" s="111">
        <v>3682.95</v>
      </c>
      <c r="M541" s="111">
        <v>0</v>
      </c>
      <c r="N541" s="111">
        <v>3682.95</v>
      </c>
      <c r="O541" s="111">
        <v>0</v>
      </c>
    </row>
    <row r="542" spans="1:15" ht="11.1" customHeight="1">
      <c r="A542" s="110"/>
      <c r="B542" s="147" t="s">
        <v>7490</v>
      </c>
      <c r="C542" s="148"/>
      <c r="D542" s="148"/>
      <c r="E542" s="148"/>
      <c r="F542" s="147" t="s">
        <v>7491</v>
      </c>
      <c r="G542" s="148"/>
      <c r="H542" s="148"/>
      <c r="I542" s="148"/>
      <c r="J542" s="148"/>
      <c r="K542" s="148"/>
      <c r="L542" s="111">
        <v>954.77</v>
      </c>
      <c r="M542" s="111">
        <v>0</v>
      </c>
      <c r="N542" s="111">
        <v>954.77</v>
      </c>
      <c r="O542" s="111">
        <v>0</v>
      </c>
    </row>
    <row r="543" spans="1:15" ht="11.1" customHeight="1">
      <c r="A543" s="110"/>
      <c r="B543" s="147" t="s">
        <v>7492</v>
      </c>
      <c r="C543" s="148"/>
      <c r="D543" s="148"/>
      <c r="E543" s="148"/>
      <c r="F543" s="147" t="s">
        <v>7493</v>
      </c>
      <c r="G543" s="148"/>
      <c r="H543" s="148"/>
      <c r="I543" s="148"/>
      <c r="J543" s="148"/>
      <c r="K543" s="148"/>
      <c r="L543" s="111">
        <v>0</v>
      </c>
      <c r="M543" s="111">
        <v>365.4</v>
      </c>
      <c r="N543" s="111">
        <v>365.4</v>
      </c>
      <c r="O543" s="111">
        <v>0</v>
      </c>
    </row>
    <row r="544" spans="1:15" ht="11.1" customHeight="1">
      <c r="A544" s="110"/>
      <c r="B544" s="147" t="s">
        <v>7494</v>
      </c>
      <c r="C544" s="148"/>
      <c r="D544" s="148"/>
      <c r="E544" s="148"/>
      <c r="F544" s="147" t="s">
        <v>7495</v>
      </c>
      <c r="G544" s="148"/>
      <c r="H544" s="148"/>
      <c r="I544" s="148"/>
      <c r="J544" s="148"/>
      <c r="K544" s="148"/>
      <c r="L544" s="111">
        <v>2669.25</v>
      </c>
      <c r="M544" s="111">
        <v>0</v>
      </c>
      <c r="N544" s="111">
        <v>0</v>
      </c>
      <c r="O544" s="111">
        <v>2669.25</v>
      </c>
    </row>
    <row r="545" spans="1:15" ht="11.1" customHeight="1">
      <c r="A545" s="110"/>
      <c r="B545" s="147" t="s">
        <v>7496</v>
      </c>
      <c r="C545" s="148"/>
      <c r="D545" s="148"/>
      <c r="E545" s="148"/>
      <c r="F545" s="147" t="s">
        <v>7497</v>
      </c>
      <c r="G545" s="148"/>
      <c r="H545" s="148"/>
      <c r="I545" s="148"/>
      <c r="J545" s="148"/>
      <c r="K545" s="148"/>
      <c r="L545" s="111">
        <v>1160.6400000000001</v>
      </c>
      <c r="M545" s="111">
        <v>0</v>
      </c>
      <c r="N545" s="111">
        <v>1160.6400000000001</v>
      </c>
      <c r="O545" s="111">
        <v>0</v>
      </c>
    </row>
    <row r="546" spans="1:15" ht="11.1" customHeight="1">
      <c r="A546" s="110"/>
      <c r="B546" s="147" t="s">
        <v>7498</v>
      </c>
      <c r="C546" s="148"/>
      <c r="D546" s="148"/>
      <c r="E546" s="148"/>
      <c r="F546" s="147" t="s">
        <v>7499</v>
      </c>
      <c r="G546" s="148"/>
      <c r="H546" s="148"/>
      <c r="I546" s="148"/>
      <c r="J546" s="148"/>
      <c r="K546" s="148"/>
      <c r="L546" s="111">
        <v>720</v>
      </c>
      <c r="M546" s="111">
        <v>0</v>
      </c>
      <c r="N546" s="111">
        <v>720</v>
      </c>
      <c r="O546" s="111">
        <v>0</v>
      </c>
    </row>
    <row r="547" spans="1:15" ht="11.1" customHeight="1">
      <c r="A547" s="110"/>
      <c r="B547" s="147" t="s">
        <v>7500</v>
      </c>
      <c r="C547" s="148"/>
      <c r="D547" s="148"/>
      <c r="E547" s="148"/>
      <c r="F547" s="147" t="s">
        <v>7501</v>
      </c>
      <c r="G547" s="148"/>
      <c r="H547" s="148"/>
      <c r="I547" s="148"/>
      <c r="J547" s="148"/>
      <c r="K547" s="148"/>
      <c r="L547" s="111">
        <v>10.64</v>
      </c>
      <c r="M547" s="111">
        <v>0</v>
      </c>
      <c r="N547" s="111">
        <v>10.64</v>
      </c>
      <c r="O547" s="111">
        <v>0</v>
      </c>
    </row>
    <row r="548" spans="1:15" ht="11.1" customHeight="1">
      <c r="A548" s="110"/>
      <c r="B548" s="147" t="s">
        <v>7502</v>
      </c>
      <c r="C548" s="148"/>
      <c r="D548" s="148"/>
      <c r="E548" s="148"/>
      <c r="F548" s="147" t="s">
        <v>7503</v>
      </c>
      <c r="G548" s="148"/>
      <c r="H548" s="148"/>
      <c r="I548" s="148"/>
      <c r="J548" s="148"/>
      <c r="K548" s="148"/>
      <c r="L548" s="111">
        <v>478</v>
      </c>
      <c r="M548" s="111">
        <v>0</v>
      </c>
      <c r="N548" s="111">
        <v>478</v>
      </c>
      <c r="O548" s="111">
        <v>0</v>
      </c>
    </row>
    <row r="549" spans="1:15" ht="11.1" customHeight="1">
      <c r="A549" s="110"/>
      <c r="B549" s="147" t="s">
        <v>7504</v>
      </c>
      <c r="C549" s="148"/>
      <c r="D549" s="148"/>
      <c r="E549" s="148"/>
      <c r="F549" s="147" t="s">
        <v>7505</v>
      </c>
      <c r="G549" s="148"/>
      <c r="H549" s="148"/>
      <c r="I549" s="148"/>
      <c r="J549" s="148"/>
      <c r="K549" s="148"/>
      <c r="L549" s="111">
        <v>8028.17</v>
      </c>
      <c r="M549" s="111">
        <v>0</v>
      </c>
      <c r="N549" s="111">
        <v>8028.17</v>
      </c>
      <c r="O549" s="111">
        <v>0</v>
      </c>
    </row>
    <row r="550" spans="1:15" ht="11.1" customHeight="1">
      <c r="A550" s="110"/>
      <c r="B550" s="147" t="s">
        <v>7506</v>
      </c>
      <c r="C550" s="148"/>
      <c r="D550" s="148"/>
      <c r="E550" s="148"/>
      <c r="F550" s="147" t="s">
        <v>7507</v>
      </c>
      <c r="G550" s="148"/>
      <c r="H550" s="148"/>
      <c r="I550" s="148"/>
      <c r="J550" s="148"/>
      <c r="K550" s="148"/>
      <c r="L550" s="111">
        <v>0</v>
      </c>
      <c r="M550" s="111">
        <v>365.4</v>
      </c>
      <c r="N550" s="111">
        <v>365.4</v>
      </c>
      <c r="O550" s="111">
        <v>0</v>
      </c>
    </row>
    <row r="551" spans="1:15" ht="11.1" customHeight="1">
      <c r="A551" s="110"/>
      <c r="B551" s="147" t="s">
        <v>7508</v>
      </c>
      <c r="C551" s="148"/>
      <c r="D551" s="148"/>
      <c r="E551" s="148"/>
      <c r="F551" s="147" t="s">
        <v>7509</v>
      </c>
      <c r="G551" s="148"/>
      <c r="H551" s="148"/>
      <c r="I551" s="148"/>
      <c r="J551" s="148"/>
      <c r="K551" s="148"/>
      <c r="L551" s="111">
        <v>0</v>
      </c>
      <c r="M551" s="111">
        <v>400.2</v>
      </c>
      <c r="N551" s="111">
        <v>400.2</v>
      </c>
      <c r="O551" s="111">
        <v>0</v>
      </c>
    </row>
    <row r="552" spans="1:15" ht="11.1" customHeight="1">
      <c r="A552" s="110"/>
      <c r="B552" s="147" t="s">
        <v>7510</v>
      </c>
      <c r="C552" s="148"/>
      <c r="D552" s="148"/>
      <c r="E552" s="148"/>
      <c r="F552" s="147" t="s">
        <v>7511</v>
      </c>
      <c r="G552" s="148"/>
      <c r="H552" s="148"/>
      <c r="I552" s="148"/>
      <c r="J552" s="148"/>
      <c r="K552" s="148"/>
      <c r="L552" s="111">
        <v>2832.41</v>
      </c>
      <c r="M552" s="111">
        <v>0</v>
      </c>
      <c r="N552" s="111">
        <v>2832.41</v>
      </c>
      <c r="O552" s="111">
        <v>0</v>
      </c>
    </row>
    <row r="553" spans="1:15" ht="11.1" customHeight="1">
      <c r="A553" s="110"/>
      <c r="B553" s="147" t="s">
        <v>7512</v>
      </c>
      <c r="C553" s="148"/>
      <c r="D553" s="148"/>
      <c r="E553" s="148"/>
      <c r="F553" s="147" t="s">
        <v>7513</v>
      </c>
      <c r="G553" s="148"/>
      <c r="H553" s="148"/>
      <c r="I553" s="148"/>
      <c r="J553" s="148"/>
      <c r="K553" s="148"/>
      <c r="L553" s="111">
        <v>15423.7</v>
      </c>
      <c r="M553" s="111">
        <v>0</v>
      </c>
      <c r="N553" s="111">
        <v>15423.7</v>
      </c>
      <c r="O553" s="111">
        <v>0</v>
      </c>
    </row>
    <row r="554" spans="1:15" ht="11.1" customHeight="1">
      <c r="A554" s="110"/>
      <c r="B554" s="147" t="s">
        <v>7514</v>
      </c>
      <c r="C554" s="148"/>
      <c r="D554" s="148"/>
      <c r="E554" s="148"/>
      <c r="F554" s="147" t="s">
        <v>7515</v>
      </c>
      <c r="G554" s="148"/>
      <c r="H554" s="148"/>
      <c r="I554" s="148"/>
      <c r="J554" s="148"/>
      <c r="K554" s="148"/>
      <c r="L554" s="111">
        <v>0</v>
      </c>
      <c r="M554" s="111">
        <v>365.4</v>
      </c>
      <c r="N554" s="111">
        <v>365.4</v>
      </c>
      <c r="O554" s="111">
        <v>0</v>
      </c>
    </row>
    <row r="555" spans="1:15" ht="11.1" customHeight="1">
      <c r="A555" s="110"/>
      <c r="B555" s="147" t="s">
        <v>7516</v>
      </c>
      <c r="C555" s="148"/>
      <c r="D555" s="148"/>
      <c r="E555" s="148"/>
      <c r="F555" s="147" t="s">
        <v>7517</v>
      </c>
      <c r="G555" s="148"/>
      <c r="H555" s="148"/>
      <c r="I555" s="148"/>
      <c r="J555" s="148"/>
      <c r="K555" s="148"/>
      <c r="L555" s="111">
        <v>11377.67</v>
      </c>
      <c r="M555" s="111">
        <v>0</v>
      </c>
      <c r="N555" s="111">
        <v>11377.67</v>
      </c>
      <c r="O555" s="111">
        <v>0</v>
      </c>
    </row>
    <row r="556" spans="1:15" ht="11.1" customHeight="1">
      <c r="A556" s="110"/>
      <c r="B556" s="147" t="s">
        <v>7518</v>
      </c>
      <c r="C556" s="148"/>
      <c r="D556" s="148"/>
      <c r="E556" s="148"/>
      <c r="F556" s="147" t="s">
        <v>7519</v>
      </c>
      <c r="G556" s="148"/>
      <c r="H556" s="148"/>
      <c r="I556" s="148"/>
      <c r="J556" s="148"/>
      <c r="K556" s="148"/>
      <c r="L556" s="111">
        <v>196.5</v>
      </c>
      <c r="M556" s="111">
        <v>0</v>
      </c>
      <c r="N556" s="111">
        <v>196.5</v>
      </c>
      <c r="O556" s="111">
        <v>0</v>
      </c>
    </row>
    <row r="557" spans="1:15" ht="11.1" customHeight="1">
      <c r="A557" s="110"/>
      <c r="B557" s="147" t="s">
        <v>7520</v>
      </c>
      <c r="C557" s="148"/>
      <c r="D557" s="148"/>
      <c r="E557" s="148"/>
      <c r="F557" s="147" t="s">
        <v>7521</v>
      </c>
      <c r="G557" s="148"/>
      <c r="H557" s="148"/>
      <c r="I557" s="148"/>
      <c r="J557" s="148"/>
      <c r="K557" s="148"/>
      <c r="L557" s="111">
        <v>1169.25</v>
      </c>
      <c r="M557" s="111">
        <v>0</v>
      </c>
      <c r="N557" s="111">
        <v>1169.25</v>
      </c>
      <c r="O557" s="111">
        <v>0</v>
      </c>
    </row>
    <row r="558" spans="1:15" ht="11.1" customHeight="1">
      <c r="A558" s="110"/>
      <c r="B558" s="147" t="s">
        <v>7522</v>
      </c>
      <c r="C558" s="148"/>
      <c r="D558" s="148"/>
      <c r="E558" s="148"/>
      <c r="F558" s="147" t="s">
        <v>7523</v>
      </c>
      <c r="G558" s="148"/>
      <c r="H558" s="148"/>
      <c r="I558" s="148"/>
      <c r="J558" s="148"/>
      <c r="K558" s="148"/>
      <c r="L558" s="111">
        <v>194</v>
      </c>
      <c r="M558" s="111">
        <v>0</v>
      </c>
      <c r="N558" s="111">
        <v>194</v>
      </c>
      <c r="O558" s="111">
        <v>0</v>
      </c>
    </row>
    <row r="559" spans="1:15" ht="11.1" customHeight="1">
      <c r="A559" s="110"/>
      <c r="B559" s="147" t="s">
        <v>7524</v>
      </c>
      <c r="C559" s="148"/>
      <c r="D559" s="148"/>
      <c r="E559" s="148"/>
      <c r="F559" s="147" t="s">
        <v>7525</v>
      </c>
      <c r="G559" s="148"/>
      <c r="H559" s="148"/>
      <c r="I559" s="148"/>
      <c r="J559" s="148"/>
      <c r="K559" s="148"/>
      <c r="L559" s="111">
        <v>71.5</v>
      </c>
      <c r="M559" s="111">
        <v>0</v>
      </c>
      <c r="N559" s="111">
        <v>71.5</v>
      </c>
      <c r="O559" s="111">
        <v>0</v>
      </c>
    </row>
    <row r="560" spans="1:15" ht="11.1" customHeight="1">
      <c r="A560" s="110"/>
      <c r="B560" s="147" t="s">
        <v>7526</v>
      </c>
      <c r="C560" s="148"/>
      <c r="D560" s="148"/>
      <c r="E560" s="148"/>
      <c r="F560" s="147" t="s">
        <v>7527</v>
      </c>
      <c r="G560" s="148"/>
      <c r="H560" s="148"/>
      <c r="I560" s="148"/>
      <c r="J560" s="148"/>
      <c r="K560" s="148"/>
      <c r="L560" s="111">
        <v>277.5</v>
      </c>
      <c r="M560" s="111">
        <v>0</v>
      </c>
      <c r="N560" s="111">
        <v>277.5</v>
      </c>
      <c r="O560" s="111">
        <v>0</v>
      </c>
    </row>
    <row r="561" spans="1:15" ht="11.1" customHeight="1">
      <c r="A561" s="110"/>
      <c r="B561" s="147" t="s">
        <v>7528</v>
      </c>
      <c r="C561" s="148"/>
      <c r="D561" s="148"/>
      <c r="E561" s="148"/>
      <c r="F561" s="147" t="s">
        <v>7529</v>
      </c>
      <c r="G561" s="148"/>
      <c r="H561" s="148"/>
      <c r="I561" s="148"/>
      <c r="J561" s="148"/>
      <c r="K561" s="148"/>
      <c r="L561" s="111">
        <v>1169.25</v>
      </c>
      <c r="M561" s="111">
        <v>0</v>
      </c>
      <c r="N561" s="111">
        <v>1169.25</v>
      </c>
      <c r="O561" s="111">
        <v>0</v>
      </c>
    </row>
    <row r="562" spans="1:15" ht="11.1" customHeight="1">
      <c r="A562" s="110"/>
      <c r="B562" s="147" t="s">
        <v>7530</v>
      </c>
      <c r="C562" s="148"/>
      <c r="D562" s="148"/>
      <c r="E562" s="148"/>
      <c r="F562" s="147" t="s">
        <v>7531</v>
      </c>
      <c r="G562" s="148"/>
      <c r="H562" s="148"/>
      <c r="I562" s="148"/>
      <c r="J562" s="148"/>
      <c r="K562" s="148"/>
      <c r="L562" s="111">
        <v>1349.25</v>
      </c>
      <c r="M562" s="111">
        <v>0</v>
      </c>
      <c r="N562" s="111">
        <v>1349.25</v>
      </c>
      <c r="O562" s="111">
        <v>0</v>
      </c>
    </row>
    <row r="563" spans="1:15" ht="11.1" customHeight="1">
      <c r="A563" s="110"/>
      <c r="B563" s="147" t="s">
        <v>7532</v>
      </c>
      <c r="C563" s="148"/>
      <c r="D563" s="148"/>
      <c r="E563" s="148"/>
      <c r="F563" s="147" t="s">
        <v>7533</v>
      </c>
      <c r="G563" s="148"/>
      <c r="H563" s="148"/>
      <c r="I563" s="148"/>
      <c r="J563" s="148"/>
      <c r="K563" s="148"/>
      <c r="L563" s="111">
        <v>39730.65</v>
      </c>
      <c r="M563" s="111">
        <v>0</v>
      </c>
      <c r="N563" s="111">
        <v>0</v>
      </c>
      <c r="O563" s="111">
        <v>39730.65</v>
      </c>
    </row>
    <row r="564" spans="1:15" ht="11.1" customHeight="1">
      <c r="A564" s="110"/>
      <c r="B564" s="147" t="s">
        <v>7534</v>
      </c>
      <c r="C564" s="148"/>
      <c r="D564" s="148"/>
      <c r="E564" s="148"/>
      <c r="F564" s="147" t="s">
        <v>7535</v>
      </c>
      <c r="G564" s="148"/>
      <c r="H564" s="148"/>
      <c r="I564" s="148"/>
      <c r="J564" s="148"/>
      <c r="K564" s="148"/>
      <c r="L564" s="111">
        <v>3084.58</v>
      </c>
      <c r="M564" s="111">
        <v>0</v>
      </c>
      <c r="N564" s="111">
        <v>3084.58</v>
      </c>
      <c r="O564" s="111">
        <v>0</v>
      </c>
    </row>
    <row r="565" spans="1:15" ht="11.1" customHeight="1">
      <c r="A565" s="110"/>
      <c r="B565" s="147" t="s">
        <v>7536</v>
      </c>
      <c r="C565" s="148"/>
      <c r="D565" s="148"/>
      <c r="E565" s="148"/>
      <c r="F565" s="147" t="s">
        <v>7537</v>
      </c>
      <c r="G565" s="148"/>
      <c r="H565" s="148"/>
      <c r="I565" s="148"/>
      <c r="J565" s="148"/>
      <c r="K565" s="148"/>
      <c r="L565" s="111">
        <v>20.5</v>
      </c>
      <c r="M565" s="111">
        <v>0</v>
      </c>
      <c r="N565" s="111">
        <v>20.5</v>
      </c>
      <c r="O565" s="111">
        <v>0</v>
      </c>
    </row>
    <row r="566" spans="1:15" ht="11.1" customHeight="1">
      <c r="A566" s="110"/>
      <c r="B566" s="147" t="s">
        <v>7538</v>
      </c>
      <c r="C566" s="148"/>
      <c r="D566" s="148"/>
      <c r="E566" s="148"/>
      <c r="F566" s="147" t="s">
        <v>7539</v>
      </c>
      <c r="G566" s="148"/>
      <c r="H566" s="148"/>
      <c r="I566" s="148"/>
      <c r="J566" s="148"/>
      <c r="K566" s="148"/>
      <c r="L566" s="111">
        <v>11.76</v>
      </c>
      <c r="M566" s="111">
        <v>0</v>
      </c>
      <c r="N566" s="111">
        <v>11.76</v>
      </c>
      <c r="O566" s="111">
        <v>0</v>
      </c>
    </row>
    <row r="567" spans="1:15" ht="11.1" customHeight="1">
      <c r="A567" s="110"/>
      <c r="B567" s="147" t="s">
        <v>7540</v>
      </c>
      <c r="C567" s="148"/>
      <c r="D567" s="148"/>
      <c r="E567" s="148"/>
      <c r="F567" s="147" t="s">
        <v>7541</v>
      </c>
      <c r="G567" s="148"/>
      <c r="H567" s="148"/>
      <c r="I567" s="148"/>
      <c r="J567" s="148"/>
      <c r="K567" s="148"/>
      <c r="L567" s="111">
        <v>30000</v>
      </c>
      <c r="M567" s="111">
        <v>0</v>
      </c>
      <c r="N567" s="111">
        <v>0</v>
      </c>
      <c r="O567" s="111">
        <v>30000</v>
      </c>
    </row>
    <row r="568" spans="1:15" ht="11.1" customHeight="1">
      <c r="A568" s="110"/>
      <c r="B568" s="147" t="s">
        <v>7542</v>
      </c>
      <c r="C568" s="148"/>
      <c r="D568" s="148"/>
      <c r="E568" s="148"/>
      <c r="F568" s="147" t="s">
        <v>7543</v>
      </c>
      <c r="G568" s="148"/>
      <c r="H568" s="148"/>
      <c r="I568" s="148"/>
      <c r="J568" s="148"/>
      <c r="K568" s="148"/>
      <c r="L568" s="111">
        <v>0</v>
      </c>
      <c r="M568" s="111">
        <v>400.2</v>
      </c>
      <c r="N568" s="111">
        <v>400.2</v>
      </c>
      <c r="O568" s="111">
        <v>0</v>
      </c>
    </row>
    <row r="569" spans="1:15" ht="11.1" customHeight="1">
      <c r="A569" s="110"/>
      <c r="B569" s="147" t="s">
        <v>7544</v>
      </c>
      <c r="C569" s="148"/>
      <c r="D569" s="148"/>
      <c r="E569" s="148"/>
      <c r="F569" s="147" t="s">
        <v>7545</v>
      </c>
      <c r="G569" s="148"/>
      <c r="H569" s="148"/>
      <c r="I569" s="148"/>
      <c r="J569" s="148"/>
      <c r="K569" s="148"/>
      <c r="L569" s="111">
        <v>21.83</v>
      </c>
      <c r="M569" s="111">
        <v>0</v>
      </c>
      <c r="N569" s="111">
        <v>21.83</v>
      </c>
      <c r="O569" s="111">
        <v>0</v>
      </c>
    </row>
    <row r="570" spans="1:15" ht="11.1" customHeight="1">
      <c r="A570" s="110"/>
      <c r="B570" s="147" t="s">
        <v>7546</v>
      </c>
      <c r="C570" s="148"/>
      <c r="D570" s="148"/>
      <c r="E570" s="148"/>
      <c r="F570" s="147" t="s">
        <v>7547</v>
      </c>
      <c r="G570" s="148"/>
      <c r="H570" s="148"/>
      <c r="I570" s="148"/>
      <c r="J570" s="148"/>
      <c r="K570" s="148"/>
      <c r="L570" s="111">
        <v>330.73</v>
      </c>
      <c r="M570" s="111">
        <v>0</v>
      </c>
      <c r="N570" s="111">
        <v>330.73</v>
      </c>
      <c r="O570" s="111">
        <v>0</v>
      </c>
    </row>
    <row r="571" spans="1:15" ht="11.1" customHeight="1">
      <c r="A571" s="110"/>
      <c r="B571" s="147" t="s">
        <v>7548</v>
      </c>
      <c r="C571" s="148"/>
      <c r="D571" s="148"/>
      <c r="E571" s="148"/>
      <c r="F571" s="147" t="s">
        <v>7549</v>
      </c>
      <c r="G571" s="148"/>
      <c r="H571" s="148"/>
      <c r="I571" s="148"/>
      <c r="J571" s="148"/>
      <c r="K571" s="148"/>
      <c r="L571" s="111">
        <v>169</v>
      </c>
      <c r="M571" s="111">
        <v>0</v>
      </c>
      <c r="N571" s="111">
        <v>169</v>
      </c>
      <c r="O571" s="111">
        <v>0</v>
      </c>
    </row>
    <row r="572" spans="1:15" ht="11.1" customHeight="1">
      <c r="A572" s="110"/>
      <c r="B572" s="147" t="s">
        <v>7550</v>
      </c>
      <c r="C572" s="148"/>
      <c r="D572" s="148"/>
      <c r="E572" s="148"/>
      <c r="F572" s="147" t="s">
        <v>7551</v>
      </c>
      <c r="G572" s="148"/>
      <c r="H572" s="148"/>
      <c r="I572" s="148"/>
      <c r="J572" s="148"/>
      <c r="K572" s="148"/>
      <c r="L572" s="111">
        <v>2633.75</v>
      </c>
      <c r="M572" s="111">
        <v>0</v>
      </c>
      <c r="N572" s="111">
        <v>2633.75</v>
      </c>
      <c r="O572" s="111">
        <v>0</v>
      </c>
    </row>
    <row r="573" spans="1:15" ht="11.1" customHeight="1">
      <c r="A573" s="110"/>
      <c r="B573" s="147" t="s">
        <v>7552</v>
      </c>
      <c r="C573" s="148"/>
      <c r="D573" s="148"/>
      <c r="E573" s="148"/>
      <c r="F573" s="147" t="s">
        <v>7553</v>
      </c>
      <c r="G573" s="148"/>
      <c r="H573" s="148"/>
      <c r="I573" s="148"/>
      <c r="J573" s="148"/>
      <c r="K573" s="148"/>
      <c r="L573" s="111">
        <v>8300.42</v>
      </c>
      <c r="M573" s="111">
        <v>0</v>
      </c>
      <c r="N573" s="111">
        <v>8300.42</v>
      </c>
      <c r="O573" s="111">
        <v>0</v>
      </c>
    </row>
    <row r="574" spans="1:15" ht="11.1" customHeight="1">
      <c r="A574" s="110"/>
      <c r="B574" s="147" t="s">
        <v>7554</v>
      </c>
      <c r="C574" s="148"/>
      <c r="D574" s="148"/>
      <c r="E574" s="148"/>
      <c r="F574" s="147" t="s">
        <v>7555</v>
      </c>
      <c r="G574" s="148"/>
      <c r="H574" s="148"/>
      <c r="I574" s="148"/>
      <c r="J574" s="148"/>
      <c r="K574" s="148"/>
      <c r="L574" s="111">
        <v>0</v>
      </c>
      <c r="M574" s="111">
        <v>365.4</v>
      </c>
      <c r="N574" s="111">
        <v>365.4</v>
      </c>
      <c r="O574" s="111">
        <v>0</v>
      </c>
    </row>
    <row r="575" spans="1:15" ht="11.1" customHeight="1">
      <c r="A575" s="110"/>
      <c r="B575" s="147" t="s">
        <v>7556</v>
      </c>
      <c r="C575" s="148"/>
      <c r="D575" s="148"/>
      <c r="E575" s="148"/>
      <c r="F575" s="147" t="s">
        <v>7557</v>
      </c>
      <c r="G575" s="148"/>
      <c r="H575" s="148"/>
      <c r="I575" s="148"/>
      <c r="J575" s="148"/>
      <c r="K575" s="148"/>
      <c r="L575" s="111">
        <v>178.5</v>
      </c>
      <c r="M575" s="111">
        <v>0</v>
      </c>
      <c r="N575" s="111">
        <v>178.5</v>
      </c>
      <c r="O575" s="111">
        <v>0</v>
      </c>
    </row>
    <row r="576" spans="1:15" ht="11.1" customHeight="1">
      <c r="A576" s="110"/>
      <c r="B576" s="147" t="s">
        <v>7558</v>
      </c>
      <c r="C576" s="148"/>
      <c r="D576" s="148"/>
      <c r="E576" s="148"/>
      <c r="F576" s="147" t="s">
        <v>7559</v>
      </c>
      <c r="G576" s="148"/>
      <c r="H576" s="148"/>
      <c r="I576" s="148"/>
      <c r="J576" s="148"/>
      <c r="K576" s="148"/>
      <c r="L576" s="111">
        <v>0</v>
      </c>
      <c r="M576" s="111">
        <v>2555.66</v>
      </c>
      <c r="N576" s="111">
        <v>2555.66</v>
      </c>
      <c r="O576" s="111">
        <v>0</v>
      </c>
    </row>
    <row r="577" spans="1:15" ht="11.1" customHeight="1">
      <c r="A577" s="110"/>
      <c r="B577" s="147" t="s">
        <v>7560</v>
      </c>
      <c r="C577" s="148"/>
      <c r="D577" s="148"/>
      <c r="E577" s="148"/>
      <c r="F577" s="147" t="s">
        <v>7561</v>
      </c>
      <c r="G577" s="148"/>
      <c r="H577" s="148"/>
      <c r="I577" s="148"/>
      <c r="J577" s="148"/>
      <c r="K577" s="148"/>
      <c r="L577" s="111">
        <v>317</v>
      </c>
      <c r="M577" s="111">
        <v>0</v>
      </c>
      <c r="N577" s="111">
        <v>317</v>
      </c>
      <c r="O577" s="111">
        <v>0</v>
      </c>
    </row>
    <row r="578" spans="1:15" ht="11.1" customHeight="1">
      <c r="A578" s="110"/>
      <c r="B578" s="147" t="s">
        <v>7562</v>
      </c>
      <c r="C578" s="148"/>
      <c r="D578" s="148"/>
      <c r="E578" s="148"/>
      <c r="F578" s="147" t="s">
        <v>7563</v>
      </c>
      <c r="G578" s="148"/>
      <c r="H578" s="148"/>
      <c r="I578" s="148"/>
      <c r="J578" s="148"/>
      <c r="K578" s="148"/>
      <c r="L578" s="111">
        <v>1034.25</v>
      </c>
      <c r="M578" s="111">
        <v>0</v>
      </c>
      <c r="N578" s="111">
        <v>1034.25</v>
      </c>
      <c r="O578" s="111">
        <v>0</v>
      </c>
    </row>
    <row r="579" spans="1:15" ht="11.1" customHeight="1">
      <c r="A579" s="110"/>
      <c r="B579" s="147" t="s">
        <v>7564</v>
      </c>
      <c r="C579" s="148"/>
      <c r="D579" s="148"/>
      <c r="E579" s="148"/>
      <c r="F579" s="147" t="s">
        <v>7565</v>
      </c>
      <c r="G579" s="148"/>
      <c r="H579" s="148"/>
      <c r="I579" s="148"/>
      <c r="J579" s="148"/>
      <c r="K579" s="148"/>
      <c r="L579" s="111">
        <v>354.25</v>
      </c>
      <c r="M579" s="111">
        <v>0</v>
      </c>
      <c r="N579" s="111">
        <v>354.25</v>
      </c>
      <c r="O579" s="111">
        <v>0</v>
      </c>
    </row>
    <row r="580" spans="1:15" ht="11.1" customHeight="1">
      <c r="A580" s="110"/>
      <c r="B580" s="147" t="s">
        <v>13547</v>
      </c>
      <c r="C580" s="148"/>
      <c r="D580" s="148"/>
      <c r="E580" s="148"/>
      <c r="F580" s="147" t="s">
        <v>13548</v>
      </c>
      <c r="G580" s="148"/>
      <c r="H580" s="148"/>
      <c r="I580" s="148"/>
      <c r="J580" s="148"/>
      <c r="K580" s="148"/>
      <c r="L580" s="111">
        <v>0</v>
      </c>
      <c r="M580" s="111">
        <v>949.43</v>
      </c>
      <c r="N580" s="111">
        <v>0</v>
      </c>
      <c r="O580" s="111">
        <v>949.43</v>
      </c>
    </row>
    <row r="581" spans="1:15" ht="11.1" customHeight="1">
      <c r="A581" s="110"/>
      <c r="B581" s="147" t="s">
        <v>7566</v>
      </c>
      <c r="C581" s="148"/>
      <c r="D581" s="148"/>
      <c r="E581" s="148"/>
      <c r="F581" s="147" t="s">
        <v>7567</v>
      </c>
      <c r="G581" s="148"/>
      <c r="H581" s="148"/>
      <c r="I581" s="148"/>
      <c r="J581" s="148"/>
      <c r="K581" s="148"/>
      <c r="L581" s="111">
        <v>3339.52</v>
      </c>
      <c r="M581" s="111">
        <v>0</v>
      </c>
      <c r="N581" s="111">
        <v>3339.52</v>
      </c>
      <c r="O581" s="111">
        <v>0</v>
      </c>
    </row>
    <row r="582" spans="1:15" ht="11.1" customHeight="1">
      <c r="A582" s="110"/>
      <c r="B582" s="147" t="s">
        <v>7568</v>
      </c>
      <c r="C582" s="148"/>
      <c r="D582" s="148"/>
      <c r="E582" s="148"/>
      <c r="F582" s="147" t="s">
        <v>7569</v>
      </c>
      <c r="G582" s="148"/>
      <c r="H582" s="148"/>
      <c r="I582" s="148"/>
      <c r="J582" s="148"/>
      <c r="K582" s="148"/>
      <c r="L582" s="111">
        <v>1669.17</v>
      </c>
      <c r="M582" s="111">
        <v>0</v>
      </c>
      <c r="N582" s="111">
        <v>1669.17</v>
      </c>
      <c r="O582" s="111">
        <v>0</v>
      </c>
    </row>
    <row r="583" spans="1:15" ht="11.1" customHeight="1">
      <c r="A583" s="110"/>
      <c r="B583" s="147" t="s">
        <v>7570</v>
      </c>
      <c r="C583" s="148"/>
      <c r="D583" s="148"/>
      <c r="E583" s="148"/>
      <c r="F583" s="147" t="s">
        <v>7571</v>
      </c>
      <c r="G583" s="148"/>
      <c r="H583" s="148"/>
      <c r="I583" s="148"/>
      <c r="J583" s="148"/>
      <c r="K583" s="148"/>
      <c r="L583" s="111">
        <v>313.5</v>
      </c>
      <c r="M583" s="111">
        <v>0</v>
      </c>
      <c r="N583" s="111">
        <v>313.5</v>
      </c>
      <c r="O583" s="111">
        <v>0</v>
      </c>
    </row>
    <row r="584" spans="1:15" ht="11.1" customHeight="1">
      <c r="A584" s="110"/>
      <c r="B584" s="147" t="s">
        <v>7572</v>
      </c>
      <c r="C584" s="148"/>
      <c r="D584" s="148"/>
      <c r="E584" s="148"/>
      <c r="F584" s="147" t="s">
        <v>7573</v>
      </c>
      <c r="G584" s="148"/>
      <c r="H584" s="148"/>
      <c r="I584" s="148"/>
      <c r="J584" s="148"/>
      <c r="K584" s="148"/>
      <c r="L584" s="111">
        <v>1208.48</v>
      </c>
      <c r="M584" s="111">
        <v>0</v>
      </c>
      <c r="N584" s="111">
        <v>1208.48</v>
      </c>
      <c r="O584" s="111">
        <v>0</v>
      </c>
    </row>
    <row r="585" spans="1:15" ht="11.1" customHeight="1">
      <c r="A585" s="110"/>
      <c r="B585" s="147" t="s">
        <v>7574</v>
      </c>
      <c r="C585" s="148"/>
      <c r="D585" s="148"/>
      <c r="E585" s="148"/>
      <c r="F585" s="147" t="s">
        <v>7575</v>
      </c>
      <c r="G585" s="148"/>
      <c r="H585" s="148"/>
      <c r="I585" s="148"/>
      <c r="J585" s="148"/>
      <c r="K585" s="148"/>
      <c r="L585" s="111">
        <v>3382.82</v>
      </c>
      <c r="M585" s="111">
        <v>0</v>
      </c>
      <c r="N585" s="111">
        <v>3382.82</v>
      </c>
      <c r="O585" s="111">
        <v>0</v>
      </c>
    </row>
    <row r="586" spans="1:15" ht="11.1" customHeight="1">
      <c r="A586" s="110"/>
      <c r="B586" s="147" t="s">
        <v>7576</v>
      </c>
      <c r="C586" s="148"/>
      <c r="D586" s="148"/>
      <c r="E586" s="148"/>
      <c r="F586" s="147" t="s">
        <v>7577</v>
      </c>
      <c r="G586" s="148"/>
      <c r="H586" s="148"/>
      <c r="I586" s="148"/>
      <c r="J586" s="148"/>
      <c r="K586" s="148"/>
      <c r="L586" s="111">
        <v>54.97</v>
      </c>
      <c r="M586" s="111">
        <v>0</v>
      </c>
      <c r="N586" s="111">
        <v>54.97</v>
      </c>
      <c r="O586" s="111">
        <v>0</v>
      </c>
    </row>
    <row r="587" spans="1:15" ht="11.1" customHeight="1">
      <c r="A587" s="110"/>
      <c r="B587" s="147" t="s">
        <v>7578</v>
      </c>
      <c r="C587" s="148"/>
      <c r="D587" s="148"/>
      <c r="E587" s="148"/>
      <c r="F587" s="147" t="s">
        <v>7579</v>
      </c>
      <c r="G587" s="148"/>
      <c r="H587" s="148"/>
      <c r="I587" s="148"/>
      <c r="J587" s="148"/>
      <c r="K587" s="148"/>
      <c r="L587" s="111">
        <v>140.79</v>
      </c>
      <c r="M587" s="111">
        <v>0</v>
      </c>
      <c r="N587" s="111">
        <v>140.79</v>
      </c>
      <c r="O587" s="111">
        <v>0</v>
      </c>
    </row>
    <row r="588" spans="1:15" ht="11.1" customHeight="1">
      <c r="A588" s="110"/>
      <c r="B588" s="147" t="s">
        <v>7580</v>
      </c>
      <c r="C588" s="148"/>
      <c r="D588" s="148"/>
      <c r="E588" s="148"/>
      <c r="F588" s="147" t="s">
        <v>7581</v>
      </c>
      <c r="G588" s="148"/>
      <c r="H588" s="148"/>
      <c r="I588" s="148"/>
      <c r="J588" s="148"/>
      <c r="K588" s="148"/>
      <c r="L588" s="111">
        <v>3791.64</v>
      </c>
      <c r="M588" s="111">
        <v>0</v>
      </c>
      <c r="N588" s="111">
        <v>3791.64</v>
      </c>
      <c r="O588" s="111">
        <v>0</v>
      </c>
    </row>
    <row r="589" spans="1:15" ht="11.1" customHeight="1">
      <c r="A589" s="110"/>
      <c r="B589" s="147" t="s">
        <v>7582</v>
      </c>
      <c r="C589" s="148"/>
      <c r="D589" s="148"/>
      <c r="E589" s="148"/>
      <c r="F589" s="147" t="s">
        <v>7583</v>
      </c>
      <c r="G589" s="148"/>
      <c r="H589" s="148"/>
      <c r="I589" s="148"/>
      <c r="J589" s="148"/>
      <c r="K589" s="148"/>
      <c r="L589" s="111">
        <v>4000</v>
      </c>
      <c r="M589" s="111">
        <v>0</v>
      </c>
      <c r="N589" s="111">
        <v>4000</v>
      </c>
      <c r="O589" s="111">
        <v>0</v>
      </c>
    </row>
    <row r="590" spans="1:15" ht="11.1" customHeight="1">
      <c r="A590" s="110"/>
      <c r="B590" s="147" t="s">
        <v>7584</v>
      </c>
      <c r="C590" s="148"/>
      <c r="D590" s="148"/>
      <c r="E590" s="148"/>
      <c r="F590" s="147" t="s">
        <v>7585</v>
      </c>
      <c r="G590" s="148"/>
      <c r="H590" s="148"/>
      <c r="I590" s="148"/>
      <c r="J590" s="148"/>
      <c r="K590" s="148"/>
      <c r="L590" s="111">
        <v>8069.42</v>
      </c>
      <c r="M590" s="111">
        <v>0</v>
      </c>
      <c r="N590" s="111">
        <v>8069.38</v>
      </c>
      <c r="O590" s="111">
        <v>0.04</v>
      </c>
    </row>
    <row r="591" spans="1:15" ht="11.1" customHeight="1">
      <c r="A591" s="110"/>
      <c r="B591" s="147" t="s">
        <v>7586</v>
      </c>
      <c r="C591" s="148"/>
      <c r="D591" s="148"/>
      <c r="E591" s="148"/>
      <c r="F591" s="147" t="s">
        <v>7587</v>
      </c>
      <c r="G591" s="148"/>
      <c r="H591" s="148"/>
      <c r="I591" s="148"/>
      <c r="J591" s="148"/>
      <c r="K591" s="148"/>
      <c r="L591" s="111">
        <v>414.5</v>
      </c>
      <c r="M591" s="111">
        <v>0</v>
      </c>
      <c r="N591" s="111">
        <v>414.5</v>
      </c>
      <c r="O591" s="111">
        <v>0</v>
      </c>
    </row>
    <row r="592" spans="1:15" ht="11.1" customHeight="1">
      <c r="A592" s="110"/>
      <c r="B592" s="147" t="s">
        <v>7588</v>
      </c>
      <c r="C592" s="148"/>
      <c r="D592" s="148"/>
      <c r="E592" s="148"/>
      <c r="F592" s="147" t="s">
        <v>7589</v>
      </c>
      <c r="G592" s="148"/>
      <c r="H592" s="148"/>
      <c r="I592" s="148"/>
      <c r="J592" s="148"/>
      <c r="K592" s="148"/>
      <c r="L592" s="111">
        <v>1472.25</v>
      </c>
      <c r="M592" s="111">
        <v>0</v>
      </c>
      <c r="N592" s="111">
        <v>1472.25</v>
      </c>
      <c r="O592" s="111">
        <v>0</v>
      </c>
    </row>
    <row r="593" spans="1:15" ht="11.1" customHeight="1">
      <c r="A593" s="110"/>
      <c r="B593" s="147" t="s">
        <v>7590</v>
      </c>
      <c r="C593" s="148"/>
      <c r="D593" s="148"/>
      <c r="E593" s="148"/>
      <c r="F593" s="147" t="s">
        <v>7591</v>
      </c>
      <c r="G593" s="148"/>
      <c r="H593" s="148"/>
      <c r="I593" s="148"/>
      <c r="J593" s="148"/>
      <c r="K593" s="148"/>
      <c r="L593" s="111">
        <v>3126.93</v>
      </c>
      <c r="M593" s="111">
        <v>0</v>
      </c>
      <c r="N593" s="111">
        <v>3126.93</v>
      </c>
      <c r="O593" s="111">
        <v>0</v>
      </c>
    </row>
    <row r="594" spans="1:15" ht="11.1" customHeight="1">
      <c r="A594" s="110"/>
      <c r="B594" s="147" t="s">
        <v>7592</v>
      </c>
      <c r="C594" s="148"/>
      <c r="D594" s="148"/>
      <c r="E594" s="148"/>
      <c r="F594" s="147" t="s">
        <v>7593</v>
      </c>
      <c r="G594" s="148"/>
      <c r="H594" s="148"/>
      <c r="I594" s="148"/>
      <c r="J594" s="148"/>
      <c r="K594" s="148"/>
      <c r="L594" s="111">
        <v>57</v>
      </c>
      <c r="M594" s="111">
        <v>0</v>
      </c>
      <c r="N594" s="111">
        <v>57</v>
      </c>
      <c r="O594" s="111">
        <v>0</v>
      </c>
    </row>
    <row r="595" spans="1:15" ht="11.1" customHeight="1">
      <c r="A595" s="110"/>
      <c r="B595" s="147" t="s">
        <v>7594</v>
      </c>
      <c r="C595" s="148"/>
      <c r="D595" s="148"/>
      <c r="E595" s="148"/>
      <c r="F595" s="147" t="s">
        <v>7595</v>
      </c>
      <c r="G595" s="148"/>
      <c r="H595" s="148"/>
      <c r="I595" s="148"/>
      <c r="J595" s="148"/>
      <c r="K595" s="148"/>
      <c r="L595" s="111">
        <v>24000</v>
      </c>
      <c r="M595" s="111">
        <v>0</v>
      </c>
      <c r="N595" s="111">
        <v>24000</v>
      </c>
      <c r="O595" s="111">
        <v>0</v>
      </c>
    </row>
    <row r="596" spans="1:15" ht="11.1" customHeight="1">
      <c r="A596" s="110"/>
      <c r="B596" s="147" t="s">
        <v>7596</v>
      </c>
      <c r="C596" s="148"/>
      <c r="D596" s="148"/>
      <c r="E596" s="148"/>
      <c r="F596" s="147" t="s">
        <v>7597</v>
      </c>
      <c r="G596" s="148"/>
      <c r="H596" s="148"/>
      <c r="I596" s="148"/>
      <c r="J596" s="148"/>
      <c r="K596" s="148"/>
      <c r="L596" s="111">
        <v>115</v>
      </c>
      <c r="M596" s="111">
        <v>0</v>
      </c>
      <c r="N596" s="111">
        <v>115</v>
      </c>
      <c r="O596" s="111">
        <v>0</v>
      </c>
    </row>
    <row r="597" spans="1:15" ht="11.1" customHeight="1">
      <c r="A597" s="110"/>
      <c r="B597" s="147" t="s">
        <v>7598</v>
      </c>
      <c r="C597" s="148"/>
      <c r="D597" s="148"/>
      <c r="E597" s="148"/>
      <c r="F597" s="147" t="s">
        <v>7599</v>
      </c>
      <c r="G597" s="148"/>
      <c r="H597" s="148"/>
      <c r="I597" s="148"/>
      <c r="J597" s="148"/>
      <c r="K597" s="148"/>
      <c r="L597" s="111">
        <v>88</v>
      </c>
      <c r="M597" s="111">
        <v>4500</v>
      </c>
      <c r="N597" s="111">
        <v>4588</v>
      </c>
      <c r="O597" s="111">
        <v>0</v>
      </c>
    </row>
    <row r="598" spans="1:15" ht="11.1" customHeight="1">
      <c r="A598" s="110"/>
      <c r="B598" s="147" t="s">
        <v>7600</v>
      </c>
      <c r="C598" s="148"/>
      <c r="D598" s="148"/>
      <c r="E598" s="148"/>
      <c r="F598" s="147" t="s">
        <v>7601</v>
      </c>
      <c r="G598" s="148"/>
      <c r="H598" s="148"/>
      <c r="I598" s="148"/>
      <c r="J598" s="148"/>
      <c r="K598" s="148"/>
      <c r="L598" s="111">
        <v>44</v>
      </c>
      <c r="M598" s="111">
        <v>0</v>
      </c>
      <c r="N598" s="111">
        <v>44</v>
      </c>
      <c r="O598" s="111">
        <v>0</v>
      </c>
    </row>
    <row r="599" spans="1:15" ht="11.1" customHeight="1">
      <c r="A599" s="110"/>
      <c r="B599" s="147" t="s">
        <v>7602</v>
      </c>
      <c r="C599" s="148"/>
      <c r="D599" s="148"/>
      <c r="E599" s="148"/>
      <c r="F599" s="147" t="s">
        <v>7603</v>
      </c>
      <c r="G599" s="148"/>
      <c r="H599" s="148"/>
      <c r="I599" s="148"/>
      <c r="J599" s="148"/>
      <c r="K599" s="148"/>
      <c r="L599" s="111">
        <v>9450.83</v>
      </c>
      <c r="M599" s="111">
        <v>0</v>
      </c>
      <c r="N599" s="111">
        <v>9450.83</v>
      </c>
      <c r="O599" s="111">
        <v>0</v>
      </c>
    </row>
    <row r="600" spans="1:15" ht="11.1" customHeight="1">
      <c r="A600" s="110"/>
      <c r="B600" s="147" t="s">
        <v>7604</v>
      </c>
      <c r="C600" s="148"/>
      <c r="D600" s="148"/>
      <c r="E600" s="148"/>
      <c r="F600" s="147" t="s">
        <v>7605</v>
      </c>
      <c r="G600" s="148"/>
      <c r="H600" s="148"/>
      <c r="I600" s="148"/>
      <c r="J600" s="148"/>
      <c r="K600" s="148"/>
      <c r="L600" s="111">
        <v>1036.05</v>
      </c>
      <c r="M600" s="111">
        <v>0</v>
      </c>
      <c r="N600" s="111">
        <v>1036.05</v>
      </c>
      <c r="O600" s="111">
        <v>0</v>
      </c>
    </row>
    <row r="601" spans="1:15" ht="11.1" customHeight="1">
      <c r="A601" s="110"/>
      <c r="B601" s="147" t="s">
        <v>7606</v>
      </c>
      <c r="C601" s="148"/>
      <c r="D601" s="148"/>
      <c r="E601" s="148"/>
      <c r="F601" s="147" t="s">
        <v>7607</v>
      </c>
      <c r="G601" s="148"/>
      <c r="H601" s="148"/>
      <c r="I601" s="148"/>
      <c r="J601" s="148"/>
      <c r="K601" s="148"/>
      <c r="L601" s="111">
        <v>1734.29</v>
      </c>
      <c r="M601" s="111">
        <v>0</v>
      </c>
      <c r="N601" s="111">
        <v>0</v>
      </c>
      <c r="O601" s="111">
        <v>1734.29</v>
      </c>
    </row>
    <row r="602" spans="1:15" ht="11.1" customHeight="1">
      <c r="A602" s="110"/>
      <c r="B602" s="147" t="s">
        <v>7608</v>
      </c>
      <c r="C602" s="148"/>
      <c r="D602" s="148"/>
      <c r="E602" s="148"/>
      <c r="F602" s="147" t="s">
        <v>7609</v>
      </c>
      <c r="G602" s="148"/>
      <c r="H602" s="148"/>
      <c r="I602" s="148"/>
      <c r="J602" s="148"/>
      <c r="K602" s="148"/>
      <c r="L602" s="111">
        <v>8352.67</v>
      </c>
      <c r="M602" s="111">
        <v>0</v>
      </c>
      <c r="N602" s="111">
        <v>8352.67</v>
      </c>
      <c r="O602" s="111">
        <v>0</v>
      </c>
    </row>
    <row r="603" spans="1:15" ht="11.1" customHeight="1">
      <c r="A603" s="110"/>
      <c r="B603" s="147" t="s">
        <v>7610</v>
      </c>
      <c r="C603" s="148"/>
      <c r="D603" s="148"/>
      <c r="E603" s="148"/>
      <c r="F603" s="147" t="s">
        <v>7611</v>
      </c>
      <c r="G603" s="148"/>
      <c r="H603" s="148"/>
      <c r="I603" s="148"/>
      <c r="J603" s="148"/>
      <c r="K603" s="148"/>
      <c r="L603" s="111">
        <v>3702.09</v>
      </c>
      <c r="M603" s="111">
        <v>0</v>
      </c>
      <c r="N603" s="111">
        <v>3702.09</v>
      </c>
      <c r="O603" s="111">
        <v>0</v>
      </c>
    </row>
    <row r="604" spans="1:15" ht="11.1" customHeight="1">
      <c r="A604" s="110"/>
      <c r="B604" s="147" t="s">
        <v>7612</v>
      </c>
      <c r="C604" s="148"/>
      <c r="D604" s="148"/>
      <c r="E604" s="148"/>
      <c r="F604" s="147" t="s">
        <v>7613</v>
      </c>
      <c r="G604" s="148"/>
      <c r="H604" s="148"/>
      <c r="I604" s="148"/>
      <c r="J604" s="148"/>
      <c r="K604" s="148"/>
      <c r="L604" s="111">
        <v>10709.56</v>
      </c>
      <c r="M604" s="111">
        <v>0</v>
      </c>
      <c r="N604" s="111">
        <v>10709.56</v>
      </c>
      <c r="O604" s="111">
        <v>0</v>
      </c>
    </row>
    <row r="605" spans="1:15" ht="11.1" customHeight="1">
      <c r="A605" s="110"/>
      <c r="B605" s="147" t="s">
        <v>7614</v>
      </c>
      <c r="C605" s="148"/>
      <c r="D605" s="148"/>
      <c r="E605" s="148"/>
      <c r="F605" s="147" t="s">
        <v>7615</v>
      </c>
      <c r="G605" s="148"/>
      <c r="H605" s="148"/>
      <c r="I605" s="148"/>
      <c r="J605" s="148"/>
      <c r="K605" s="148"/>
      <c r="L605" s="111">
        <v>171.5</v>
      </c>
      <c r="M605" s="111">
        <v>0</v>
      </c>
      <c r="N605" s="111">
        <v>171.5</v>
      </c>
      <c r="O605" s="111">
        <v>0</v>
      </c>
    </row>
    <row r="606" spans="1:15" ht="11.1" customHeight="1">
      <c r="A606" s="110"/>
      <c r="B606" s="147" t="s">
        <v>7616</v>
      </c>
      <c r="C606" s="148"/>
      <c r="D606" s="148"/>
      <c r="E606" s="148"/>
      <c r="F606" s="147" t="s">
        <v>7617</v>
      </c>
      <c r="G606" s="148"/>
      <c r="H606" s="148"/>
      <c r="I606" s="148"/>
      <c r="J606" s="148"/>
      <c r="K606" s="148"/>
      <c r="L606" s="111">
        <v>446</v>
      </c>
      <c r="M606" s="111">
        <v>0</v>
      </c>
      <c r="N606" s="111">
        <v>446</v>
      </c>
      <c r="O606" s="111">
        <v>0</v>
      </c>
    </row>
    <row r="607" spans="1:15" ht="11.1" customHeight="1">
      <c r="A607" s="110"/>
      <c r="B607" s="147" t="s">
        <v>7618</v>
      </c>
      <c r="C607" s="148"/>
      <c r="D607" s="148"/>
      <c r="E607" s="148"/>
      <c r="F607" s="147" t="s">
        <v>7619</v>
      </c>
      <c r="G607" s="148"/>
      <c r="H607" s="148"/>
      <c r="I607" s="148"/>
      <c r="J607" s="148"/>
      <c r="K607" s="148"/>
      <c r="L607" s="111">
        <v>147.5</v>
      </c>
      <c r="M607" s="111">
        <v>0</v>
      </c>
      <c r="N607" s="111">
        <v>147.5</v>
      </c>
      <c r="O607" s="111">
        <v>0</v>
      </c>
    </row>
    <row r="608" spans="1:15" ht="11.1" customHeight="1">
      <c r="A608" s="110"/>
      <c r="B608" s="147" t="s">
        <v>7620</v>
      </c>
      <c r="C608" s="148"/>
      <c r="D608" s="148"/>
      <c r="E608" s="148"/>
      <c r="F608" s="147" t="s">
        <v>7621</v>
      </c>
      <c r="G608" s="148"/>
      <c r="H608" s="148"/>
      <c r="I608" s="148"/>
      <c r="J608" s="148"/>
      <c r="K608" s="148"/>
      <c r="L608" s="111">
        <v>851.8</v>
      </c>
      <c r="M608" s="111">
        <v>0</v>
      </c>
      <c r="N608" s="111">
        <v>851.8</v>
      </c>
      <c r="O608" s="111">
        <v>0</v>
      </c>
    </row>
    <row r="609" spans="1:15" ht="11.1" customHeight="1">
      <c r="A609" s="110"/>
      <c r="B609" s="147" t="s">
        <v>7622</v>
      </c>
      <c r="C609" s="148"/>
      <c r="D609" s="148"/>
      <c r="E609" s="148"/>
      <c r="F609" s="147" t="s">
        <v>7623</v>
      </c>
      <c r="G609" s="148"/>
      <c r="H609" s="148"/>
      <c r="I609" s="148"/>
      <c r="J609" s="148"/>
      <c r="K609" s="148"/>
      <c r="L609" s="111">
        <v>836.25</v>
      </c>
      <c r="M609" s="111">
        <v>0</v>
      </c>
      <c r="N609" s="111">
        <v>836.25</v>
      </c>
      <c r="O609" s="111">
        <v>0</v>
      </c>
    </row>
    <row r="610" spans="1:15" ht="11.1" customHeight="1">
      <c r="A610" s="110"/>
      <c r="B610" s="147" t="s">
        <v>7624</v>
      </c>
      <c r="C610" s="148"/>
      <c r="D610" s="148"/>
      <c r="E610" s="148"/>
      <c r="F610" s="147" t="s">
        <v>7625</v>
      </c>
      <c r="G610" s="148"/>
      <c r="H610" s="148"/>
      <c r="I610" s="148"/>
      <c r="J610" s="148"/>
      <c r="K610" s="148"/>
      <c r="L610" s="111">
        <v>28.5</v>
      </c>
      <c r="M610" s="111">
        <v>0</v>
      </c>
      <c r="N610" s="111">
        <v>28.5</v>
      </c>
      <c r="O610" s="111">
        <v>0</v>
      </c>
    </row>
    <row r="611" spans="1:15" ht="11.1" customHeight="1">
      <c r="A611" s="110"/>
      <c r="B611" s="147" t="s">
        <v>7626</v>
      </c>
      <c r="C611" s="148"/>
      <c r="D611" s="148"/>
      <c r="E611" s="148"/>
      <c r="F611" s="147" t="s">
        <v>7627</v>
      </c>
      <c r="G611" s="148"/>
      <c r="H611" s="148"/>
      <c r="I611" s="148"/>
      <c r="J611" s="148"/>
      <c r="K611" s="148"/>
      <c r="L611" s="111">
        <v>81.319999999999993</v>
      </c>
      <c r="M611" s="111">
        <v>0</v>
      </c>
      <c r="N611" s="111">
        <v>81.319999999999993</v>
      </c>
      <c r="O611" s="111">
        <v>0</v>
      </c>
    </row>
    <row r="612" spans="1:15" ht="11.1" customHeight="1">
      <c r="A612" s="110"/>
      <c r="B612" s="147" t="s">
        <v>7628</v>
      </c>
      <c r="C612" s="148"/>
      <c r="D612" s="148"/>
      <c r="E612" s="148"/>
      <c r="F612" s="147" t="s">
        <v>7629</v>
      </c>
      <c r="G612" s="148"/>
      <c r="H612" s="148"/>
      <c r="I612" s="148"/>
      <c r="J612" s="148"/>
      <c r="K612" s="148"/>
      <c r="L612" s="111">
        <v>8712</v>
      </c>
      <c r="M612" s="111">
        <v>0</v>
      </c>
      <c r="N612" s="111">
        <v>8712</v>
      </c>
      <c r="O612" s="111">
        <v>0</v>
      </c>
    </row>
    <row r="613" spans="1:15" ht="11.1" customHeight="1">
      <c r="A613" s="110"/>
      <c r="B613" s="147" t="s">
        <v>7630</v>
      </c>
      <c r="C613" s="148"/>
      <c r="D613" s="148"/>
      <c r="E613" s="148"/>
      <c r="F613" s="147" t="s">
        <v>7631</v>
      </c>
      <c r="G613" s="148"/>
      <c r="H613" s="148"/>
      <c r="I613" s="148"/>
      <c r="J613" s="148"/>
      <c r="K613" s="148"/>
      <c r="L613" s="111">
        <v>89.5</v>
      </c>
      <c r="M613" s="111">
        <v>0</v>
      </c>
      <c r="N613" s="111">
        <v>89.5</v>
      </c>
      <c r="O613" s="111">
        <v>0</v>
      </c>
    </row>
    <row r="614" spans="1:15" ht="11.1" customHeight="1">
      <c r="A614" s="110"/>
      <c r="B614" s="147" t="s">
        <v>7632</v>
      </c>
      <c r="C614" s="148"/>
      <c r="D614" s="148"/>
      <c r="E614" s="148"/>
      <c r="F614" s="147" t="s">
        <v>7633</v>
      </c>
      <c r="G614" s="148"/>
      <c r="H614" s="148"/>
      <c r="I614" s="148"/>
      <c r="J614" s="148"/>
      <c r="K614" s="148"/>
      <c r="L614" s="111">
        <v>0</v>
      </c>
      <c r="M614" s="111">
        <v>400.2</v>
      </c>
      <c r="N614" s="111">
        <v>400.2</v>
      </c>
      <c r="O614" s="111">
        <v>0</v>
      </c>
    </row>
    <row r="615" spans="1:15" ht="11.1" customHeight="1">
      <c r="A615" s="110"/>
      <c r="B615" s="147" t="s">
        <v>7634</v>
      </c>
      <c r="C615" s="148"/>
      <c r="D615" s="148"/>
      <c r="E615" s="148"/>
      <c r="F615" s="147" t="s">
        <v>7635</v>
      </c>
      <c r="G615" s="148"/>
      <c r="H615" s="148"/>
      <c r="I615" s="148"/>
      <c r="J615" s="148"/>
      <c r="K615" s="148"/>
      <c r="L615" s="111">
        <v>274.5</v>
      </c>
      <c r="M615" s="111">
        <v>0</v>
      </c>
      <c r="N615" s="111">
        <v>274.5</v>
      </c>
      <c r="O615" s="111">
        <v>0</v>
      </c>
    </row>
    <row r="616" spans="1:15" ht="11.1" customHeight="1">
      <c r="A616" s="110"/>
      <c r="B616" s="147" t="s">
        <v>7636</v>
      </c>
      <c r="C616" s="148"/>
      <c r="D616" s="148"/>
      <c r="E616" s="148"/>
      <c r="F616" s="147" t="s">
        <v>7637</v>
      </c>
      <c r="G616" s="148"/>
      <c r="H616" s="148"/>
      <c r="I616" s="148"/>
      <c r="J616" s="148"/>
      <c r="K616" s="148"/>
      <c r="L616" s="111">
        <v>268.02999999999997</v>
      </c>
      <c r="M616" s="111">
        <v>0</v>
      </c>
      <c r="N616" s="111">
        <v>268.02999999999997</v>
      </c>
      <c r="O616" s="111">
        <v>0</v>
      </c>
    </row>
    <row r="617" spans="1:15" ht="11.1" customHeight="1">
      <c r="A617" s="110"/>
      <c r="B617" s="147" t="s">
        <v>7638</v>
      </c>
      <c r="C617" s="148"/>
      <c r="D617" s="148"/>
      <c r="E617" s="148"/>
      <c r="F617" s="147" t="s">
        <v>7639</v>
      </c>
      <c r="G617" s="148"/>
      <c r="H617" s="148"/>
      <c r="I617" s="148"/>
      <c r="J617" s="148"/>
      <c r="K617" s="148"/>
      <c r="L617" s="111">
        <v>2309.17</v>
      </c>
      <c r="M617" s="111">
        <v>0</v>
      </c>
      <c r="N617" s="111">
        <v>2309.17</v>
      </c>
      <c r="O617" s="111">
        <v>0</v>
      </c>
    </row>
    <row r="618" spans="1:15" ht="11.1" customHeight="1">
      <c r="A618" s="110"/>
      <c r="B618" s="147" t="s">
        <v>7640</v>
      </c>
      <c r="C618" s="148"/>
      <c r="D618" s="148"/>
      <c r="E618" s="148"/>
      <c r="F618" s="147" t="s">
        <v>7641</v>
      </c>
      <c r="G618" s="148"/>
      <c r="H618" s="148"/>
      <c r="I618" s="148"/>
      <c r="J618" s="148"/>
      <c r="K618" s="148"/>
      <c r="L618" s="111">
        <v>258</v>
      </c>
      <c r="M618" s="111">
        <v>0</v>
      </c>
      <c r="N618" s="111">
        <v>258</v>
      </c>
      <c r="O618" s="111">
        <v>0</v>
      </c>
    </row>
    <row r="619" spans="1:15" ht="11.1" customHeight="1">
      <c r="A619" s="110"/>
      <c r="B619" s="147" t="s">
        <v>7642</v>
      </c>
      <c r="C619" s="148"/>
      <c r="D619" s="148"/>
      <c r="E619" s="148"/>
      <c r="F619" s="147" t="s">
        <v>7643</v>
      </c>
      <c r="G619" s="148"/>
      <c r="H619" s="148"/>
      <c r="I619" s="148"/>
      <c r="J619" s="148"/>
      <c r="K619" s="148"/>
      <c r="L619" s="111">
        <v>174</v>
      </c>
      <c r="M619" s="111">
        <v>0</v>
      </c>
      <c r="N619" s="111">
        <v>174</v>
      </c>
      <c r="O619" s="111">
        <v>0</v>
      </c>
    </row>
    <row r="620" spans="1:15" ht="11.1" customHeight="1">
      <c r="A620" s="110"/>
      <c r="B620" s="147" t="s">
        <v>7644</v>
      </c>
      <c r="C620" s="148"/>
      <c r="D620" s="148"/>
      <c r="E620" s="148"/>
      <c r="F620" s="147" t="s">
        <v>7645</v>
      </c>
      <c r="G620" s="148"/>
      <c r="H620" s="148"/>
      <c r="I620" s="148"/>
      <c r="J620" s="148"/>
      <c r="K620" s="148"/>
      <c r="L620" s="111">
        <v>497</v>
      </c>
      <c r="M620" s="111">
        <v>0</v>
      </c>
      <c r="N620" s="111">
        <v>497</v>
      </c>
      <c r="O620" s="111">
        <v>0</v>
      </c>
    </row>
    <row r="621" spans="1:15" ht="11.1" customHeight="1">
      <c r="A621" s="110"/>
      <c r="B621" s="147" t="s">
        <v>7646</v>
      </c>
      <c r="C621" s="148"/>
      <c r="D621" s="148"/>
      <c r="E621" s="148"/>
      <c r="F621" s="147" t="s">
        <v>7647</v>
      </c>
      <c r="G621" s="148"/>
      <c r="H621" s="148"/>
      <c r="I621" s="148"/>
      <c r="J621" s="148"/>
      <c r="K621" s="148"/>
      <c r="L621" s="111">
        <v>289</v>
      </c>
      <c r="M621" s="111">
        <v>0</v>
      </c>
      <c r="N621" s="111">
        <v>289</v>
      </c>
      <c r="O621" s="111">
        <v>0</v>
      </c>
    </row>
    <row r="622" spans="1:15" ht="11.1" customHeight="1">
      <c r="A622" s="110"/>
      <c r="B622" s="147" t="s">
        <v>7648</v>
      </c>
      <c r="C622" s="148"/>
      <c r="D622" s="148"/>
      <c r="E622" s="148"/>
      <c r="F622" s="147" t="s">
        <v>7649</v>
      </c>
      <c r="G622" s="148"/>
      <c r="H622" s="148"/>
      <c r="I622" s="148"/>
      <c r="J622" s="148"/>
      <c r="K622" s="148"/>
      <c r="L622" s="111">
        <v>3750.2</v>
      </c>
      <c r="M622" s="111">
        <v>0</v>
      </c>
      <c r="N622" s="111">
        <v>3750.2</v>
      </c>
      <c r="O622" s="111">
        <v>0</v>
      </c>
    </row>
    <row r="623" spans="1:15" ht="11.1" customHeight="1">
      <c r="A623" s="110"/>
      <c r="B623" s="147" t="s">
        <v>7650</v>
      </c>
      <c r="C623" s="148"/>
      <c r="D623" s="148"/>
      <c r="E623" s="148"/>
      <c r="F623" s="147" t="s">
        <v>7651</v>
      </c>
      <c r="G623" s="148"/>
      <c r="H623" s="148"/>
      <c r="I623" s="148"/>
      <c r="J623" s="148"/>
      <c r="K623" s="148"/>
      <c r="L623" s="111">
        <v>11407</v>
      </c>
      <c r="M623" s="111">
        <v>0</v>
      </c>
      <c r="N623" s="111">
        <v>11407</v>
      </c>
      <c r="O623" s="111">
        <v>0</v>
      </c>
    </row>
    <row r="624" spans="1:15" ht="11.1" customHeight="1">
      <c r="A624" s="110"/>
      <c r="B624" s="147" t="s">
        <v>7652</v>
      </c>
      <c r="C624" s="148"/>
      <c r="D624" s="148"/>
      <c r="E624" s="148"/>
      <c r="F624" s="147" t="s">
        <v>7653</v>
      </c>
      <c r="G624" s="148"/>
      <c r="H624" s="148"/>
      <c r="I624" s="148"/>
      <c r="J624" s="148"/>
      <c r="K624" s="148"/>
      <c r="L624" s="111">
        <v>9.5</v>
      </c>
      <c r="M624" s="111">
        <v>0</v>
      </c>
      <c r="N624" s="111">
        <v>9.5</v>
      </c>
      <c r="O624" s="111">
        <v>0</v>
      </c>
    </row>
    <row r="625" spans="1:15" ht="11.1" customHeight="1">
      <c r="A625" s="110"/>
      <c r="B625" s="147" t="s">
        <v>7654</v>
      </c>
      <c r="C625" s="148"/>
      <c r="D625" s="148"/>
      <c r="E625" s="148"/>
      <c r="F625" s="147" t="s">
        <v>7655</v>
      </c>
      <c r="G625" s="148"/>
      <c r="H625" s="148"/>
      <c r="I625" s="148"/>
      <c r="J625" s="148"/>
      <c r="K625" s="148"/>
      <c r="L625" s="111">
        <v>1197.8699999999999</v>
      </c>
      <c r="M625" s="111">
        <v>0</v>
      </c>
      <c r="N625" s="111">
        <v>1197.8699999999999</v>
      </c>
      <c r="O625" s="111">
        <v>0</v>
      </c>
    </row>
    <row r="626" spans="1:15" ht="11.1" customHeight="1">
      <c r="A626" s="110"/>
      <c r="B626" s="147" t="s">
        <v>7656</v>
      </c>
      <c r="C626" s="148"/>
      <c r="D626" s="148"/>
      <c r="E626" s="148"/>
      <c r="F626" s="147" t="s">
        <v>7657</v>
      </c>
      <c r="G626" s="148"/>
      <c r="H626" s="148"/>
      <c r="I626" s="148"/>
      <c r="J626" s="148"/>
      <c r="K626" s="148"/>
      <c r="L626" s="111">
        <v>260.5</v>
      </c>
      <c r="M626" s="111">
        <v>0</v>
      </c>
      <c r="N626" s="111">
        <v>260.5</v>
      </c>
      <c r="O626" s="111">
        <v>0</v>
      </c>
    </row>
    <row r="627" spans="1:15" ht="11.1" customHeight="1">
      <c r="A627" s="110"/>
      <c r="B627" s="147" t="s">
        <v>7658</v>
      </c>
      <c r="C627" s="148"/>
      <c r="D627" s="148"/>
      <c r="E627" s="148"/>
      <c r="F627" s="147" t="s">
        <v>7659</v>
      </c>
      <c r="G627" s="148"/>
      <c r="H627" s="148"/>
      <c r="I627" s="148"/>
      <c r="J627" s="148"/>
      <c r="K627" s="148"/>
      <c r="L627" s="111">
        <v>10</v>
      </c>
      <c r="M627" s="111">
        <v>0</v>
      </c>
      <c r="N627" s="111">
        <v>10</v>
      </c>
      <c r="O627" s="111">
        <v>0</v>
      </c>
    </row>
    <row r="628" spans="1:15" ht="11.1" customHeight="1">
      <c r="A628" s="110"/>
      <c r="B628" s="147" t="s">
        <v>7660</v>
      </c>
      <c r="C628" s="148"/>
      <c r="D628" s="148"/>
      <c r="E628" s="148"/>
      <c r="F628" s="147" t="s">
        <v>7661</v>
      </c>
      <c r="G628" s="148"/>
      <c r="H628" s="148"/>
      <c r="I628" s="148"/>
      <c r="J628" s="148"/>
      <c r="K628" s="148"/>
      <c r="L628" s="111">
        <v>344.5</v>
      </c>
      <c r="M628" s="111">
        <v>0</v>
      </c>
      <c r="N628" s="111">
        <v>344.5</v>
      </c>
      <c r="O628" s="111">
        <v>0</v>
      </c>
    </row>
    <row r="629" spans="1:15" ht="11.1" customHeight="1">
      <c r="A629" s="110"/>
      <c r="B629" s="147" t="s">
        <v>7662</v>
      </c>
      <c r="C629" s="148"/>
      <c r="D629" s="148"/>
      <c r="E629" s="148"/>
      <c r="F629" s="147" t="s">
        <v>7663</v>
      </c>
      <c r="G629" s="148"/>
      <c r="H629" s="148"/>
      <c r="I629" s="148"/>
      <c r="J629" s="148"/>
      <c r="K629" s="148"/>
      <c r="L629" s="111">
        <v>15.5</v>
      </c>
      <c r="M629" s="111">
        <v>0</v>
      </c>
      <c r="N629" s="111">
        <v>15.5</v>
      </c>
      <c r="O629" s="111">
        <v>0</v>
      </c>
    </row>
    <row r="630" spans="1:15" ht="11.1" customHeight="1">
      <c r="A630" s="110"/>
      <c r="B630" s="147" t="s">
        <v>7664</v>
      </c>
      <c r="C630" s="148"/>
      <c r="D630" s="148"/>
      <c r="E630" s="148"/>
      <c r="F630" s="147" t="s">
        <v>7665</v>
      </c>
      <c r="G630" s="148"/>
      <c r="H630" s="148"/>
      <c r="I630" s="148"/>
      <c r="J630" s="148"/>
      <c r="K630" s="148"/>
      <c r="L630" s="111">
        <v>1915.18</v>
      </c>
      <c r="M630" s="111">
        <v>0</v>
      </c>
      <c r="N630" s="111">
        <v>1915.18</v>
      </c>
      <c r="O630" s="111">
        <v>0</v>
      </c>
    </row>
    <row r="631" spans="1:15" ht="11.1" customHeight="1">
      <c r="A631" s="110"/>
      <c r="B631" s="147" t="s">
        <v>7666</v>
      </c>
      <c r="C631" s="148"/>
      <c r="D631" s="148"/>
      <c r="E631" s="148"/>
      <c r="F631" s="147" t="s">
        <v>7667</v>
      </c>
      <c r="G631" s="148"/>
      <c r="H631" s="148"/>
      <c r="I631" s="148"/>
      <c r="J631" s="148"/>
      <c r="K631" s="148"/>
      <c r="L631" s="111">
        <v>71.5</v>
      </c>
      <c r="M631" s="111">
        <v>0</v>
      </c>
      <c r="N631" s="111">
        <v>71.5</v>
      </c>
      <c r="O631" s="111">
        <v>0</v>
      </c>
    </row>
    <row r="632" spans="1:15" ht="11.1" customHeight="1">
      <c r="A632" s="110"/>
      <c r="B632" s="147" t="s">
        <v>7668</v>
      </c>
      <c r="C632" s="148"/>
      <c r="D632" s="148"/>
      <c r="E632" s="148"/>
      <c r="F632" s="147" t="s">
        <v>7669</v>
      </c>
      <c r="G632" s="148"/>
      <c r="H632" s="148"/>
      <c r="I632" s="148"/>
      <c r="J632" s="148"/>
      <c r="K632" s="148"/>
      <c r="L632" s="111">
        <v>0</v>
      </c>
      <c r="M632" s="111">
        <v>365.4</v>
      </c>
      <c r="N632" s="111">
        <v>365.4</v>
      </c>
      <c r="O632" s="111">
        <v>0</v>
      </c>
    </row>
    <row r="633" spans="1:15" ht="11.1" customHeight="1">
      <c r="A633" s="110"/>
      <c r="B633" s="147" t="s">
        <v>7670</v>
      </c>
      <c r="C633" s="148"/>
      <c r="D633" s="148"/>
      <c r="E633" s="148"/>
      <c r="F633" s="147" t="s">
        <v>7671</v>
      </c>
      <c r="G633" s="148"/>
      <c r="H633" s="148"/>
      <c r="I633" s="148"/>
      <c r="J633" s="148"/>
      <c r="K633" s="148"/>
      <c r="L633" s="111">
        <v>9617.67</v>
      </c>
      <c r="M633" s="111">
        <v>0</v>
      </c>
      <c r="N633" s="111">
        <v>9617.6299999999992</v>
      </c>
      <c r="O633" s="111">
        <v>0.04</v>
      </c>
    </row>
    <row r="634" spans="1:15" ht="11.1" customHeight="1">
      <c r="A634" s="110"/>
      <c r="B634" s="147" t="s">
        <v>7672</v>
      </c>
      <c r="C634" s="148"/>
      <c r="D634" s="148"/>
      <c r="E634" s="148"/>
      <c r="F634" s="147" t="s">
        <v>7673</v>
      </c>
      <c r="G634" s="148"/>
      <c r="H634" s="148"/>
      <c r="I634" s="148"/>
      <c r="J634" s="148"/>
      <c r="K634" s="148"/>
      <c r="L634" s="111">
        <v>3130.21</v>
      </c>
      <c r="M634" s="111">
        <v>0</v>
      </c>
      <c r="N634" s="111">
        <v>3130.21</v>
      </c>
      <c r="O634" s="111">
        <v>0</v>
      </c>
    </row>
    <row r="635" spans="1:15" ht="11.1" customHeight="1">
      <c r="A635" s="110"/>
      <c r="B635" s="147" t="s">
        <v>7674</v>
      </c>
      <c r="C635" s="148"/>
      <c r="D635" s="148"/>
      <c r="E635" s="148"/>
      <c r="F635" s="147" t="s">
        <v>7675</v>
      </c>
      <c r="G635" s="148"/>
      <c r="H635" s="148"/>
      <c r="I635" s="148"/>
      <c r="J635" s="148"/>
      <c r="K635" s="148"/>
      <c r="L635" s="111">
        <v>12423.58</v>
      </c>
      <c r="M635" s="111">
        <v>0</v>
      </c>
      <c r="N635" s="111">
        <v>12423.58</v>
      </c>
      <c r="O635" s="111">
        <v>0</v>
      </c>
    </row>
    <row r="636" spans="1:15" ht="11.1" customHeight="1">
      <c r="A636" s="110"/>
      <c r="B636" s="147" t="s">
        <v>7676</v>
      </c>
      <c r="C636" s="148"/>
      <c r="D636" s="148"/>
      <c r="E636" s="148"/>
      <c r="F636" s="147" t="s">
        <v>7677</v>
      </c>
      <c r="G636" s="148"/>
      <c r="H636" s="148"/>
      <c r="I636" s="148"/>
      <c r="J636" s="148"/>
      <c r="K636" s="148"/>
      <c r="L636" s="111">
        <v>2637.25</v>
      </c>
      <c r="M636" s="111">
        <v>0</v>
      </c>
      <c r="N636" s="111">
        <v>2637.25</v>
      </c>
      <c r="O636" s="111">
        <v>0</v>
      </c>
    </row>
    <row r="637" spans="1:15" ht="11.1" customHeight="1">
      <c r="A637" s="110"/>
      <c r="B637" s="147" t="s">
        <v>7678</v>
      </c>
      <c r="C637" s="148"/>
      <c r="D637" s="148"/>
      <c r="E637" s="148"/>
      <c r="F637" s="147" t="s">
        <v>7679</v>
      </c>
      <c r="G637" s="148"/>
      <c r="H637" s="148"/>
      <c r="I637" s="148"/>
      <c r="J637" s="148"/>
      <c r="K637" s="148"/>
      <c r="L637" s="111">
        <v>3067.72</v>
      </c>
      <c r="M637" s="111">
        <v>0</v>
      </c>
      <c r="N637" s="111">
        <v>3067.72</v>
      </c>
      <c r="O637" s="111">
        <v>0</v>
      </c>
    </row>
    <row r="638" spans="1:15" ht="11.1" customHeight="1">
      <c r="A638" s="110"/>
      <c r="B638" s="147" t="s">
        <v>7680</v>
      </c>
      <c r="C638" s="148"/>
      <c r="D638" s="148"/>
      <c r="E638" s="148"/>
      <c r="F638" s="147" t="s">
        <v>7681</v>
      </c>
      <c r="G638" s="148"/>
      <c r="H638" s="148"/>
      <c r="I638" s="148"/>
      <c r="J638" s="148"/>
      <c r="K638" s="148"/>
      <c r="L638" s="111">
        <v>2881.37</v>
      </c>
      <c r="M638" s="111">
        <v>0</v>
      </c>
      <c r="N638" s="111">
        <v>2881.37</v>
      </c>
      <c r="O638" s="111">
        <v>0</v>
      </c>
    </row>
    <row r="639" spans="1:15" ht="11.1" customHeight="1">
      <c r="A639" s="110"/>
      <c r="B639" s="147" t="s">
        <v>7682</v>
      </c>
      <c r="C639" s="148"/>
      <c r="D639" s="148"/>
      <c r="E639" s="148"/>
      <c r="F639" s="147" t="s">
        <v>7683</v>
      </c>
      <c r="G639" s="148"/>
      <c r="H639" s="148"/>
      <c r="I639" s="148"/>
      <c r="J639" s="148"/>
      <c r="K639" s="148"/>
      <c r="L639" s="111">
        <v>3325.87</v>
      </c>
      <c r="M639" s="111">
        <v>0</v>
      </c>
      <c r="N639" s="111">
        <v>3325.87</v>
      </c>
      <c r="O639" s="111">
        <v>0</v>
      </c>
    </row>
    <row r="640" spans="1:15" ht="11.1" customHeight="1">
      <c r="A640" s="110"/>
      <c r="B640" s="147" t="s">
        <v>7684</v>
      </c>
      <c r="C640" s="148"/>
      <c r="D640" s="148"/>
      <c r="E640" s="148"/>
      <c r="F640" s="147" t="s">
        <v>7685</v>
      </c>
      <c r="G640" s="148"/>
      <c r="H640" s="148"/>
      <c r="I640" s="148"/>
      <c r="J640" s="148"/>
      <c r="K640" s="148"/>
      <c r="L640" s="111">
        <v>0</v>
      </c>
      <c r="M640" s="111">
        <v>365.4</v>
      </c>
      <c r="N640" s="111">
        <v>365.4</v>
      </c>
      <c r="O640" s="111">
        <v>0</v>
      </c>
    </row>
    <row r="641" spans="1:15" ht="11.1" customHeight="1">
      <c r="A641" s="110"/>
      <c r="B641" s="147" t="s">
        <v>7686</v>
      </c>
      <c r="C641" s="148"/>
      <c r="D641" s="148"/>
      <c r="E641" s="148"/>
      <c r="F641" s="147" t="s">
        <v>7687</v>
      </c>
      <c r="G641" s="148"/>
      <c r="H641" s="148"/>
      <c r="I641" s="148"/>
      <c r="J641" s="148"/>
      <c r="K641" s="148"/>
      <c r="L641" s="111">
        <v>309.5</v>
      </c>
      <c r="M641" s="111">
        <v>0</v>
      </c>
      <c r="N641" s="111">
        <v>309.5</v>
      </c>
      <c r="O641" s="111">
        <v>0</v>
      </c>
    </row>
    <row r="642" spans="1:15" ht="11.1" customHeight="1">
      <c r="A642" s="110"/>
      <c r="B642" s="147" t="s">
        <v>7688</v>
      </c>
      <c r="C642" s="148"/>
      <c r="D642" s="148"/>
      <c r="E642" s="148"/>
      <c r="F642" s="147" t="s">
        <v>7689</v>
      </c>
      <c r="G642" s="148"/>
      <c r="H642" s="148"/>
      <c r="I642" s="148"/>
      <c r="J642" s="148"/>
      <c r="K642" s="148"/>
      <c r="L642" s="111">
        <v>1382.25</v>
      </c>
      <c r="M642" s="111">
        <v>0</v>
      </c>
      <c r="N642" s="111">
        <v>1382.25</v>
      </c>
      <c r="O642" s="111">
        <v>0</v>
      </c>
    </row>
    <row r="643" spans="1:15" ht="11.1" customHeight="1">
      <c r="A643" s="110"/>
      <c r="B643" s="147" t="s">
        <v>7690</v>
      </c>
      <c r="C643" s="148"/>
      <c r="D643" s="148"/>
      <c r="E643" s="148"/>
      <c r="F643" s="147" t="s">
        <v>7691</v>
      </c>
      <c r="G643" s="148"/>
      <c r="H643" s="148"/>
      <c r="I643" s="148"/>
      <c r="J643" s="148"/>
      <c r="K643" s="148"/>
      <c r="L643" s="111">
        <v>7568.92</v>
      </c>
      <c r="M643" s="111">
        <v>0</v>
      </c>
      <c r="N643" s="111">
        <v>7568.92</v>
      </c>
      <c r="O643" s="111">
        <v>0</v>
      </c>
    </row>
    <row r="644" spans="1:15" ht="11.1" customHeight="1">
      <c r="A644" s="110"/>
      <c r="B644" s="147" t="s">
        <v>7692</v>
      </c>
      <c r="C644" s="148"/>
      <c r="D644" s="148"/>
      <c r="E644" s="148"/>
      <c r="F644" s="147" t="s">
        <v>7693</v>
      </c>
      <c r="G644" s="148"/>
      <c r="H644" s="148"/>
      <c r="I644" s="148"/>
      <c r="J644" s="148"/>
      <c r="K644" s="148"/>
      <c r="L644" s="111">
        <v>101.69</v>
      </c>
      <c r="M644" s="111">
        <v>0</v>
      </c>
      <c r="N644" s="111">
        <v>101.69</v>
      </c>
      <c r="O644" s="111">
        <v>0</v>
      </c>
    </row>
    <row r="645" spans="1:15" ht="11.1" customHeight="1">
      <c r="A645" s="110"/>
      <c r="B645" s="147" t="s">
        <v>7694</v>
      </c>
      <c r="C645" s="148"/>
      <c r="D645" s="148"/>
      <c r="E645" s="148"/>
      <c r="F645" s="147" t="s">
        <v>7695</v>
      </c>
      <c r="G645" s="148"/>
      <c r="H645" s="148"/>
      <c r="I645" s="148"/>
      <c r="J645" s="148"/>
      <c r="K645" s="148"/>
      <c r="L645" s="111">
        <v>414.5</v>
      </c>
      <c r="M645" s="111">
        <v>0</v>
      </c>
      <c r="N645" s="111">
        <v>414.5</v>
      </c>
      <c r="O645" s="111">
        <v>0</v>
      </c>
    </row>
    <row r="646" spans="1:15" ht="11.1" customHeight="1">
      <c r="A646" s="110"/>
      <c r="B646" s="147" t="s">
        <v>7696</v>
      </c>
      <c r="C646" s="148"/>
      <c r="D646" s="148"/>
      <c r="E646" s="148"/>
      <c r="F646" s="147" t="s">
        <v>7697</v>
      </c>
      <c r="G646" s="148"/>
      <c r="H646" s="148"/>
      <c r="I646" s="148"/>
      <c r="J646" s="148"/>
      <c r="K646" s="148"/>
      <c r="L646" s="111">
        <v>8655.17</v>
      </c>
      <c r="M646" s="111">
        <v>0</v>
      </c>
      <c r="N646" s="111">
        <v>8655.17</v>
      </c>
      <c r="O646" s="111">
        <v>0</v>
      </c>
    </row>
    <row r="647" spans="1:15" ht="11.1" customHeight="1">
      <c r="A647" s="110"/>
      <c r="B647" s="147" t="s">
        <v>7698</v>
      </c>
      <c r="C647" s="148"/>
      <c r="D647" s="148"/>
      <c r="E647" s="148"/>
      <c r="F647" s="147" t="s">
        <v>7699</v>
      </c>
      <c r="G647" s="148"/>
      <c r="H647" s="148"/>
      <c r="I647" s="148"/>
      <c r="J647" s="148"/>
      <c r="K647" s="148"/>
      <c r="L647" s="111">
        <v>121.5</v>
      </c>
      <c r="M647" s="111">
        <v>0</v>
      </c>
      <c r="N647" s="111">
        <v>121.5</v>
      </c>
      <c r="O647" s="111">
        <v>0</v>
      </c>
    </row>
    <row r="648" spans="1:15" ht="11.1" customHeight="1">
      <c r="A648" s="110"/>
      <c r="B648" s="147" t="s">
        <v>7700</v>
      </c>
      <c r="C648" s="148"/>
      <c r="D648" s="148"/>
      <c r="E648" s="148"/>
      <c r="F648" s="147" t="s">
        <v>7701</v>
      </c>
      <c r="G648" s="148"/>
      <c r="H648" s="148"/>
      <c r="I648" s="148"/>
      <c r="J648" s="148"/>
      <c r="K648" s="148"/>
      <c r="L648" s="111">
        <v>168</v>
      </c>
      <c r="M648" s="111">
        <v>0</v>
      </c>
      <c r="N648" s="111">
        <v>168</v>
      </c>
      <c r="O648" s="111">
        <v>0</v>
      </c>
    </row>
    <row r="649" spans="1:15" ht="11.1" customHeight="1">
      <c r="A649" s="110"/>
      <c r="B649" s="147" t="s">
        <v>7702</v>
      </c>
      <c r="C649" s="148"/>
      <c r="D649" s="148"/>
      <c r="E649" s="148"/>
      <c r="F649" s="147" t="s">
        <v>7703</v>
      </c>
      <c r="G649" s="148"/>
      <c r="H649" s="148"/>
      <c r="I649" s="148"/>
      <c r="J649" s="148"/>
      <c r="K649" s="148"/>
      <c r="L649" s="111">
        <v>-2366.1</v>
      </c>
      <c r="M649" s="111">
        <v>4732.2</v>
      </c>
      <c r="N649" s="111">
        <v>2366.1</v>
      </c>
      <c r="O649" s="111">
        <v>0</v>
      </c>
    </row>
    <row r="650" spans="1:15" ht="11.1" customHeight="1">
      <c r="A650" s="110"/>
      <c r="B650" s="147" t="s">
        <v>7704</v>
      </c>
      <c r="C650" s="148"/>
      <c r="D650" s="148"/>
      <c r="E650" s="148"/>
      <c r="F650" s="147" t="s">
        <v>7705</v>
      </c>
      <c r="G650" s="148"/>
      <c r="H650" s="148"/>
      <c r="I650" s="148"/>
      <c r="J650" s="148"/>
      <c r="K650" s="148"/>
      <c r="L650" s="111">
        <v>1439.9</v>
      </c>
      <c r="M650" s="111">
        <v>1060.0999999999999</v>
      </c>
      <c r="N650" s="111">
        <v>0</v>
      </c>
      <c r="O650" s="111">
        <v>2500</v>
      </c>
    </row>
    <row r="651" spans="1:15" ht="11.1" customHeight="1">
      <c r="A651" s="110"/>
      <c r="B651" s="147" t="s">
        <v>7706</v>
      </c>
      <c r="C651" s="148"/>
      <c r="D651" s="148"/>
      <c r="E651" s="148"/>
      <c r="F651" s="147" t="s">
        <v>7707</v>
      </c>
      <c r="G651" s="148"/>
      <c r="H651" s="148"/>
      <c r="I651" s="148"/>
      <c r="J651" s="148"/>
      <c r="K651" s="148"/>
      <c r="L651" s="111">
        <v>0</v>
      </c>
      <c r="M651" s="111">
        <v>3000</v>
      </c>
      <c r="N651" s="111">
        <v>3000</v>
      </c>
      <c r="O651" s="111">
        <v>0</v>
      </c>
    </row>
    <row r="652" spans="1:15" ht="11.1" customHeight="1">
      <c r="A652" s="110"/>
      <c r="B652" s="147" t="s">
        <v>7708</v>
      </c>
      <c r="C652" s="148"/>
      <c r="D652" s="148"/>
      <c r="E652" s="148"/>
      <c r="F652" s="147" t="s">
        <v>7709</v>
      </c>
      <c r="G652" s="148"/>
      <c r="H652" s="148"/>
      <c r="I652" s="148"/>
      <c r="J652" s="148"/>
      <c r="K652" s="148"/>
      <c r="L652" s="111">
        <v>0</v>
      </c>
      <c r="M652" s="111">
        <v>4000</v>
      </c>
      <c r="N652" s="111">
        <v>4000</v>
      </c>
      <c r="O652" s="111">
        <v>0</v>
      </c>
    </row>
    <row r="653" spans="1:15" ht="11.1" customHeight="1">
      <c r="A653" s="110"/>
      <c r="B653" s="147" t="s">
        <v>7710</v>
      </c>
      <c r="C653" s="148"/>
      <c r="D653" s="148"/>
      <c r="E653" s="148"/>
      <c r="F653" s="147" t="s">
        <v>7711</v>
      </c>
      <c r="G653" s="148"/>
      <c r="H653" s="148"/>
      <c r="I653" s="148"/>
      <c r="J653" s="148"/>
      <c r="K653" s="148"/>
      <c r="L653" s="111">
        <v>1495.5</v>
      </c>
      <c r="M653" s="111">
        <v>0</v>
      </c>
      <c r="N653" s="111">
        <v>1495.5</v>
      </c>
      <c r="O653" s="111">
        <v>0</v>
      </c>
    </row>
    <row r="654" spans="1:15" ht="11.1" customHeight="1">
      <c r="A654" s="110"/>
      <c r="B654" s="147" t="s">
        <v>7712</v>
      </c>
      <c r="C654" s="148"/>
      <c r="D654" s="148"/>
      <c r="E654" s="148"/>
      <c r="F654" s="147" t="s">
        <v>7713</v>
      </c>
      <c r="G654" s="148"/>
      <c r="H654" s="148"/>
      <c r="I654" s="148"/>
      <c r="J654" s="148"/>
      <c r="K654" s="148"/>
      <c r="L654" s="111">
        <v>242.5</v>
      </c>
      <c r="M654" s="111">
        <v>0</v>
      </c>
      <c r="N654" s="111">
        <v>242.5</v>
      </c>
      <c r="O654" s="111">
        <v>0</v>
      </c>
    </row>
    <row r="655" spans="1:15" ht="11.1" customHeight="1">
      <c r="A655" s="110"/>
      <c r="B655" s="147" t="s">
        <v>7714</v>
      </c>
      <c r="C655" s="148"/>
      <c r="D655" s="148"/>
      <c r="E655" s="148"/>
      <c r="F655" s="147" t="s">
        <v>7715</v>
      </c>
      <c r="G655" s="148"/>
      <c r="H655" s="148"/>
      <c r="I655" s="148"/>
      <c r="J655" s="148"/>
      <c r="K655" s="148"/>
      <c r="L655" s="111">
        <v>184.5</v>
      </c>
      <c r="M655" s="111">
        <v>0</v>
      </c>
      <c r="N655" s="111">
        <v>184.5</v>
      </c>
      <c r="O655" s="111">
        <v>0</v>
      </c>
    </row>
    <row r="656" spans="1:15" ht="11.1" customHeight="1">
      <c r="A656" s="110"/>
      <c r="B656" s="147" t="s">
        <v>7716</v>
      </c>
      <c r="C656" s="148"/>
      <c r="D656" s="148"/>
      <c r="E656" s="148"/>
      <c r="F656" s="147" t="s">
        <v>7717</v>
      </c>
      <c r="G656" s="148"/>
      <c r="H656" s="148"/>
      <c r="I656" s="148"/>
      <c r="J656" s="148"/>
      <c r="K656" s="148"/>
      <c r="L656" s="111">
        <v>2899.75</v>
      </c>
      <c r="M656" s="111">
        <v>0</v>
      </c>
      <c r="N656" s="111">
        <v>2899.75</v>
      </c>
      <c r="O656" s="111">
        <v>0</v>
      </c>
    </row>
    <row r="657" spans="1:15" ht="11.1" customHeight="1">
      <c r="A657" s="110"/>
      <c r="B657" s="147" t="s">
        <v>7718</v>
      </c>
      <c r="C657" s="148"/>
      <c r="D657" s="148"/>
      <c r="E657" s="148"/>
      <c r="F657" s="147" t="s">
        <v>7719</v>
      </c>
      <c r="G657" s="148"/>
      <c r="H657" s="148"/>
      <c r="I657" s="148"/>
      <c r="J657" s="148"/>
      <c r="K657" s="148"/>
      <c r="L657" s="111">
        <v>1302.75</v>
      </c>
      <c r="M657" s="111">
        <v>0</v>
      </c>
      <c r="N657" s="111">
        <v>1302.75</v>
      </c>
      <c r="O657" s="111">
        <v>0</v>
      </c>
    </row>
    <row r="658" spans="1:15" ht="11.1" customHeight="1">
      <c r="A658" s="110"/>
      <c r="B658" s="147" t="s">
        <v>7720</v>
      </c>
      <c r="C658" s="148"/>
      <c r="D658" s="148"/>
      <c r="E658" s="148"/>
      <c r="F658" s="147" t="s">
        <v>7721</v>
      </c>
      <c r="G658" s="148"/>
      <c r="H658" s="148"/>
      <c r="I658" s="148"/>
      <c r="J658" s="148"/>
      <c r="K658" s="148"/>
      <c r="L658" s="111">
        <v>486</v>
      </c>
      <c r="M658" s="111">
        <v>0</v>
      </c>
      <c r="N658" s="111">
        <v>486</v>
      </c>
      <c r="O658" s="111">
        <v>0</v>
      </c>
    </row>
    <row r="659" spans="1:15" ht="11.1" customHeight="1">
      <c r="A659" s="110"/>
      <c r="B659" s="147" t="s">
        <v>7722</v>
      </c>
      <c r="C659" s="148"/>
      <c r="D659" s="148"/>
      <c r="E659" s="148"/>
      <c r="F659" s="147" t="s">
        <v>7723</v>
      </c>
      <c r="G659" s="148"/>
      <c r="H659" s="148"/>
      <c r="I659" s="148"/>
      <c r="J659" s="148"/>
      <c r="K659" s="148"/>
      <c r="L659" s="111">
        <v>1056.75</v>
      </c>
      <c r="M659" s="111">
        <v>0</v>
      </c>
      <c r="N659" s="111">
        <v>1056.75</v>
      </c>
      <c r="O659" s="111">
        <v>0</v>
      </c>
    </row>
    <row r="660" spans="1:15" ht="11.1" customHeight="1">
      <c r="A660" s="110"/>
      <c r="B660" s="147" t="s">
        <v>7724</v>
      </c>
      <c r="C660" s="148"/>
      <c r="D660" s="148"/>
      <c r="E660" s="148"/>
      <c r="F660" s="147" t="s">
        <v>7725</v>
      </c>
      <c r="G660" s="148"/>
      <c r="H660" s="148"/>
      <c r="I660" s="148"/>
      <c r="J660" s="148"/>
      <c r="K660" s="148"/>
      <c r="L660" s="111">
        <v>53</v>
      </c>
      <c r="M660" s="111">
        <v>0</v>
      </c>
      <c r="N660" s="111">
        <v>53</v>
      </c>
      <c r="O660" s="111">
        <v>0</v>
      </c>
    </row>
    <row r="661" spans="1:15" ht="11.1" customHeight="1">
      <c r="A661" s="110"/>
      <c r="B661" s="147" t="s">
        <v>7726</v>
      </c>
      <c r="C661" s="148"/>
      <c r="D661" s="148"/>
      <c r="E661" s="148"/>
      <c r="F661" s="147" t="s">
        <v>7727</v>
      </c>
      <c r="G661" s="148"/>
      <c r="H661" s="148"/>
      <c r="I661" s="148"/>
      <c r="J661" s="148"/>
      <c r="K661" s="148"/>
      <c r="L661" s="111">
        <v>0</v>
      </c>
      <c r="M661" s="111">
        <v>400.2</v>
      </c>
      <c r="N661" s="111">
        <v>400.2</v>
      </c>
      <c r="O661" s="111">
        <v>0</v>
      </c>
    </row>
    <row r="662" spans="1:15" ht="11.1" customHeight="1">
      <c r="A662" s="110"/>
      <c r="B662" s="147" t="s">
        <v>7728</v>
      </c>
      <c r="C662" s="148"/>
      <c r="D662" s="148"/>
      <c r="E662" s="148"/>
      <c r="F662" s="147" t="s">
        <v>7729</v>
      </c>
      <c r="G662" s="148"/>
      <c r="H662" s="148"/>
      <c r="I662" s="148"/>
      <c r="J662" s="148"/>
      <c r="K662" s="148"/>
      <c r="L662" s="111">
        <v>0</v>
      </c>
      <c r="M662" s="111">
        <v>400.2</v>
      </c>
      <c r="N662" s="111">
        <v>400.2</v>
      </c>
      <c r="O662" s="111">
        <v>0</v>
      </c>
    </row>
    <row r="663" spans="1:15" ht="11.1" customHeight="1">
      <c r="A663" s="110"/>
      <c r="B663" s="147" t="s">
        <v>7730</v>
      </c>
      <c r="C663" s="148"/>
      <c r="D663" s="148"/>
      <c r="E663" s="148"/>
      <c r="F663" s="147" t="s">
        <v>7731</v>
      </c>
      <c r="G663" s="148"/>
      <c r="H663" s="148"/>
      <c r="I663" s="148"/>
      <c r="J663" s="148"/>
      <c r="K663" s="148"/>
      <c r="L663" s="111">
        <v>234</v>
      </c>
      <c r="M663" s="111">
        <v>0</v>
      </c>
      <c r="N663" s="111">
        <v>234</v>
      </c>
      <c r="O663" s="111">
        <v>0</v>
      </c>
    </row>
    <row r="664" spans="1:15" ht="11.1" customHeight="1">
      <c r="A664" s="110"/>
      <c r="B664" s="147" t="s">
        <v>7732</v>
      </c>
      <c r="C664" s="148"/>
      <c r="D664" s="148"/>
      <c r="E664" s="148"/>
      <c r="F664" s="147" t="s">
        <v>7733</v>
      </c>
      <c r="G664" s="148"/>
      <c r="H664" s="148"/>
      <c r="I664" s="148"/>
      <c r="J664" s="148"/>
      <c r="K664" s="148"/>
      <c r="L664" s="111">
        <v>296.5</v>
      </c>
      <c r="M664" s="111">
        <v>0</v>
      </c>
      <c r="N664" s="111">
        <v>296.5</v>
      </c>
      <c r="O664" s="111">
        <v>0</v>
      </c>
    </row>
    <row r="665" spans="1:15" ht="11.1" customHeight="1">
      <c r="A665" s="110"/>
      <c r="B665" s="147" t="s">
        <v>7734</v>
      </c>
      <c r="C665" s="148"/>
      <c r="D665" s="148"/>
      <c r="E665" s="148"/>
      <c r="F665" s="147" t="s">
        <v>7735</v>
      </c>
      <c r="G665" s="148"/>
      <c r="H665" s="148"/>
      <c r="I665" s="148"/>
      <c r="J665" s="148"/>
      <c r="K665" s="148"/>
      <c r="L665" s="111">
        <v>6754</v>
      </c>
      <c r="M665" s="111">
        <v>0</v>
      </c>
      <c r="N665" s="111">
        <v>6754</v>
      </c>
      <c r="O665" s="111">
        <v>0</v>
      </c>
    </row>
    <row r="666" spans="1:15" ht="11.1" customHeight="1">
      <c r="A666" s="110"/>
      <c r="B666" s="147" t="s">
        <v>7736</v>
      </c>
      <c r="C666" s="148"/>
      <c r="D666" s="148"/>
      <c r="E666" s="148"/>
      <c r="F666" s="147" t="s">
        <v>7737</v>
      </c>
      <c r="G666" s="148"/>
      <c r="H666" s="148"/>
      <c r="I666" s="148"/>
      <c r="J666" s="148"/>
      <c r="K666" s="148"/>
      <c r="L666" s="111">
        <v>5934.5</v>
      </c>
      <c r="M666" s="111">
        <v>0</v>
      </c>
      <c r="N666" s="111">
        <v>5934.5</v>
      </c>
      <c r="O666" s="111">
        <v>0</v>
      </c>
    </row>
    <row r="667" spans="1:15" ht="11.1" customHeight="1">
      <c r="A667" s="110"/>
      <c r="B667" s="147" t="s">
        <v>7738</v>
      </c>
      <c r="C667" s="148"/>
      <c r="D667" s="148"/>
      <c r="E667" s="148"/>
      <c r="F667" s="147" t="s">
        <v>7739</v>
      </c>
      <c r="G667" s="148"/>
      <c r="H667" s="148"/>
      <c r="I667" s="148"/>
      <c r="J667" s="148"/>
      <c r="K667" s="148"/>
      <c r="L667" s="111">
        <v>208</v>
      </c>
      <c r="M667" s="111">
        <v>0</v>
      </c>
      <c r="N667" s="111">
        <v>208</v>
      </c>
      <c r="O667" s="111">
        <v>0</v>
      </c>
    </row>
    <row r="668" spans="1:15" ht="11.1" customHeight="1">
      <c r="A668" s="110"/>
      <c r="B668" s="147" t="s">
        <v>7740</v>
      </c>
      <c r="C668" s="148"/>
      <c r="D668" s="148"/>
      <c r="E668" s="148"/>
      <c r="F668" s="147" t="s">
        <v>7741</v>
      </c>
      <c r="G668" s="148"/>
      <c r="H668" s="148"/>
      <c r="I668" s="148"/>
      <c r="J668" s="148"/>
      <c r="K668" s="148"/>
      <c r="L668" s="111">
        <v>8469.08</v>
      </c>
      <c r="M668" s="111">
        <v>0</v>
      </c>
      <c r="N668" s="111">
        <v>8469.08</v>
      </c>
      <c r="O668" s="111">
        <v>0</v>
      </c>
    </row>
    <row r="669" spans="1:15" ht="11.1" customHeight="1">
      <c r="A669" s="110"/>
      <c r="B669" s="147" t="s">
        <v>7742</v>
      </c>
      <c r="C669" s="148"/>
      <c r="D669" s="148"/>
      <c r="E669" s="148"/>
      <c r="F669" s="147" t="s">
        <v>7743</v>
      </c>
      <c r="G669" s="148"/>
      <c r="H669" s="148"/>
      <c r="I669" s="148"/>
      <c r="J669" s="148"/>
      <c r="K669" s="148"/>
      <c r="L669" s="111">
        <v>6001.42</v>
      </c>
      <c r="M669" s="111">
        <v>0</v>
      </c>
      <c r="N669" s="111">
        <v>6001.42</v>
      </c>
      <c r="O669" s="111">
        <v>0</v>
      </c>
    </row>
    <row r="670" spans="1:15" ht="11.1" customHeight="1">
      <c r="A670" s="110"/>
      <c r="B670" s="147" t="s">
        <v>7744</v>
      </c>
      <c r="C670" s="148"/>
      <c r="D670" s="148"/>
      <c r="E670" s="148"/>
      <c r="F670" s="147" t="s">
        <v>7745</v>
      </c>
      <c r="G670" s="148"/>
      <c r="H670" s="148"/>
      <c r="I670" s="148"/>
      <c r="J670" s="148"/>
      <c r="K670" s="148"/>
      <c r="L670" s="111">
        <v>192</v>
      </c>
      <c r="M670" s="111">
        <v>0</v>
      </c>
      <c r="N670" s="111">
        <v>192</v>
      </c>
      <c r="O670" s="111">
        <v>0</v>
      </c>
    </row>
    <row r="671" spans="1:15" ht="11.1" customHeight="1">
      <c r="A671" s="110"/>
      <c r="B671" s="147" t="s">
        <v>7746</v>
      </c>
      <c r="C671" s="148"/>
      <c r="D671" s="148"/>
      <c r="E671" s="148"/>
      <c r="F671" s="147" t="s">
        <v>7747</v>
      </c>
      <c r="G671" s="148"/>
      <c r="H671" s="148"/>
      <c r="I671" s="148"/>
      <c r="J671" s="148"/>
      <c r="K671" s="148"/>
      <c r="L671" s="111">
        <v>184</v>
      </c>
      <c r="M671" s="111">
        <v>0</v>
      </c>
      <c r="N671" s="111">
        <v>184</v>
      </c>
      <c r="O671" s="111">
        <v>0</v>
      </c>
    </row>
    <row r="672" spans="1:15" ht="11.1" customHeight="1">
      <c r="A672" s="110"/>
      <c r="B672" s="147" t="s">
        <v>7748</v>
      </c>
      <c r="C672" s="148"/>
      <c r="D672" s="148"/>
      <c r="E672" s="148"/>
      <c r="F672" s="147" t="s">
        <v>7749</v>
      </c>
      <c r="G672" s="148"/>
      <c r="H672" s="148"/>
      <c r="I672" s="148"/>
      <c r="J672" s="148"/>
      <c r="K672" s="148"/>
      <c r="L672" s="111">
        <v>0</v>
      </c>
      <c r="M672" s="111">
        <v>365.4</v>
      </c>
      <c r="N672" s="111">
        <v>365.4</v>
      </c>
      <c r="O672" s="111">
        <v>0</v>
      </c>
    </row>
    <row r="673" spans="1:15" ht="11.1" customHeight="1">
      <c r="A673" s="110"/>
      <c r="B673" s="147" t="s">
        <v>7750</v>
      </c>
      <c r="C673" s="148"/>
      <c r="D673" s="148"/>
      <c r="E673" s="148"/>
      <c r="F673" s="147" t="s">
        <v>7751</v>
      </c>
      <c r="G673" s="148"/>
      <c r="H673" s="148"/>
      <c r="I673" s="148"/>
      <c r="J673" s="148"/>
      <c r="K673" s="148"/>
      <c r="L673" s="111">
        <v>30.91</v>
      </c>
      <c r="M673" s="111">
        <v>0</v>
      </c>
      <c r="N673" s="111">
        <v>30.91</v>
      </c>
      <c r="O673" s="111">
        <v>0</v>
      </c>
    </row>
    <row r="674" spans="1:15" ht="11.1" customHeight="1">
      <c r="A674" s="110"/>
      <c r="B674" s="147" t="s">
        <v>7752</v>
      </c>
      <c r="C674" s="148"/>
      <c r="D674" s="148"/>
      <c r="E674" s="148"/>
      <c r="F674" s="147" t="s">
        <v>7753</v>
      </c>
      <c r="G674" s="148"/>
      <c r="H674" s="148"/>
      <c r="I674" s="148"/>
      <c r="J674" s="148"/>
      <c r="K674" s="148"/>
      <c r="L674" s="111">
        <v>7037.25</v>
      </c>
      <c r="M674" s="111">
        <v>0</v>
      </c>
      <c r="N674" s="111">
        <v>7037.25</v>
      </c>
      <c r="O674" s="111">
        <v>0</v>
      </c>
    </row>
    <row r="675" spans="1:15" ht="11.1" customHeight="1">
      <c r="A675" s="110"/>
      <c r="B675" s="147" t="s">
        <v>7754</v>
      </c>
      <c r="C675" s="148"/>
      <c r="D675" s="148"/>
      <c r="E675" s="148"/>
      <c r="F675" s="147" t="s">
        <v>7755</v>
      </c>
      <c r="G675" s="148"/>
      <c r="H675" s="148"/>
      <c r="I675" s="148"/>
      <c r="J675" s="148"/>
      <c r="K675" s="148"/>
      <c r="L675" s="111">
        <v>1675.94</v>
      </c>
      <c r="M675" s="111">
        <v>0</v>
      </c>
      <c r="N675" s="111">
        <v>670.38</v>
      </c>
      <c r="O675" s="111">
        <v>1005.56</v>
      </c>
    </row>
    <row r="676" spans="1:15" ht="11.1" customHeight="1">
      <c r="A676" s="110"/>
      <c r="B676" s="147" t="s">
        <v>7756</v>
      </c>
      <c r="C676" s="148"/>
      <c r="D676" s="148"/>
      <c r="E676" s="148"/>
      <c r="F676" s="147" t="s">
        <v>7757</v>
      </c>
      <c r="G676" s="148"/>
      <c r="H676" s="148"/>
      <c r="I676" s="148"/>
      <c r="J676" s="148"/>
      <c r="K676" s="148"/>
      <c r="L676" s="111">
        <v>34</v>
      </c>
      <c r="M676" s="111">
        <v>0</v>
      </c>
      <c r="N676" s="111">
        <v>34</v>
      </c>
      <c r="O676" s="111">
        <v>0</v>
      </c>
    </row>
    <row r="677" spans="1:15" ht="11.1" customHeight="1">
      <c r="A677" s="110"/>
      <c r="B677" s="147" t="s">
        <v>7758</v>
      </c>
      <c r="C677" s="148"/>
      <c r="D677" s="148"/>
      <c r="E677" s="148"/>
      <c r="F677" s="147" t="s">
        <v>7759</v>
      </c>
      <c r="G677" s="148"/>
      <c r="H677" s="148"/>
      <c r="I677" s="148"/>
      <c r="J677" s="148"/>
      <c r="K677" s="148"/>
      <c r="L677" s="111">
        <v>774</v>
      </c>
      <c r="M677" s="111">
        <v>0</v>
      </c>
      <c r="N677" s="111">
        <v>774</v>
      </c>
      <c r="O677" s="111">
        <v>0</v>
      </c>
    </row>
    <row r="678" spans="1:15" ht="11.1" customHeight="1">
      <c r="A678" s="110"/>
      <c r="B678" s="147" t="s">
        <v>7760</v>
      </c>
      <c r="C678" s="148"/>
      <c r="D678" s="148"/>
      <c r="E678" s="148"/>
      <c r="F678" s="147" t="s">
        <v>7761</v>
      </c>
      <c r="G678" s="148"/>
      <c r="H678" s="148"/>
      <c r="I678" s="148"/>
      <c r="J678" s="148"/>
      <c r="K678" s="148"/>
      <c r="L678" s="111">
        <v>3869.08</v>
      </c>
      <c r="M678" s="111">
        <v>0</v>
      </c>
      <c r="N678" s="111">
        <v>3869.08</v>
      </c>
      <c r="O678" s="111">
        <v>0</v>
      </c>
    </row>
    <row r="679" spans="1:15" ht="11.1" customHeight="1">
      <c r="A679" s="110"/>
      <c r="B679" s="147" t="s">
        <v>7762</v>
      </c>
      <c r="C679" s="148"/>
      <c r="D679" s="148"/>
      <c r="E679" s="148"/>
      <c r="F679" s="147" t="s">
        <v>7763</v>
      </c>
      <c r="G679" s="148"/>
      <c r="H679" s="148"/>
      <c r="I679" s="148"/>
      <c r="J679" s="148"/>
      <c r="K679" s="148"/>
      <c r="L679" s="111">
        <v>429.5</v>
      </c>
      <c r="M679" s="111">
        <v>0</v>
      </c>
      <c r="N679" s="111">
        <v>429.5</v>
      </c>
      <c r="O679" s="111">
        <v>0</v>
      </c>
    </row>
    <row r="680" spans="1:15" ht="11.1" customHeight="1">
      <c r="A680" s="110"/>
      <c r="B680" s="147" t="s">
        <v>7764</v>
      </c>
      <c r="C680" s="148"/>
      <c r="D680" s="148"/>
      <c r="E680" s="148"/>
      <c r="F680" s="147" t="s">
        <v>7765</v>
      </c>
      <c r="G680" s="148"/>
      <c r="H680" s="148"/>
      <c r="I680" s="148"/>
      <c r="J680" s="148"/>
      <c r="K680" s="148"/>
      <c r="L680" s="111">
        <v>3178</v>
      </c>
      <c r="M680" s="111">
        <v>0</v>
      </c>
      <c r="N680" s="111">
        <v>3178</v>
      </c>
      <c r="O680" s="111">
        <v>0</v>
      </c>
    </row>
    <row r="681" spans="1:15" ht="11.1" customHeight="1">
      <c r="A681" s="110"/>
      <c r="B681" s="147" t="s">
        <v>7766</v>
      </c>
      <c r="C681" s="148"/>
      <c r="D681" s="148"/>
      <c r="E681" s="148"/>
      <c r="F681" s="147" t="s">
        <v>7767</v>
      </c>
      <c r="G681" s="148"/>
      <c r="H681" s="148"/>
      <c r="I681" s="148"/>
      <c r="J681" s="148"/>
      <c r="K681" s="148"/>
      <c r="L681" s="111">
        <v>2813.75</v>
      </c>
      <c r="M681" s="111">
        <v>0</v>
      </c>
      <c r="N681" s="111">
        <v>2813.75</v>
      </c>
      <c r="O681" s="111">
        <v>0</v>
      </c>
    </row>
    <row r="682" spans="1:15" ht="11.1" customHeight="1">
      <c r="A682" s="110"/>
      <c r="B682" s="147" t="s">
        <v>7768</v>
      </c>
      <c r="C682" s="148"/>
      <c r="D682" s="148"/>
      <c r="E682" s="148"/>
      <c r="F682" s="147" t="s">
        <v>7769</v>
      </c>
      <c r="G682" s="148"/>
      <c r="H682" s="148"/>
      <c r="I682" s="148"/>
      <c r="J682" s="148"/>
      <c r="K682" s="148"/>
      <c r="L682" s="111">
        <v>2972.37</v>
      </c>
      <c r="M682" s="111">
        <v>0</v>
      </c>
      <c r="N682" s="111">
        <v>2972.37</v>
      </c>
      <c r="O682" s="111">
        <v>0</v>
      </c>
    </row>
    <row r="683" spans="1:15" ht="11.1" customHeight="1">
      <c r="A683" s="110"/>
      <c r="B683" s="147" t="s">
        <v>7770</v>
      </c>
      <c r="C683" s="148"/>
      <c r="D683" s="148"/>
      <c r="E683" s="148"/>
      <c r="F683" s="147" t="s">
        <v>7771</v>
      </c>
      <c r="G683" s="148"/>
      <c r="H683" s="148"/>
      <c r="I683" s="148"/>
      <c r="J683" s="148"/>
      <c r="K683" s="148"/>
      <c r="L683" s="111">
        <v>1215</v>
      </c>
      <c r="M683" s="111">
        <v>0</v>
      </c>
      <c r="N683" s="111">
        <v>1215</v>
      </c>
      <c r="O683" s="111">
        <v>0</v>
      </c>
    </row>
    <row r="684" spans="1:15" ht="11.1" customHeight="1">
      <c r="A684" s="110"/>
      <c r="B684" s="147" t="s">
        <v>7772</v>
      </c>
      <c r="C684" s="148"/>
      <c r="D684" s="148"/>
      <c r="E684" s="148"/>
      <c r="F684" s="147" t="s">
        <v>7773</v>
      </c>
      <c r="G684" s="148"/>
      <c r="H684" s="148"/>
      <c r="I684" s="148"/>
      <c r="J684" s="148"/>
      <c r="K684" s="148"/>
      <c r="L684" s="111">
        <v>780</v>
      </c>
      <c r="M684" s="111">
        <v>0</v>
      </c>
      <c r="N684" s="111">
        <v>780</v>
      </c>
      <c r="O684" s="111">
        <v>0</v>
      </c>
    </row>
    <row r="685" spans="1:15" ht="11.1" customHeight="1">
      <c r="A685" s="110"/>
      <c r="B685" s="147" t="s">
        <v>7774</v>
      </c>
      <c r="C685" s="148"/>
      <c r="D685" s="148"/>
      <c r="E685" s="148"/>
      <c r="F685" s="147" t="s">
        <v>7775</v>
      </c>
      <c r="G685" s="148"/>
      <c r="H685" s="148"/>
      <c r="I685" s="148"/>
      <c r="J685" s="148"/>
      <c r="K685" s="148"/>
      <c r="L685" s="111">
        <v>291.5</v>
      </c>
      <c r="M685" s="111">
        <v>0</v>
      </c>
      <c r="N685" s="111">
        <v>291.5</v>
      </c>
      <c r="O685" s="111">
        <v>0</v>
      </c>
    </row>
    <row r="686" spans="1:15" ht="11.1" customHeight="1">
      <c r="A686" s="110"/>
      <c r="B686" s="147" t="s">
        <v>7776</v>
      </c>
      <c r="C686" s="148"/>
      <c r="D686" s="148"/>
      <c r="E686" s="148"/>
      <c r="F686" s="147" t="s">
        <v>7777</v>
      </c>
      <c r="G686" s="148"/>
      <c r="H686" s="148"/>
      <c r="I686" s="148"/>
      <c r="J686" s="148"/>
      <c r="K686" s="148"/>
      <c r="L686" s="111">
        <v>249</v>
      </c>
      <c r="M686" s="111">
        <v>0</v>
      </c>
      <c r="N686" s="111">
        <v>249</v>
      </c>
      <c r="O686" s="111">
        <v>0</v>
      </c>
    </row>
    <row r="687" spans="1:15" ht="11.1" customHeight="1">
      <c r="A687" s="110"/>
      <c r="B687" s="147" t="s">
        <v>7778</v>
      </c>
      <c r="C687" s="148"/>
      <c r="D687" s="148"/>
      <c r="E687" s="148"/>
      <c r="F687" s="147" t="s">
        <v>7779</v>
      </c>
      <c r="G687" s="148"/>
      <c r="H687" s="148"/>
      <c r="I687" s="148"/>
      <c r="J687" s="148"/>
      <c r="K687" s="148"/>
      <c r="L687" s="111">
        <v>3797.1</v>
      </c>
      <c r="M687" s="111">
        <v>0</v>
      </c>
      <c r="N687" s="111">
        <v>3797.1</v>
      </c>
      <c r="O687" s="111">
        <v>0</v>
      </c>
    </row>
    <row r="688" spans="1:15" ht="11.1" customHeight="1">
      <c r="A688" s="110"/>
      <c r="B688" s="147" t="s">
        <v>7780</v>
      </c>
      <c r="C688" s="148"/>
      <c r="D688" s="148"/>
      <c r="E688" s="148"/>
      <c r="F688" s="147" t="s">
        <v>7781</v>
      </c>
      <c r="G688" s="148"/>
      <c r="H688" s="148"/>
      <c r="I688" s="148"/>
      <c r="J688" s="148"/>
      <c r="K688" s="148"/>
      <c r="L688" s="111">
        <v>112.5</v>
      </c>
      <c r="M688" s="111">
        <v>0</v>
      </c>
      <c r="N688" s="111">
        <v>112.5</v>
      </c>
      <c r="O688" s="111">
        <v>0</v>
      </c>
    </row>
    <row r="689" spans="1:15" ht="11.1" customHeight="1">
      <c r="A689" s="110"/>
      <c r="B689" s="147" t="s">
        <v>7782</v>
      </c>
      <c r="C689" s="148"/>
      <c r="D689" s="148"/>
      <c r="E689" s="148"/>
      <c r="F689" s="147" t="s">
        <v>7783</v>
      </c>
      <c r="G689" s="148"/>
      <c r="H689" s="148"/>
      <c r="I689" s="148"/>
      <c r="J689" s="148"/>
      <c r="K689" s="148"/>
      <c r="L689" s="111">
        <v>10</v>
      </c>
      <c r="M689" s="111">
        <v>0</v>
      </c>
      <c r="N689" s="111">
        <v>10</v>
      </c>
      <c r="O689" s="111">
        <v>0</v>
      </c>
    </row>
    <row r="690" spans="1:15" ht="11.1" customHeight="1">
      <c r="A690" s="110"/>
      <c r="B690" s="147" t="s">
        <v>7784</v>
      </c>
      <c r="C690" s="148"/>
      <c r="D690" s="148"/>
      <c r="E690" s="148"/>
      <c r="F690" s="147" t="s">
        <v>7785</v>
      </c>
      <c r="G690" s="148"/>
      <c r="H690" s="148"/>
      <c r="I690" s="148"/>
      <c r="J690" s="148"/>
      <c r="K690" s="148"/>
      <c r="L690" s="111">
        <v>6051.66</v>
      </c>
      <c r="M690" s="111">
        <v>0</v>
      </c>
      <c r="N690" s="111">
        <v>6051.66</v>
      </c>
      <c r="O690" s="111">
        <v>0</v>
      </c>
    </row>
    <row r="691" spans="1:15" ht="11.1" customHeight="1">
      <c r="A691" s="110"/>
      <c r="B691" s="147" t="s">
        <v>7786</v>
      </c>
      <c r="C691" s="148"/>
      <c r="D691" s="148"/>
      <c r="E691" s="148"/>
      <c r="F691" s="147" t="s">
        <v>7787</v>
      </c>
      <c r="G691" s="148"/>
      <c r="H691" s="148"/>
      <c r="I691" s="148"/>
      <c r="J691" s="148"/>
      <c r="K691" s="148"/>
      <c r="L691" s="111">
        <v>313.5</v>
      </c>
      <c r="M691" s="111">
        <v>0</v>
      </c>
      <c r="N691" s="111">
        <v>313.5</v>
      </c>
      <c r="O691" s="111">
        <v>0</v>
      </c>
    </row>
    <row r="692" spans="1:15" ht="11.1" customHeight="1">
      <c r="A692" s="110"/>
      <c r="B692" s="147" t="s">
        <v>7788</v>
      </c>
      <c r="C692" s="148"/>
      <c r="D692" s="148"/>
      <c r="E692" s="148"/>
      <c r="F692" s="147" t="s">
        <v>7789</v>
      </c>
      <c r="G692" s="148"/>
      <c r="H692" s="148"/>
      <c r="I692" s="148"/>
      <c r="J692" s="148"/>
      <c r="K692" s="148"/>
      <c r="L692" s="111">
        <v>10</v>
      </c>
      <c r="M692" s="111">
        <v>0</v>
      </c>
      <c r="N692" s="111">
        <v>10</v>
      </c>
      <c r="O692" s="111">
        <v>0</v>
      </c>
    </row>
    <row r="693" spans="1:15" ht="11.1" customHeight="1">
      <c r="A693" s="110"/>
      <c r="B693" s="147" t="s">
        <v>7790</v>
      </c>
      <c r="C693" s="148"/>
      <c r="D693" s="148"/>
      <c r="E693" s="148"/>
      <c r="F693" s="147" t="s">
        <v>7791</v>
      </c>
      <c r="G693" s="148"/>
      <c r="H693" s="148"/>
      <c r="I693" s="148"/>
      <c r="J693" s="148"/>
      <c r="K693" s="148"/>
      <c r="L693" s="111">
        <v>-2702.88</v>
      </c>
      <c r="M693" s="111">
        <v>2702.88</v>
      </c>
      <c r="N693" s="111">
        <v>0</v>
      </c>
      <c r="O693" s="111">
        <v>0</v>
      </c>
    </row>
    <row r="694" spans="1:15" ht="11.1" customHeight="1">
      <c r="A694" s="110"/>
      <c r="B694" s="147" t="s">
        <v>7792</v>
      </c>
      <c r="C694" s="148"/>
      <c r="D694" s="148"/>
      <c r="E694" s="148"/>
      <c r="F694" s="147" t="s">
        <v>7793</v>
      </c>
      <c r="G694" s="148"/>
      <c r="H694" s="148"/>
      <c r="I694" s="148"/>
      <c r="J694" s="148"/>
      <c r="K694" s="148"/>
      <c r="L694" s="111">
        <v>58.5</v>
      </c>
      <c r="M694" s="111">
        <v>0</v>
      </c>
      <c r="N694" s="111">
        <v>58.5</v>
      </c>
      <c r="O694" s="111">
        <v>0</v>
      </c>
    </row>
    <row r="695" spans="1:15" ht="11.1" customHeight="1">
      <c r="A695" s="110"/>
      <c r="B695" s="147" t="s">
        <v>7794</v>
      </c>
      <c r="C695" s="148"/>
      <c r="D695" s="148"/>
      <c r="E695" s="148"/>
      <c r="F695" s="147" t="s">
        <v>7795</v>
      </c>
      <c r="G695" s="148"/>
      <c r="H695" s="148"/>
      <c r="I695" s="148"/>
      <c r="J695" s="148"/>
      <c r="K695" s="148"/>
      <c r="L695" s="111">
        <v>1945.83</v>
      </c>
      <c r="M695" s="111">
        <v>0</v>
      </c>
      <c r="N695" s="111">
        <v>1945.83</v>
      </c>
      <c r="O695" s="111">
        <v>0</v>
      </c>
    </row>
    <row r="696" spans="1:15" ht="11.1" customHeight="1">
      <c r="A696" s="110"/>
      <c r="B696" s="147" t="s">
        <v>7796</v>
      </c>
      <c r="C696" s="148"/>
      <c r="D696" s="148"/>
      <c r="E696" s="148"/>
      <c r="F696" s="147" t="s">
        <v>7797</v>
      </c>
      <c r="G696" s="148"/>
      <c r="H696" s="148"/>
      <c r="I696" s="148"/>
      <c r="J696" s="148"/>
      <c r="K696" s="148"/>
      <c r="L696" s="111">
        <v>3820.8</v>
      </c>
      <c r="M696" s="111">
        <v>0</v>
      </c>
      <c r="N696" s="111">
        <v>3820.8</v>
      </c>
      <c r="O696" s="111">
        <v>0</v>
      </c>
    </row>
    <row r="697" spans="1:15" ht="11.1" customHeight="1">
      <c r="A697" s="110"/>
      <c r="B697" s="147" t="s">
        <v>7798</v>
      </c>
      <c r="C697" s="148"/>
      <c r="D697" s="148"/>
      <c r="E697" s="148"/>
      <c r="F697" s="147" t="s">
        <v>7799</v>
      </c>
      <c r="G697" s="148"/>
      <c r="H697" s="148"/>
      <c r="I697" s="148"/>
      <c r="J697" s="148"/>
      <c r="K697" s="148"/>
      <c r="L697" s="111">
        <v>10</v>
      </c>
      <c r="M697" s="111">
        <v>0</v>
      </c>
      <c r="N697" s="111">
        <v>10</v>
      </c>
      <c r="O697" s="111">
        <v>0</v>
      </c>
    </row>
    <row r="698" spans="1:15" ht="11.1" customHeight="1">
      <c r="A698" s="110"/>
      <c r="B698" s="147" t="s">
        <v>7800</v>
      </c>
      <c r="C698" s="148"/>
      <c r="D698" s="148"/>
      <c r="E698" s="148"/>
      <c r="F698" s="147" t="s">
        <v>7801</v>
      </c>
      <c r="G698" s="148"/>
      <c r="H698" s="148"/>
      <c r="I698" s="148"/>
      <c r="J698" s="148"/>
      <c r="K698" s="148"/>
      <c r="L698" s="111">
        <v>800.25</v>
      </c>
      <c r="M698" s="111">
        <v>0</v>
      </c>
      <c r="N698" s="111">
        <v>800.25</v>
      </c>
      <c r="O698" s="111">
        <v>0</v>
      </c>
    </row>
    <row r="699" spans="1:15" ht="11.1" customHeight="1">
      <c r="A699" s="110"/>
      <c r="B699" s="147" t="s">
        <v>7802</v>
      </c>
      <c r="C699" s="148"/>
      <c r="D699" s="148"/>
      <c r="E699" s="148"/>
      <c r="F699" s="147" t="s">
        <v>7803</v>
      </c>
      <c r="G699" s="148"/>
      <c r="H699" s="148"/>
      <c r="I699" s="148"/>
      <c r="J699" s="148"/>
      <c r="K699" s="148"/>
      <c r="L699" s="111">
        <v>72.5</v>
      </c>
      <c r="M699" s="111">
        <v>0</v>
      </c>
      <c r="N699" s="111">
        <v>72.5</v>
      </c>
      <c r="O699" s="111">
        <v>0</v>
      </c>
    </row>
    <row r="700" spans="1:15" ht="11.1" customHeight="1">
      <c r="A700" s="110"/>
      <c r="B700" s="147" t="s">
        <v>7804</v>
      </c>
      <c r="C700" s="148"/>
      <c r="D700" s="148"/>
      <c r="E700" s="148"/>
      <c r="F700" s="147" t="s">
        <v>7805</v>
      </c>
      <c r="G700" s="148"/>
      <c r="H700" s="148"/>
      <c r="I700" s="148"/>
      <c r="J700" s="148"/>
      <c r="K700" s="148"/>
      <c r="L700" s="111">
        <v>-651.73</v>
      </c>
      <c r="M700" s="111">
        <v>1303.46</v>
      </c>
      <c r="N700" s="111">
        <v>651.73</v>
      </c>
      <c r="O700" s="111">
        <v>0</v>
      </c>
    </row>
    <row r="701" spans="1:15" ht="11.1" customHeight="1">
      <c r="A701" s="110"/>
      <c r="B701" s="147" t="s">
        <v>7806</v>
      </c>
      <c r="C701" s="148"/>
      <c r="D701" s="148"/>
      <c r="E701" s="148"/>
      <c r="F701" s="147" t="s">
        <v>7807</v>
      </c>
      <c r="G701" s="148"/>
      <c r="H701" s="148"/>
      <c r="I701" s="148"/>
      <c r="J701" s="148"/>
      <c r="K701" s="148"/>
      <c r="L701" s="111">
        <v>10</v>
      </c>
      <c r="M701" s="111">
        <v>0</v>
      </c>
      <c r="N701" s="111">
        <v>10</v>
      </c>
      <c r="O701" s="111">
        <v>0</v>
      </c>
    </row>
    <row r="702" spans="1:15" ht="11.1" customHeight="1">
      <c r="A702" s="110"/>
      <c r="B702" s="147" t="s">
        <v>7808</v>
      </c>
      <c r="C702" s="148"/>
      <c r="D702" s="148"/>
      <c r="E702" s="148"/>
      <c r="F702" s="147" t="s">
        <v>7809</v>
      </c>
      <c r="G702" s="148"/>
      <c r="H702" s="148"/>
      <c r="I702" s="148"/>
      <c r="J702" s="148"/>
      <c r="K702" s="148"/>
      <c r="L702" s="111">
        <v>88</v>
      </c>
      <c r="M702" s="111">
        <v>0</v>
      </c>
      <c r="N702" s="111">
        <v>88</v>
      </c>
      <c r="O702" s="111">
        <v>0</v>
      </c>
    </row>
    <row r="703" spans="1:15" ht="11.1" customHeight="1">
      <c r="A703" s="110"/>
      <c r="B703" s="147" t="s">
        <v>7810</v>
      </c>
      <c r="C703" s="148"/>
      <c r="D703" s="148"/>
      <c r="E703" s="148"/>
      <c r="F703" s="147" t="s">
        <v>7811</v>
      </c>
      <c r="G703" s="148"/>
      <c r="H703" s="148"/>
      <c r="I703" s="148"/>
      <c r="J703" s="148"/>
      <c r="K703" s="148"/>
      <c r="L703" s="111">
        <v>88</v>
      </c>
      <c r="M703" s="111">
        <v>0</v>
      </c>
      <c r="N703" s="111">
        <v>88</v>
      </c>
      <c r="O703" s="111">
        <v>0</v>
      </c>
    </row>
    <row r="704" spans="1:15" ht="11.1" customHeight="1">
      <c r="A704" s="110"/>
      <c r="B704" s="147" t="s">
        <v>7812</v>
      </c>
      <c r="C704" s="148"/>
      <c r="D704" s="148"/>
      <c r="E704" s="148"/>
      <c r="F704" s="147" t="s">
        <v>7813</v>
      </c>
      <c r="G704" s="148"/>
      <c r="H704" s="148"/>
      <c r="I704" s="148"/>
      <c r="J704" s="148"/>
      <c r="K704" s="148"/>
      <c r="L704" s="111">
        <v>344.83</v>
      </c>
      <c r="M704" s="111">
        <v>0</v>
      </c>
      <c r="N704" s="111">
        <v>344.83</v>
      </c>
      <c r="O704" s="111">
        <v>0</v>
      </c>
    </row>
    <row r="705" spans="1:15" ht="11.1" customHeight="1">
      <c r="A705" s="110"/>
      <c r="B705" s="147" t="s">
        <v>7814</v>
      </c>
      <c r="C705" s="148"/>
      <c r="D705" s="148"/>
      <c r="E705" s="148"/>
      <c r="F705" s="147" t="s">
        <v>7815</v>
      </c>
      <c r="G705" s="148"/>
      <c r="H705" s="148"/>
      <c r="I705" s="148"/>
      <c r="J705" s="148"/>
      <c r="K705" s="148"/>
      <c r="L705" s="111">
        <v>112.5</v>
      </c>
      <c r="M705" s="111">
        <v>0</v>
      </c>
      <c r="N705" s="111">
        <v>112.5</v>
      </c>
      <c r="O705" s="111">
        <v>0</v>
      </c>
    </row>
    <row r="706" spans="1:15" ht="11.1" customHeight="1">
      <c r="A706" s="110"/>
      <c r="B706" s="147" t="s">
        <v>7816</v>
      </c>
      <c r="C706" s="148"/>
      <c r="D706" s="148"/>
      <c r="E706" s="148"/>
      <c r="F706" s="147" t="s">
        <v>7817</v>
      </c>
      <c r="G706" s="148"/>
      <c r="H706" s="148"/>
      <c r="I706" s="148"/>
      <c r="J706" s="148"/>
      <c r="K706" s="148"/>
      <c r="L706" s="111">
        <v>382</v>
      </c>
      <c r="M706" s="111">
        <v>0</v>
      </c>
      <c r="N706" s="111">
        <v>382</v>
      </c>
      <c r="O706" s="111">
        <v>0</v>
      </c>
    </row>
    <row r="707" spans="1:15" ht="11.1" customHeight="1">
      <c r="A707" s="110"/>
      <c r="B707" s="147" t="s">
        <v>7818</v>
      </c>
      <c r="C707" s="148"/>
      <c r="D707" s="148"/>
      <c r="E707" s="148"/>
      <c r="F707" s="147" t="s">
        <v>7819</v>
      </c>
      <c r="G707" s="148"/>
      <c r="H707" s="148"/>
      <c r="I707" s="148"/>
      <c r="J707" s="148"/>
      <c r="K707" s="148"/>
      <c r="L707" s="111">
        <v>4607.17</v>
      </c>
      <c r="M707" s="111">
        <v>0</v>
      </c>
      <c r="N707" s="111">
        <v>4607.17</v>
      </c>
      <c r="O707" s="111">
        <v>0</v>
      </c>
    </row>
    <row r="708" spans="1:15" ht="11.1" customHeight="1">
      <c r="A708" s="110"/>
      <c r="B708" s="147" t="s">
        <v>7820</v>
      </c>
      <c r="C708" s="148"/>
      <c r="D708" s="148"/>
      <c r="E708" s="148"/>
      <c r="F708" s="147" t="s">
        <v>7821</v>
      </c>
      <c r="G708" s="148"/>
      <c r="H708" s="148"/>
      <c r="I708" s="148"/>
      <c r="J708" s="148"/>
      <c r="K708" s="148"/>
      <c r="L708" s="111">
        <v>243.5</v>
      </c>
      <c r="M708" s="111">
        <v>0</v>
      </c>
      <c r="N708" s="111">
        <v>243.5</v>
      </c>
      <c r="O708" s="111">
        <v>0</v>
      </c>
    </row>
    <row r="709" spans="1:15" ht="11.1" customHeight="1">
      <c r="A709" s="110"/>
      <c r="B709" s="147" t="s">
        <v>7822</v>
      </c>
      <c r="C709" s="148"/>
      <c r="D709" s="148"/>
      <c r="E709" s="148"/>
      <c r="F709" s="147" t="s">
        <v>7823</v>
      </c>
      <c r="G709" s="148"/>
      <c r="H709" s="148"/>
      <c r="I709" s="148"/>
      <c r="J709" s="148"/>
      <c r="K709" s="148"/>
      <c r="L709" s="111">
        <v>459</v>
      </c>
      <c r="M709" s="111">
        <v>0</v>
      </c>
      <c r="N709" s="111">
        <v>459</v>
      </c>
      <c r="O709" s="111">
        <v>0</v>
      </c>
    </row>
    <row r="710" spans="1:15" ht="11.1" customHeight="1">
      <c r="A710" s="110"/>
      <c r="B710" s="147" t="s">
        <v>7824</v>
      </c>
      <c r="C710" s="148"/>
      <c r="D710" s="148"/>
      <c r="E710" s="148"/>
      <c r="F710" s="147" t="s">
        <v>7825</v>
      </c>
      <c r="G710" s="148"/>
      <c r="H710" s="148"/>
      <c r="I710" s="148"/>
      <c r="J710" s="148"/>
      <c r="K710" s="148"/>
      <c r="L710" s="111">
        <v>-408.91</v>
      </c>
      <c r="M710" s="111">
        <v>10708.91</v>
      </c>
      <c r="N710" s="111">
        <v>10300</v>
      </c>
      <c r="O710" s="111">
        <v>0</v>
      </c>
    </row>
    <row r="711" spans="1:15" ht="11.1" customHeight="1">
      <c r="A711" s="110"/>
      <c r="B711" s="147" t="s">
        <v>7826</v>
      </c>
      <c r="C711" s="148"/>
      <c r="D711" s="148"/>
      <c r="E711" s="148"/>
      <c r="F711" s="147" t="s">
        <v>7827</v>
      </c>
      <c r="G711" s="148"/>
      <c r="H711" s="148"/>
      <c r="I711" s="148"/>
      <c r="J711" s="148"/>
      <c r="K711" s="148"/>
      <c r="L711" s="111">
        <v>2001.67</v>
      </c>
      <c r="M711" s="111">
        <v>0</v>
      </c>
      <c r="N711" s="111">
        <v>2001.67</v>
      </c>
      <c r="O711" s="111">
        <v>0</v>
      </c>
    </row>
    <row r="712" spans="1:15" ht="11.1" customHeight="1">
      <c r="A712" s="110"/>
      <c r="B712" s="147" t="s">
        <v>7828</v>
      </c>
      <c r="C712" s="148"/>
      <c r="D712" s="148"/>
      <c r="E712" s="148"/>
      <c r="F712" s="147" t="s">
        <v>7829</v>
      </c>
      <c r="G712" s="148"/>
      <c r="H712" s="148"/>
      <c r="I712" s="148"/>
      <c r="J712" s="148"/>
      <c r="K712" s="148"/>
      <c r="L712" s="111">
        <v>237.5</v>
      </c>
      <c r="M712" s="111">
        <v>0</v>
      </c>
      <c r="N712" s="111">
        <v>237.5</v>
      </c>
      <c r="O712" s="111">
        <v>0</v>
      </c>
    </row>
    <row r="713" spans="1:15" ht="11.1" customHeight="1">
      <c r="A713" s="110"/>
      <c r="B713" s="147" t="s">
        <v>7830</v>
      </c>
      <c r="C713" s="148"/>
      <c r="D713" s="148"/>
      <c r="E713" s="148"/>
      <c r="F713" s="147" t="s">
        <v>7831</v>
      </c>
      <c r="G713" s="148"/>
      <c r="H713" s="148"/>
      <c r="I713" s="148"/>
      <c r="J713" s="148"/>
      <c r="K713" s="148"/>
      <c r="L713" s="111">
        <v>20130</v>
      </c>
      <c r="M713" s="111">
        <v>0</v>
      </c>
      <c r="N713" s="111">
        <v>20130</v>
      </c>
      <c r="O713" s="111">
        <v>0</v>
      </c>
    </row>
    <row r="714" spans="1:15" ht="11.1" customHeight="1">
      <c r="A714" s="110"/>
      <c r="B714" s="147" t="s">
        <v>7832</v>
      </c>
      <c r="C714" s="148"/>
      <c r="D714" s="148"/>
      <c r="E714" s="148"/>
      <c r="F714" s="147" t="s">
        <v>7833</v>
      </c>
      <c r="G714" s="148"/>
      <c r="H714" s="148"/>
      <c r="I714" s="148"/>
      <c r="J714" s="148"/>
      <c r="K714" s="148"/>
      <c r="L714" s="111">
        <v>88</v>
      </c>
      <c r="M714" s="111">
        <v>0</v>
      </c>
      <c r="N714" s="111">
        <v>88</v>
      </c>
      <c r="O714" s="111">
        <v>0</v>
      </c>
    </row>
    <row r="715" spans="1:15" ht="11.1" customHeight="1">
      <c r="A715" s="110"/>
      <c r="B715" s="147" t="s">
        <v>7834</v>
      </c>
      <c r="C715" s="148"/>
      <c r="D715" s="148"/>
      <c r="E715" s="148"/>
      <c r="F715" s="147" t="s">
        <v>7835</v>
      </c>
      <c r="G715" s="148"/>
      <c r="H715" s="148"/>
      <c r="I715" s="148"/>
      <c r="J715" s="148"/>
      <c r="K715" s="148"/>
      <c r="L715" s="111">
        <v>2682.5</v>
      </c>
      <c r="M715" s="111">
        <v>5000</v>
      </c>
      <c r="N715" s="111">
        <v>5182.5</v>
      </c>
      <c r="O715" s="111">
        <v>2500</v>
      </c>
    </row>
    <row r="716" spans="1:15" ht="11.1" customHeight="1">
      <c r="A716" s="110"/>
      <c r="B716" s="147" t="s">
        <v>7836</v>
      </c>
      <c r="C716" s="148"/>
      <c r="D716" s="148"/>
      <c r="E716" s="148"/>
      <c r="F716" s="147" t="s">
        <v>7837</v>
      </c>
      <c r="G716" s="148"/>
      <c r="H716" s="148"/>
      <c r="I716" s="148"/>
      <c r="J716" s="148"/>
      <c r="K716" s="148"/>
      <c r="L716" s="111">
        <v>10195.84</v>
      </c>
      <c r="M716" s="111">
        <v>0</v>
      </c>
      <c r="N716" s="111">
        <v>10195.84</v>
      </c>
      <c r="O716" s="111">
        <v>0</v>
      </c>
    </row>
    <row r="717" spans="1:15" ht="11.1" customHeight="1">
      <c r="A717" s="110"/>
      <c r="B717" s="147" t="s">
        <v>7838</v>
      </c>
      <c r="C717" s="148"/>
      <c r="D717" s="148"/>
      <c r="E717" s="148"/>
      <c r="F717" s="147" t="s">
        <v>7839</v>
      </c>
      <c r="G717" s="148"/>
      <c r="H717" s="148"/>
      <c r="I717" s="148"/>
      <c r="J717" s="148"/>
      <c r="K717" s="148"/>
      <c r="L717" s="111">
        <v>10</v>
      </c>
      <c r="M717" s="111">
        <v>0</v>
      </c>
      <c r="N717" s="111">
        <v>10</v>
      </c>
      <c r="O717" s="111">
        <v>0</v>
      </c>
    </row>
    <row r="718" spans="1:15" ht="11.1" customHeight="1">
      <c r="A718" s="110"/>
      <c r="B718" s="147" t="s">
        <v>7840</v>
      </c>
      <c r="C718" s="148"/>
      <c r="D718" s="148"/>
      <c r="E718" s="148"/>
      <c r="F718" s="147" t="s">
        <v>7841</v>
      </c>
      <c r="G718" s="148"/>
      <c r="H718" s="148"/>
      <c r="I718" s="148"/>
      <c r="J718" s="148"/>
      <c r="K718" s="148"/>
      <c r="L718" s="111">
        <v>641.95000000000005</v>
      </c>
      <c r="M718" s="111">
        <v>0</v>
      </c>
      <c r="N718" s="111">
        <v>641.95000000000005</v>
      </c>
      <c r="O718" s="111">
        <v>0</v>
      </c>
    </row>
    <row r="719" spans="1:15" ht="11.1" customHeight="1">
      <c r="A719" s="110"/>
      <c r="B719" s="147" t="s">
        <v>7842</v>
      </c>
      <c r="C719" s="148"/>
      <c r="D719" s="148"/>
      <c r="E719" s="148"/>
      <c r="F719" s="147" t="s">
        <v>7843</v>
      </c>
      <c r="G719" s="148"/>
      <c r="H719" s="148"/>
      <c r="I719" s="148"/>
      <c r="J719" s="148"/>
      <c r="K719" s="148"/>
      <c r="L719" s="111">
        <v>243.5</v>
      </c>
      <c r="M719" s="111">
        <v>0</v>
      </c>
      <c r="N719" s="111">
        <v>243.5</v>
      </c>
      <c r="O719" s="111">
        <v>0</v>
      </c>
    </row>
    <row r="720" spans="1:15" ht="11.1" customHeight="1">
      <c r="A720" s="110"/>
      <c r="B720" s="147" t="s">
        <v>7844</v>
      </c>
      <c r="C720" s="148"/>
      <c r="D720" s="148"/>
      <c r="E720" s="148"/>
      <c r="F720" s="147" t="s">
        <v>7845</v>
      </c>
      <c r="G720" s="148"/>
      <c r="H720" s="148"/>
      <c r="I720" s="148"/>
      <c r="J720" s="148"/>
      <c r="K720" s="148"/>
      <c r="L720" s="111">
        <v>58.5</v>
      </c>
      <c r="M720" s="111">
        <v>0</v>
      </c>
      <c r="N720" s="111">
        <v>58.5</v>
      </c>
      <c r="O720" s="111">
        <v>0</v>
      </c>
    </row>
    <row r="721" spans="1:15" ht="11.1" customHeight="1">
      <c r="A721" s="110"/>
      <c r="B721" s="147" t="s">
        <v>7846</v>
      </c>
      <c r="C721" s="148"/>
      <c r="D721" s="148"/>
      <c r="E721" s="148"/>
      <c r="F721" s="147" t="s">
        <v>7847</v>
      </c>
      <c r="G721" s="148"/>
      <c r="H721" s="148"/>
      <c r="I721" s="148"/>
      <c r="J721" s="148"/>
      <c r="K721" s="148"/>
      <c r="L721" s="111">
        <v>10</v>
      </c>
      <c r="M721" s="111">
        <v>0</v>
      </c>
      <c r="N721" s="111">
        <v>10</v>
      </c>
      <c r="O721" s="111">
        <v>0</v>
      </c>
    </row>
    <row r="722" spans="1:15" ht="11.1" customHeight="1">
      <c r="A722" s="110"/>
      <c r="B722" s="147" t="s">
        <v>7848</v>
      </c>
      <c r="C722" s="148"/>
      <c r="D722" s="148"/>
      <c r="E722" s="148"/>
      <c r="F722" s="147" t="s">
        <v>7849</v>
      </c>
      <c r="G722" s="148"/>
      <c r="H722" s="148"/>
      <c r="I722" s="148"/>
      <c r="J722" s="148"/>
      <c r="K722" s="148"/>
      <c r="L722" s="111">
        <v>3269.87</v>
      </c>
      <c r="M722" s="111">
        <v>0</v>
      </c>
      <c r="N722" s="111">
        <v>3269.87</v>
      </c>
      <c r="O722" s="111">
        <v>0</v>
      </c>
    </row>
    <row r="723" spans="1:15" ht="11.1" customHeight="1">
      <c r="A723" s="110"/>
      <c r="B723" s="147" t="s">
        <v>7850</v>
      </c>
      <c r="C723" s="148"/>
      <c r="D723" s="148"/>
      <c r="E723" s="148"/>
      <c r="F723" s="147" t="s">
        <v>7851</v>
      </c>
      <c r="G723" s="148"/>
      <c r="H723" s="148"/>
      <c r="I723" s="148"/>
      <c r="J723" s="148"/>
      <c r="K723" s="148"/>
      <c r="L723" s="111">
        <v>88</v>
      </c>
      <c r="M723" s="111">
        <v>0</v>
      </c>
      <c r="N723" s="111">
        <v>88</v>
      </c>
      <c r="O723" s="111">
        <v>0</v>
      </c>
    </row>
    <row r="724" spans="1:15" ht="11.1" customHeight="1">
      <c r="A724" s="110"/>
      <c r="B724" s="147" t="s">
        <v>7852</v>
      </c>
      <c r="C724" s="148"/>
      <c r="D724" s="148"/>
      <c r="E724" s="148"/>
      <c r="F724" s="147" t="s">
        <v>7853</v>
      </c>
      <c r="G724" s="148"/>
      <c r="H724" s="148"/>
      <c r="I724" s="148"/>
      <c r="J724" s="148"/>
      <c r="K724" s="148"/>
      <c r="L724" s="111">
        <v>108.5</v>
      </c>
      <c r="M724" s="111">
        <v>0</v>
      </c>
      <c r="N724" s="111">
        <v>108.5</v>
      </c>
      <c r="O724" s="111">
        <v>0</v>
      </c>
    </row>
    <row r="725" spans="1:15" ht="11.1" customHeight="1">
      <c r="A725" s="110"/>
      <c r="B725" s="147" t="s">
        <v>7854</v>
      </c>
      <c r="C725" s="148"/>
      <c r="D725" s="148"/>
      <c r="E725" s="148"/>
      <c r="F725" s="147" t="s">
        <v>7855</v>
      </c>
      <c r="G725" s="148"/>
      <c r="H725" s="148"/>
      <c r="I725" s="148"/>
      <c r="J725" s="148"/>
      <c r="K725" s="148"/>
      <c r="L725" s="111">
        <v>46000</v>
      </c>
      <c r="M725" s="111">
        <v>0</v>
      </c>
      <c r="N725" s="111">
        <v>0</v>
      </c>
      <c r="O725" s="111">
        <v>46000</v>
      </c>
    </row>
    <row r="726" spans="1:15" ht="11.1" customHeight="1">
      <c r="A726" s="110"/>
      <c r="B726" s="147" t="s">
        <v>7856</v>
      </c>
      <c r="C726" s="148"/>
      <c r="D726" s="148"/>
      <c r="E726" s="148"/>
      <c r="F726" s="147" t="s">
        <v>7857</v>
      </c>
      <c r="G726" s="148"/>
      <c r="H726" s="148"/>
      <c r="I726" s="148"/>
      <c r="J726" s="148"/>
      <c r="K726" s="148"/>
      <c r="L726" s="111">
        <v>313.5</v>
      </c>
      <c r="M726" s="111">
        <v>0</v>
      </c>
      <c r="N726" s="111">
        <v>313.5</v>
      </c>
      <c r="O726" s="111">
        <v>0</v>
      </c>
    </row>
    <row r="727" spans="1:15" ht="11.1" customHeight="1">
      <c r="A727" s="110"/>
      <c r="B727" s="147" t="s">
        <v>7858</v>
      </c>
      <c r="C727" s="148"/>
      <c r="D727" s="148"/>
      <c r="E727" s="148"/>
      <c r="F727" s="147" t="s">
        <v>7859</v>
      </c>
      <c r="G727" s="148"/>
      <c r="H727" s="148"/>
      <c r="I727" s="148"/>
      <c r="J727" s="148"/>
      <c r="K727" s="148"/>
      <c r="L727" s="111">
        <v>88</v>
      </c>
      <c r="M727" s="111">
        <v>0</v>
      </c>
      <c r="N727" s="111">
        <v>88</v>
      </c>
      <c r="O727" s="111">
        <v>0</v>
      </c>
    </row>
    <row r="728" spans="1:15" ht="11.1" customHeight="1">
      <c r="A728" s="110"/>
      <c r="B728" s="147" t="s">
        <v>7860</v>
      </c>
      <c r="C728" s="148"/>
      <c r="D728" s="148"/>
      <c r="E728" s="148"/>
      <c r="F728" s="147" t="s">
        <v>7861</v>
      </c>
      <c r="G728" s="148"/>
      <c r="H728" s="148"/>
      <c r="I728" s="148"/>
      <c r="J728" s="148"/>
      <c r="K728" s="148"/>
      <c r="L728" s="111">
        <v>2868.25</v>
      </c>
      <c r="M728" s="111">
        <v>0</v>
      </c>
      <c r="N728" s="111">
        <v>2868.25</v>
      </c>
      <c r="O728" s="111">
        <v>0</v>
      </c>
    </row>
    <row r="729" spans="1:15" ht="11.1" customHeight="1">
      <c r="A729" s="110"/>
      <c r="B729" s="147" t="s">
        <v>7862</v>
      </c>
      <c r="C729" s="148"/>
      <c r="D729" s="148"/>
      <c r="E729" s="148"/>
      <c r="F729" s="147" t="s">
        <v>7863</v>
      </c>
      <c r="G729" s="148"/>
      <c r="H729" s="148"/>
      <c r="I729" s="148"/>
      <c r="J729" s="148"/>
      <c r="K729" s="148"/>
      <c r="L729" s="111">
        <v>10395.92</v>
      </c>
      <c r="M729" s="111">
        <v>0</v>
      </c>
      <c r="N729" s="111">
        <v>2494.5700000000002</v>
      </c>
      <c r="O729" s="111">
        <v>7901.35</v>
      </c>
    </row>
    <row r="730" spans="1:15" ht="11.1" customHeight="1">
      <c r="A730" s="110"/>
      <c r="B730" s="147" t="s">
        <v>7864</v>
      </c>
      <c r="C730" s="148"/>
      <c r="D730" s="148"/>
      <c r="E730" s="148"/>
      <c r="F730" s="147" t="s">
        <v>7865</v>
      </c>
      <c r="G730" s="148"/>
      <c r="H730" s="148"/>
      <c r="I730" s="148"/>
      <c r="J730" s="148"/>
      <c r="K730" s="148"/>
      <c r="L730" s="111">
        <v>1182.48</v>
      </c>
      <c r="M730" s="111">
        <v>0</v>
      </c>
      <c r="N730" s="111">
        <v>0</v>
      </c>
      <c r="O730" s="111">
        <v>1182.48</v>
      </c>
    </row>
    <row r="731" spans="1:15" ht="11.1" customHeight="1">
      <c r="A731" s="110"/>
      <c r="B731" s="147" t="s">
        <v>7866</v>
      </c>
      <c r="C731" s="148"/>
      <c r="D731" s="148"/>
      <c r="E731" s="148"/>
      <c r="F731" s="147" t="s">
        <v>7867</v>
      </c>
      <c r="G731" s="148"/>
      <c r="H731" s="148"/>
      <c r="I731" s="148"/>
      <c r="J731" s="148"/>
      <c r="K731" s="148"/>
      <c r="L731" s="111">
        <v>115.5</v>
      </c>
      <c r="M731" s="111">
        <v>0</v>
      </c>
      <c r="N731" s="111">
        <v>115.5</v>
      </c>
      <c r="O731" s="111">
        <v>0</v>
      </c>
    </row>
    <row r="732" spans="1:15" ht="11.1" customHeight="1">
      <c r="A732" s="110"/>
      <c r="B732" s="147" t="s">
        <v>7868</v>
      </c>
      <c r="C732" s="148"/>
      <c r="D732" s="148"/>
      <c r="E732" s="148"/>
      <c r="F732" s="147" t="s">
        <v>7869</v>
      </c>
      <c r="G732" s="148"/>
      <c r="H732" s="148"/>
      <c r="I732" s="148"/>
      <c r="J732" s="148"/>
      <c r="K732" s="148"/>
      <c r="L732" s="111">
        <v>412</v>
      </c>
      <c r="M732" s="111">
        <v>0</v>
      </c>
      <c r="N732" s="111">
        <v>412</v>
      </c>
      <c r="O732" s="111">
        <v>0</v>
      </c>
    </row>
    <row r="733" spans="1:15" ht="11.1" customHeight="1">
      <c r="A733" s="110"/>
      <c r="B733" s="147" t="s">
        <v>7870</v>
      </c>
      <c r="C733" s="148"/>
      <c r="D733" s="148"/>
      <c r="E733" s="148"/>
      <c r="F733" s="147" t="s">
        <v>7871</v>
      </c>
      <c r="G733" s="148"/>
      <c r="H733" s="148"/>
      <c r="I733" s="148"/>
      <c r="J733" s="148"/>
      <c r="K733" s="148"/>
      <c r="L733" s="111">
        <v>3021.37</v>
      </c>
      <c r="M733" s="111">
        <v>0</v>
      </c>
      <c r="N733" s="111">
        <v>3021.37</v>
      </c>
      <c r="O733" s="111">
        <v>0</v>
      </c>
    </row>
    <row r="734" spans="1:15" ht="11.1" customHeight="1">
      <c r="A734" s="110"/>
      <c r="B734" s="147" t="s">
        <v>7872</v>
      </c>
      <c r="C734" s="148"/>
      <c r="D734" s="148"/>
      <c r="E734" s="148"/>
      <c r="F734" s="147" t="s">
        <v>7873</v>
      </c>
      <c r="G734" s="148"/>
      <c r="H734" s="148"/>
      <c r="I734" s="148"/>
      <c r="J734" s="148"/>
      <c r="K734" s="148"/>
      <c r="L734" s="111">
        <v>274</v>
      </c>
      <c r="M734" s="111">
        <v>0</v>
      </c>
      <c r="N734" s="111">
        <v>274</v>
      </c>
      <c r="O734" s="111">
        <v>0</v>
      </c>
    </row>
    <row r="735" spans="1:15" ht="11.1" customHeight="1">
      <c r="A735" s="110"/>
      <c r="B735" s="147" t="s">
        <v>7874</v>
      </c>
      <c r="C735" s="148"/>
      <c r="D735" s="148"/>
      <c r="E735" s="148"/>
      <c r="F735" s="147" t="s">
        <v>7875</v>
      </c>
      <c r="G735" s="148"/>
      <c r="H735" s="148"/>
      <c r="I735" s="148"/>
      <c r="J735" s="148"/>
      <c r="K735" s="148"/>
      <c r="L735" s="111">
        <v>0</v>
      </c>
      <c r="M735" s="111">
        <v>365.4</v>
      </c>
      <c r="N735" s="111">
        <v>365.4</v>
      </c>
      <c r="O735" s="111">
        <v>0</v>
      </c>
    </row>
    <row r="736" spans="1:15" ht="11.1" customHeight="1">
      <c r="A736" s="110"/>
      <c r="B736" s="147" t="s">
        <v>7876</v>
      </c>
      <c r="C736" s="148"/>
      <c r="D736" s="148"/>
      <c r="E736" s="148"/>
      <c r="F736" s="147" t="s">
        <v>7877</v>
      </c>
      <c r="G736" s="148"/>
      <c r="H736" s="148"/>
      <c r="I736" s="148"/>
      <c r="J736" s="148"/>
      <c r="K736" s="148"/>
      <c r="L736" s="111">
        <v>243.5</v>
      </c>
      <c r="M736" s="111">
        <v>0</v>
      </c>
      <c r="N736" s="111">
        <v>243.5</v>
      </c>
      <c r="O736" s="111">
        <v>0</v>
      </c>
    </row>
    <row r="737" spans="1:15" ht="11.1" customHeight="1">
      <c r="A737" s="110"/>
      <c r="B737" s="147" t="s">
        <v>7878</v>
      </c>
      <c r="C737" s="148"/>
      <c r="D737" s="148"/>
      <c r="E737" s="148"/>
      <c r="F737" s="147" t="s">
        <v>7879</v>
      </c>
      <c r="G737" s="148"/>
      <c r="H737" s="148"/>
      <c r="I737" s="148"/>
      <c r="J737" s="148"/>
      <c r="K737" s="148"/>
      <c r="L737" s="111">
        <v>24.26</v>
      </c>
      <c r="M737" s="111">
        <v>0</v>
      </c>
      <c r="N737" s="111">
        <v>24.26</v>
      </c>
      <c r="O737" s="111">
        <v>0</v>
      </c>
    </row>
    <row r="738" spans="1:15" ht="11.1" customHeight="1">
      <c r="A738" s="110"/>
      <c r="B738" s="147" t="s">
        <v>7880</v>
      </c>
      <c r="C738" s="148"/>
      <c r="D738" s="148"/>
      <c r="E738" s="148"/>
      <c r="F738" s="147" t="s">
        <v>7881</v>
      </c>
      <c r="G738" s="148"/>
      <c r="H738" s="148"/>
      <c r="I738" s="148"/>
      <c r="J738" s="148"/>
      <c r="K738" s="148"/>
      <c r="L738" s="111">
        <v>7161.92</v>
      </c>
      <c r="M738" s="111">
        <v>0</v>
      </c>
      <c r="N738" s="111">
        <v>7161.92</v>
      </c>
      <c r="O738" s="111">
        <v>0</v>
      </c>
    </row>
    <row r="739" spans="1:15" ht="11.1" customHeight="1">
      <c r="A739" s="110"/>
      <c r="B739" s="147" t="s">
        <v>7882</v>
      </c>
      <c r="C739" s="148"/>
      <c r="D739" s="148"/>
      <c r="E739" s="148"/>
      <c r="F739" s="147" t="s">
        <v>7883</v>
      </c>
      <c r="G739" s="148"/>
      <c r="H739" s="148"/>
      <c r="I739" s="148"/>
      <c r="J739" s="148"/>
      <c r="K739" s="148"/>
      <c r="L739" s="111">
        <v>52.5</v>
      </c>
      <c r="M739" s="111">
        <v>0</v>
      </c>
      <c r="N739" s="111">
        <v>52.5</v>
      </c>
      <c r="O739" s="111">
        <v>0</v>
      </c>
    </row>
    <row r="740" spans="1:15" ht="11.1" customHeight="1">
      <c r="A740" s="110"/>
      <c r="B740" s="147" t="s">
        <v>7884</v>
      </c>
      <c r="C740" s="148"/>
      <c r="D740" s="148"/>
      <c r="E740" s="148"/>
      <c r="F740" s="147" t="s">
        <v>7885</v>
      </c>
      <c r="G740" s="148"/>
      <c r="H740" s="148"/>
      <c r="I740" s="148"/>
      <c r="J740" s="148"/>
      <c r="K740" s="148"/>
      <c r="L740" s="111">
        <v>8784.42</v>
      </c>
      <c r="M740" s="111">
        <v>0</v>
      </c>
      <c r="N740" s="111">
        <v>8784.42</v>
      </c>
      <c r="O740" s="111">
        <v>0</v>
      </c>
    </row>
    <row r="741" spans="1:15" ht="11.1" customHeight="1">
      <c r="A741" s="110"/>
      <c r="B741" s="147" t="s">
        <v>7886</v>
      </c>
      <c r="C741" s="148"/>
      <c r="D741" s="148"/>
      <c r="E741" s="148"/>
      <c r="F741" s="147" t="s">
        <v>7887</v>
      </c>
      <c r="G741" s="148"/>
      <c r="H741" s="148"/>
      <c r="I741" s="148"/>
      <c r="J741" s="148"/>
      <c r="K741" s="148"/>
      <c r="L741" s="111">
        <v>0</v>
      </c>
      <c r="M741" s="111">
        <v>400.2</v>
      </c>
      <c r="N741" s="111">
        <v>400.2</v>
      </c>
      <c r="O741" s="111">
        <v>0</v>
      </c>
    </row>
    <row r="742" spans="1:15" ht="11.1" customHeight="1">
      <c r="A742" s="110"/>
      <c r="B742" s="147" t="s">
        <v>7888</v>
      </c>
      <c r="C742" s="148"/>
      <c r="D742" s="148"/>
      <c r="E742" s="148"/>
      <c r="F742" s="147" t="s">
        <v>7889</v>
      </c>
      <c r="G742" s="148"/>
      <c r="H742" s="148"/>
      <c r="I742" s="148"/>
      <c r="J742" s="148"/>
      <c r="K742" s="148"/>
      <c r="L742" s="111">
        <v>0</v>
      </c>
      <c r="M742" s="111">
        <v>400.2</v>
      </c>
      <c r="N742" s="111">
        <v>400.2</v>
      </c>
      <c r="O742" s="111">
        <v>0</v>
      </c>
    </row>
    <row r="743" spans="1:15" ht="11.1" customHeight="1">
      <c r="A743" s="110"/>
      <c r="B743" s="147" t="s">
        <v>7890</v>
      </c>
      <c r="C743" s="148"/>
      <c r="D743" s="148"/>
      <c r="E743" s="148"/>
      <c r="F743" s="147" t="s">
        <v>7891</v>
      </c>
      <c r="G743" s="148"/>
      <c r="H743" s="148"/>
      <c r="I743" s="148"/>
      <c r="J743" s="148"/>
      <c r="K743" s="148"/>
      <c r="L743" s="111">
        <v>409.82</v>
      </c>
      <c r="M743" s="111">
        <v>0</v>
      </c>
      <c r="N743" s="111">
        <v>409.82</v>
      </c>
      <c r="O743" s="111">
        <v>0</v>
      </c>
    </row>
    <row r="744" spans="1:15" ht="11.1" customHeight="1">
      <c r="A744" s="110"/>
      <c r="B744" s="147" t="s">
        <v>7892</v>
      </c>
      <c r="C744" s="148"/>
      <c r="D744" s="148"/>
      <c r="E744" s="148"/>
      <c r="F744" s="147" t="s">
        <v>7893</v>
      </c>
      <c r="G744" s="148"/>
      <c r="H744" s="148"/>
      <c r="I744" s="148"/>
      <c r="J744" s="148"/>
      <c r="K744" s="148"/>
      <c r="L744" s="111">
        <v>164.5</v>
      </c>
      <c r="M744" s="111">
        <v>0</v>
      </c>
      <c r="N744" s="111">
        <v>164.5</v>
      </c>
      <c r="O744" s="111">
        <v>0</v>
      </c>
    </row>
    <row r="745" spans="1:15" ht="11.1" customHeight="1">
      <c r="A745" s="110"/>
      <c r="B745" s="147" t="s">
        <v>7894</v>
      </c>
      <c r="C745" s="148"/>
      <c r="D745" s="148"/>
      <c r="E745" s="148"/>
      <c r="F745" s="147" t="s">
        <v>7895</v>
      </c>
      <c r="G745" s="148"/>
      <c r="H745" s="148"/>
      <c r="I745" s="148"/>
      <c r="J745" s="148"/>
      <c r="K745" s="148"/>
      <c r="L745" s="111">
        <v>2096.67</v>
      </c>
      <c r="M745" s="111">
        <v>0</v>
      </c>
      <c r="N745" s="111">
        <v>2096.67</v>
      </c>
      <c r="O745" s="111">
        <v>0</v>
      </c>
    </row>
    <row r="746" spans="1:15" ht="11.1" customHeight="1">
      <c r="A746" s="110"/>
      <c r="B746" s="147" t="s">
        <v>7896</v>
      </c>
      <c r="C746" s="148"/>
      <c r="D746" s="148"/>
      <c r="E746" s="148"/>
      <c r="F746" s="147" t="s">
        <v>7897</v>
      </c>
      <c r="G746" s="148"/>
      <c r="H746" s="148"/>
      <c r="I746" s="148"/>
      <c r="J746" s="148"/>
      <c r="K746" s="148"/>
      <c r="L746" s="111">
        <v>277.5</v>
      </c>
      <c r="M746" s="111">
        <v>0</v>
      </c>
      <c r="N746" s="111">
        <v>277.5</v>
      </c>
      <c r="O746" s="111">
        <v>0</v>
      </c>
    </row>
    <row r="747" spans="1:15" ht="11.1" customHeight="1">
      <c r="A747" s="110"/>
      <c r="B747" s="147" t="s">
        <v>7898</v>
      </c>
      <c r="C747" s="148"/>
      <c r="D747" s="148"/>
      <c r="E747" s="148"/>
      <c r="F747" s="147" t="s">
        <v>7899</v>
      </c>
      <c r="G747" s="148"/>
      <c r="H747" s="148"/>
      <c r="I747" s="148"/>
      <c r="J747" s="148"/>
      <c r="K747" s="148"/>
      <c r="L747" s="111">
        <v>10623.25</v>
      </c>
      <c r="M747" s="111">
        <v>0</v>
      </c>
      <c r="N747" s="111">
        <v>10623.25</v>
      </c>
      <c r="O747" s="111">
        <v>0</v>
      </c>
    </row>
    <row r="748" spans="1:15" ht="11.1" customHeight="1">
      <c r="A748" s="110"/>
      <c r="B748" s="147" t="s">
        <v>7900</v>
      </c>
      <c r="C748" s="148"/>
      <c r="D748" s="148"/>
      <c r="E748" s="148"/>
      <c r="F748" s="147" t="s">
        <v>7901</v>
      </c>
      <c r="G748" s="148"/>
      <c r="H748" s="148"/>
      <c r="I748" s="148"/>
      <c r="J748" s="148"/>
      <c r="K748" s="148"/>
      <c r="L748" s="111">
        <v>459</v>
      </c>
      <c r="M748" s="111">
        <v>0</v>
      </c>
      <c r="N748" s="111">
        <v>459</v>
      </c>
      <c r="O748" s="111">
        <v>0</v>
      </c>
    </row>
    <row r="749" spans="1:15" ht="11.1" customHeight="1">
      <c r="A749" s="110"/>
      <c r="B749" s="147" t="s">
        <v>7902</v>
      </c>
      <c r="C749" s="148"/>
      <c r="D749" s="148"/>
      <c r="E749" s="148"/>
      <c r="F749" s="147" t="s">
        <v>7903</v>
      </c>
      <c r="G749" s="148"/>
      <c r="H749" s="148"/>
      <c r="I749" s="148"/>
      <c r="J749" s="148"/>
      <c r="K749" s="148"/>
      <c r="L749" s="111">
        <v>5024.25</v>
      </c>
      <c r="M749" s="111">
        <v>0</v>
      </c>
      <c r="N749" s="111">
        <v>5024.25</v>
      </c>
      <c r="O749" s="111">
        <v>0</v>
      </c>
    </row>
    <row r="750" spans="1:15" ht="11.1" customHeight="1">
      <c r="A750" s="110"/>
      <c r="B750" s="147" t="s">
        <v>7904</v>
      </c>
      <c r="C750" s="148"/>
      <c r="D750" s="148"/>
      <c r="E750" s="148"/>
      <c r="F750" s="147" t="s">
        <v>7905</v>
      </c>
      <c r="G750" s="148"/>
      <c r="H750" s="148"/>
      <c r="I750" s="148"/>
      <c r="J750" s="148"/>
      <c r="K750" s="148"/>
      <c r="L750" s="111">
        <v>10</v>
      </c>
      <c r="M750" s="111">
        <v>0</v>
      </c>
      <c r="N750" s="111">
        <v>10</v>
      </c>
      <c r="O750" s="111">
        <v>0</v>
      </c>
    </row>
    <row r="751" spans="1:15" ht="11.1" customHeight="1">
      <c r="A751" s="110"/>
      <c r="B751" s="147" t="s">
        <v>7906</v>
      </c>
      <c r="C751" s="148"/>
      <c r="D751" s="148"/>
      <c r="E751" s="148"/>
      <c r="F751" s="147" t="s">
        <v>7907</v>
      </c>
      <c r="G751" s="148"/>
      <c r="H751" s="148"/>
      <c r="I751" s="148"/>
      <c r="J751" s="148"/>
      <c r="K751" s="148"/>
      <c r="L751" s="111">
        <v>88</v>
      </c>
      <c r="M751" s="111">
        <v>0</v>
      </c>
      <c r="N751" s="111">
        <v>88</v>
      </c>
      <c r="O751" s="111">
        <v>0</v>
      </c>
    </row>
    <row r="752" spans="1:15" ht="11.1" customHeight="1">
      <c r="A752" s="110"/>
      <c r="B752" s="147" t="s">
        <v>7908</v>
      </c>
      <c r="C752" s="148"/>
      <c r="D752" s="148"/>
      <c r="E752" s="148"/>
      <c r="F752" s="147" t="s">
        <v>7909</v>
      </c>
      <c r="G752" s="148"/>
      <c r="H752" s="148"/>
      <c r="I752" s="148"/>
      <c r="J752" s="148"/>
      <c r="K752" s="148"/>
      <c r="L752" s="111">
        <v>3333.15</v>
      </c>
      <c r="M752" s="111">
        <v>0</v>
      </c>
      <c r="N752" s="111">
        <v>3333.15</v>
      </c>
      <c r="O752" s="111">
        <v>0</v>
      </c>
    </row>
    <row r="753" spans="1:15" ht="11.1" customHeight="1">
      <c r="A753" s="110"/>
      <c r="B753" s="147" t="s">
        <v>7910</v>
      </c>
      <c r="C753" s="148"/>
      <c r="D753" s="148"/>
      <c r="E753" s="148"/>
      <c r="F753" s="147" t="s">
        <v>7911</v>
      </c>
      <c r="G753" s="148"/>
      <c r="H753" s="148"/>
      <c r="I753" s="148"/>
      <c r="J753" s="148"/>
      <c r="K753" s="148"/>
      <c r="L753" s="111">
        <v>-628.91</v>
      </c>
      <c r="M753" s="111">
        <v>1257.82</v>
      </c>
      <c r="N753" s="111">
        <v>628.91</v>
      </c>
      <c r="O753" s="111">
        <v>0</v>
      </c>
    </row>
    <row r="754" spans="1:15" ht="11.1" customHeight="1">
      <c r="A754" s="110"/>
      <c r="B754" s="147" t="s">
        <v>7912</v>
      </c>
      <c r="C754" s="148"/>
      <c r="D754" s="148"/>
      <c r="E754" s="148"/>
      <c r="F754" s="147" t="s">
        <v>7913</v>
      </c>
      <c r="G754" s="148"/>
      <c r="H754" s="148"/>
      <c r="I754" s="148"/>
      <c r="J754" s="148"/>
      <c r="K754" s="148"/>
      <c r="L754" s="111">
        <v>11591.25</v>
      </c>
      <c r="M754" s="111">
        <v>0</v>
      </c>
      <c r="N754" s="111">
        <v>11591.25</v>
      </c>
      <c r="O754" s="111">
        <v>0</v>
      </c>
    </row>
    <row r="755" spans="1:15" ht="11.1" customHeight="1">
      <c r="A755" s="110"/>
      <c r="B755" s="147" t="s">
        <v>7914</v>
      </c>
      <c r="C755" s="148"/>
      <c r="D755" s="148"/>
      <c r="E755" s="148"/>
      <c r="F755" s="147" t="s">
        <v>7915</v>
      </c>
      <c r="G755" s="148"/>
      <c r="H755" s="148"/>
      <c r="I755" s="148"/>
      <c r="J755" s="148"/>
      <c r="K755" s="148"/>
      <c r="L755" s="111">
        <v>10596.67</v>
      </c>
      <c r="M755" s="111">
        <v>0</v>
      </c>
      <c r="N755" s="111">
        <v>10596.67</v>
      </c>
      <c r="O755" s="111">
        <v>0</v>
      </c>
    </row>
    <row r="756" spans="1:15" ht="11.1" customHeight="1">
      <c r="A756" s="110"/>
      <c r="B756" s="147" t="s">
        <v>7916</v>
      </c>
      <c r="C756" s="148"/>
      <c r="D756" s="148"/>
      <c r="E756" s="148"/>
      <c r="F756" s="147" t="s">
        <v>7917</v>
      </c>
      <c r="G756" s="148"/>
      <c r="H756" s="148"/>
      <c r="I756" s="148"/>
      <c r="J756" s="148"/>
      <c r="K756" s="148"/>
      <c r="L756" s="111">
        <v>10</v>
      </c>
      <c r="M756" s="111">
        <v>0</v>
      </c>
      <c r="N756" s="111">
        <v>10</v>
      </c>
      <c r="O756" s="111">
        <v>0</v>
      </c>
    </row>
    <row r="757" spans="1:15" ht="11.1" customHeight="1">
      <c r="A757" s="110"/>
      <c r="B757" s="147" t="s">
        <v>7918</v>
      </c>
      <c r="C757" s="148"/>
      <c r="D757" s="148"/>
      <c r="E757" s="148"/>
      <c r="F757" s="147" t="s">
        <v>7919</v>
      </c>
      <c r="G757" s="148"/>
      <c r="H757" s="148"/>
      <c r="I757" s="148"/>
      <c r="J757" s="148"/>
      <c r="K757" s="148"/>
      <c r="L757" s="111">
        <v>388.5</v>
      </c>
      <c r="M757" s="111">
        <v>0</v>
      </c>
      <c r="N757" s="111">
        <v>388.5</v>
      </c>
      <c r="O757" s="111">
        <v>0</v>
      </c>
    </row>
    <row r="758" spans="1:15" ht="11.1" customHeight="1">
      <c r="A758" s="110"/>
      <c r="B758" s="147" t="s">
        <v>7920</v>
      </c>
      <c r="C758" s="148"/>
      <c r="D758" s="148"/>
      <c r="E758" s="148"/>
      <c r="F758" s="147" t="s">
        <v>7921</v>
      </c>
      <c r="G758" s="148"/>
      <c r="H758" s="148"/>
      <c r="I758" s="148"/>
      <c r="J758" s="148"/>
      <c r="K758" s="148"/>
      <c r="L758" s="111">
        <v>11328.17</v>
      </c>
      <c r="M758" s="111">
        <v>0</v>
      </c>
      <c r="N758" s="111">
        <v>11328.17</v>
      </c>
      <c r="O758" s="111">
        <v>0</v>
      </c>
    </row>
    <row r="759" spans="1:15" ht="11.1" customHeight="1">
      <c r="A759" s="110"/>
      <c r="B759" s="147" t="s">
        <v>7922</v>
      </c>
      <c r="C759" s="148"/>
      <c r="D759" s="148"/>
      <c r="E759" s="148"/>
      <c r="F759" s="147" t="s">
        <v>7923</v>
      </c>
      <c r="G759" s="148"/>
      <c r="H759" s="148"/>
      <c r="I759" s="148"/>
      <c r="J759" s="148"/>
      <c r="K759" s="148"/>
      <c r="L759" s="111">
        <v>1023.75</v>
      </c>
      <c r="M759" s="111">
        <v>0</v>
      </c>
      <c r="N759" s="111">
        <v>1023.75</v>
      </c>
      <c r="O759" s="111">
        <v>0</v>
      </c>
    </row>
    <row r="760" spans="1:15" ht="11.1" customHeight="1">
      <c r="A760" s="110"/>
      <c r="B760" s="147" t="s">
        <v>7924</v>
      </c>
      <c r="C760" s="148"/>
      <c r="D760" s="148"/>
      <c r="E760" s="148"/>
      <c r="F760" s="147" t="s">
        <v>7925</v>
      </c>
      <c r="G760" s="148"/>
      <c r="H760" s="148"/>
      <c r="I760" s="148"/>
      <c r="J760" s="148"/>
      <c r="K760" s="148"/>
      <c r="L760" s="111">
        <v>4257</v>
      </c>
      <c r="M760" s="111">
        <v>0</v>
      </c>
      <c r="N760" s="111">
        <v>4257</v>
      </c>
      <c r="O760" s="111">
        <v>0</v>
      </c>
    </row>
    <row r="761" spans="1:15" ht="11.1" customHeight="1">
      <c r="A761" s="110"/>
      <c r="B761" s="147" t="s">
        <v>7926</v>
      </c>
      <c r="C761" s="148"/>
      <c r="D761" s="148"/>
      <c r="E761" s="148"/>
      <c r="F761" s="147" t="s">
        <v>7927</v>
      </c>
      <c r="G761" s="148"/>
      <c r="H761" s="148"/>
      <c r="I761" s="148"/>
      <c r="J761" s="148"/>
      <c r="K761" s="148"/>
      <c r="L761" s="111">
        <v>165.5</v>
      </c>
      <c r="M761" s="111">
        <v>0</v>
      </c>
      <c r="N761" s="111">
        <v>165.5</v>
      </c>
      <c r="O761" s="111">
        <v>0</v>
      </c>
    </row>
    <row r="762" spans="1:15" ht="11.1" customHeight="1">
      <c r="A762" s="110"/>
      <c r="B762" s="147" t="s">
        <v>7928</v>
      </c>
      <c r="C762" s="148"/>
      <c r="D762" s="148"/>
      <c r="E762" s="148"/>
      <c r="F762" s="147" t="s">
        <v>7929</v>
      </c>
      <c r="G762" s="148"/>
      <c r="H762" s="148"/>
      <c r="I762" s="148"/>
      <c r="J762" s="148"/>
      <c r="K762" s="148"/>
      <c r="L762" s="111">
        <v>3347.75</v>
      </c>
      <c r="M762" s="111">
        <v>0</v>
      </c>
      <c r="N762" s="111">
        <v>3347.75</v>
      </c>
      <c r="O762" s="111">
        <v>0</v>
      </c>
    </row>
    <row r="763" spans="1:15" ht="11.1" customHeight="1">
      <c r="A763" s="110"/>
      <c r="B763" s="147" t="s">
        <v>7930</v>
      </c>
      <c r="C763" s="148"/>
      <c r="D763" s="148"/>
      <c r="E763" s="148"/>
      <c r="F763" s="147" t="s">
        <v>7931</v>
      </c>
      <c r="G763" s="148"/>
      <c r="H763" s="148"/>
      <c r="I763" s="148"/>
      <c r="J763" s="148"/>
      <c r="K763" s="148"/>
      <c r="L763" s="111">
        <v>425</v>
      </c>
      <c r="M763" s="111">
        <v>0</v>
      </c>
      <c r="N763" s="111">
        <v>425</v>
      </c>
      <c r="O763" s="111">
        <v>0</v>
      </c>
    </row>
    <row r="764" spans="1:15" ht="11.1" customHeight="1">
      <c r="A764" s="110"/>
      <c r="B764" s="147" t="s">
        <v>7932</v>
      </c>
      <c r="C764" s="148"/>
      <c r="D764" s="148"/>
      <c r="E764" s="148"/>
      <c r="F764" s="147" t="s">
        <v>7933</v>
      </c>
      <c r="G764" s="148"/>
      <c r="H764" s="148"/>
      <c r="I764" s="148"/>
      <c r="J764" s="148"/>
      <c r="K764" s="148"/>
      <c r="L764" s="111">
        <v>1938.33</v>
      </c>
      <c r="M764" s="111">
        <v>0</v>
      </c>
      <c r="N764" s="111">
        <v>1938.33</v>
      </c>
      <c r="O764" s="111">
        <v>0</v>
      </c>
    </row>
    <row r="765" spans="1:15" ht="11.1" customHeight="1">
      <c r="A765" s="110"/>
      <c r="B765" s="147" t="s">
        <v>7934</v>
      </c>
      <c r="C765" s="148"/>
      <c r="D765" s="148"/>
      <c r="E765" s="148"/>
      <c r="F765" s="147" t="s">
        <v>7935</v>
      </c>
      <c r="G765" s="148"/>
      <c r="H765" s="148"/>
      <c r="I765" s="148"/>
      <c r="J765" s="148"/>
      <c r="K765" s="148"/>
      <c r="L765" s="111">
        <v>264</v>
      </c>
      <c r="M765" s="111">
        <v>0</v>
      </c>
      <c r="N765" s="111">
        <v>264</v>
      </c>
      <c r="O765" s="111">
        <v>0</v>
      </c>
    </row>
    <row r="766" spans="1:15" ht="11.1" customHeight="1">
      <c r="A766" s="110"/>
      <c r="B766" s="147" t="s">
        <v>7936</v>
      </c>
      <c r="C766" s="148"/>
      <c r="D766" s="148"/>
      <c r="E766" s="148"/>
      <c r="F766" s="147" t="s">
        <v>7937</v>
      </c>
      <c r="G766" s="148"/>
      <c r="H766" s="148"/>
      <c r="I766" s="148"/>
      <c r="J766" s="148"/>
      <c r="K766" s="148"/>
      <c r="L766" s="111">
        <v>788.25</v>
      </c>
      <c r="M766" s="111">
        <v>0</v>
      </c>
      <c r="N766" s="111">
        <v>788.25</v>
      </c>
      <c r="O766" s="111">
        <v>0</v>
      </c>
    </row>
    <row r="767" spans="1:15" ht="11.1" customHeight="1">
      <c r="A767" s="110"/>
      <c r="B767" s="147" t="s">
        <v>7938</v>
      </c>
      <c r="C767" s="148"/>
      <c r="D767" s="148"/>
      <c r="E767" s="148"/>
      <c r="F767" s="147" t="s">
        <v>7939</v>
      </c>
      <c r="G767" s="148"/>
      <c r="H767" s="148"/>
      <c r="I767" s="148"/>
      <c r="J767" s="148"/>
      <c r="K767" s="148"/>
      <c r="L767" s="111">
        <v>2471.67</v>
      </c>
      <c r="M767" s="111">
        <v>0</v>
      </c>
      <c r="N767" s="111">
        <v>2471.67</v>
      </c>
      <c r="O767" s="111">
        <v>0</v>
      </c>
    </row>
    <row r="768" spans="1:15" ht="11.1" customHeight="1">
      <c r="A768" s="110"/>
      <c r="B768" s="147" t="s">
        <v>7940</v>
      </c>
      <c r="C768" s="148"/>
      <c r="D768" s="148"/>
      <c r="E768" s="148"/>
      <c r="F768" s="147" t="s">
        <v>7941</v>
      </c>
      <c r="G768" s="148"/>
      <c r="H768" s="148"/>
      <c r="I768" s="148"/>
      <c r="J768" s="148"/>
      <c r="K768" s="148"/>
      <c r="L768" s="111">
        <v>11.5</v>
      </c>
      <c r="M768" s="111">
        <v>0</v>
      </c>
      <c r="N768" s="111">
        <v>11.5</v>
      </c>
      <c r="O768" s="111">
        <v>0</v>
      </c>
    </row>
    <row r="769" spans="1:15" ht="11.1" customHeight="1">
      <c r="A769" s="110"/>
      <c r="B769" s="147" t="s">
        <v>7942</v>
      </c>
      <c r="C769" s="148"/>
      <c r="D769" s="148"/>
      <c r="E769" s="148"/>
      <c r="F769" s="147" t="s">
        <v>7943</v>
      </c>
      <c r="G769" s="148"/>
      <c r="H769" s="148"/>
      <c r="I769" s="148"/>
      <c r="J769" s="148"/>
      <c r="K769" s="148"/>
      <c r="L769" s="111">
        <v>4701.58</v>
      </c>
      <c r="M769" s="111">
        <v>0</v>
      </c>
      <c r="N769" s="111">
        <v>4701.58</v>
      </c>
      <c r="O769" s="111">
        <v>0</v>
      </c>
    </row>
    <row r="770" spans="1:15" ht="11.1" customHeight="1">
      <c r="A770" s="110"/>
      <c r="B770" s="147" t="s">
        <v>7944</v>
      </c>
      <c r="C770" s="148"/>
      <c r="D770" s="148"/>
      <c r="E770" s="148"/>
      <c r="F770" s="147" t="s">
        <v>7945</v>
      </c>
      <c r="G770" s="148"/>
      <c r="H770" s="148"/>
      <c r="I770" s="148"/>
      <c r="J770" s="148"/>
      <c r="K770" s="148"/>
      <c r="L770" s="111">
        <v>7144.5</v>
      </c>
      <c r="M770" s="111">
        <v>0</v>
      </c>
      <c r="N770" s="111">
        <v>7144.5</v>
      </c>
      <c r="O770" s="111">
        <v>0</v>
      </c>
    </row>
    <row r="771" spans="1:15" ht="11.1" customHeight="1">
      <c r="A771" s="110"/>
      <c r="B771" s="147" t="s">
        <v>7946</v>
      </c>
      <c r="C771" s="148"/>
      <c r="D771" s="148"/>
      <c r="E771" s="148"/>
      <c r="F771" s="147" t="s">
        <v>7947</v>
      </c>
      <c r="G771" s="148"/>
      <c r="H771" s="148"/>
      <c r="I771" s="148"/>
      <c r="J771" s="148"/>
      <c r="K771" s="148"/>
      <c r="L771" s="111">
        <v>0</v>
      </c>
      <c r="M771" s="111">
        <v>365.4</v>
      </c>
      <c r="N771" s="111">
        <v>365.4</v>
      </c>
      <c r="O771" s="111">
        <v>0</v>
      </c>
    </row>
    <row r="772" spans="1:15" ht="11.1" customHeight="1">
      <c r="A772" s="110"/>
      <c r="B772" s="147" t="s">
        <v>7948</v>
      </c>
      <c r="C772" s="148"/>
      <c r="D772" s="148"/>
      <c r="E772" s="148"/>
      <c r="F772" s="147" t="s">
        <v>7949</v>
      </c>
      <c r="G772" s="148"/>
      <c r="H772" s="148"/>
      <c r="I772" s="148"/>
      <c r="J772" s="148"/>
      <c r="K772" s="148"/>
      <c r="L772" s="111">
        <v>0</v>
      </c>
      <c r="M772" s="111">
        <v>365.4</v>
      </c>
      <c r="N772" s="111">
        <v>365.4</v>
      </c>
      <c r="O772" s="111">
        <v>0</v>
      </c>
    </row>
    <row r="773" spans="1:15" ht="11.1" customHeight="1">
      <c r="A773" s="110"/>
      <c r="B773" s="147" t="s">
        <v>7950</v>
      </c>
      <c r="C773" s="148"/>
      <c r="D773" s="148"/>
      <c r="E773" s="148"/>
      <c r="F773" s="147" t="s">
        <v>7951</v>
      </c>
      <c r="G773" s="148"/>
      <c r="H773" s="148"/>
      <c r="I773" s="148"/>
      <c r="J773" s="148"/>
      <c r="K773" s="148"/>
      <c r="L773" s="111">
        <v>0</v>
      </c>
      <c r="M773" s="111">
        <v>365.4</v>
      </c>
      <c r="N773" s="111">
        <v>365.4</v>
      </c>
      <c r="O773" s="111">
        <v>0</v>
      </c>
    </row>
    <row r="774" spans="1:15" ht="11.1" customHeight="1">
      <c r="A774" s="110"/>
      <c r="B774" s="147" t="s">
        <v>7952</v>
      </c>
      <c r="C774" s="148"/>
      <c r="D774" s="148"/>
      <c r="E774" s="148"/>
      <c r="F774" s="147" t="s">
        <v>7953</v>
      </c>
      <c r="G774" s="148"/>
      <c r="H774" s="148"/>
      <c r="I774" s="148"/>
      <c r="J774" s="148"/>
      <c r="K774" s="148"/>
      <c r="L774" s="111">
        <v>76.5</v>
      </c>
      <c r="M774" s="111">
        <v>0</v>
      </c>
      <c r="N774" s="111">
        <v>76.5</v>
      </c>
      <c r="O774" s="111">
        <v>0</v>
      </c>
    </row>
    <row r="775" spans="1:15" ht="11.1" customHeight="1">
      <c r="A775" s="110"/>
      <c r="B775" s="147" t="s">
        <v>7954</v>
      </c>
      <c r="C775" s="148"/>
      <c r="D775" s="148"/>
      <c r="E775" s="148"/>
      <c r="F775" s="147" t="s">
        <v>7955</v>
      </c>
      <c r="G775" s="148"/>
      <c r="H775" s="148"/>
      <c r="I775" s="148"/>
      <c r="J775" s="148"/>
      <c r="K775" s="148"/>
      <c r="L775" s="111">
        <v>4600</v>
      </c>
      <c r="M775" s="111">
        <v>0</v>
      </c>
      <c r="N775" s="111">
        <v>4600</v>
      </c>
      <c r="O775" s="111">
        <v>0</v>
      </c>
    </row>
    <row r="776" spans="1:15" ht="11.1" customHeight="1">
      <c r="A776" s="110"/>
      <c r="B776" s="147" t="s">
        <v>7956</v>
      </c>
      <c r="C776" s="148"/>
      <c r="D776" s="148"/>
      <c r="E776" s="148"/>
      <c r="F776" s="147" t="s">
        <v>7957</v>
      </c>
      <c r="G776" s="148"/>
      <c r="H776" s="148"/>
      <c r="I776" s="148"/>
      <c r="J776" s="148"/>
      <c r="K776" s="148"/>
      <c r="L776" s="111">
        <v>2786.87</v>
      </c>
      <c r="M776" s="111">
        <v>0</v>
      </c>
      <c r="N776" s="111">
        <v>2786.87</v>
      </c>
      <c r="O776" s="111">
        <v>0</v>
      </c>
    </row>
    <row r="777" spans="1:15" ht="11.1" customHeight="1">
      <c r="A777" s="110"/>
      <c r="B777" s="147" t="s">
        <v>7958</v>
      </c>
      <c r="C777" s="148"/>
      <c r="D777" s="148"/>
      <c r="E777" s="148"/>
      <c r="F777" s="147" t="s">
        <v>7959</v>
      </c>
      <c r="G777" s="148"/>
      <c r="H777" s="148"/>
      <c r="I777" s="148"/>
      <c r="J777" s="148"/>
      <c r="K777" s="148"/>
      <c r="L777" s="111">
        <v>11014.67</v>
      </c>
      <c r="M777" s="111">
        <v>0</v>
      </c>
      <c r="N777" s="111">
        <v>10013.299999999999</v>
      </c>
      <c r="O777" s="111">
        <v>1001.37</v>
      </c>
    </row>
    <row r="778" spans="1:15" ht="11.1" customHeight="1">
      <c r="A778" s="110"/>
      <c r="B778" s="147" t="s">
        <v>7960</v>
      </c>
      <c r="C778" s="148"/>
      <c r="D778" s="148"/>
      <c r="E778" s="148"/>
      <c r="F778" s="147" t="s">
        <v>7961</v>
      </c>
      <c r="G778" s="148"/>
      <c r="H778" s="148"/>
      <c r="I778" s="148"/>
      <c r="J778" s="148"/>
      <c r="K778" s="148"/>
      <c r="L778" s="111">
        <v>10749.75</v>
      </c>
      <c r="M778" s="111">
        <v>0</v>
      </c>
      <c r="N778" s="111">
        <v>10749.75</v>
      </c>
      <c r="O778" s="111">
        <v>0</v>
      </c>
    </row>
    <row r="779" spans="1:15" ht="11.1" customHeight="1">
      <c r="A779" s="110"/>
      <c r="B779" s="147" t="s">
        <v>7962</v>
      </c>
      <c r="C779" s="148"/>
      <c r="D779" s="148"/>
      <c r="E779" s="148"/>
      <c r="F779" s="147" t="s">
        <v>7963</v>
      </c>
      <c r="G779" s="148"/>
      <c r="H779" s="148"/>
      <c r="I779" s="148"/>
      <c r="J779" s="148"/>
      <c r="K779" s="148"/>
      <c r="L779" s="111">
        <v>9.5</v>
      </c>
      <c r="M779" s="111">
        <v>0</v>
      </c>
      <c r="N779" s="111">
        <v>9.5</v>
      </c>
      <c r="O779" s="111">
        <v>0</v>
      </c>
    </row>
    <row r="780" spans="1:15" ht="11.1" customHeight="1">
      <c r="A780" s="110"/>
      <c r="B780" s="147" t="s">
        <v>7964</v>
      </c>
      <c r="C780" s="148"/>
      <c r="D780" s="148"/>
      <c r="E780" s="148"/>
      <c r="F780" s="147" t="s">
        <v>7965</v>
      </c>
      <c r="G780" s="148"/>
      <c r="H780" s="148"/>
      <c r="I780" s="148"/>
      <c r="J780" s="148"/>
      <c r="K780" s="148"/>
      <c r="L780" s="111">
        <v>297</v>
      </c>
      <c r="M780" s="111">
        <v>0</v>
      </c>
      <c r="N780" s="111">
        <v>297</v>
      </c>
      <c r="O780" s="111">
        <v>0</v>
      </c>
    </row>
    <row r="781" spans="1:15" ht="11.1" customHeight="1">
      <c r="A781" s="110"/>
      <c r="B781" s="147" t="s">
        <v>7966</v>
      </c>
      <c r="C781" s="148"/>
      <c r="D781" s="148"/>
      <c r="E781" s="148"/>
      <c r="F781" s="147" t="s">
        <v>7967</v>
      </c>
      <c r="G781" s="148"/>
      <c r="H781" s="148"/>
      <c r="I781" s="148"/>
      <c r="J781" s="148"/>
      <c r="K781" s="148"/>
      <c r="L781" s="111">
        <v>268</v>
      </c>
      <c r="M781" s="111">
        <v>0</v>
      </c>
      <c r="N781" s="111">
        <v>268</v>
      </c>
      <c r="O781" s="111">
        <v>0</v>
      </c>
    </row>
    <row r="782" spans="1:15" ht="11.1" customHeight="1">
      <c r="A782" s="110"/>
      <c r="B782" s="147" t="s">
        <v>7968</v>
      </c>
      <c r="C782" s="148"/>
      <c r="D782" s="148"/>
      <c r="E782" s="148"/>
      <c r="F782" s="147" t="s">
        <v>7969</v>
      </c>
      <c r="G782" s="148"/>
      <c r="H782" s="148"/>
      <c r="I782" s="148"/>
      <c r="J782" s="148"/>
      <c r="K782" s="148"/>
      <c r="L782" s="111">
        <v>0</v>
      </c>
      <c r="M782" s="111">
        <v>365.4</v>
      </c>
      <c r="N782" s="111">
        <v>365.4</v>
      </c>
      <c r="O782" s="111">
        <v>0</v>
      </c>
    </row>
    <row r="783" spans="1:15" ht="11.1" customHeight="1">
      <c r="A783" s="110"/>
      <c r="B783" s="147" t="s">
        <v>7970</v>
      </c>
      <c r="C783" s="148"/>
      <c r="D783" s="148"/>
      <c r="E783" s="148"/>
      <c r="F783" s="147" t="s">
        <v>7971</v>
      </c>
      <c r="G783" s="148"/>
      <c r="H783" s="148"/>
      <c r="I783" s="148"/>
      <c r="J783" s="148"/>
      <c r="K783" s="148"/>
      <c r="L783" s="111">
        <v>10619.58</v>
      </c>
      <c r="M783" s="111">
        <v>0</v>
      </c>
      <c r="N783" s="111">
        <v>10619.58</v>
      </c>
      <c r="O783" s="111">
        <v>0</v>
      </c>
    </row>
    <row r="784" spans="1:15" ht="11.1" customHeight="1">
      <c r="A784" s="110"/>
      <c r="B784" s="147" t="s">
        <v>7972</v>
      </c>
      <c r="C784" s="148"/>
      <c r="D784" s="148"/>
      <c r="E784" s="148"/>
      <c r="F784" s="147" t="s">
        <v>7973</v>
      </c>
      <c r="G784" s="148"/>
      <c r="H784" s="148"/>
      <c r="I784" s="148"/>
      <c r="J784" s="148"/>
      <c r="K784" s="148"/>
      <c r="L784" s="111">
        <v>2971.5</v>
      </c>
      <c r="M784" s="111">
        <v>0</v>
      </c>
      <c r="N784" s="111">
        <v>2971.5</v>
      </c>
      <c r="O784" s="111">
        <v>0</v>
      </c>
    </row>
    <row r="785" spans="1:15" ht="11.1" customHeight="1">
      <c r="A785" s="110"/>
      <c r="B785" s="147" t="s">
        <v>7974</v>
      </c>
      <c r="C785" s="148"/>
      <c r="D785" s="148"/>
      <c r="E785" s="148"/>
      <c r="F785" s="147" t="s">
        <v>7975</v>
      </c>
      <c r="G785" s="148"/>
      <c r="H785" s="148"/>
      <c r="I785" s="148"/>
      <c r="J785" s="148"/>
      <c r="K785" s="148"/>
      <c r="L785" s="111">
        <v>294.5</v>
      </c>
      <c r="M785" s="111">
        <v>0</v>
      </c>
      <c r="N785" s="111">
        <v>294.5</v>
      </c>
      <c r="O785" s="111">
        <v>0</v>
      </c>
    </row>
    <row r="786" spans="1:15" ht="11.1" customHeight="1">
      <c r="A786" s="110"/>
      <c r="B786" s="147" t="s">
        <v>7976</v>
      </c>
      <c r="C786" s="148"/>
      <c r="D786" s="148"/>
      <c r="E786" s="148"/>
      <c r="F786" s="147" t="s">
        <v>7977</v>
      </c>
      <c r="G786" s="148"/>
      <c r="H786" s="148"/>
      <c r="I786" s="148"/>
      <c r="J786" s="148"/>
      <c r="K786" s="148"/>
      <c r="L786" s="111">
        <v>9022.5300000000007</v>
      </c>
      <c r="M786" s="111">
        <v>0</v>
      </c>
      <c r="N786" s="111">
        <v>9022.5300000000007</v>
      </c>
      <c r="O786" s="111">
        <v>0</v>
      </c>
    </row>
    <row r="787" spans="1:15" ht="11.1" customHeight="1">
      <c r="A787" s="110"/>
      <c r="B787" s="147" t="s">
        <v>7978</v>
      </c>
      <c r="C787" s="148"/>
      <c r="D787" s="148"/>
      <c r="E787" s="148"/>
      <c r="F787" s="147" t="s">
        <v>7979</v>
      </c>
      <c r="G787" s="148"/>
      <c r="H787" s="148"/>
      <c r="I787" s="148"/>
      <c r="J787" s="148"/>
      <c r="K787" s="148"/>
      <c r="L787" s="111">
        <v>5563.55</v>
      </c>
      <c r="M787" s="111">
        <v>0</v>
      </c>
      <c r="N787" s="111">
        <v>5563.55</v>
      </c>
      <c r="O787" s="111">
        <v>0</v>
      </c>
    </row>
    <row r="788" spans="1:15" ht="11.1" customHeight="1">
      <c r="A788" s="110"/>
      <c r="B788" s="147" t="s">
        <v>7980</v>
      </c>
      <c r="C788" s="148"/>
      <c r="D788" s="148"/>
      <c r="E788" s="148"/>
      <c r="F788" s="147" t="s">
        <v>7981</v>
      </c>
      <c r="G788" s="148"/>
      <c r="H788" s="148"/>
      <c r="I788" s="148"/>
      <c r="J788" s="148"/>
      <c r="K788" s="148"/>
      <c r="L788" s="111">
        <v>15530.17</v>
      </c>
      <c r="M788" s="111">
        <v>0</v>
      </c>
      <c r="N788" s="111">
        <v>7059.17</v>
      </c>
      <c r="O788" s="111">
        <v>8471</v>
      </c>
    </row>
    <row r="789" spans="1:15" ht="11.1" customHeight="1">
      <c r="A789" s="110"/>
      <c r="B789" s="147" t="s">
        <v>7982</v>
      </c>
      <c r="C789" s="148"/>
      <c r="D789" s="148"/>
      <c r="E789" s="148"/>
      <c r="F789" s="147" t="s">
        <v>7983</v>
      </c>
      <c r="G789" s="148"/>
      <c r="H789" s="148"/>
      <c r="I789" s="148"/>
      <c r="J789" s="148"/>
      <c r="K789" s="148"/>
      <c r="L789" s="111">
        <v>277.5</v>
      </c>
      <c r="M789" s="111">
        <v>0</v>
      </c>
      <c r="N789" s="111">
        <v>277.5</v>
      </c>
      <c r="O789" s="111">
        <v>0</v>
      </c>
    </row>
    <row r="790" spans="1:15" ht="11.1" customHeight="1">
      <c r="A790" s="110"/>
      <c r="B790" s="147" t="s">
        <v>7984</v>
      </c>
      <c r="C790" s="148"/>
      <c r="D790" s="148"/>
      <c r="E790" s="148"/>
      <c r="F790" s="147" t="s">
        <v>7985</v>
      </c>
      <c r="G790" s="148"/>
      <c r="H790" s="148"/>
      <c r="I790" s="148"/>
      <c r="J790" s="148"/>
      <c r="K790" s="148"/>
      <c r="L790" s="111">
        <v>297</v>
      </c>
      <c r="M790" s="111">
        <v>0</v>
      </c>
      <c r="N790" s="111">
        <v>297</v>
      </c>
      <c r="O790" s="111">
        <v>0</v>
      </c>
    </row>
    <row r="791" spans="1:15" ht="11.1" customHeight="1">
      <c r="A791" s="110"/>
      <c r="B791" s="147" t="s">
        <v>7986</v>
      </c>
      <c r="C791" s="148"/>
      <c r="D791" s="148"/>
      <c r="E791" s="148"/>
      <c r="F791" s="147" t="s">
        <v>7987</v>
      </c>
      <c r="G791" s="148"/>
      <c r="H791" s="148"/>
      <c r="I791" s="148"/>
      <c r="J791" s="148"/>
      <c r="K791" s="148"/>
      <c r="L791" s="111">
        <v>0</v>
      </c>
      <c r="M791" s="111">
        <v>365.4</v>
      </c>
      <c r="N791" s="111">
        <v>365.4</v>
      </c>
      <c r="O791" s="111">
        <v>0</v>
      </c>
    </row>
    <row r="792" spans="1:15" ht="11.1" customHeight="1">
      <c r="A792" s="110"/>
      <c r="B792" s="147" t="s">
        <v>7988</v>
      </c>
      <c r="C792" s="148"/>
      <c r="D792" s="148"/>
      <c r="E792" s="148"/>
      <c r="F792" s="147" t="s">
        <v>7989</v>
      </c>
      <c r="G792" s="148"/>
      <c r="H792" s="148"/>
      <c r="I792" s="148"/>
      <c r="J792" s="148"/>
      <c r="K792" s="148"/>
      <c r="L792" s="111">
        <v>84.5</v>
      </c>
      <c r="M792" s="111">
        <v>0</v>
      </c>
      <c r="N792" s="111">
        <v>84.5</v>
      </c>
      <c r="O792" s="111">
        <v>0</v>
      </c>
    </row>
    <row r="793" spans="1:15" ht="11.1" customHeight="1">
      <c r="A793" s="110"/>
      <c r="B793" s="147" t="s">
        <v>7990</v>
      </c>
      <c r="C793" s="148"/>
      <c r="D793" s="148"/>
      <c r="E793" s="148"/>
      <c r="F793" s="147" t="s">
        <v>7991</v>
      </c>
      <c r="G793" s="148"/>
      <c r="H793" s="148"/>
      <c r="I793" s="148"/>
      <c r="J793" s="148"/>
      <c r="K793" s="148"/>
      <c r="L793" s="111">
        <v>828</v>
      </c>
      <c r="M793" s="111">
        <v>0</v>
      </c>
      <c r="N793" s="111">
        <v>828</v>
      </c>
      <c r="O793" s="111">
        <v>0</v>
      </c>
    </row>
    <row r="794" spans="1:15" ht="11.1" customHeight="1">
      <c r="A794" s="110"/>
      <c r="B794" s="147" t="s">
        <v>7992</v>
      </c>
      <c r="C794" s="148"/>
      <c r="D794" s="148"/>
      <c r="E794" s="148"/>
      <c r="F794" s="147" t="s">
        <v>7993</v>
      </c>
      <c r="G794" s="148"/>
      <c r="H794" s="148"/>
      <c r="I794" s="148"/>
      <c r="J794" s="148"/>
      <c r="K794" s="148"/>
      <c r="L794" s="111">
        <v>6072.92</v>
      </c>
      <c r="M794" s="111">
        <v>0</v>
      </c>
      <c r="N794" s="111">
        <v>6072.92</v>
      </c>
      <c r="O794" s="111">
        <v>0</v>
      </c>
    </row>
    <row r="795" spans="1:15" ht="11.1" customHeight="1">
      <c r="A795" s="110"/>
      <c r="B795" s="147" t="s">
        <v>7994</v>
      </c>
      <c r="C795" s="148"/>
      <c r="D795" s="148"/>
      <c r="E795" s="148"/>
      <c r="F795" s="147" t="s">
        <v>7995</v>
      </c>
      <c r="G795" s="148"/>
      <c r="H795" s="148"/>
      <c r="I795" s="148"/>
      <c r="J795" s="148"/>
      <c r="K795" s="148"/>
      <c r="L795" s="111">
        <v>3790.8</v>
      </c>
      <c r="M795" s="111">
        <v>0</v>
      </c>
      <c r="N795" s="111">
        <v>3790.8</v>
      </c>
      <c r="O795" s="111">
        <v>0</v>
      </c>
    </row>
    <row r="796" spans="1:15" ht="11.1" customHeight="1">
      <c r="A796" s="110"/>
      <c r="B796" s="147" t="s">
        <v>7996</v>
      </c>
      <c r="C796" s="148"/>
      <c r="D796" s="148"/>
      <c r="E796" s="148"/>
      <c r="F796" s="147" t="s">
        <v>7997</v>
      </c>
      <c r="G796" s="148"/>
      <c r="H796" s="148"/>
      <c r="I796" s="148"/>
      <c r="J796" s="148"/>
      <c r="K796" s="148"/>
      <c r="L796" s="111">
        <v>2867.37</v>
      </c>
      <c r="M796" s="111">
        <v>0</v>
      </c>
      <c r="N796" s="111">
        <v>2867.37</v>
      </c>
      <c r="O796" s="111">
        <v>0</v>
      </c>
    </row>
    <row r="797" spans="1:15" ht="11.1" customHeight="1">
      <c r="A797" s="110"/>
      <c r="B797" s="147" t="s">
        <v>7998</v>
      </c>
      <c r="C797" s="148"/>
      <c r="D797" s="148"/>
      <c r="E797" s="148"/>
      <c r="F797" s="147" t="s">
        <v>7999</v>
      </c>
      <c r="G797" s="148"/>
      <c r="H797" s="148"/>
      <c r="I797" s="148"/>
      <c r="J797" s="148"/>
      <c r="K797" s="148"/>
      <c r="L797" s="111">
        <v>8916.68</v>
      </c>
      <c r="M797" s="111">
        <v>0</v>
      </c>
      <c r="N797" s="111">
        <v>0</v>
      </c>
      <c r="O797" s="111">
        <v>8916.68</v>
      </c>
    </row>
    <row r="798" spans="1:15" ht="11.1" customHeight="1">
      <c r="A798" s="110"/>
      <c r="B798" s="147" t="s">
        <v>8000</v>
      </c>
      <c r="C798" s="148"/>
      <c r="D798" s="148"/>
      <c r="E798" s="148"/>
      <c r="F798" s="147" t="s">
        <v>8001</v>
      </c>
      <c r="G798" s="148"/>
      <c r="H798" s="148"/>
      <c r="I798" s="148"/>
      <c r="J798" s="148"/>
      <c r="K798" s="148"/>
      <c r="L798" s="111">
        <v>8147.33</v>
      </c>
      <c r="M798" s="111">
        <v>0</v>
      </c>
      <c r="N798" s="111">
        <v>8147.33</v>
      </c>
      <c r="O798" s="111">
        <v>0</v>
      </c>
    </row>
    <row r="799" spans="1:15" ht="11.1" customHeight="1">
      <c r="A799" s="110"/>
      <c r="B799" s="147" t="s">
        <v>8002</v>
      </c>
      <c r="C799" s="148"/>
      <c r="D799" s="148"/>
      <c r="E799" s="148"/>
      <c r="F799" s="147" t="s">
        <v>8003</v>
      </c>
      <c r="G799" s="148"/>
      <c r="H799" s="148"/>
      <c r="I799" s="148"/>
      <c r="J799" s="148"/>
      <c r="K799" s="148"/>
      <c r="L799" s="111">
        <v>956.25</v>
      </c>
      <c r="M799" s="111">
        <v>0</v>
      </c>
      <c r="N799" s="111">
        <v>956.25</v>
      </c>
      <c r="O799" s="111">
        <v>0</v>
      </c>
    </row>
    <row r="800" spans="1:15" ht="11.1" customHeight="1">
      <c r="A800" s="110"/>
      <c r="B800" s="147" t="s">
        <v>8004</v>
      </c>
      <c r="C800" s="148"/>
      <c r="D800" s="148"/>
      <c r="E800" s="148"/>
      <c r="F800" s="147" t="s">
        <v>8005</v>
      </c>
      <c r="G800" s="148"/>
      <c r="H800" s="148"/>
      <c r="I800" s="148"/>
      <c r="J800" s="148"/>
      <c r="K800" s="148"/>
      <c r="L800" s="111">
        <v>131.5</v>
      </c>
      <c r="M800" s="111">
        <v>0</v>
      </c>
      <c r="N800" s="111">
        <v>131.5</v>
      </c>
      <c r="O800" s="111">
        <v>0</v>
      </c>
    </row>
    <row r="801" spans="1:15" ht="11.1" customHeight="1">
      <c r="A801" s="110"/>
      <c r="B801" s="147" t="s">
        <v>8006</v>
      </c>
      <c r="C801" s="148"/>
      <c r="D801" s="148"/>
      <c r="E801" s="148"/>
      <c r="F801" s="147" t="s">
        <v>8007</v>
      </c>
      <c r="G801" s="148"/>
      <c r="H801" s="148"/>
      <c r="I801" s="148"/>
      <c r="J801" s="148"/>
      <c r="K801" s="148"/>
      <c r="L801" s="111">
        <v>88</v>
      </c>
      <c r="M801" s="111">
        <v>0</v>
      </c>
      <c r="N801" s="111">
        <v>88</v>
      </c>
      <c r="O801" s="111">
        <v>0</v>
      </c>
    </row>
    <row r="802" spans="1:15" ht="11.1" customHeight="1">
      <c r="A802" s="110"/>
      <c r="B802" s="147" t="s">
        <v>8008</v>
      </c>
      <c r="C802" s="148"/>
      <c r="D802" s="148"/>
      <c r="E802" s="148"/>
      <c r="F802" s="147" t="s">
        <v>8009</v>
      </c>
      <c r="G802" s="148"/>
      <c r="H802" s="148"/>
      <c r="I802" s="148"/>
      <c r="J802" s="148"/>
      <c r="K802" s="148"/>
      <c r="L802" s="111">
        <v>185</v>
      </c>
      <c r="M802" s="111">
        <v>18000</v>
      </c>
      <c r="N802" s="111">
        <v>18185</v>
      </c>
      <c r="O802" s="111">
        <v>0</v>
      </c>
    </row>
    <row r="803" spans="1:15" ht="11.1" customHeight="1">
      <c r="A803" s="110"/>
      <c r="B803" s="147" t="s">
        <v>8010</v>
      </c>
      <c r="C803" s="148"/>
      <c r="D803" s="148"/>
      <c r="E803" s="148"/>
      <c r="F803" s="147" t="s">
        <v>8011</v>
      </c>
      <c r="G803" s="148"/>
      <c r="H803" s="148"/>
      <c r="I803" s="148"/>
      <c r="J803" s="148"/>
      <c r="K803" s="148"/>
      <c r="L803" s="111">
        <v>243.5</v>
      </c>
      <c r="M803" s="111">
        <v>0</v>
      </c>
      <c r="N803" s="111">
        <v>243.5</v>
      </c>
      <c r="O803" s="111">
        <v>0</v>
      </c>
    </row>
    <row r="804" spans="1:15" ht="11.1" customHeight="1">
      <c r="A804" s="110"/>
      <c r="B804" s="147" t="s">
        <v>8012</v>
      </c>
      <c r="C804" s="148"/>
      <c r="D804" s="148"/>
      <c r="E804" s="148"/>
      <c r="F804" s="147" t="s">
        <v>8013</v>
      </c>
      <c r="G804" s="148"/>
      <c r="H804" s="148"/>
      <c r="I804" s="148"/>
      <c r="J804" s="148"/>
      <c r="K804" s="148"/>
      <c r="L804" s="111">
        <v>0</v>
      </c>
      <c r="M804" s="111">
        <v>400.2</v>
      </c>
      <c r="N804" s="111">
        <v>400.2</v>
      </c>
      <c r="O804" s="111">
        <v>0</v>
      </c>
    </row>
    <row r="805" spans="1:15" ht="11.1" customHeight="1">
      <c r="A805" s="110"/>
      <c r="B805" s="147" t="s">
        <v>8014</v>
      </c>
      <c r="C805" s="148"/>
      <c r="D805" s="148"/>
      <c r="E805" s="148"/>
      <c r="F805" s="147" t="s">
        <v>8015</v>
      </c>
      <c r="G805" s="148"/>
      <c r="H805" s="148"/>
      <c r="I805" s="148"/>
      <c r="J805" s="148"/>
      <c r="K805" s="148"/>
      <c r="L805" s="111">
        <v>88</v>
      </c>
      <c r="M805" s="111">
        <v>0</v>
      </c>
      <c r="N805" s="111">
        <v>88</v>
      </c>
      <c r="O805" s="111">
        <v>0</v>
      </c>
    </row>
    <row r="806" spans="1:15" ht="11.1" customHeight="1">
      <c r="A806" s="110"/>
      <c r="B806" s="147" t="s">
        <v>8016</v>
      </c>
      <c r="C806" s="148"/>
      <c r="D806" s="148"/>
      <c r="E806" s="148"/>
      <c r="F806" s="147" t="s">
        <v>8017</v>
      </c>
      <c r="G806" s="148"/>
      <c r="H806" s="148"/>
      <c r="I806" s="148"/>
      <c r="J806" s="148"/>
      <c r="K806" s="148"/>
      <c r="L806" s="111">
        <v>88</v>
      </c>
      <c r="M806" s="111">
        <v>0</v>
      </c>
      <c r="N806" s="111">
        <v>88</v>
      </c>
      <c r="O806" s="111">
        <v>0</v>
      </c>
    </row>
    <row r="807" spans="1:15" ht="11.1" customHeight="1">
      <c r="A807" s="110"/>
      <c r="B807" s="147" t="s">
        <v>8018</v>
      </c>
      <c r="C807" s="148"/>
      <c r="D807" s="148"/>
      <c r="E807" s="148"/>
      <c r="F807" s="147" t="s">
        <v>8019</v>
      </c>
      <c r="G807" s="148"/>
      <c r="H807" s="148"/>
      <c r="I807" s="148"/>
      <c r="J807" s="148"/>
      <c r="K807" s="148"/>
      <c r="L807" s="111">
        <v>0</v>
      </c>
      <c r="M807" s="111">
        <v>365.4</v>
      </c>
      <c r="N807" s="111">
        <v>365.4</v>
      </c>
      <c r="O807" s="111">
        <v>0</v>
      </c>
    </row>
    <row r="808" spans="1:15" ht="11.1" customHeight="1">
      <c r="A808" s="110"/>
      <c r="B808" s="147" t="s">
        <v>8020</v>
      </c>
      <c r="C808" s="148"/>
      <c r="D808" s="148"/>
      <c r="E808" s="148"/>
      <c r="F808" s="147" t="s">
        <v>8021</v>
      </c>
      <c r="G808" s="148"/>
      <c r="H808" s="148"/>
      <c r="I808" s="148"/>
      <c r="J808" s="148"/>
      <c r="K808" s="148"/>
      <c r="L808" s="111">
        <v>11728.75</v>
      </c>
      <c r="M808" s="111">
        <v>0</v>
      </c>
      <c r="N808" s="111">
        <v>11728.75</v>
      </c>
      <c r="O808" s="111">
        <v>0</v>
      </c>
    </row>
    <row r="809" spans="1:15" ht="11.1" customHeight="1">
      <c r="A809" s="110"/>
      <c r="B809" s="147" t="s">
        <v>8022</v>
      </c>
      <c r="C809" s="148"/>
      <c r="D809" s="148"/>
      <c r="E809" s="148"/>
      <c r="F809" s="147" t="s">
        <v>8023</v>
      </c>
      <c r="G809" s="148"/>
      <c r="H809" s="148"/>
      <c r="I809" s="148"/>
      <c r="J809" s="148"/>
      <c r="K809" s="148"/>
      <c r="L809" s="111">
        <v>88</v>
      </c>
      <c r="M809" s="111">
        <v>0</v>
      </c>
      <c r="N809" s="111">
        <v>88</v>
      </c>
      <c r="O809" s="111">
        <v>0</v>
      </c>
    </row>
    <row r="810" spans="1:15" ht="11.1" customHeight="1">
      <c r="A810" s="110"/>
      <c r="B810" s="147" t="s">
        <v>8024</v>
      </c>
      <c r="C810" s="148"/>
      <c r="D810" s="148"/>
      <c r="E810" s="148"/>
      <c r="F810" s="147" t="s">
        <v>8025</v>
      </c>
      <c r="G810" s="148"/>
      <c r="H810" s="148"/>
      <c r="I810" s="148"/>
      <c r="J810" s="148"/>
      <c r="K810" s="148"/>
      <c r="L810" s="111">
        <v>20000</v>
      </c>
      <c r="M810" s="111">
        <v>10000</v>
      </c>
      <c r="N810" s="111">
        <v>2000</v>
      </c>
      <c r="O810" s="111">
        <v>28000</v>
      </c>
    </row>
    <row r="811" spans="1:15" ht="11.1" customHeight="1">
      <c r="A811" s="110"/>
      <c r="B811" s="147" t="s">
        <v>8026</v>
      </c>
      <c r="C811" s="148"/>
      <c r="D811" s="148"/>
      <c r="E811" s="148"/>
      <c r="F811" s="147" t="s">
        <v>8027</v>
      </c>
      <c r="G811" s="148"/>
      <c r="H811" s="148"/>
      <c r="I811" s="148"/>
      <c r="J811" s="148"/>
      <c r="K811" s="148"/>
      <c r="L811" s="111">
        <v>1706.67</v>
      </c>
      <c r="M811" s="111">
        <v>0</v>
      </c>
      <c r="N811" s="111">
        <v>1706.67</v>
      </c>
      <c r="O811" s="111">
        <v>0</v>
      </c>
    </row>
    <row r="812" spans="1:15" ht="11.1" customHeight="1">
      <c r="A812" s="110"/>
      <c r="B812" s="147" t="s">
        <v>8028</v>
      </c>
      <c r="C812" s="148"/>
      <c r="D812" s="148"/>
      <c r="E812" s="148"/>
      <c r="F812" s="147" t="s">
        <v>8029</v>
      </c>
      <c r="G812" s="148"/>
      <c r="H812" s="148"/>
      <c r="I812" s="148"/>
      <c r="J812" s="148"/>
      <c r="K812" s="148"/>
      <c r="L812" s="111">
        <v>10</v>
      </c>
      <c r="M812" s="111">
        <v>0</v>
      </c>
      <c r="N812" s="111">
        <v>10</v>
      </c>
      <c r="O812" s="111">
        <v>0</v>
      </c>
    </row>
    <row r="813" spans="1:15" ht="11.1" customHeight="1">
      <c r="A813" s="110"/>
      <c r="B813" s="147" t="s">
        <v>8030</v>
      </c>
      <c r="C813" s="148"/>
      <c r="D813" s="148"/>
      <c r="E813" s="148"/>
      <c r="F813" s="147" t="s">
        <v>8031</v>
      </c>
      <c r="G813" s="148"/>
      <c r="H813" s="148"/>
      <c r="I813" s="148"/>
      <c r="J813" s="148"/>
      <c r="K813" s="148"/>
      <c r="L813" s="111">
        <v>88</v>
      </c>
      <c r="M813" s="111">
        <v>0</v>
      </c>
      <c r="N813" s="111">
        <v>0</v>
      </c>
      <c r="O813" s="111">
        <v>88</v>
      </c>
    </row>
    <row r="814" spans="1:15" ht="11.1" customHeight="1">
      <c r="A814" s="110"/>
      <c r="B814" s="147" t="s">
        <v>8032</v>
      </c>
      <c r="C814" s="148"/>
      <c r="D814" s="148"/>
      <c r="E814" s="148"/>
      <c r="F814" s="147" t="s">
        <v>8033</v>
      </c>
      <c r="G814" s="148"/>
      <c r="H814" s="148"/>
      <c r="I814" s="148"/>
      <c r="J814" s="148"/>
      <c r="K814" s="148"/>
      <c r="L814" s="111">
        <v>436.5</v>
      </c>
      <c r="M814" s="111">
        <v>0</v>
      </c>
      <c r="N814" s="111">
        <v>436.5</v>
      </c>
      <c r="O814" s="111">
        <v>0</v>
      </c>
    </row>
    <row r="815" spans="1:15" ht="11.1" customHeight="1">
      <c r="A815" s="110"/>
      <c r="B815" s="147" t="s">
        <v>8034</v>
      </c>
      <c r="C815" s="148"/>
      <c r="D815" s="148"/>
      <c r="E815" s="148"/>
      <c r="F815" s="147" t="s">
        <v>8035</v>
      </c>
      <c r="G815" s="148"/>
      <c r="H815" s="148"/>
      <c r="I815" s="148"/>
      <c r="J815" s="148"/>
      <c r="K815" s="148"/>
      <c r="L815" s="111">
        <v>2067.5</v>
      </c>
      <c r="M815" s="111">
        <v>0</v>
      </c>
      <c r="N815" s="111">
        <v>2067.5</v>
      </c>
      <c r="O815" s="111">
        <v>0</v>
      </c>
    </row>
    <row r="816" spans="1:15" ht="11.1" customHeight="1">
      <c r="A816" s="110"/>
      <c r="B816" s="147" t="s">
        <v>8036</v>
      </c>
      <c r="C816" s="148"/>
      <c r="D816" s="148"/>
      <c r="E816" s="148"/>
      <c r="F816" s="147" t="s">
        <v>8037</v>
      </c>
      <c r="G816" s="148"/>
      <c r="H816" s="148"/>
      <c r="I816" s="148"/>
      <c r="J816" s="148"/>
      <c r="K816" s="148"/>
      <c r="L816" s="111">
        <v>88</v>
      </c>
      <c r="M816" s="111">
        <v>0</v>
      </c>
      <c r="N816" s="111">
        <v>88</v>
      </c>
      <c r="O816" s="111">
        <v>0</v>
      </c>
    </row>
    <row r="817" spans="1:15" ht="11.1" customHeight="1">
      <c r="A817" s="110"/>
      <c r="B817" s="147" t="s">
        <v>8038</v>
      </c>
      <c r="C817" s="148"/>
      <c r="D817" s="148"/>
      <c r="E817" s="148"/>
      <c r="F817" s="147" t="s">
        <v>8039</v>
      </c>
      <c r="G817" s="148"/>
      <c r="H817" s="148"/>
      <c r="I817" s="148"/>
      <c r="J817" s="148"/>
      <c r="K817" s="148"/>
      <c r="L817" s="111">
        <v>88</v>
      </c>
      <c r="M817" s="111">
        <v>0</v>
      </c>
      <c r="N817" s="111">
        <v>88</v>
      </c>
      <c r="O817" s="111">
        <v>0</v>
      </c>
    </row>
    <row r="818" spans="1:15" ht="11.1" customHeight="1">
      <c r="A818" s="110"/>
      <c r="B818" s="147" t="s">
        <v>8040</v>
      </c>
      <c r="C818" s="148"/>
      <c r="D818" s="148"/>
      <c r="E818" s="148"/>
      <c r="F818" s="147" t="s">
        <v>8041</v>
      </c>
      <c r="G818" s="148"/>
      <c r="H818" s="148"/>
      <c r="I818" s="148"/>
      <c r="J818" s="148"/>
      <c r="K818" s="148"/>
      <c r="L818" s="111">
        <v>1875.83</v>
      </c>
      <c r="M818" s="111">
        <v>0</v>
      </c>
      <c r="N818" s="111">
        <v>1875.83</v>
      </c>
      <c r="O818" s="111">
        <v>0</v>
      </c>
    </row>
    <row r="819" spans="1:15" ht="11.1" customHeight="1">
      <c r="A819" s="110"/>
      <c r="B819" s="147" t="s">
        <v>8042</v>
      </c>
      <c r="C819" s="148"/>
      <c r="D819" s="148"/>
      <c r="E819" s="148"/>
      <c r="F819" s="147" t="s">
        <v>8043</v>
      </c>
      <c r="G819" s="148"/>
      <c r="H819" s="148"/>
      <c r="I819" s="148"/>
      <c r="J819" s="148"/>
      <c r="K819" s="148"/>
      <c r="L819" s="111">
        <v>88</v>
      </c>
      <c r="M819" s="111">
        <v>0</v>
      </c>
      <c r="N819" s="111">
        <v>88</v>
      </c>
      <c r="O819" s="111">
        <v>0</v>
      </c>
    </row>
    <row r="820" spans="1:15" ht="11.1" customHeight="1">
      <c r="A820" s="110"/>
      <c r="B820" s="147" t="s">
        <v>8044</v>
      </c>
      <c r="C820" s="148"/>
      <c r="D820" s="148"/>
      <c r="E820" s="148"/>
      <c r="F820" s="147" t="s">
        <v>8045</v>
      </c>
      <c r="G820" s="148"/>
      <c r="H820" s="148"/>
      <c r="I820" s="148"/>
      <c r="J820" s="148"/>
      <c r="K820" s="148"/>
      <c r="L820" s="111">
        <v>33.5</v>
      </c>
      <c r="M820" s="111">
        <v>0</v>
      </c>
      <c r="N820" s="111">
        <v>33.5</v>
      </c>
      <c r="O820" s="111">
        <v>0</v>
      </c>
    </row>
    <row r="821" spans="1:15" ht="11.1" customHeight="1">
      <c r="A821" s="110"/>
      <c r="B821" s="147" t="s">
        <v>8046</v>
      </c>
      <c r="C821" s="148"/>
      <c r="D821" s="148"/>
      <c r="E821" s="148"/>
      <c r="F821" s="147" t="s">
        <v>8047</v>
      </c>
      <c r="G821" s="148"/>
      <c r="H821" s="148"/>
      <c r="I821" s="148"/>
      <c r="J821" s="148"/>
      <c r="K821" s="148"/>
      <c r="L821" s="111">
        <v>88</v>
      </c>
      <c r="M821" s="111">
        <v>0</v>
      </c>
      <c r="N821" s="111">
        <v>88</v>
      </c>
      <c r="O821" s="111">
        <v>0</v>
      </c>
    </row>
    <row r="822" spans="1:15" ht="11.1" customHeight="1">
      <c r="A822" s="110"/>
      <c r="B822" s="147" t="s">
        <v>8048</v>
      </c>
      <c r="C822" s="148"/>
      <c r="D822" s="148"/>
      <c r="E822" s="148"/>
      <c r="F822" s="147" t="s">
        <v>8049</v>
      </c>
      <c r="G822" s="148"/>
      <c r="H822" s="148"/>
      <c r="I822" s="148"/>
      <c r="J822" s="148"/>
      <c r="K822" s="148"/>
      <c r="L822" s="111">
        <v>138</v>
      </c>
      <c r="M822" s="111">
        <v>0</v>
      </c>
      <c r="N822" s="111">
        <v>138</v>
      </c>
      <c r="O822" s="111">
        <v>0</v>
      </c>
    </row>
    <row r="823" spans="1:15" ht="11.1" customHeight="1">
      <c r="A823" s="110"/>
      <c r="B823" s="147" t="s">
        <v>8050</v>
      </c>
      <c r="C823" s="148"/>
      <c r="D823" s="148"/>
      <c r="E823" s="148"/>
      <c r="F823" s="147" t="s">
        <v>8051</v>
      </c>
      <c r="G823" s="148"/>
      <c r="H823" s="148"/>
      <c r="I823" s="148"/>
      <c r="J823" s="148"/>
      <c r="K823" s="148"/>
      <c r="L823" s="111">
        <v>223</v>
      </c>
      <c r="M823" s="111">
        <v>0</v>
      </c>
      <c r="N823" s="111">
        <v>223</v>
      </c>
      <c r="O823" s="111">
        <v>0</v>
      </c>
    </row>
    <row r="824" spans="1:15" ht="11.1" customHeight="1">
      <c r="A824" s="110"/>
      <c r="B824" s="147" t="s">
        <v>8052</v>
      </c>
      <c r="C824" s="148"/>
      <c r="D824" s="148"/>
      <c r="E824" s="148"/>
      <c r="F824" s="147" t="s">
        <v>8053</v>
      </c>
      <c r="G824" s="148"/>
      <c r="H824" s="148"/>
      <c r="I824" s="148"/>
      <c r="J824" s="148"/>
      <c r="K824" s="148"/>
      <c r="L824" s="111">
        <v>88</v>
      </c>
      <c r="M824" s="111">
        <v>0</v>
      </c>
      <c r="N824" s="111">
        <v>88</v>
      </c>
      <c r="O824" s="111">
        <v>0</v>
      </c>
    </row>
    <row r="825" spans="1:15" ht="11.1" customHeight="1">
      <c r="A825" s="110"/>
      <c r="B825" s="147" t="s">
        <v>8054</v>
      </c>
      <c r="C825" s="148"/>
      <c r="D825" s="148"/>
      <c r="E825" s="148"/>
      <c r="F825" s="147" t="s">
        <v>8055</v>
      </c>
      <c r="G825" s="148"/>
      <c r="H825" s="148"/>
      <c r="I825" s="148"/>
      <c r="J825" s="148"/>
      <c r="K825" s="148"/>
      <c r="L825" s="111">
        <v>88</v>
      </c>
      <c r="M825" s="111">
        <v>0</v>
      </c>
      <c r="N825" s="111">
        <v>88</v>
      </c>
      <c r="O825" s="111">
        <v>0</v>
      </c>
    </row>
    <row r="826" spans="1:15" ht="11.1" customHeight="1">
      <c r="A826" s="110"/>
      <c r="B826" s="147" t="s">
        <v>8056</v>
      </c>
      <c r="C826" s="148"/>
      <c r="D826" s="148"/>
      <c r="E826" s="148"/>
      <c r="F826" s="147" t="s">
        <v>8057</v>
      </c>
      <c r="G826" s="148"/>
      <c r="H826" s="148"/>
      <c r="I826" s="148"/>
      <c r="J826" s="148"/>
      <c r="K826" s="148"/>
      <c r="L826" s="111">
        <v>88</v>
      </c>
      <c r="M826" s="111">
        <v>0</v>
      </c>
      <c r="N826" s="111">
        <v>88</v>
      </c>
      <c r="O826" s="111">
        <v>0</v>
      </c>
    </row>
    <row r="827" spans="1:15" ht="11.1" customHeight="1">
      <c r="A827" s="110"/>
      <c r="B827" s="147" t="s">
        <v>8058</v>
      </c>
      <c r="C827" s="148"/>
      <c r="D827" s="148"/>
      <c r="E827" s="148"/>
      <c r="F827" s="147" t="s">
        <v>8059</v>
      </c>
      <c r="G827" s="148"/>
      <c r="H827" s="148"/>
      <c r="I827" s="148"/>
      <c r="J827" s="148"/>
      <c r="K827" s="148"/>
      <c r="L827" s="111">
        <v>422.5</v>
      </c>
      <c r="M827" s="111">
        <v>0</v>
      </c>
      <c r="N827" s="111">
        <v>422.5</v>
      </c>
      <c r="O827" s="111">
        <v>0</v>
      </c>
    </row>
    <row r="828" spans="1:15" ht="11.1" customHeight="1">
      <c r="A828" s="110"/>
      <c r="B828" s="147" t="s">
        <v>8060</v>
      </c>
      <c r="C828" s="148"/>
      <c r="D828" s="148"/>
      <c r="E828" s="148"/>
      <c r="F828" s="147" t="s">
        <v>8061</v>
      </c>
      <c r="G828" s="148"/>
      <c r="H828" s="148"/>
      <c r="I828" s="148"/>
      <c r="J828" s="148"/>
      <c r="K828" s="148"/>
      <c r="L828" s="111">
        <v>88</v>
      </c>
      <c r="M828" s="111">
        <v>0</v>
      </c>
      <c r="N828" s="111">
        <v>88</v>
      </c>
      <c r="O828" s="111">
        <v>0</v>
      </c>
    </row>
    <row r="829" spans="1:15" ht="11.1" customHeight="1">
      <c r="A829" s="110"/>
      <c r="B829" s="147" t="s">
        <v>8062</v>
      </c>
      <c r="C829" s="148"/>
      <c r="D829" s="148"/>
      <c r="E829" s="148"/>
      <c r="F829" s="147" t="s">
        <v>8063</v>
      </c>
      <c r="G829" s="148"/>
      <c r="H829" s="148"/>
      <c r="I829" s="148"/>
      <c r="J829" s="148"/>
      <c r="K829" s="148"/>
      <c r="L829" s="111">
        <v>969.75</v>
      </c>
      <c r="M829" s="111">
        <v>0</v>
      </c>
      <c r="N829" s="111">
        <v>969.75</v>
      </c>
      <c r="O829" s="111">
        <v>0</v>
      </c>
    </row>
    <row r="830" spans="1:15" ht="11.1" customHeight="1">
      <c r="A830" s="110"/>
      <c r="B830" s="147" t="s">
        <v>8064</v>
      </c>
      <c r="C830" s="148"/>
      <c r="D830" s="148"/>
      <c r="E830" s="148"/>
      <c r="F830" s="147" t="s">
        <v>8065</v>
      </c>
      <c r="G830" s="148"/>
      <c r="H830" s="148"/>
      <c r="I830" s="148"/>
      <c r="J830" s="148"/>
      <c r="K830" s="148"/>
      <c r="L830" s="111">
        <v>808.5</v>
      </c>
      <c r="M830" s="111">
        <v>0</v>
      </c>
      <c r="N830" s="111">
        <v>808.5</v>
      </c>
      <c r="O830" s="111">
        <v>0</v>
      </c>
    </row>
    <row r="831" spans="1:15" ht="11.1" customHeight="1">
      <c r="A831" s="110"/>
      <c r="B831" s="147" t="s">
        <v>8066</v>
      </c>
      <c r="C831" s="148"/>
      <c r="D831" s="148"/>
      <c r="E831" s="148"/>
      <c r="F831" s="147" t="s">
        <v>8067</v>
      </c>
      <c r="G831" s="148"/>
      <c r="H831" s="148"/>
      <c r="I831" s="148"/>
      <c r="J831" s="148"/>
      <c r="K831" s="148"/>
      <c r="L831" s="111">
        <v>9005.33</v>
      </c>
      <c r="M831" s="111">
        <v>0</v>
      </c>
      <c r="N831" s="111">
        <v>9005.33</v>
      </c>
      <c r="O831" s="111">
        <v>0</v>
      </c>
    </row>
    <row r="832" spans="1:15" ht="11.1" customHeight="1">
      <c r="A832" s="110"/>
      <c r="B832" s="147" t="s">
        <v>8068</v>
      </c>
      <c r="C832" s="148"/>
      <c r="D832" s="148"/>
      <c r="E832" s="148"/>
      <c r="F832" s="147" t="s">
        <v>8069</v>
      </c>
      <c r="G832" s="148"/>
      <c r="H832" s="148"/>
      <c r="I832" s="148"/>
      <c r="J832" s="148"/>
      <c r="K832" s="148"/>
      <c r="L832" s="111">
        <v>0</v>
      </c>
      <c r="M832" s="111">
        <v>365.4</v>
      </c>
      <c r="N832" s="111">
        <v>365.4</v>
      </c>
      <c r="O832" s="111">
        <v>0</v>
      </c>
    </row>
    <row r="833" spans="1:15" ht="11.1" customHeight="1">
      <c r="A833" s="110"/>
      <c r="B833" s="147" t="s">
        <v>8070</v>
      </c>
      <c r="C833" s="148"/>
      <c r="D833" s="148"/>
      <c r="E833" s="148"/>
      <c r="F833" s="147" t="s">
        <v>8071</v>
      </c>
      <c r="G833" s="148"/>
      <c r="H833" s="148"/>
      <c r="I833" s="148"/>
      <c r="J833" s="148"/>
      <c r="K833" s="148"/>
      <c r="L833" s="111">
        <v>3898.8</v>
      </c>
      <c r="M833" s="111">
        <v>0</v>
      </c>
      <c r="N833" s="111">
        <v>3898.8</v>
      </c>
      <c r="O833" s="111">
        <v>0</v>
      </c>
    </row>
    <row r="834" spans="1:15" ht="11.1" customHeight="1">
      <c r="A834" s="110"/>
      <c r="B834" s="147" t="s">
        <v>8072</v>
      </c>
      <c r="C834" s="148"/>
      <c r="D834" s="148"/>
      <c r="E834" s="148"/>
      <c r="F834" s="147" t="s">
        <v>8073</v>
      </c>
      <c r="G834" s="148"/>
      <c r="H834" s="148"/>
      <c r="I834" s="148"/>
      <c r="J834" s="148"/>
      <c r="K834" s="148"/>
      <c r="L834" s="111">
        <v>108.5</v>
      </c>
      <c r="M834" s="111">
        <v>0</v>
      </c>
      <c r="N834" s="111">
        <v>108.5</v>
      </c>
      <c r="O834" s="111">
        <v>0</v>
      </c>
    </row>
    <row r="835" spans="1:15" ht="11.1" customHeight="1">
      <c r="A835" s="110"/>
      <c r="B835" s="147" t="s">
        <v>8074</v>
      </c>
      <c r="C835" s="148"/>
      <c r="D835" s="148"/>
      <c r="E835" s="148"/>
      <c r="F835" s="147" t="s">
        <v>8075</v>
      </c>
      <c r="G835" s="148"/>
      <c r="H835" s="148"/>
      <c r="I835" s="148"/>
      <c r="J835" s="148"/>
      <c r="K835" s="148"/>
      <c r="L835" s="111">
        <v>6556.92</v>
      </c>
      <c r="M835" s="111">
        <v>0</v>
      </c>
      <c r="N835" s="111">
        <v>6556.92</v>
      </c>
      <c r="O835" s="111">
        <v>0</v>
      </c>
    </row>
    <row r="836" spans="1:15" ht="11.1" customHeight="1">
      <c r="A836" s="110"/>
      <c r="B836" s="147" t="s">
        <v>8076</v>
      </c>
      <c r="C836" s="148"/>
      <c r="D836" s="148"/>
      <c r="E836" s="148"/>
      <c r="F836" s="147" t="s">
        <v>8077</v>
      </c>
      <c r="G836" s="148"/>
      <c r="H836" s="148"/>
      <c r="I836" s="148"/>
      <c r="J836" s="148"/>
      <c r="K836" s="148"/>
      <c r="L836" s="111">
        <v>5403.75</v>
      </c>
      <c r="M836" s="111">
        <v>0</v>
      </c>
      <c r="N836" s="111">
        <v>5403.75</v>
      </c>
      <c r="O836" s="111">
        <v>0</v>
      </c>
    </row>
    <row r="837" spans="1:15" ht="11.1" customHeight="1">
      <c r="A837" s="110"/>
      <c r="B837" s="147" t="s">
        <v>8078</v>
      </c>
      <c r="C837" s="148"/>
      <c r="D837" s="148"/>
      <c r="E837" s="148"/>
      <c r="F837" s="147" t="s">
        <v>8079</v>
      </c>
      <c r="G837" s="148"/>
      <c r="H837" s="148"/>
      <c r="I837" s="148"/>
      <c r="J837" s="148"/>
      <c r="K837" s="148"/>
      <c r="L837" s="111">
        <v>8782.58</v>
      </c>
      <c r="M837" s="111">
        <v>0</v>
      </c>
      <c r="N837" s="111">
        <v>8782.58</v>
      </c>
      <c r="O837" s="111">
        <v>0</v>
      </c>
    </row>
    <row r="838" spans="1:15" ht="11.1" customHeight="1">
      <c r="A838" s="110"/>
      <c r="B838" s="147" t="s">
        <v>8080</v>
      </c>
      <c r="C838" s="148"/>
      <c r="D838" s="148"/>
      <c r="E838" s="148"/>
      <c r="F838" s="147" t="s">
        <v>8081</v>
      </c>
      <c r="G838" s="148"/>
      <c r="H838" s="148"/>
      <c r="I838" s="148"/>
      <c r="J838" s="148"/>
      <c r="K838" s="148"/>
      <c r="L838" s="111">
        <v>1474.5</v>
      </c>
      <c r="M838" s="111">
        <v>0</v>
      </c>
      <c r="N838" s="111">
        <v>1474.5</v>
      </c>
      <c r="O838" s="111">
        <v>0</v>
      </c>
    </row>
    <row r="839" spans="1:15" ht="11.1" customHeight="1">
      <c r="A839" s="110"/>
      <c r="B839" s="147" t="s">
        <v>8082</v>
      </c>
      <c r="C839" s="148"/>
      <c r="D839" s="148"/>
      <c r="E839" s="148"/>
      <c r="F839" s="147" t="s">
        <v>8083</v>
      </c>
      <c r="G839" s="148"/>
      <c r="H839" s="148"/>
      <c r="I839" s="148"/>
      <c r="J839" s="148"/>
      <c r="K839" s="148"/>
      <c r="L839" s="111">
        <v>6682.5</v>
      </c>
      <c r="M839" s="111">
        <v>0</v>
      </c>
      <c r="N839" s="111">
        <v>6682.5</v>
      </c>
      <c r="O839" s="111">
        <v>0</v>
      </c>
    </row>
    <row r="840" spans="1:15" ht="11.1" customHeight="1">
      <c r="A840" s="110"/>
      <c r="B840" s="147" t="s">
        <v>8084</v>
      </c>
      <c r="C840" s="148"/>
      <c r="D840" s="148"/>
      <c r="E840" s="148"/>
      <c r="F840" s="147" t="s">
        <v>8085</v>
      </c>
      <c r="G840" s="148"/>
      <c r="H840" s="148"/>
      <c r="I840" s="148"/>
      <c r="J840" s="148"/>
      <c r="K840" s="148"/>
      <c r="L840" s="111">
        <v>1000</v>
      </c>
      <c r="M840" s="111">
        <v>0</v>
      </c>
      <c r="N840" s="111">
        <v>1000</v>
      </c>
      <c r="O840" s="111">
        <v>0</v>
      </c>
    </row>
    <row r="841" spans="1:15" ht="11.1" customHeight="1">
      <c r="A841" s="110"/>
      <c r="B841" s="147" t="s">
        <v>8086</v>
      </c>
      <c r="C841" s="148"/>
      <c r="D841" s="148"/>
      <c r="E841" s="148"/>
      <c r="F841" s="147" t="s">
        <v>8087</v>
      </c>
      <c r="G841" s="148"/>
      <c r="H841" s="148"/>
      <c r="I841" s="148"/>
      <c r="J841" s="148"/>
      <c r="K841" s="148"/>
      <c r="L841" s="111">
        <v>6780.58</v>
      </c>
      <c r="M841" s="111">
        <v>0</v>
      </c>
      <c r="N841" s="111">
        <v>6780.58</v>
      </c>
      <c r="O841" s="111">
        <v>0</v>
      </c>
    </row>
    <row r="842" spans="1:15" ht="11.1" customHeight="1">
      <c r="A842" s="110"/>
      <c r="B842" s="147" t="s">
        <v>8088</v>
      </c>
      <c r="C842" s="148"/>
      <c r="D842" s="148"/>
      <c r="E842" s="148"/>
      <c r="F842" s="147" t="s">
        <v>8089</v>
      </c>
      <c r="G842" s="148"/>
      <c r="H842" s="148"/>
      <c r="I842" s="148"/>
      <c r="J842" s="148"/>
      <c r="K842" s="148"/>
      <c r="L842" s="111">
        <v>7942.92</v>
      </c>
      <c r="M842" s="111">
        <v>0</v>
      </c>
      <c r="N842" s="111">
        <v>2888.32</v>
      </c>
      <c r="O842" s="111">
        <v>5054.6000000000004</v>
      </c>
    </row>
    <row r="843" spans="1:15" ht="11.1" customHeight="1">
      <c r="A843" s="110"/>
      <c r="B843" s="147" t="s">
        <v>8090</v>
      </c>
      <c r="C843" s="148"/>
      <c r="D843" s="148"/>
      <c r="E843" s="148"/>
      <c r="F843" s="147" t="s">
        <v>8091</v>
      </c>
      <c r="G843" s="148"/>
      <c r="H843" s="148"/>
      <c r="I843" s="148"/>
      <c r="J843" s="148"/>
      <c r="K843" s="148"/>
      <c r="L843" s="111">
        <v>88</v>
      </c>
      <c r="M843" s="111">
        <v>0</v>
      </c>
      <c r="N843" s="111">
        <v>88</v>
      </c>
      <c r="O843" s="111">
        <v>0</v>
      </c>
    </row>
    <row r="844" spans="1:15" ht="11.1" customHeight="1">
      <c r="A844" s="110"/>
      <c r="B844" s="147" t="s">
        <v>8092</v>
      </c>
      <c r="C844" s="148"/>
      <c r="D844" s="148"/>
      <c r="E844" s="148"/>
      <c r="F844" s="147" t="s">
        <v>8093</v>
      </c>
      <c r="G844" s="148"/>
      <c r="H844" s="148"/>
      <c r="I844" s="148"/>
      <c r="J844" s="148"/>
      <c r="K844" s="148"/>
      <c r="L844" s="111">
        <v>3099.25</v>
      </c>
      <c r="M844" s="111">
        <v>0</v>
      </c>
      <c r="N844" s="111">
        <v>3099.25</v>
      </c>
      <c r="O844" s="111">
        <v>0</v>
      </c>
    </row>
    <row r="845" spans="1:15" ht="11.1" customHeight="1">
      <c r="A845" s="110"/>
      <c r="B845" s="147" t="s">
        <v>8094</v>
      </c>
      <c r="C845" s="148"/>
      <c r="D845" s="148"/>
      <c r="E845" s="148"/>
      <c r="F845" s="147" t="s">
        <v>8095</v>
      </c>
      <c r="G845" s="148"/>
      <c r="H845" s="148"/>
      <c r="I845" s="148"/>
      <c r="J845" s="148"/>
      <c r="K845" s="148"/>
      <c r="L845" s="111">
        <v>2114.17</v>
      </c>
      <c r="M845" s="111">
        <v>0</v>
      </c>
      <c r="N845" s="111">
        <v>2114.17</v>
      </c>
      <c r="O845" s="111">
        <v>0</v>
      </c>
    </row>
    <row r="846" spans="1:15" ht="11.1" customHeight="1">
      <c r="A846" s="110"/>
      <c r="B846" s="147" t="s">
        <v>8096</v>
      </c>
      <c r="C846" s="148"/>
      <c r="D846" s="148"/>
      <c r="E846" s="148"/>
      <c r="F846" s="147" t="s">
        <v>8097</v>
      </c>
      <c r="G846" s="148"/>
      <c r="H846" s="148"/>
      <c r="I846" s="148"/>
      <c r="J846" s="148"/>
      <c r="K846" s="148"/>
      <c r="L846" s="111">
        <v>63</v>
      </c>
      <c r="M846" s="111">
        <v>0</v>
      </c>
      <c r="N846" s="111">
        <v>63</v>
      </c>
      <c r="O846" s="111">
        <v>0</v>
      </c>
    </row>
    <row r="847" spans="1:15" ht="11.1" customHeight="1">
      <c r="A847" s="110"/>
      <c r="B847" s="147" t="s">
        <v>8098</v>
      </c>
      <c r="C847" s="148"/>
      <c r="D847" s="148"/>
      <c r="E847" s="148"/>
      <c r="F847" s="147" t="s">
        <v>8099</v>
      </c>
      <c r="G847" s="148"/>
      <c r="H847" s="148"/>
      <c r="I847" s="148"/>
      <c r="J847" s="148"/>
      <c r="K847" s="148"/>
      <c r="L847" s="111">
        <v>175</v>
      </c>
      <c r="M847" s="111">
        <v>0</v>
      </c>
      <c r="N847" s="111">
        <v>175</v>
      </c>
      <c r="O847" s="111">
        <v>0</v>
      </c>
    </row>
    <row r="848" spans="1:15" ht="11.1" customHeight="1">
      <c r="A848" s="110"/>
      <c r="B848" s="147" t="s">
        <v>8100</v>
      </c>
      <c r="C848" s="148"/>
      <c r="D848" s="148"/>
      <c r="E848" s="148"/>
      <c r="F848" s="147" t="s">
        <v>8101</v>
      </c>
      <c r="G848" s="148"/>
      <c r="H848" s="148"/>
      <c r="I848" s="148"/>
      <c r="J848" s="148"/>
      <c r="K848" s="148"/>
      <c r="L848" s="111">
        <v>102</v>
      </c>
      <c r="M848" s="111">
        <v>0</v>
      </c>
      <c r="N848" s="111">
        <v>102</v>
      </c>
      <c r="O848" s="111">
        <v>0</v>
      </c>
    </row>
    <row r="849" spans="1:15" ht="11.1" customHeight="1">
      <c r="A849" s="110"/>
      <c r="B849" s="147" t="s">
        <v>13549</v>
      </c>
      <c r="C849" s="148"/>
      <c r="D849" s="148"/>
      <c r="E849" s="148"/>
      <c r="F849" s="147" t="s">
        <v>13550</v>
      </c>
      <c r="G849" s="148"/>
      <c r="H849" s="148"/>
      <c r="I849" s="148"/>
      <c r="J849" s="148"/>
      <c r="K849" s="148"/>
      <c r="L849" s="111">
        <v>0</v>
      </c>
      <c r="M849" s="111">
        <v>12390.22</v>
      </c>
      <c r="N849" s="111">
        <v>0</v>
      </c>
      <c r="O849" s="111">
        <v>12390.22</v>
      </c>
    </row>
    <row r="850" spans="1:15" ht="11.1" customHeight="1">
      <c r="A850" s="110"/>
      <c r="B850" s="147" t="s">
        <v>13551</v>
      </c>
      <c r="C850" s="148"/>
      <c r="D850" s="148"/>
      <c r="E850" s="148"/>
      <c r="F850" s="147" t="s">
        <v>13552</v>
      </c>
      <c r="G850" s="148"/>
      <c r="H850" s="148"/>
      <c r="I850" s="148"/>
      <c r="J850" s="148"/>
      <c r="K850" s="148"/>
      <c r="L850" s="111">
        <v>0</v>
      </c>
      <c r="M850" s="111">
        <v>12390.22</v>
      </c>
      <c r="N850" s="111">
        <v>0</v>
      </c>
      <c r="O850" s="111">
        <v>12390.22</v>
      </c>
    </row>
    <row r="851" spans="1:15" ht="11.1" customHeight="1">
      <c r="A851" s="110"/>
      <c r="B851" s="147" t="s">
        <v>8102</v>
      </c>
      <c r="C851" s="148"/>
      <c r="D851" s="148"/>
      <c r="E851" s="148"/>
      <c r="F851" s="147" t="s">
        <v>8103</v>
      </c>
      <c r="G851" s="148"/>
      <c r="H851" s="148"/>
      <c r="I851" s="148"/>
      <c r="J851" s="148"/>
      <c r="K851" s="148"/>
      <c r="L851" s="111">
        <v>418.5</v>
      </c>
      <c r="M851" s="111">
        <v>0</v>
      </c>
      <c r="N851" s="111">
        <v>418.5</v>
      </c>
      <c r="O851" s="111">
        <v>0</v>
      </c>
    </row>
    <row r="852" spans="1:15" ht="11.1" customHeight="1">
      <c r="A852" s="110"/>
      <c r="B852" s="147" t="s">
        <v>8104</v>
      </c>
      <c r="C852" s="148"/>
      <c r="D852" s="148"/>
      <c r="E852" s="148"/>
      <c r="F852" s="147" t="s">
        <v>8105</v>
      </c>
      <c r="G852" s="148"/>
      <c r="H852" s="148"/>
      <c r="I852" s="148"/>
      <c r="J852" s="148"/>
      <c r="K852" s="148"/>
      <c r="L852" s="111">
        <v>3370.5</v>
      </c>
      <c r="M852" s="111">
        <v>0</v>
      </c>
      <c r="N852" s="111">
        <v>3370.5</v>
      </c>
      <c r="O852" s="111">
        <v>0</v>
      </c>
    </row>
    <row r="853" spans="1:15" ht="11.1" customHeight="1">
      <c r="A853" s="110"/>
      <c r="B853" s="147" t="s">
        <v>8106</v>
      </c>
      <c r="C853" s="148"/>
      <c r="D853" s="148"/>
      <c r="E853" s="148"/>
      <c r="F853" s="147" t="s">
        <v>8107</v>
      </c>
      <c r="G853" s="148"/>
      <c r="H853" s="148"/>
      <c r="I853" s="148"/>
      <c r="J853" s="148"/>
      <c r="K853" s="148"/>
      <c r="L853" s="111">
        <v>0</v>
      </c>
      <c r="M853" s="111">
        <v>365.4</v>
      </c>
      <c r="N853" s="111">
        <v>365.4</v>
      </c>
      <c r="O853" s="111">
        <v>0</v>
      </c>
    </row>
    <row r="854" spans="1:15" ht="11.1" customHeight="1">
      <c r="A854" s="110"/>
      <c r="B854" s="147" t="s">
        <v>8108</v>
      </c>
      <c r="C854" s="148"/>
      <c r="D854" s="148"/>
      <c r="E854" s="148"/>
      <c r="F854" s="147" t="s">
        <v>8109</v>
      </c>
      <c r="G854" s="148"/>
      <c r="H854" s="148"/>
      <c r="I854" s="148"/>
      <c r="J854" s="148"/>
      <c r="K854" s="148"/>
      <c r="L854" s="111">
        <v>4657.58</v>
      </c>
      <c r="M854" s="111">
        <v>0</v>
      </c>
      <c r="N854" s="111">
        <v>4657.58</v>
      </c>
      <c r="O854" s="111">
        <v>0</v>
      </c>
    </row>
    <row r="855" spans="1:15" ht="11.1" customHeight="1">
      <c r="A855" s="110"/>
      <c r="B855" s="147" t="s">
        <v>8110</v>
      </c>
      <c r="C855" s="148"/>
      <c r="D855" s="148"/>
      <c r="E855" s="148"/>
      <c r="F855" s="147" t="s">
        <v>8111</v>
      </c>
      <c r="G855" s="148"/>
      <c r="H855" s="148"/>
      <c r="I855" s="148"/>
      <c r="J855" s="148"/>
      <c r="K855" s="148"/>
      <c r="L855" s="111">
        <v>145.5</v>
      </c>
      <c r="M855" s="111">
        <v>0</v>
      </c>
      <c r="N855" s="111">
        <v>145.5</v>
      </c>
      <c r="O855" s="111">
        <v>0</v>
      </c>
    </row>
    <row r="856" spans="1:15" ht="11.1" customHeight="1">
      <c r="A856" s="110"/>
      <c r="B856" s="147" t="s">
        <v>8112</v>
      </c>
      <c r="C856" s="148"/>
      <c r="D856" s="148"/>
      <c r="E856" s="148"/>
      <c r="F856" s="147" t="s">
        <v>8113</v>
      </c>
      <c r="G856" s="148"/>
      <c r="H856" s="148"/>
      <c r="I856" s="148"/>
      <c r="J856" s="148"/>
      <c r="K856" s="148"/>
      <c r="L856" s="111">
        <v>7290.25</v>
      </c>
      <c r="M856" s="111">
        <v>0</v>
      </c>
      <c r="N856" s="111">
        <v>7290.25</v>
      </c>
      <c r="O856" s="111">
        <v>0</v>
      </c>
    </row>
    <row r="857" spans="1:15" ht="11.1" customHeight="1">
      <c r="A857" s="110"/>
      <c r="B857" s="147" t="s">
        <v>8114</v>
      </c>
      <c r="C857" s="148"/>
      <c r="D857" s="148"/>
      <c r="E857" s="148"/>
      <c r="F857" s="147" t="s">
        <v>8115</v>
      </c>
      <c r="G857" s="148"/>
      <c r="H857" s="148"/>
      <c r="I857" s="148"/>
      <c r="J857" s="148"/>
      <c r="K857" s="148"/>
      <c r="L857" s="111">
        <v>1128</v>
      </c>
      <c r="M857" s="111">
        <v>0</v>
      </c>
      <c r="N857" s="111">
        <v>1128</v>
      </c>
      <c r="O857" s="111">
        <v>0</v>
      </c>
    </row>
    <row r="858" spans="1:15" ht="11.1" customHeight="1">
      <c r="A858" s="110"/>
      <c r="B858" s="147" t="s">
        <v>8116</v>
      </c>
      <c r="C858" s="148"/>
      <c r="D858" s="148"/>
      <c r="E858" s="148"/>
      <c r="F858" s="147" t="s">
        <v>8117</v>
      </c>
      <c r="G858" s="148"/>
      <c r="H858" s="148"/>
      <c r="I858" s="148"/>
      <c r="J858" s="148"/>
      <c r="K858" s="148"/>
      <c r="L858" s="111">
        <v>88</v>
      </c>
      <c r="M858" s="111">
        <v>0</v>
      </c>
      <c r="N858" s="111">
        <v>88</v>
      </c>
      <c r="O858" s="111">
        <v>0</v>
      </c>
    </row>
    <row r="859" spans="1:15" ht="11.1" customHeight="1">
      <c r="A859" s="110"/>
      <c r="B859" s="147" t="s">
        <v>8118</v>
      </c>
      <c r="C859" s="148"/>
      <c r="D859" s="148"/>
      <c r="E859" s="148"/>
      <c r="F859" s="147" t="s">
        <v>8119</v>
      </c>
      <c r="G859" s="148"/>
      <c r="H859" s="148"/>
      <c r="I859" s="148"/>
      <c r="J859" s="148"/>
      <c r="K859" s="148"/>
      <c r="L859" s="111">
        <v>121.5</v>
      </c>
      <c r="M859" s="111">
        <v>0</v>
      </c>
      <c r="N859" s="111">
        <v>121.5</v>
      </c>
      <c r="O859" s="111">
        <v>0</v>
      </c>
    </row>
    <row r="860" spans="1:15" ht="11.1" customHeight="1">
      <c r="A860" s="110"/>
      <c r="B860" s="147" t="s">
        <v>8120</v>
      </c>
      <c r="C860" s="148"/>
      <c r="D860" s="148"/>
      <c r="E860" s="148"/>
      <c r="F860" s="147" t="s">
        <v>8121</v>
      </c>
      <c r="G860" s="148"/>
      <c r="H860" s="148"/>
      <c r="I860" s="148"/>
      <c r="J860" s="148"/>
      <c r="K860" s="148"/>
      <c r="L860" s="111">
        <v>946.5</v>
      </c>
      <c r="M860" s="111">
        <v>0</v>
      </c>
      <c r="N860" s="111">
        <v>946.5</v>
      </c>
      <c r="O860" s="111">
        <v>0</v>
      </c>
    </row>
    <row r="861" spans="1:15" ht="11.1" customHeight="1">
      <c r="A861" s="110"/>
      <c r="B861" s="147" t="s">
        <v>8122</v>
      </c>
      <c r="C861" s="148"/>
      <c r="D861" s="148"/>
      <c r="E861" s="148"/>
      <c r="F861" s="147" t="s">
        <v>8123</v>
      </c>
      <c r="G861" s="148"/>
      <c r="H861" s="148"/>
      <c r="I861" s="148"/>
      <c r="J861" s="148"/>
      <c r="K861" s="148"/>
      <c r="L861" s="111">
        <v>0</v>
      </c>
      <c r="M861" s="111">
        <v>6000</v>
      </c>
      <c r="N861" s="111">
        <v>6000</v>
      </c>
      <c r="O861" s="111">
        <v>0</v>
      </c>
    </row>
    <row r="862" spans="1:15" ht="11.1" customHeight="1">
      <c r="A862" s="110"/>
      <c r="B862" s="147" t="s">
        <v>8124</v>
      </c>
      <c r="C862" s="148"/>
      <c r="D862" s="148"/>
      <c r="E862" s="148"/>
      <c r="F862" s="147" t="s">
        <v>8125</v>
      </c>
      <c r="G862" s="148"/>
      <c r="H862" s="148"/>
      <c r="I862" s="148"/>
      <c r="J862" s="148"/>
      <c r="K862" s="148"/>
      <c r="L862" s="111">
        <v>934.5</v>
      </c>
      <c r="M862" s="111">
        <v>0</v>
      </c>
      <c r="N862" s="111">
        <v>934.5</v>
      </c>
      <c r="O862" s="111">
        <v>0</v>
      </c>
    </row>
    <row r="863" spans="1:15" ht="11.1" customHeight="1">
      <c r="A863" s="110"/>
      <c r="B863" s="147" t="s">
        <v>8126</v>
      </c>
      <c r="C863" s="148"/>
      <c r="D863" s="148"/>
      <c r="E863" s="148"/>
      <c r="F863" s="147" t="s">
        <v>8127</v>
      </c>
      <c r="G863" s="148"/>
      <c r="H863" s="148"/>
      <c r="I863" s="148"/>
      <c r="J863" s="148"/>
      <c r="K863" s="148"/>
      <c r="L863" s="111">
        <v>392</v>
      </c>
      <c r="M863" s="111">
        <v>0</v>
      </c>
      <c r="N863" s="111">
        <v>392</v>
      </c>
      <c r="O863" s="111">
        <v>0</v>
      </c>
    </row>
    <row r="864" spans="1:15" ht="11.1" customHeight="1">
      <c r="A864" s="110"/>
      <c r="B864" s="147" t="s">
        <v>8128</v>
      </c>
      <c r="C864" s="148"/>
      <c r="D864" s="148"/>
      <c r="E864" s="148"/>
      <c r="F864" s="147" t="s">
        <v>8129</v>
      </c>
      <c r="G864" s="148"/>
      <c r="H864" s="148"/>
      <c r="I864" s="148"/>
      <c r="J864" s="148"/>
      <c r="K864" s="148"/>
      <c r="L864" s="111">
        <v>1901.67</v>
      </c>
      <c r="M864" s="111">
        <v>0</v>
      </c>
      <c r="N864" s="111">
        <v>1901.67</v>
      </c>
      <c r="O864" s="111">
        <v>0</v>
      </c>
    </row>
    <row r="865" spans="1:15" ht="11.1" customHeight="1">
      <c r="A865" s="110"/>
      <c r="B865" s="147" t="s">
        <v>8130</v>
      </c>
      <c r="C865" s="148"/>
      <c r="D865" s="148"/>
      <c r="E865" s="148"/>
      <c r="F865" s="147" t="s">
        <v>8131</v>
      </c>
      <c r="G865" s="148"/>
      <c r="H865" s="148"/>
      <c r="I865" s="148"/>
      <c r="J865" s="148"/>
      <c r="K865" s="148"/>
      <c r="L865" s="111">
        <v>313.5</v>
      </c>
      <c r="M865" s="111">
        <v>0</v>
      </c>
      <c r="N865" s="111">
        <v>313.5</v>
      </c>
      <c r="O865" s="111">
        <v>0</v>
      </c>
    </row>
    <row r="866" spans="1:15" ht="11.1" customHeight="1">
      <c r="A866" s="110"/>
      <c r="B866" s="147" t="s">
        <v>8132</v>
      </c>
      <c r="C866" s="148"/>
      <c r="D866" s="148"/>
      <c r="E866" s="148"/>
      <c r="F866" s="147" t="s">
        <v>8133</v>
      </c>
      <c r="G866" s="148"/>
      <c r="H866" s="148"/>
      <c r="I866" s="148"/>
      <c r="J866" s="148"/>
      <c r="K866" s="148"/>
      <c r="L866" s="111">
        <v>1.5</v>
      </c>
      <c r="M866" s="111">
        <v>0</v>
      </c>
      <c r="N866" s="111">
        <v>1.5</v>
      </c>
      <c r="O866" s="111">
        <v>0</v>
      </c>
    </row>
    <row r="867" spans="1:15" ht="11.1" customHeight="1">
      <c r="A867" s="110"/>
      <c r="B867" s="147" t="s">
        <v>8134</v>
      </c>
      <c r="C867" s="148"/>
      <c r="D867" s="148"/>
      <c r="E867" s="148"/>
      <c r="F867" s="147" t="s">
        <v>8135</v>
      </c>
      <c r="G867" s="148"/>
      <c r="H867" s="148"/>
      <c r="I867" s="148"/>
      <c r="J867" s="148"/>
      <c r="K867" s="148"/>
      <c r="L867" s="111">
        <v>242.5</v>
      </c>
      <c r="M867" s="111">
        <v>0</v>
      </c>
      <c r="N867" s="111">
        <v>242.5</v>
      </c>
      <c r="O867" s="111">
        <v>0</v>
      </c>
    </row>
    <row r="868" spans="1:15" ht="11.1" customHeight="1">
      <c r="A868" s="110"/>
      <c r="B868" s="147" t="s">
        <v>8136</v>
      </c>
      <c r="C868" s="148"/>
      <c r="D868" s="148"/>
      <c r="E868" s="148"/>
      <c r="F868" s="147" t="s">
        <v>8137</v>
      </c>
      <c r="G868" s="148"/>
      <c r="H868" s="148"/>
      <c r="I868" s="148"/>
      <c r="J868" s="148"/>
      <c r="K868" s="148"/>
      <c r="L868" s="111">
        <v>3304</v>
      </c>
      <c r="M868" s="111">
        <v>0</v>
      </c>
      <c r="N868" s="111">
        <v>3304</v>
      </c>
      <c r="O868" s="111">
        <v>0</v>
      </c>
    </row>
    <row r="869" spans="1:15" ht="11.1" customHeight="1">
      <c r="A869" s="110"/>
      <c r="B869" s="147" t="s">
        <v>8138</v>
      </c>
      <c r="C869" s="148"/>
      <c r="D869" s="148"/>
      <c r="E869" s="148"/>
      <c r="F869" s="147" t="s">
        <v>8139</v>
      </c>
      <c r="G869" s="148"/>
      <c r="H869" s="148"/>
      <c r="I869" s="148"/>
      <c r="J869" s="148"/>
      <c r="K869" s="148"/>
      <c r="L869" s="111">
        <v>7183</v>
      </c>
      <c r="M869" s="111">
        <v>0</v>
      </c>
      <c r="N869" s="111">
        <v>7183</v>
      </c>
      <c r="O869" s="111">
        <v>0</v>
      </c>
    </row>
    <row r="870" spans="1:15" ht="11.1" customHeight="1">
      <c r="A870" s="110"/>
      <c r="B870" s="147" t="s">
        <v>8140</v>
      </c>
      <c r="C870" s="148"/>
      <c r="D870" s="148"/>
      <c r="E870" s="148"/>
      <c r="F870" s="147" t="s">
        <v>8141</v>
      </c>
      <c r="G870" s="148"/>
      <c r="H870" s="148"/>
      <c r="I870" s="148"/>
      <c r="J870" s="148"/>
      <c r="K870" s="148"/>
      <c r="L870" s="111">
        <v>4000</v>
      </c>
      <c r="M870" s="111">
        <v>0</v>
      </c>
      <c r="N870" s="111">
        <v>4000</v>
      </c>
      <c r="O870" s="111">
        <v>0</v>
      </c>
    </row>
    <row r="871" spans="1:15" ht="11.1" customHeight="1">
      <c r="A871" s="110"/>
      <c r="B871" s="147" t="s">
        <v>8142</v>
      </c>
      <c r="C871" s="148"/>
      <c r="D871" s="148"/>
      <c r="E871" s="148"/>
      <c r="F871" s="147" t="s">
        <v>8143</v>
      </c>
      <c r="G871" s="148"/>
      <c r="H871" s="148"/>
      <c r="I871" s="148"/>
      <c r="J871" s="148"/>
      <c r="K871" s="148"/>
      <c r="L871" s="111">
        <v>101</v>
      </c>
      <c r="M871" s="111">
        <v>0</v>
      </c>
      <c r="N871" s="111">
        <v>101</v>
      </c>
      <c r="O871" s="111">
        <v>0</v>
      </c>
    </row>
    <row r="872" spans="1:15" ht="11.1" customHeight="1">
      <c r="A872" s="110"/>
      <c r="B872" s="147" t="s">
        <v>8144</v>
      </c>
      <c r="C872" s="148"/>
      <c r="D872" s="148"/>
      <c r="E872" s="148"/>
      <c r="F872" s="147" t="s">
        <v>8145</v>
      </c>
      <c r="G872" s="148"/>
      <c r="H872" s="148"/>
      <c r="I872" s="148"/>
      <c r="J872" s="148"/>
      <c r="K872" s="148"/>
      <c r="L872" s="111">
        <v>1023.75</v>
      </c>
      <c r="M872" s="111">
        <v>0</v>
      </c>
      <c r="N872" s="111">
        <v>1023.75</v>
      </c>
      <c r="O872" s="111">
        <v>0</v>
      </c>
    </row>
    <row r="873" spans="1:15" ht="11.1" customHeight="1">
      <c r="A873" s="110"/>
      <c r="B873" s="147" t="s">
        <v>8146</v>
      </c>
      <c r="C873" s="148"/>
      <c r="D873" s="148"/>
      <c r="E873" s="148"/>
      <c r="F873" s="147" t="s">
        <v>8147</v>
      </c>
      <c r="G873" s="148"/>
      <c r="H873" s="148"/>
      <c r="I873" s="148"/>
      <c r="J873" s="148"/>
      <c r="K873" s="148"/>
      <c r="L873" s="111">
        <v>10</v>
      </c>
      <c r="M873" s="111">
        <v>0</v>
      </c>
      <c r="N873" s="111">
        <v>10</v>
      </c>
      <c r="O873" s="111">
        <v>0</v>
      </c>
    </row>
    <row r="874" spans="1:15" ht="11.1" customHeight="1">
      <c r="A874" s="110"/>
      <c r="B874" s="147" t="s">
        <v>8148</v>
      </c>
      <c r="C874" s="148"/>
      <c r="D874" s="148"/>
      <c r="E874" s="148"/>
      <c r="F874" s="147" t="s">
        <v>8149</v>
      </c>
      <c r="G874" s="148"/>
      <c r="H874" s="148"/>
      <c r="I874" s="148"/>
      <c r="J874" s="148"/>
      <c r="K874" s="148"/>
      <c r="L874" s="111">
        <v>490</v>
      </c>
      <c r="M874" s="111">
        <v>0</v>
      </c>
      <c r="N874" s="111">
        <v>490</v>
      </c>
      <c r="O874" s="111">
        <v>0</v>
      </c>
    </row>
    <row r="875" spans="1:15" ht="11.1" customHeight="1">
      <c r="A875" s="110"/>
      <c r="B875" s="147" t="s">
        <v>8150</v>
      </c>
      <c r="C875" s="148"/>
      <c r="D875" s="148"/>
      <c r="E875" s="148"/>
      <c r="F875" s="147" t="s">
        <v>8151</v>
      </c>
      <c r="G875" s="148"/>
      <c r="H875" s="148"/>
      <c r="I875" s="148"/>
      <c r="J875" s="148"/>
      <c r="K875" s="148"/>
      <c r="L875" s="111">
        <v>477.68</v>
      </c>
      <c r="M875" s="111">
        <v>0</v>
      </c>
      <c r="N875" s="111">
        <v>477.68</v>
      </c>
      <c r="O875" s="111">
        <v>0</v>
      </c>
    </row>
    <row r="876" spans="1:15" ht="11.1" customHeight="1">
      <c r="A876" s="110"/>
      <c r="B876" s="147" t="s">
        <v>8152</v>
      </c>
      <c r="C876" s="148"/>
      <c r="D876" s="148"/>
      <c r="E876" s="148"/>
      <c r="F876" s="147" t="s">
        <v>8153</v>
      </c>
      <c r="G876" s="148"/>
      <c r="H876" s="148"/>
      <c r="I876" s="148"/>
      <c r="J876" s="148"/>
      <c r="K876" s="148"/>
      <c r="L876" s="111">
        <v>2867.37</v>
      </c>
      <c r="M876" s="111">
        <v>0</v>
      </c>
      <c r="N876" s="111">
        <v>2867.37</v>
      </c>
      <c r="O876" s="111">
        <v>0</v>
      </c>
    </row>
    <row r="877" spans="1:15" ht="11.1" customHeight="1">
      <c r="A877" s="110"/>
      <c r="B877" s="147" t="s">
        <v>8154</v>
      </c>
      <c r="C877" s="148"/>
      <c r="D877" s="148"/>
      <c r="E877" s="148"/>
      <c r="F877" s="147" t="s">
        <v>8155</v>
      </c>
      <c r="G877" s="148"/>
      <c r="H877" s="148"/>
      <c r="I877" s="148"/>
      <c r="J877" s="148"/>
      <c r="K877" s="148"/>
      <c r="L877" s="111">
        <v>59</v>
      </c>
      <c r="M877" s="111">
        <v>0</v>
      </c>
      <c r="N877" s="111">
        <v>59</v>
      </c>
      <c r="O877" s="111">
        <v>0</v>
      </c>
    </row>
    <row r="878" spans="1:15" ht="11.1" customHeight="1">
      <c r="A878" s="110"/>
      <c r="B878" s="147" t="s">
        <v>8156</v>
      </c>
      <c r="C878" s="148"/>
      <c r="D878" s="148"/>
      <c r="E878" s="148"/>
      <c r="F878" s="147" t="s">
        <v>8157</v>
      </c>
      <c r="G878" s="148"/>
      <c r="H878" s="148"/>
      <c r="I878" s="148"/>
      <c r="J878" s="148"/>
      <c r="K878" s="148"/>
      <c r="L878" s="111">
        <v>6270</v>
      </c>
      <c r="M878" s="111">
        <v>0</v>
      </c>
      <c r="N878" s="111">
        <v>6270</v>
      </c>
      <c r="O878" s="111">
        <v>0</v>
      </c>
    </row>
    <row r="879" spans="1:15" ht="11.1" customHeight="1">
      <c r="A879" s="110"/>
      <c r="B879" s="147" t="s">
        <v>8158</v>
      </c>
      <c r="C879" s="148"/>
      <c r="D879" s="148"/>
      <c r="E879" s="148"/>
      <c r="F879" s="147" t="s">
        <v>8159</v>
      </c>
      <c r="G879" s="148"/>
      <c r="H879" s="148"/>
      <c r="I879" s="148"/>
      <c r="J879" s="148"/>
      <c r="K879" s="148"/>
      <c r="L879" s="111">
        <v>4192.2</v>
      </c>
      <c r="M879" s="111">
        <v>0</v>
      </c>
      <c r="N879" s="111">
        <v>4192.2</v>
      </c>
      <c r="O879" s="111">
        <v>0</v>
      </c>
    </row>
    <row r="880" spans="1:15" ht="11.1" customHeight="1">
      <c r="A880" s="110"/>
      <c r="B880" s="147" t="s">
        <v>8160</v>
      </c>
      <c r="C880" s="148"/>
      <c r="D880" s="148"/>
      <c r="E880" s="148"/>
      <c r="F880" s="147" t="s">
        <v>8161</v>
      </c>
      <c r="G880" s="148"/>
      <c r="H880" s="148"/>
      <c r="I880" s="148"/>
      <c r="J880" s="148"/>
      <c r="K880" s="148"/>
      <c r="L880" s="111">
        <v>387</v>
      </c>
      <c r="M880" s="111">
        <v>0</v>
      </c>
      <c r="N880" s="111">
        <v>387</v>
      </c>
      <c r="O880" s="111">
        <v>0</v>
      </c>
    </row>
    <row r="881" spans="1:15" ht="11.1" customHeight="1">
      <c r="A881" s="110"/>
      <c r="B881" s="147" t="s">
        <v>8162</v>
      </c>
      <c r="C881" s="148"/>
      <c r="D881" s="148"/>
      <c r="E881" s="148"/>
      <c r="F881" s="147" t="s">
        <v>8163</v>
      </c>
      <c r="G881" s="148"/>
      <c r="H881" s="148"/>
      <c r="I881" s="148"/>
      <c r="J881" s="148"/>
      <c r="K881" s="148"/>
      <c r="L881" s="111">
        <v>12908.5</v>
      </c>
      <c r="M881" s="111">
        <v>0</v>
      </c>
      <c r="N881" s="111">
        <v>12908.5</v>
      </c>
      <c r="O881" s="111">
        <v>0</v>
      </c>
    </row>
    <row r="882" spans="1:15" ht="11.1" customHeight="1">
      <c r="A882" s="110"/>
      <c r="B882" s="147" t="s">
        <v>8164</v>
      </c>
      <c r="C882" s="148"/>
      <c r="D882" s="148"/>
      <c r="E882" s="148"/>
      <c r="F882" s="147" t="s">
        <v>8165</v>
      </c>
      <c r="G882" s="148"/>
      <c r="H882" s="148"/>
      <c r="I882" s="148"/>
      <c r="J882" s="148"/>
      <c r="K882" s="148"/>
      <c r="L882" s="111">
        <v>88</v>
      </c>
      <c r="M882" s="111">
        <v>0</v>
      </c>
      <c r="N882" s="111">
        <v>88</v>
      </c>
      <c r="O882" s="111">
        <v>0</v>
      </c>
    </row>
    <row r="883" spans="1:15" ht="11.1" customHeight="1">
      <c r="A883" s="110"/>
      <c r="B883" s="147" t="s">
        <v>8166</v>
      </c>
      <c r="C883" s="148"/>
      <c r="D883" s="148"/>
      <c r="E883" s="148"/>
      <c r="F883" s="147" t="s">
        <v>8167</v>
      </c>
      <c r="G883" s="148"/>
      <c r="H883" s="148"/>
      <c r="I883" s="148"/>
      <c r="J883" s="148"/>
      <c r="K883" s="148"/>
      <c r="L883" s="111">
        <v>376.5</v>
      </c>
      <c r="M883" s="111">
        <v>0</v>
      </c>
      <c r="N883" s="111">
        <v>376.5</v>
      </c>
      <c r="O883" s="111">
        <v>0</v>
      </c>
    </row>
    <row r="884" spans="1:15" ht="11.1" customHeight="1">
      <c r="A884" s="110"/>
      <c r="B884" s="147" t="s">
        <v>8168</v>
      </c>
      <c r="C884" s="148"/>
      <c r="D884" s="148"/>
      <c r="E884" s="148"/>
      <c r="F884" s="147" t="s">
        <v>8169</v>
      </c>
      <c r="G884" s="148"/>
      <c r="H884" s="148"/>
      <c r="I884" s="148"/>
      <c r="J884" s="148"/>
      <c r="K884" s="148"/>
      <c r="L884" s="111">
        <v>3460.62</v>
      </c>
      <c r="M884" s="111">
        <v>0</v>
      </c>
      <c r="N884" s="111">
        <v>3460.62</v>
      </c>
      <c r="O884" s="111">
        <v>0</v>
      </c>
    </row>
    <row r="885" spans="1:15" ht="11.1" customHeight="1">
      <c r="A885" s="110"/>
      <c r="B885" s="147" t="s">
        <v>8170</v>
      </c>
      <c r="C885" s="148"/>
      <c r="D885" s="148"/>
      <c r="E885" s="148"/>
      <c r="F885" s="147" t="s">
        <v>8171</v>
      </c>
      <c r="G885" s="148"/>
      <c r="H885" s="148"/>
      <c r="I885" s="148"/>
      <c r="J885" s="148"/>
      <c r="K885" s="148"/>
      <c r="L885" s="111">
        <v>2051.64</v>
      </c>
      <c r="M885" s="111">
        <v>0</v>
      </c>
      <c r="N885" s="111">
        <v>2051.64</v>
      </c>
      <c r="O885" s="111">
        <v>0</v>
      </c>
    </row>
    <row r="886" spans="1:15" ht="11.1" customHeight="1">
      <c r="A886" s="110"/>
      <c r="B886" s="147" t="s">
        <v>8172</v>
      </c>
      <c r="C886" s="148"/>
      <c r="D886" s="148"/>
      <c r="E886" s="148"/>
      <c r="F886" s="147" t="s">
        <v>8173</v>
      </c>
      <c r="G886" s="148"/>
      <c r="H886" s="148"/>
      <c r="I886" s="148"/>
      <c r="J886" s="148"/>
      <c r="K886" s="148"/>
      <c r="L886" s="111">
        <v>378.5</v>
      </c>
      <c r="M886" s="111">
        <v>0</v>
      </c>
      <c r="N886" s="111">
        <v>0</v>
      </c>
      <c r="O886" s="111">
        <v>378.5</v>
      </c>
    </row>
    <row r="887" spans="1:15" ht="11.1" customHeight="1">
      <c r="A887" s="110"/>
      <c r="B887" s="147" t="s">
        <v>8174</v>
      </c>
      <c r="C887" s="148"/>
      <c r="D887" s="148"/>
      <c r="E887" s="148"/>
      <c r="F887" s="147" t="s">
        <v>8175</v>
      </c>
      <c r="G887" s="148"/>
      <c r="H887" s="148"/>
      <c r="I887" s="148"/>
      <c r="J887" s="148"/>
      <c r="K887" s="148"/>
      <c r="L887" s="111">
        <v>1027.5</v>
      </c>
      <c r="M887" s="111">
        <v>0</v>
      </c>
      <c r="N887" s="111">
        <v>1027.5</v>
      </c>
      <c r="O887" s="111">
        <v>0</v>
      </c>
    </row>
    <row r="888" spans="1:15" ht="11.1" customHeight="1">
      <c r="A888" s="110"/>
      <c r="B888" s="147" t="s">
        <v>8176</v>
      </c>
      <c r="C888" s="148"/>
      <c r="D888" s="148"/>
      <c r="E888" s="148"/>
      <c r="F888" s="147" t="s">
        <v>8177</v>
      </c>
      <c r="G888" s="148"/>
      <c r="H888" s="148"/>
      <c r="I888" s="148"/>
      <c r="J888" s="148"/>
      <c r="K888" s="148"/>
      <c r="L888" s="111">
        <v>165.5</v>
      </c>
      <c r="M888" s="111">
        <v>0</v>
      </c>
      <c r="N888" s="111">
        <v>165.5</v>
      </c>
      <c r="O888" s="111">
        <v>0</v>
      </c>
    </row>
    <row r="889" spans="1:15" ht="11.1" customHeight="1">
      <c r="A889" s="110"/>
      <c r="B889" s="147" t="s">
        <v>8178</v>
      </c>
      <c r="C889" s="148"/>
      <c r="D889" s="148"/>
      <c r="E889" s="148"/>
      <c r="F889" s="147" t="s">
        <v>8179</v>
      </c>
      <c r="G889" s="148"/>
      <c r="H889" s="148"/>
      <c r="I889" s="148"/>
      <c r="J889" s="148"/>
      <c r="K889" s="148"/>
      <c r="L889" s="111">
        <v>2496.67</v>
      </c>
      <c r="M889" s="111">
        <v>0</v>
      </c>
      <c r="N889" s="111">
        <v>2496.67</v>
      </c>
      <c r="O889" s="111">
        <v>0</v>
      </c>
    </row>
    <row r="890" spans="1:15" ht="11.1" customHeight="1">
      <c r="A890" s="110"/>
      <c r="B890" s="147" t="s">
        <v>8180</v>
      </c>
      <c r="C890" s="148"/>
      <c r="D890" s="148"/>
      <c r="E890" s="148"/>
      <c r="F890" s="147" t="s">
        <v>8181</v>
      </c>
      <c r="G890" s="148"/>
      <c r="H890" s="148"/>
      <c r="I890" s="148"/>
      <c r="J890" s="148"/>
      <c r="K890" s="148"/>
      <c r="L890" s="111">
        <v>13.5</v>
      </c>
      <c r="M890" s="111">
        <v>0</v>
      </c>
      <c r="N890" s="111">
        <v>13.5</v>
      </c>
      <c r="O890" s="111">
        <v>0</v>
      </c>
    </row>
    <row r="891" spans="1:15" ht="11.1" customHeight="1">
      <c r="A891" s="110"/>
      <c r="B891" s="147" t="s">
        <v>8182</v>
      </c>
      <c r="C891" s="148"/>
      <c r="D891" s="148"/>
      <c r="E891" s="148"/>
      <c r="F891" s="147" t="s">
        <v>8183</v>
      </c>
      <c r="G891" s="148"/>
      <c r="H891" s="148"/>
      <c r="I891" s="148"/>
      <c r="J891" s="148"/>
      <c r="K891" s="148"/>
      <c r="L891" s="111">
        <v>88</v>
      </c>
      <c r="M891" s="111">
        <v>0</v>
      </c>
      <c r="N891" s="111">
        <v>88</v>
      </c>
      <c r="O891" s="111">
        <v>0</v>
      </c>
    </row>
    <row r="892" spans="1:15" ht="11.1" customHeight="1">
      <c r="A892" s="110"/>
      <c r="B892" s="147" t="s">
        <v>8184</v>
      </c>
      <c r="C892" s="148"/>
      <c r="D892" s="148"/>
      <c r="E892" s="148"/>
      <c r="F892" s="147" t="s">
        <v>8185</v>
      </c>
      <c r="G892" s="148"/>
      <c r="H892" s="148"/>
      <c r="I892" s="148"/>
      <c r="J892" s="148"/>
      <c r="K892" s="148"/>
      <c r="L892" s="111">
        <v>8334.33</v>
      </c>
      <c r="M892" s="111">
        <v>0</v>
      </c>
      <c r="N892" s="111">
        <v>8334.33</v>
      </c>
      <c r="O892" s="111">
        <v>0</v>
      </c>
    </row>
    <row r="893" spans="1:15" ht="11.1" customHeight="1">
      <c r="A893" s="110"/>
      <c r="B893" s="147" t="s">
        <v>8186</v>
      </c>
      <c r="C893" s="148"/>
      <c r="D893" s="148"/>
      <c r="E893" s="148"/>
      <c r="F893" s="147" t="s">
        <v>8187</v>
      </c>
      <c r="G893" s="148"/>
      <c r="H893" s="148"/>
      <c r="I893" s="148"/>
      <c r="J893" s="148"/>
      <c r="K893" s="148"/>
      <c r="L893" s="111">
        <v>243.5</v>
      </c>
      <c r="M893" s="111">
        <v>0</v>
      </c>
      <c r="N893" s="111">
        <v>243.5</v>
      </c>
      <c r="O893" s="111">
        <v>0</v>
      </c>
    </row>
    <row r="894" spans="1:15" ht="11.1" customHeight="1">
      <c r="A894" s="110"/>
      <c r="B894" s="147" t="s">
        <v>8188</v>
      </c>
      <c r="C894" s="148"/>
      <c r="D894" s="148"/>
      <c r="E894" s="148"/>
      <c r="F894" s="147" t="s">
        <v>8189</v>
      </c>
      <c r="G894" s="148"/>
      <c r="H894" s="148"/>
      <c r="I894" s="148"/>
      <c r="J894" s="148"/>
      <c r="K894" s="148"/>
      <c r="L894" s="111">
        <v>10</v>
      </c>
      <c r="M894" s="111">
        <v>0</v>
      </c>
      <c r="N894" s="111">
        <v>10</v>
      </c>
      <c r="O894" s="111">
        <v>0</v>
      </c>
    </row>
    <row r="895" spans="1:15" ht="11.1" customHeight="1">
      <c r="A895" s="110"/>
      <c r="B895" s="147" t="s">
        <v>8190</v>
      </c>
      <c r="C895" s="148"/>
      <c r="D895" s="148"/>
      <c r="E895" s="148"/>
      <c r="F895" s="147" t="s">
        <v>8191</v>
      </c>
      <c r="G895" s="148"/>
      <c r="H895" s="148"/>
      <c r="I895" s="148"/>
      <c r="J895" s="148"/>
      <c r="K895" s="148"/>
      <c r="L895" s="111">
        <v>2085.37</v>
      </c>
      <c r="M895" s="111">
        <v>0</v>
      </c>
      <c r="N895" s="111">
        <v>2085.37</v>
      </c>
      <c r="O895" s="111">
        <v>0</v>
      </c>
    </row>
    <row r="896" spans="1:15" ht="11.1" customHeight="1">
      <c r="A896" s="110"/>
      <c r="B896" s="147" t="s">
        <v>8192</v>
      </c>
      <c r="C896" s="148"/>
      <c r="D896" s="148"/>
      <c r="E896" s="148"/>
      <c r="F896" s="147" t="s">
        <v>8193</v>
      </c>
      <c r="G896" s="148"/>
      <c r="H896" s="148"/>
      <c r="I896" s="148"/>
      <c r="J896" s="148"/>
      <c r="K896" s="148"/>
      <c r="L896" s="111">
        <v>243.5</v>
      </c>
      <c r="M896" s="111">
        <v>0</v>
      </c>
      <c r="N896" s="111">
        <v>243.5</v>
      </c>
      <c r="O896" s="111">
        <v>0</v>
      </c>
    </row>
    <row r="897" spans="1:15" ht="11.1" customHeight="1">
      <c r="A897" s="110"/>
      <c r="B897" s="147" t="s">
        <v>8194</v>
      </c>
      <c r="C897" s="148"/>
      <c r="D897" s="148"/>
      <c r="E897" s="148"/>
      <c r="F897" s="147" t="s">
        <v>8195</v>
      </c>
      <c r="G897" s="148"/>
      <c r="H897" s="148"/>
      <c r="I897" s="148"/>
      <c r="J897" s="148"/>
      <c r="K897" s="148"/>
      <c r="L897" s="111">
        <v>2654.12</v>
      </c>
      <c r="M897" s="111">
        <v>0</v>
      </c>
      <c r="N897" s="111">
        <v>2654.12</v>
      </c>
      <c r="O897" s="111">
        <v>0</v>
      </c>
    </row>
    <row r="898" spans="1:15" ht="11.1" customHeight="1">
      <c r="A898" s="110"/>
      <c r="B898" s="147" t="s">
        <v>8196</v>
      </c>
      <c r="C898" s="148"/>
      <c r="D898" s="148"/>
      <c r="E898" s="148"/>
      <c r="F898" s="147" t="s">
        <v>8197</v>
      </c>
      <c r="G898" s="148"/>
      <c r="H898" s="148"/>
      <c r="I898" s="148"/>
      <c r="J898" s="148"/>
      <c r="K898" s="148"/>
      <c r="L898" s="111">
        <v>31.5</v>
      </c>
      <c r="M898" s="111">
        <v>0</v>
      </c>
      <c r="N898" s="111">
        <v>31.5</v>
      </c>
      <c r="O898" s="111">
        <v>0</v>
      </c>
    </row>
    <row r="899" spans="1:15" ht="11.1" customHeight="1">
      <c r="A899" s="110"/>
      <c r="B899" s="147" t="s">
        <v>8198</v>
      </c>
      <c r="C899" s="148"/>
      <c r="D899" s="148"/>
      <c r="E899" s="148"/>
      <c r="F899" s="147" t="s">
        <v>8199</v>
      </c>
      <c r="G899" s="148"/>
      <c r="H899" s="148"/>
      <c r="I899" s="148"/>
      <c r="J899" s="148"/>
      <c r="K899" s="148"/>
      <c r="L899" s="111">
        <v>2891.87</v>
      </c>
      <c r="M899" s="111">
        <v>0</v>
      </c>
      <c r="N899" s="111">
        <v>2891.87</v>
      </c>
      <c r="O899" s="111">
        <v>0</v>
      </c>
    </row>
    <row r="900" spans="1:15" ht="11.1" customHeight="1">
      <c r="A900" s="110"/>
      <c r="B900" s="147" t="s">
        <v>8200</v>
      </c>
      <c r="C900" s="148"/>
      <c r="D900" s="148"/>
      <c r="E900" s="148"/>
      <c r="F900" s="147" t="s">
        <v>8201</v>
      </c>
      <c r="G900" s="148"/>
      <c r="H900" s="148"/>
      <c r="I900" s="148"/>
      <c r="J900" s="148"/>
      <c r="K900" s="148"/>
      <c r="L900" s="111">
        <v>88</v>
      </c>
      <c r="M900" s="111">
        <v>0</v>
      </c>
      <c r="N900" s="111">
        <v>88</v>
      </c>
      <c r="O900" s="111">
        <v>0</v>
      </c>
    </row>
    <row r="901" spans="1:15" ht="11.1" customHeight="1">
      <c r="A901" s="110"/>
      <c r="B901" s="147" t="s">
        <v>8202</v>
      </c>
      <c r="C901" s="148"/>
      <c r="D901" s="148"/>
      <c r="E901" s="148"/>
      <c r="F901" s="147" t="s">
        <v>8203</v>
      </c>
      <c r="G901" s="148"/>
      <c r="H901" s="148"/>
      <c r="I901" s="148"/>
      <c r="J901" s="148"/>
      <c r="K901" s="148"/>
      <c r="L901" s="111">
        <v>7049.17</v>
      </c>
      <c r="M901" s="111">
        <v>0</v>
      </c>
      <c r="N901" s="111">
        <v>7049.17</v>
      </c>
      <c r="O901" s="111">
        <v>0</v>
      </c>
    </row>
    <row r="902" spans="1:15" ht="11.1" customHeight="1">
      <c r="A902" s="110"/>
      <c r="B902" s="147" t="s">
        <v>8204</v>
      </c>
      <c r="C902" s="148"/>
      <c r="D902" s="148"/>
      <c r="E902" s="148"/>
      <c r="F902" s="147" t="s">
        <v>8205</v>
      </c>
      <c r="G902" s="148"/>
      <c r="H902" s="148"/>
      <c r="I902" s="148"/>
      <c r="J902" s="148"/>
      <c r="K902" s="148"/>
      <c r="L902" s="111">
        <v>3151.75</v>
      </c>
      <c r="M902" s="111">
        <v>0</v>
      </c>
      <c r="N902" s="111">
        <v>3151.75</v>
      </c>
      <c r="O902" s="111">
        <v>0</v>
      </c>
    </row>
    <row r="903" spans="1:15" ht="11.1" customHeight="1">
      <c r="A903" s="110"/>
      <c r="B903" s="147" t="s">
        <v>8206</v>
      </c>
      <c r="C903" s="148"/>
      <c r="D903" s="148"/>
      <c r="E903" s="148"/>
      <c r="F903" s="147" t="s">
        <v>8207</v>
      </c>
      <c r="G903" s="148"/>
      <c r="H903" s="148"/>
      <c r="I903" s="148"/>
      <c r="J903" s="148"/>
      <c r="K903" s="148"/>
      <c r="L903" s="111">
        <v>1197.75</v>
      </c>
      <c r="M903" s="111">
        <v>0</v>
      </c>
      <c r="N903" s="111">
        <v>1197.75</v>
      </c>
      <c r="O903" s="111">
        <v>0</v>
      </c>
    </row>
    <row r="904" spans="1:15" ht="11.1" customHeight="1">
      <c r="A904" s="110"/>
      <c r="B904" s="147" t="s">
        <v>8208</v>
      </c>
      <c r="C904" s="148"/>
      <c r="D904" s="148"/>
      <c r="E904" s="148"/>
      <c r="F904" s="147" t="s">
        <v>8209</v>
      </c>
      <c r="G904" s="148"/>
      <c r="H904" s="148"/>
      <c r="I904" s="148"/>
      <c r="J904" s="148"/>
      <c r="K904" s="148"/>
      <c r="L904" s="111">
        <v>8103.33</v>
      </c>
      <c r="M904" s="111">
        <v>0</v>
      </c>
      <c r="N904" s="111">
        <v>8103.33</v>
      </c>
      <c r="O904" s="111">
        <v>0</v>
      </c>
    </row>
    <row r="905" spans="1:15" ht="11.1" customHeight="1">
      <c r="A905" s="110"/>
      <c r="B905" s="147" t="s">
        <v>8210</v>
      </c>
      <c r="C905" s="148"/>
      <c r="D905" s="148"/>
      <c r="E905" s="148"/>
      <c r="F905" s="147" t="s">
        <v>8211</v>
      </c>
      <c r="G905" s="148"/>
      <c r="H905" s="148"/>
      <c r="I905" s="148"/>
      <c r="J905" s="148"/>
      <c r="K905" s="148"/>
      <c r="L905" s="111">
        <v>105.5</v>
      </c>
      <c r="M905" s="111">
        <v>0</v>
      </c>
      <c r="N905" s="111">
        <v>105.5</v>
      </c>
      <c r="O905" s="111">
        <v>0</v>
      </c>
    </row>
    <row r="906" spans="1:15" ht="11.1" customHeight="1">
      <c r="A906" s="110"/>
      <c r="B906" s="147" t="s">
        <v>8212</v>
      </c>
      <c r="C906" s="148"/>
      <c r="D906" s="148"/>
      <c r="E906" s="148"/>
      <c r="F906" s="147" t="s">
        <v>8213</v>
      </c>
      <c r="G906" s="148"/>
      <c r="H906" s="148"/>
      <c r="I906" s="148"/>
      <c r="J906" s="148"/>
      <c r="K906" s="148"/>
      <c r="L906" s="111">
        <v>1590.79</v>
      </c>
      <c r="M906" s="111">
        <v>0</v>
      </c>
      <c r="N906" s="111">
        <v>0</v>
      </c>
      <c r="O906" s="111">
        <v>1590.79</v>
      </c>
    </row>
    <row r="907" spans="1:15" ht="11.1" customHeight="1">
      <c r="A907" s="110"/>
      <c r="B907" s="147" t="s">
        <v>8214</v>
      </c>
      <c r="C907" s="148"/>
      <c r="D907" s="148"/>
      <c r="E907" s="148"/>
      <c r="F907" s="147" t="s">
        <v>8215</v>
      </c>
      <c r="G907" s="148"/>
      <c r="H907" s="148"/>
      <c r="I907" s="148"/>
      <c r="J907" s="148"/>
      <c r="K907" s="148"/>
      <c r="L907" s="111">
        <v>8085.92</v>
      </c>
      <c r="M907" s="111">
        <v>0</v>
      </c>
      <c r="N907" s="111">
        <v>8085.92</v>
      </c>
      <c r="O907" s="111">
        <v>0</v>
      </c>
    </row>
    <row r="908" spans="1:15" ht="11.1" customHeight="1">
      <c r="A908" s="110"/>
      <c r="B908" s="147" t="s">
        <v>8216</v>
      </c>
      <c r="C908" s="148"/>
      <c r="D908" s="148"/>
      <c r="E908" s="148"/>
      <c r="F908" s="147" t="s">
        <v>8217</v>
      </c>
      <c r="G908" s="148"/>
      <c r="H908" s="148"/>
      <c r="I908" s="148"/>
      <c r="J908" s="148"/>
      <c r="K908" s="148"/>
      <c r="L908" s="111">
        <v>0</v>
      </c>
      <c r="M908" s="111">
        <v>2365.4</v>
      </c>
      <c r="N908" s="111">
        <v>2365.4</v>
      </c>
      <c r="O908" s="111">
        <v>0</v>
      </c>
    </row>
    <row r="909" spans="1:15" ht="11.1" customHeight="1">
      <c r="A909" s="110"/>
      <c r="B909" s="147" t="s">
        <v>8218</v>
      </c>
      <c r="C909" s="148"/>
      <c r="D909" s="148"/>
      <c r="E909" s="148"/>
      <c r="F909" s="147" t="s">
        <v>8219</v>
      </c>
      <c r="G909" s="148"/>
      <c r="H909" s="148"/>
      <c r="I909" s="148"/>
      <c r="J909" s="148"/>
      <c r="K909" s="148"/>
      <c r="L909" s="111">
        <v>1118.25</v>
      </c>
      <c r="M909" s="111">
        <v>0</v>
      </c>
      <c r="N909" s="111">
        <v>1118.25</v>
      </c>
      <c r="O909" s="111">
        <v>0</v>
      </c>
    </row>
    <row r="910" spans="1:15" ht="11.1" customHeight="1">
      <c r="A910" s="110"/>
      <c r="B910" s="147" t="s">
        <v>8220</v>
      </c>
      <c r="C910" s="148"/>
      <c r="D910" s="148"/>
      <c r="E910" s="148"/>
      <c r="F910" s="147" t="s">
        <v>8221</v>
      </c>
      <c r="G910" s="148"/>
      <c r="H910" s="148"/>
      <c r="I910" s="148"/>
      <c r="J910" s="148"/>
      <c r="K910" s="148"/>
      <c r="L910" s="111">
        <v>867</v>
      </c>
      <c r="M910" s="111">
        <v>0</v>
      </c>
      <c r="N910" s="111">
        <v>867</v>
      </c>
      <c r="O910" s="111">
        <v>0</v>
      </c>
    </row>
    <row r="911" spans="1:15" ht="11.1" customHeight="1">
      <c r="A911" s="110"/>
      <c r="B911" s="147" t="s">
        <v>8222</v>
      </c>
      <c r="C911" s="148"/>
      <c r="D911" s="148"/>
      <c r="E911" s="148"/>
      <c r="F911" s="147" t="s">
        <v>8223</v>
      </c>
      <c r="G911" s="148"/>
      <c r="H911" s="148"/>
      <c r="I911" s="148"/>
      <c r="J911" s="148"/>
      <c r="K911" s="148"/>
      <c r="L911" s="111">
        <v>0</v>
      </c>
      <c r="M911" s="111">
        <v>365.4</v>
      </c>
      <c r="N911" s="111">
        <v>365.4</v>
      </c>
      <c r="O911" s="111">
        <v>0</v>
      </c>
    </row>
    <row r="912" spans="1:15" ht="11.1" customHeight="1">
      <c r="A912" s="110"/>
      <c r="B912" s="147" t="s">
        <v>8224</v>
      </c>
      <c r="C912" s="148"/>
      <c r="D912" s="148"/>
      <c r="E912" s="148"/>
      <c r="F912" s="147" t="s">
        <v>8225</v>
      </c>
      <c r="G912" s="148"/>
      <c r="H912" s="148"/>
      <c r="I912" s="148"/>
      <c r="J912" s="148"/>
      <c r="K912" s="148"/>
      <c r="L912" s="111">
        <v>2500</v>
      </c>
      <c r="M912" s="111">
        <v>0</v>
      </c>
      <c r="N912" s="111">
        <v>0</v>
      </c>
      <c r="O912" s="111">
        <v>2500</v>
      </c>
    </row>
    <row r="913" spans="1:15" ht="11.1" customHeight="1">
      <c r="A913" s="110"/>
      <c r="B913" s="147" t="s">
        <v>8226</v>
      </c>
      <c r="C913" s="148"/>
      <c r="D913" s="148"/>
      <c r="E913" s="148"/>
      <c r="F913" s="147" t="s">
        <v>8227</v>
      </c>
      <c r="G913" s="148"/>
      <c r="H913" s="148"/>
      <c r="I913" s="148"/>
      <c r="J913" s="148"/>
      <c r="K913" s="148"/>
      <c r="L913" s="111">
        <v>7425.92</v>
      </c>
      <c r="M913" s="111">
        <v>0</v>
      </c>
      <c r="N913" s="111">
        <v>7425.92</v>
      </c>
      <c r="O913" s="111">
        <v>0</v>
      </c>
    </row>
    <row r="914" spans="1:15" ht="11.1" customHeight="1">
      <c r="A914" s="110"/>
      <c r="B914" s="147" t="s">
        <v>8955</v>
      </c>
      <c r="C914" s="148"/>
      <c r="D914" s="148"/>
      <c r="E914" s="148"/>
      <c r="F914" s="147" t="s">
        <v>8956</v>
      </c>
      <c r="G914" s="148"/>
      <c r="H914" s="148"/>
      <c r="I914" s="148"/>
      <c r="J914" s="148"/>
      <c r="K914" s="148"/>
      <c r="L914" s="111">
        <v>0</v>
      </c>
      <c r="M914" s="111">
        <v>19264.740000000002</v>
      </c>
      <c r="N914" s="111">
        <v>0</v>
      </c>
      <c r="O914" s="111">
        <v>19264.740000000002</v>
      </c>
    </row>
    <row r="915" spans="1:15" ht="11.1" customHeight="1">
      <c r="A915" s="110"/>
      <c r="B915" s="147" t="s">
        <v>8228</v>
      </c>
      <c r="C915" s="148"/>
      <c r="D915" s="148"/>
      <c r="E915" s="148"/>
      <c r="F915" s="147" t="s">
        <v>8229</v>
      </c>
      <c r="G915" s="148"/>
      <c r="H915" s="148"/>
      <c r="I915" s="148"/>
      <c r="J915" s="148"/>
      <c r="K915" s="148"/>
      <c r="L915" s="111">
        <v>249</v>
      </c>
      <c r="M915" s="111">
        <v>0</v>
      </c>
      <c r="N915" s="111">
        <v>249</v>
      </c>
      <c r="O915" s="111">
        <v>0</v>
      </c>
    </row>
    <row r="916" spans="1:15" ht="11.1" customHeight="1">
      <c r="A916" s="110"/>
      <c r="B916" s="147" t="s">
        <v>8230</v>
      </c>
      <c r="C916" s="148"/>
      <c r="D916" s="148"/>
      <c r="E916" s="148"/>
      <c r="F916" s="147" t="s">
        <v>8231</v>
      </c>
      <c r="G916" s="148"/>
      <c r="H916" s="148"/>
      <c r="I916" s="148"/>
      <c r="J916" s="148"/>
      <c r="K916" s="148"/>
      <c r="L916" s="111">
        <v>7612.92</v>
      </c>
      <c r="M916" s="111">
        <v>0</v>
      </c>
      <c r="N916" s="111">
        <v>7612.92</v>
      </c>
      <c r="O916" s="111">
        <v>0</v>
      </c>
    </row>
    <row r="917" spans="1:15" ht="11.1" customHeight="1">
      <c r="A917" s="110"/>
      <c r="B917" s="147" t="s">
        <v>8232</v>
      </c>
      <c r="C917" s="148"/>
      <c r="D917" s="148"/>
      <c r="E917" s="148"/>
      <c r="F917" s="147" t="s">
        <v>8233</v>
      </c>
      <c r="G917" s="148"/>
      <c r="H917" s="148"/>
      <c r="I917" s="148"/>
      <c r="J917" s="148"/>
      <c r="K917" s="148"/>
      <c r="L917" s="111">
        <v>5629.25</v>
      </c>
      <c r="M917" s="111">
        <v>0</v>
      </c>
      <c r="N917" s="111">
        <v>5629.25</v>
      </c>
      <c r="O917" s="111">
        <v>0</v>
      </c>
    </row>
    <row r="918" spans="1:15" ht="11.1" customHeight="1">
      <c r="A918" s="110"/>
      <c r="B918" s="147" t="s">
        <v>8234</v>
      </c>
      <c r="C918" s="148"/>
      <c r="D918" s="148"/>
      <c r="E918" s="148"/>
      <c r="F918" s="147" t="s">
        <v>8235</v>
      </c>
      <c r="G918" s="148"/>
      <c r="H918" s="148"/>
      <c r="I918" s="148"/>
      <c r="J918" s="148"/>
      <c r="K918" s="148"/>
      <c r="L918" s="111">
        <v>88</v>
      </c>
      <c r="M918" s="111">
        <v>0</v>
      </c>
      <c r="N918" s="111">
        <v>88</v>
      </c>
      <c r="O918" s="111">
        <v>0</v>
      </c>
    </row>
    <row r="919" spans="1:15" ht="11.1" customHeight="1">
      <c r="A919" s="110"/>
      <c r="B919" s="147" t="s">
        <v>8236</v>
      </c>
      <c r="C919" s="148"/>
      <c r="D919" s="148"/>
      <c r="E919" s="148"/>
      <c r="F919" s="147" t="s">
        <v>8237</v>
      </c>
      <c r="G919" s="148"/>
      <c r="H919" s="148"/>
      <c r="I919" s="148"/>
      <c r="J919" s="148"/>
      <c r="K919" s="148"/>
      <c r="L919" s="111">
        <v>328</v>
      </c>
      <c r="M919" s="111">
        <v>0</v>
      </c>
      <c r="N919" s="111">
        <v>328</v>
      </c>
      <c r="O919" s="111">
        <v>0</v>
      </c>
    </row>
    <row r="920" spans="1:15" ht="11.1" customHeight="1">
      <c r="A920" s="110"/>
      <c r="B920" s="147" t="s">
        <v>8238</v>
      </c>
      <c r="C920" s="148"/>
      <c r="D920" s="148"/>
      <c r="E920" s="148"/>
      <c r="F920" s="147" t="s">
        <v>8239</v>
      </c>
      <c r="G920" s="148"/>
      <c r="H920" s="148"/>
      <c r="I920" s="148"/>
      <c r="J920" s="148"/>
      <c r="K920" s="148"/>
      <c r="L920" s="111">
        <v>884.25</v>
      </c>
      <c r="M920" s="111">
        <v>0</v>
      </c>
      <c r="N920" s="111">
        <v>884.25</v>
      </c>
      <c r="O920" s="111">
        <v>0</v>
      </c>
    </row>
    <row r="921" spans="1:15" ht="11.1" customHeight="1">
      <c r="A921" s="110"/>
      <c r="B921" s="147" t="s">
        <v>8240</v>
      </c>
      <c r="C921" s="148"/>
      <c r="D921" s="148"/>
      <c r="E921" s="148"/>
      <c r="F921" s="147" t="s">
        <v>8241</v>
      </c>
      <c r="G921" s="148"/>
      <c r="H921" s="148"/>
      <c r="I921" s="148"/>
      <c r="J921" s="148"/>
      <c r="K921" s="148"/>
      <c r="L921" s="111">
        <v>88</v>
      </c>
      <c r="M921" s="111">
        <v>0</v>
      </c>
      <c r="N921" s="111">
        <v>88</v>
      </c>
      <c r="O921" s="111">
        <v>0</v>
      </c>
    </row>
    <row r="922" spans="1:15" ht="11.1" customHeight="1">
      <c r="A922" s="110"/>
      <c r="B922" s="147" t="s">
        <v>8242</v>
      </c>
      <c r="C922" s="148"/>
      <c r="D922" s="148"/>
      <c r="E922" s="148"/>
      <c r="F922" s="147" t="s">
        <v>8243</v>
      </c>
      <c r="G922" s="148"/>
      <c r="H922" s="148"/>
      <c r="I922" s="148"/>
      <c r="J922" s="148"/>
      <c r="K922" s="148"/>
      <c r="L922" s="111">
        <v>88</v>
      </c>
      <c r="M922" s="111">
        <v>400.2</v>
      </c>
      <c r="N922" s="111">
        <v>488.2</v>
      </c>
      <c r="O922" s="111">
        <v>0</v>
      </c>
    </row>
    <row r="923" spans="1:15" ht="11.1" customHeight="1">
      <c r="A923" s="110"/>
      <c r="B923" s="147" t="s">
        <v>13553</v>
      </c>
      <c r="C923" s="148"/>
      <c r="D923" s="148"/>
      <c r="E923" s="148"/>
      <c r="F923" s="147" t="s">
        <v>13554</v>
      </c>
      <c r="G923" s="148"/>
      <c r="H923" s="148"/>
      <c r="I923" s="148"/>
      <c r="J923" s="148"/>
      <c r="K923" s="148"/>
      <c r="L923" s="111">
        <v>0</v>
      </c>
      <c r="M923" s="111">
        <v>1807</v>
      </c>
      <c r="N923" s="111">
        <v>0</v>
      </c>
      <c r="O923" s="111">
        <v>1807</v>
      </c>
    </row>
    <row r="924" spans="1:15" ht="11.1" customHeight="1">
      <c r="A924" s="110"/>
      <c r="B924" s="147" t="s">
        <v>8244</v>
      </c>
      <c r="C924" s="148"/>
      <c r="D924" s="148"/>
      <c r="E924" s="148"/>
      <c r="F924" s="147" t="s">
        <v>8245</v>
      </c>
      <c r="G924" s="148"/>
      <c r="H924" s="148"/>
      <c r="I924" s="148"/>
      <c r="J924" s="148"/>
      <c r="K924" s="148"/>
      <c r="L924" s="111">
        <v>0</v>
      </c>
      <c r="M924" s="111">
        <v>37000</v>
      </c>
      <c r="N924" s="111">
        <v>37000</v>
      </c>
      <c r="O924" s="111">
        <v>0</v>
      </c>
    </row>
    <row r="925" spans="1:15" ht="11.1" customHeight="1">
      <c r="A925" s="110"/>
      <c r="B925" s="147" t="s">
        <v>8246</v>
      </c>
      <c r="C925" s="148"/>
      <c r="D925" s="148"/>
      <c r="E925" s="148"/>
      <c r="F925" s="147" t="s">
        <v>8247</v>
      </c>
      <c r="G925" s="148"/>
      <c r="H925" s="148"/>
      <c r="I925" s="148"/>
      <c r="J925" s="148"/>
      <c r="K925" s="148"/>
      <c r="L925" s="111">
        <v>88</v>
      </c>
      <c r="M925" s="111">
        <v>0</v>
      </c>
      <c r="N925" s="111">
        <v>88</v>
      </c>
      <c r="O925" s="111">
        <v>0</v>
      </c>
    </row>
    <row r="926" spans="1:15" ht="11.1" customHeight="1">
      <c r="A926" s="110"/>
      <c r="B926" s="147" t="s">
        <v>8248</v>
      </c>
      <c r="C926" s="148"/>
      <c r="D926" s="148"/>
      <c r="E926" s="148"/>
      <c r="F926" s="147" t="s">
        <v>8249</v>
      </c>
      <c r="G926" s="148"/>
      <c r="H926" s="148"/>
      <c r="I926" s="148"/>
      <c r="J926" s="148"/>
      <c r="K926" s="148"/>
      <c r="L926" s="111">
        <v>13.5</v>
      </c>
      <c r="M926" s="111">
        <v>0</v>
      </c>
      <c r="N926" s="111">
        <v>13.5</v>
      </c>
      <c r="O926" s="111">
        <v>0</v>
      </c>
    </row>
    <row r="927" spans="1:15" ht="11.1" customHeight="1">
      <c r="A927" s="110"/>
      <c r="B927" s="147" t="s">
        <v>8250</v>
      </c>
      <c r="C927" s="148"/>
      <c r="D927" s="148"/>
      <c r="E927" s="148"/>
      <c r="F927" s="147" t="s">
        <v>8251</v>
      </c>
      <c r="G927" s="148"/>
      <c r="H927" s="148"/>
      <c r="I927" s="148"/>
      <c r="J927" s="148"/>
      <c r="K927" s="148"/>
      <c r="L927" s="111">
        <v>10</v>
      </c>
      <c r="M927" s="111">
        <v>0</v>
      </c>
      <c r="N927" s="111">
        <v>10</v>
      </c>
      <c r="O927" s="111">
        <v>0</v>
      </c>
    </row>
    <row r="928" spans="1:15" ht="11.1" customHeight="1">
      <c r="A928" s="110"/>
      <c r="B928" s="147" t="s">
        <v>8252</v>
      </c>
      <c r="C928" s="148"/>
      <c r="D928" s="148"/>
      <c r="E928" s="148"/>
      <c r="F928" s="147" t="s">
        <v>8253</v>
      </c>
      <c r="G928" s="148"/>
      <c r="H928" s="148"/>
      <c r="I928" s="148"/>
      <c r="J928" s="148"/>
      <c r="K928" s="148"/>
      <c r="L928" s="111">
        <v>278.5</v>
      </c>
      <c r="M928" s="111">
        <v>0</v>
      </c>
      <c r="N928" s="111">
        <v>278.5</v>
      </c>
      <c r="O928" s="111">
        <v>0</v>
      </c>
    </row>
    <row r="929" spans="1:15" ht="11.1" customHeight="1">
      <c r="A929" s="110"/>
      <c r="B929" s="147" t="s">
        <v>8254</v>
      </c>
      <c r="C929" s="148"/>
      <c r="D929" s="148"/>
      <c r="E929" s="148"/>
      <c r="F929" s="147" t="s">
        <v>8255</v>
      </c>
      <c r="G929" s="148"/>
      <c r="H929" s="148"/>
      <c r="I929" s="148"/>
      <c r="J929" s="148"/>
      <c r="K929" s="148"/>
      <c r="L929" s="111">
        <v>29</v>
      </c>
      <c r="M929" s="111">
        <v>0</v>
      </c>
      <c r="N929" s="111">
        <v>29</v>
      </c>
      <c r="O929" s="111">
        <v>0</v>
      </c>
    </row>
    <row r="930" spans="1:15" ht="11.1" customHeight="1">
      <c r="A930" s="110"/>
      <c r="B930" s="147" t="s">
        <v>8256</v>
      </c>
      <c r="C930" s="148"/>
      <c r="D930" s="148"/>
      <c r="E930" s="148"/>
      <c r="F930" s="147" t="s">
        <v>8257</v>
      </c>
      <c r="G930" s="148"/>
      <c r="H930" s="148"/>
      <c r="I930" s="148"/>
      <c r="J930" s="148"/>
      <c r="K930" s="148"/>
      <c r="L930" s="111">
        <v>313.5</v>
      </c>
      <c r="M930" s="111">
        <v>0</v>
      </c>
      <c r="N930" s="111">
        <v>313.5</v>
      </c>
      <c r="O930" s="111">
        <v>0</v>
      </c>
    </row>
    <row r="931" spans="1:15" ht="11.1" customHeight="1">
      <c r="A931" s="110"/>
      <c r="B931" s="147" t="s">
        <v>8258</v>
      </c>
      <c r="C931" s="148"/>
      <c r="D931" s="148"/>
      <c r="E931" s="148"/>
      <c r="F931" s="147" t="s">
        <v>8259</v>
      </c>
      <c r="G931" s="148"/>
      <c r="H931" s="148"/>
      <c r="I931" s="148"/>
      <c r="J931" s="148"/>
      <c r="K931" s="148"/>
      <c r="L931" s="111">
        <v>313.5</v>
      </c>
      <c r="M931" s="111">
        <v>0</v>
      </c>
      <c r="N931" s="111">
        <v>313.5</v>
      </c>
      <c r="O931" s="111">
        <v>0</v>
      </c>
    </row>
    <row r="932" spans="1:15" ht="11.1" customHeight="1">
      <c r="A932" s="110"/>
      <c r="B932" s="147" t="s">
        <v>8260</v>
      </c>
      <c r="C932" s="148"/>
      <c r="D932" s="148"/>
      <c r="E932" s="148"/>
      <c r="F932" s="147" t="s">
        <v>8261</v>
      </c>
      <c r="G932" s="148"/>
      <c r="H932" s="148"/>
      <c r="I932" s="148"/>
      <c r="J932" s="148"/>
      <c r="K932" s="148"/>
      <c r="L932" s="111">
        <v>10</v>
      </c>
      <c r="M932" s="111">
        <v>0</v>
      </c>
      <c r="N932" s="111">
        <v>10</v>
      </c>
      <c r="O932" s="111">
        <v>0</v>
      </c>
    </row>
    <row r="933" spans="1:15" ht="11.1" customHeight="1">
      <c r="A933" s="110"/>
      <c r="B933" s="147" t="s">
        <v>8262</v>
      </c>
      <c r="C933" s="148"/>
      <c r="D933" s="148"/>
      <c r="E933" s="148"/>
      <c r="F933" s="147" t="s">
        <v>8263</v>
      </c>
      <c r="G933" s="148"/>
      <c r="H933" s="148"/>
      <c r="I933" s="148"/>
      <c r="J933" s="148"/>
      <c r="K933" s="148"/>
      <c r="L933" s="111">
        <v>1836.67</v>
      </c>
      <c r="M933" s="111">
        <v>0</v>
      </c>
      <c r="N933" s="111">
        <v>1836.67</v>
      </c>
      <c r="O933" s="111">
        <v>0</v>
      </c>
    </row>
    <row r="934" spans="1:15" ht="11.1" customHeight="1">
      <c r="A934" s="110"/>
      <c r="B934" s="147" t="s">
        <v>8264</v>
      </c>
      <c r="C934" s="148"/>
      <c r="D934" s="148"/>
      <c r="E934" s="148"/>
      <c r="F934" s="147" t="s">
        <v>8265</v>
      </c>
      <c r="G934" s="148"/>
      <c r="H934" s="148"/>
      <c r="I934" s="148"/>
      <c r="J934" s="148"/>
      <c r="K934" s="148"/>
      <c r="L934" s="111">
        <v>0</v>
      </c>
      <c r="M934" s="111">
        <v>2000</v>
      </c>
      <c r="N934" s="111">
        <v>2000</v>
      </c>
      <c r="O934" s="111">
        <v>0</v>
      </c>
    </row>
    <row r="935" spans="1:15" ht="11.1" customHeight="1">
      <c r="A935" s="110"/>
      <c r="B935" s="147" t="s">
        <v>8266</v>
      </c>
      <c r="C935" s="148"/>
      <c r="D935" s="148"/>
      <c r="E935" s="148"/>
      <c r="F935" s="147" t="s">
        <v>8267</v>
      </c>
      <c r="G935" s="148"/>
      <c r="H935" s="148"/>
      <c r="I935" s="148"/>
      <c r="J935" s="148"/>
      <c r="K935" s="148"/>
      <c r="L935" s="111">
        <v>1017</v>
      </c>
      <c r="M935" s="111">
        <v>0</v>
      </c>
      <c r="N935" s="111">
        <v>1017</v>
      </c>
      <c r="O935" s="111">
        <v>0</v>
      </c>
    </row>
    <row r="936" spans="1:15" ht="11.1" customHeight="1">
      <c r="A936" s="110"/>
      <c r="B936" s="147" t="s">
        <v>8268</v>
      </c>
      <c r="C936" s="148"/>
      <c r="D936" s="148"/>
      <c r="E936" s="148"/>
      <c r="F936" s="147" t="s">
        <v>8269</v>
      </c>
      <c r="G936" s="148"/>
      <c r="H936" s="148"/>
      <c r="I936" s="148"/>
      <c r="J936" s="148"/>
      <c r="K936" s="148"/>
      <c r="L936" s="111">
        <v>439.5</v>
      </c>
      <c r="M936" s="111">
        <v>0</v>
      </c>
      <c r="N936" s="111">
        <v>439.5</v>
      </c>
      <c r="O936" s="111">
        <v>0</v>
      </c>
    </row>
    <row r="937" spans="1:15" ht="11.1" customHeight="1">
      <c r="A937" s="110"/>
      <c r="B937" s="147" t="s">
        <v>8270</v>
      </c>
      <c r="C937" s="148"/>
      <c r="D937" s="148"/>
      <c r="E937" s="148"/>
      <c r="F937" s="147" t="s">
        <v>8271</v>
      </c>
      <c r="G937" s="148"/>
      <c r="H937" s="148"/>
      <c r="I937" s="148"/>
      <c r="J937" s="148"/>
      <c r="K937" s="148"/>
      <c r="L937" s="111">
        <v>88</v>
      </c>
      <c r="M937" s="111">
        <v>0</v>
      </c>
      <c r="N937" s="111">
        <v>88</v>
      </c>
      <c r="O937" s="111">
        <v>0</v>
      </c>
    </row>
    <row r="938" spans="1:15" ht="11.1" customHeight="1">
      <c r="A938" s="110"/>
      <c r="B938" s="147" t="s">
        <v>8272</v>
      </c>
      <c r="C938" s="148"/>
      <c r="D938" s="148"/>
      <c r="E938" s="148"/>
      <c r="F938" s="147" t="s">
        <v>8273</v>
      </c>
      <c r="G938" s="148"/>
      <c r="H938" s="148"/>
      <c r="I938" s="148"/>
      <c r="J938" s="148"/>
      <c r="K938" s="148"/>
      <c r="L938" s="111">
        <v>243.5</v>
      </c>
      <c r="M938" s="111">
        <v>0</v>
      </c>
      <c r="N938" s="111">
        <v>243.5</v>
      </c>
      <c r="O938" s="111">
        <v>0</v>
      </c>
    </row>
    <row r="939" spans="1:15" ht="11.1" customHeight="1">
      <c r="A939" s="110"/>
      <c r="B939" s="147" t="s">
        <v>8274</v>
      </c>
      <c r="C939" s="148"/>
      <c r="D939" s="148"/>
      <c r="E939" s="148"/>
      <c r="F939" s="147" t="s">
        <v>8275</v>
      </c>
      <c r="G939" s="148"/>
      <c r="H939" s="148"/>
      <c r="I939" s="148"/>
      <c r="J939" s="148"/>
      <c r="K939" s="148"/>
      <c r="L939" s="111">
        <v>8393</v>
      </c>
      <c r="M939" s="111">
        <v>0</v>
      </c>
      <c r="N939" s="111">
        <v>8393</v>
      </c>
      <c r="O939" s="111">
        <v>0</v>
      </c>
    </row>
    <row r="940" spans="1:15" ht="11.1" customHeight="1">
      <c r="A940" s="110"/>
      <c r="B940" s="147" t="s">
        <v>8276</v>
      </c>
      <c r="C940" s="148"/>
      <c r="D940" s="148"/>
      <c r="E940" s="148"/>
      <c r="F940" s="147" t="s">
        <v>8277</v>
      </c>
      <c r="G940" s="148"/>
      <c r="H940" s="148"/>
      <c r="I940" s="148"/>
      <c r="J940" s="148"/>
      <c r="K940" s="148"/>
      <c r="L940" s="111">
        <v>88</v>
      </c>
      <c r="M940" s="111">
        <v>0</v>
      </c>
      <c r="N940" s="111">
        <v>88</v>
      </c>
      <c r="O940" s="111">
        <v>0</v>
      </c>
    </row>
    <row r="941" spans="1:15" ht="11.1" customHeight="1">
      <c r="A941" s="110"/>
      <c r="B941" s="147" t="s">
        <v>8278</v>
      </c>
      <c r="C941" s="148"/>
      <c r="D941" s="148"/>
      <c r="E941" s="148"/>
      <c r="F941" s="147" t="s">
        <v>8279</v>
      </c>
      <c r="G941" s="148"/>
      <c r="H941" s="148"/>
      <c r="I941" s="148"/>
      <c r="J941" s="148"/>
      <c r="K941" s="148"/>
      <c r="L941" s="111">
        <v>459</v>
      </c>
      <c r="M941" s="111">
        <v>0</v>
      </c>
      <c r="N941" s="111">
        <v>459</v>
      </c>
      <c r="O941" s="111">
        <v>0</v>
      </c>
    </row>
    <row r="942" spans="1:15" ht="11.1" customHeight="1">
      <c r="A942" s="110"/>
      <c r="B942" s="147" t="s">
        <v>8280</v>
      </c>
      <c r="C942" s="148"/>
      <c r="D942" s="148"/>
      <c r="E942" s="148"/>
      <c r="F942" s="147" t="s">
        <v>8281</v>
      </c>
      <c r="G942" s="148"/>
      <c r="H942" s="148"/>
      <c r="I942" s="148"/>
      <c r="J942" s="148"/>
      <c r="K942" s="148"/>
      <c r="L942" s="111">
        <v>187.5</v>
      </c>
      <c r="M942" s="111">
        <v>0</v>
      </c>
      <c r="N942" s="111">
        <v>187.5</v>
      </c>
      <c r="O942" s="111">
        <v>0</v>
      </c>
    </row>
    <row r="943" spans="1:15" ht="11.1" customHeight="1">
      <c r="A943" s="110"/>
      <c r="B943" s="147" t="s">
        <v>8282</v>
      </c>
      <c r="C943" s="148"/>
      <c r="D943" s="148"/>
      <c r="E943" s="148"/>
      <c r="F943" s="147" t="s">
        <v>8283</v>
      </c>
      <c r="G943" s="148"/>
      <c r="H943" s="148"/>
      <c r="I943" s="148"/>
      <c r="J943" s="148"/>
      <c r="K943" s="148"/>
      <c r="L943" s="111">
        <v>127</v>
      </c>
      <c r="M943" s="111">
        <v>0</v>
      </c>
      <c r="N943" s="111">
        <v>127</v>
      </c>
      <c r="O943" s="111">
        <v>0</v>
      </c>
    </row>
    <row r="944" spans="1:15" ht="11.1" customHeight="1">
      <c r="A944" s="110"/>
      <c r="B944" s="147" t="s">
        <v>8284</v>
      </c>
      <c r="C944" s="148"/>
      <c r="D944" s="148"/>
      <c r="E944" s="148"/>
      <c r="F944" s="147" t="s">
        <v>8285</v>
      </c>
      <c r="G944" s="148"/>
      <c r="H944" s="148"/>
      <c r="I944" s="148"/>
      <c r="J944" s="148"/>
      <c r="K944" s="148"/>
      <c r="L944" s="111">
        <v>459</v>
      </c>
      <c r="M944" s="111">
        <v>0</v>
      </c>
      <c r="N944" s="111">
        <v>459</v>
      </c>
      <c r="O944" s="111">
        <v>0</v>
      </c>
    </row>
    <row r="945" spans="1:15" ht="11.1" customHeight="1">
      <c r="A945" s="110"/>
      <c r="B945" s="147" t="s">
        <v>8286</v>
      </c>
      <c r="C945" s="148"/>
      <c r="D945" s="148"/>
      <c r="E945" s="148"/>
      <c r="F945" s="147" t="s">
        <v>8287</v>
      </c>
      <c r="G945" s="148"/>
      <c r="H945" s="148"/>
      <c r="I945" s="148"/>
      <c r="J945" s="148"/>
      <c r="K945" s="148"/>
      <c r="L945" s="111">
        <v>10</v>
      </c>
      <c r="M945" s="111">
        <v>0</v>
      </c>
      <c r="N945" s="111">
        <v>10</v>
      </c>
      <c r="O945" s="111">
        <v>0</v>
      </c>
    </row>
    <row r="946" spans="1:15" ht="11.1" customHeight="1">
      <c r="A946" s="110"/>
      <c r="B946" s="147" t="s">
        <v>8288</v>
      </c>
      <c r="C946" s="148"/>
      <c r="D946" s="148"/>
      <c r="E946" s="148"/>
      <c r="F946" s="147" t="s">
        <v>8289</v>
      </c>
      <c r="G946" s="148"/>
      <c r="H946" s="148"/>
      <c r="I946" s="148"/>
      <c r="J946" s="148"/>
      <c r="K946" s="148"/>
      <c r="L946" s="111">
        <v>978</v>
      </c>
      <c r="M946" s="111">
        <v>0</v>
      </c>
      <c r="N946" s="111">
        <v>978</v>
      </c>
      <c r="O946" s="111">
        <v>0</v>
      </c>
    </row>
    <row r="947" spans="1:15" ht="11.1" customHeight="1">
      <c r="A947" s="110"/>
      <c r="B947" s="147" t="s">
        <v>8290</v>
      </c>
      <c r="C947" s="148"/>
      <c r="D947" s="148"/>
      <c r="E947" s="148"/>
      <c r="F947" s="147" t="s">
        <v>8291</v>
      </c>
      <c r="G947" s="148"/>
      <c r="H947" s="148"/>
      <c r="I947" s="148"/>
      <c r="J947" s="148"/>
      <c r="K947" s="148"/>
      <c r="L947" s="111">
        <v>1163.25</v>
      </c>
      <c r="M947" s="111">
        <v>0</v>
      </c>
      <c r="N947" s="111">
        <v>1163.25</v>
      </c>
      <c r="O947" s="111">
        <v>0</v>
      </c>
    </row>
    <row r="948" spans="1:15" ht="11.1" customHeight="1">
      <c r="A948" s="110"/>
      <c r="B948" s="147" t="s">
        <v>8292</v>
      </c>
      <c r="C948" s="148"/>
      <c r="D948" s="148"/>
      <c r="E948" s="148"/>
      <c r="F948" s="147" t="s">
        <v>8293</v>
      </c>
      <c r="G948" s="148"/>
      <c r="H948" s="148"/>
      <c r="I948" s="148"/>
      <c r="J948" s="148"/>
      <c r="K948" s="148"/>
      <c r="L948" s="111">
        <v>825.75</v>
      </c>
      <c r="M948" s="111">
        <v>0</v>
      </c>
      <c r="N948" s="111">
        <v>825.75</v>
      </c>
      <c r="O948" s="111">
        <v>0</v>
      </c>
    </row>
    <row r="949" spans="1:15" ht="11.1" customHeight="1">
      <c r="A949" s="110"/>
      <c r="B949" s="147" t="s">
        <v>8294</v>
      </c>
      <c r="C949" s="148"/>
      <c r="D949" s="148"/>
      <c r="E949" s="148"/>
      <c r="F949" s="147" t="s">
        <v>8295</v>
      </c>
      <c r="G949" s="148"/>
      <c r="H949" s="148"/>
      <c r="I949" s="148"/>
      <c r="J949" s="148"/>
      <c r="K949" s="148"/>
      <c r="L949" s="111">
        <v>10</v>
      </c>
      <c r="M949" s="111">
        <v>0</v>
      </c>
      <c r="N949" s="111">
        <v>10</v>
      </c>
      <c r="O949" s="111">
        <v>0</v>
      </c>
    </row>
    <row r="950" spans="1:15" ht="11.1" customHeight="1">
      <c r="A950" s="110"/>
      <c r="B950" s="147" t="s">
        <v>8296</v>
      </c>
      <c r="C950" s="148"/>
      <c r="D950" s="148"/>
      <c r="E950" s="148"/>
      <c r="F950" s="147" t="s">
        <v>8297</v>
      </c>
      <c r="G950" s="148"/>
      <c r="H950" s="148"/>
      <c r="I950" s="148"/>
      <c r="J950" s="148"/>
      <c r="K950" s="148"/>
      <c r="L950" s="111">
        <v>88</v>
      </c>
      <c r="M950" s="111">
        <v>0</v>
      </c>
      <c r="N950" s="111">
        <v>88</v>
      </c>
      <c r="O950" s="111">
        <v>0</v>
      </c>
    </row>
    <row r="951" spans="1:15" ht="11.1" customHeight="1">
      <c r="A951" s="110"/>
      <c r="B951" s="147" t="s">
        <v>8298</v>
      </c>
      <c r="C951" s="148"/>
      <c r="D951" s="148"/>
      <c r="E951" s="148"/>
      <c r="F951" s="147" t="s">
        <v>8299</v>
      </c>
      <c r="G951" s="148"/>
      <c r="H951" s="148"/>
      <c r="I951" s="148"/>
      <c r="J951" s="148"/>
      <c r="K951" s="148"/>
      <c r="L951" s="111">
        <v>5760.33</v>
      </c>
      <c r="M951" s="111">
        <v>0</v>
      </c>
      <c r="N951" s="111">
        <v>5760.33</v>
      </c>
      <c r="O951" s="111">
        <v>0</v>
      </c>
    </row>
    <row r="952" spans="1:15" ht="11.1" customHeight="1">
      <c r="A952" s="110"/>
      <c r="B952" s="147" t="s">
        <v>8300</v>
      </c>
      <c r="C952" s="148"/>
      <c r="D952" s="148"/>
      <c r="E952" s="148"/>
      <c r="F952" s="147" t="s">
        <v>8301</v>
      </c>
      <c r="G952" s="148"/>
      <c r="H952" s="148"/>
      <c r="I952" s="148"/>
      <c r="J952" s="148"/>
      <c r="K952" s="148"/>
      <c r="L952" s="111">
        <v>436.5</v>
      </c>
      <c r="M952" s="111">
        <v>0</v>
      </c>
      <c r="N952" s="111">
        <v>436.5</v>
      </c>
      <c r="O952" s="111">
        <v>0</v>
      </c>
    </row>
    <row r="953" spans="1:15" ht="11.1" customHeight="1">
      <c r="A953" s="110"/>
      <c r="B953" s="147" t="s">
        <v>8302</v>
      </c>
      <c r="C953" s="148"/>
      <c r="D953" s="148"/>
      <c r="E953" s="148"/>
      <c r="F953" s="147" t="s">
        <v>8303</v>
      </c>
      <c r="G953" s="148"/>
      <c r="H953" s="148"/>
      <c r="I953" s="148"/>
      <c r="J953" s="148"/>
      <c r="K953" s="148"/>
      <c r="L953" s="111">
        <v>43.5</v>
      </c>
      <c r="M953" s="111">
        <v>0</v>
      </c>
      <c r="N953" s="111">
        <v>43.5</v>
      </c>
      <c r="O953" s="111">
        <v>0</v>
      </c>
    </row>
    <row r="954" spans="1:15" ht="11.1" customHeight="1">
      <c r="A954" s="110"/>
      <c r="B954" s="147" t="s">
        <v>8304</v>
      </c>
      <c r="C954" s="148"/>
      <c r="D954" s="148"/>
      <c r="E954" s="148"/>
      <c r="F954" s="147" t="s">
        <v>8305</v>
      </c>
      <c r="G954" s="148"/>
      <c r="H954" s="148"/>
      <c r="I954" s="148"/>
      <c r="J954" s="148"/>
      <c r="K954" s="148"/>
      <c r="L954" s="111">
        <v>900</v>
      </c>
      <c r="M954" s="111">
        <v>0</v>
      </c>
      <c r="N954" s="111">
        <v>900</v>
      </c>
      <c r="O954" s="111">
        <v>0</v>
      </c>
    </row>
    <row r="955" spans="1:15" ht="11.1" customHeight="1">
      <c r="A955" s="110"/>
      <c r="B955" s="147" t="s">
        <v>8306</v>
      </c>
      <c r="C955" s="148"/>
      <c r="D955" s="148"/>
      <c r="E955" s="148"/>
      <c r="F955" s="147" t="s">
        <v>8307</v>
      </c>
      <c r="G955" s="148"/>
      <c r="H955" s="148"/>
      <c r="I955" s="148"/>
      <c r="J955" s="148"/>
      <c r="K955" s="148"/>
      <c r="L955" s="111">
        <v>5032.5</v>
      </c>
      <c r="M955" s="111">
        <v>0</v>
      </c>
      <c r="N955" s="111">
        <v>5032.5</v>
      </c>
      <c r="O955" s="111">
        <v>0</v>
      </c>
    </row>
    <row r="956" spans="1:15" ht="11.1" customHeight="1">
      <c r="A956" s="110"/>
      <c r="B956" s="147" t="s">
        <v>8308</v>
      </c>
      <c r="C956" s="148"/>
      <c r="D956" s="148"/>
      <c r="E956" s="148"/>
      <c r="F956" s="147" t="s">
        <v>8309</v>
      </c>
      <c r="G956" s="148"/>
      <c r="H956" s="148"/>
      <c r="I956" s="148"/>
      <c r="J956" s="148"/>
      <c r="K956" s="148"/>
      <c r="L956" s="111">
        <v>88</v>
      </c>
      <c r="M956" s="111">
        <v>400.2</v>
      </c>
      <c r="N956" s="111">
        <v>488.2</v>
      </c>
      <c r="O956" s="111">
        <v>0</v>
      </c>
    </row>
    <row r="957" spans="1:15" ht="11.1" customHeight="1">
      <c r="A957" s="110"/>
      <c r="B957" s="147" t="s">
        <v>8310</v>
      </c>
      <c r="C957" s="148"/>
      <c r="D957" s="148"/>
      <c r="E957" s="148"/>
      <c r="F957" s="147" t="s">
        <v>8311</v>
      </c>
      <c r="G957" s="148"/>
      <c r="H957" s="148"/>
      <c r="I957" s="148"/>
      <c r="J957" s="148"/>
      <c r="K957" s="148"/>
      <c r="L957" s="111">
        <v>88</v>
      </c>
      <c r="M957" s="111">
        <v>0</v>
      </c>
      <c r="N957" s="111">
        <v>88</v>
      </c>
      <c r="O957" s="111">
        <v>0</v>
      </c>
    </row>
    <row r="958" spans="1:15" ht="11.1" customHeight="1">
      <c r="A958" s="110"/>
      <c r="B958" s="147" t="s">
        <v>8312</v>
      </c>
      <c r="C958" s="148"/>
      <c r="D958" s="148"/>
      <c r="E958" s="148"/>
      <c r="F958" s="147" t="s">
        <v>8313</v>
      </c>
      <c r="G958" s="148"/>
      <c r="H958" s="148"/>
      <c r="I958" s="148"/>
      <c r="J958" s="148"/>
      <c r="K958" s="148"/>
      <c r="L958" s="111">
        <v>0.5</v>
      </c>
      <c r="M958" s="111">
        <v>0</v>
      </c>
      <c r="N958" s="111">
        <v>0.5</v>
      </c>
      <c r="O958" s="111">
        <v>0</v>
      </c>
    </row>
    <row r="959" spans="1:15" ht="11.1" customHeight="1">
      <c r="A959" s="110"/>
      <c r="B959" s="147" t="s">
        <v>8314</v>
      </c>
      <c r="C959" s="148"/>
      <c r="D959" s="148"/>
      <c r="E959" s="148"/>
      <c r="F959" s="147" t="s">
        <v>8315</v>
      </c>
      <c r="G959" s="148"/>
      <c r="H959" s="148"/>
      <c r="I959" s="148"/>
      <c r="J959" s="148"/>
      <c r="K959" s="148"/>
      <c r="L959" s="111">
        <v>819</v>
      </c>
      <c r="M959" s="111">
        <v>0</v>
      </c>
      <c r="N959" s="111">
        <v>819</v>
      </c>
      <c r="O959" s="111">
        <v>0</v>
      </c>
    </row>
    <row r="960" spans="1:15" ht="11.1" customHeight="1">
      <c r="A960" s="110"/>
      <c r="B960" s="147" t="s">
        <v>8316</v>
      </c>
      <c r="C960" s="148"/>
      <c r="D960" s="148"/>
      <c r="E960" s="148"/>
      <c r="F960" s="147" t="s">
        <v>8317</v>
      </c>
      <c r="G960" s="148"/>
      <c r="H960" s="148"/>
      <c r="I960" s="148"/>
      <c r="J960" s="148"/>
      <c r="K960" s="148"/>
      <c r="L960" s="111">
        <v>0</v>
      </c>
      <c r="M960" s="111">
        <v>5365.4</v>
      </c>
      <c r="N960" s="111">
        <v>5365.4</v>
      </c>
      <c r="O960" s="111">
        <v>0</v>
      </c>
    </row>
    <row r="961" spans="1:15" ht="11.1" customHeight="1">
      <c r="A961" s="110"/>
      <c r="B961" s="147" t="s">
        <v>13555</v>
      </c>
      <c r="C961" s="148"/>
      <c r="D961" s="148"/>
      <c r="E961" s="148"/>
      <c r="F961" s="147" t="s">
        <v>13556</v>
      </c>
      <c r="G961" s="148"/>
      <c r="H961" s="148"/>
      <c r="I961" s="148"/>
      <c r="J961" s="148"/>
      <c r="K961" s="148"/>
      <c r="L961" s="111">
        <v>0</v>
      </c>
      <c r="M961" s="111">
        <v>1500</v>
      </c>
      <c r="N961" s="111">
        <v>0</v>
      </c>
      <c r="O961" s="111">
        <v>1500</v>
      </c>
    </row>
    <row r="962" spans="1:15" ht="11.1" customHeight="1">
      <c r="A962" s="110"/>
      <c r="B962" s="147" t="s">
        <v>8318</v>
      </c>
      <c r="C962" s="148"/>
      <c r="D962" s="148"/>
      <c r="E962" s="148"/>
      <c r="F962" s="147" t="s">
        <v>8319</v>
      </c>
      <c r="G962" s="148"/>
      <c r="H962" s="148"/>
      <c r="I962" s="148"/>
      <c r="J962" s="148"/>
      <c r="K962" s="148"/>
      <c r="L962" s="111">
        <v>206</v>
      </c>
      <c r="M962" s="111">
        <v>0</v>
      </c>
      <c r="N962" s="111">
        <v>206</v>
      </c>
      <c r="O962" s="111">
        <v>0</v>
      </c>
    </row>
    <row r="963" spans="1:15" ht="11.1" customHeight="1">
      <c r="A963" s="110"/>
      <c r="B963" s="147" t="s">
        <v>8320</v>
      </c>
      <c r="C963" s="148"/>
      <c r="D963" s="148"/>
      <c r="E963" s="148"/>
      <c r="F963" s="147" t="s">
        <v>8321</v>
      </c>
      <c r="G963" s="148"/>
      <c r="H963" s="148"/>
      <c r="I963" s="148"/>
      <c r="J963" s="148"/>
      <c r="K963" s="148"/>
      <c r="L963" s="111">
        <v>164</v>
      </c>
      <c r="M963" s="111">
        <v>0</v>
      </c>
      <c r="N963" s="111">
        <v>164</v>
      </c>
      <c r="O963" s="111">
        <v>0</v>
      </c>
    </row>
    <row r="964" spans="1:15" ht="11.1" customHeight="1">
      <c r="A964" s="110"/>
      <c r="B964" s="147" t="s">
        <v>8322</v>
      </c>
      <c r="C964" s="148"/>
      <c r="D964" s="148"/>
      <c r="E964" s="148"/>
      <c r="F964" s="147" t="s">
        <v>8323</v>
      </c>
      <c r="G964" s="148"/>
      <c r="H964" s="148"/>
      <c r="I964" s="148"/>
      <c r="J964" s="148"/>
      <c r="K964" s="148"/>
      <c r="L964" s="111">
        <v>7797.17</v>
      </c>
      <c r="M964" s="111">
        <v>0</v>
      </c>
      <c r="N964" s="111">
        <v>7797.17</v>
      </c>
      <c r="O964" s="111">
        <v>0</v>
      </c>
    </row>
    <row r="965" spans="1:15" ht="11.1" customHeight="1">
      <c r="A965" s="110"/>
      <c r="B965" s="147" t="s">
        <v>8324</v>
      </c>
      <c r="C965" s="148"/>
      <c r="D965" s="148"/>
      <c r="E965" s="148"/>
      <c r="F965" s="147" t="s">
        <v>8325</v>
      </c>
      <c r="G965" s="148"/>
      <c r="H965" s="148"/>
      <c r="I965" s="148"/>
      <c r="J965" s="148"/>
      <c r="K965" s="148"/>
      <c r="L965" s="111">
        <v>427.5</v>
      </c>
      <c r="M965" s="111">
        <v>0</v>
      </c>
      <c r="N965" s="111">
        <v>427.5</v>
      </c>
      <c r="O965" s="111">
        <v>0</v>
      </c>
    </row>
    <row r="966" spans="1:15" ht="11.1" customHeight="1">
      <c r="A966" s="110"/>
      <c r="B966" s="147" t="s">
        <v>8326</v>
      </c>
      <c r="C966" s="148"/>
      <c r="D966" s="148"/>
      <c r="E966" s="148"/>
      <c r="F966" s="147" t="s">
        <v>8327</v>
      </c>
      <c r="G966" s="148"/>
      <c r="H966" s="148"/>
      <c r="I966" s="148"/>
      <c r="J966" s="148"/>
      <c r="K966" s="148"/>
      <c r="L966" s="111">
        <v>231</v>
      </c>
      <c r="M966" s="111">
        <v>0</v>
      </c>
      <c r="N966" s="111">
        <v>231</v>
      </c>
      <c r="O966" s="111">
        <v>0</v>
      </c>
    </row>
    <row r="967" spans="1:15" ht="11.1" customHeight="1">
      <c r="A967" s="110"/>
      <c r="B967" s="147" t="s">
        <v>8328</v>
      </c>
      <c r="C967" s="148"/>
      <c r="D967" s="148"/>
      <c r="E967" s="148"/>
      <c r="F967" s="147" t="s">
        <v>8329</v>
      </c>
      <c r="G967" s="148"/>
      <c r="H967" s="148"/>
      <c r="I967" s="148"/>
      <c r="J967" s="148"/>
      <c r="K967" s="148"/>
      <c r="L967" s="111">
        <v>174</v>
      </c>
      <c r="M967" s="111">
        <v>0</v>
      </c>
      <c r="N967" s="111">
        <v>174</v>
      </c>
      <c r="O967" s="111">
        <v>0</v>
      </c>
    </row>
    <row r="968" spans="1:15" ht="11.1" customHeight="1">
      <c r="A968" s="110"/>
      <c r="B968" s="147" t="s">
        <v>8330</v>
      </c>
      <c r="C968" s="148"/>
      <c r="D968" s="148"/>
      <c r="E968" s="148"/>
      <c r="F968" s="147" t="s">
        <v>8331</v>
      </c>
      <c r="G968" s="148"/>
      <c r="H968" s="148"/>
      <c r="I968" s="148"/>
      <c r="J968" s="148"/>
      <c r="K968" s="148"/>
      <c r="L968" s="111">
        <v>239.5</v>
      </c>
      <c r="M968" s="111">
        <v>0</v>
      </c>
      <c r="N968" s="111">
        <v>239.5</v>
      </c>
      <c r="O968" s="111">
        <v>0</v>
      </c>
    </row>
    <row r="969" spans="1:15" ht="11.1" customHeight="1">
      <c r="A969" s="110"/>
      <c r="B969" s="147" t="s">
        <v>8332</v>
      </c>
      <c r="C969" s="148"/>
      <c r="D969" s="148"/>
      <c r="E969" s="148"/>
      <c r="F969" s="147" t="s">
        <v>8333</v>
      </c>
      <c r="G969" s="148"/>
      <c r="H969" s="148"/>
      <c r="I969" s="148"/>
      <c r="J969" s="148"/>
      <c r="K969" s="148"/>
      <c r="L969" s="111">
        <v>459</v>
      </c>
      <c r="M969" s="111">
        <v>0</v>
      </c>
      <c r="N969" s="111">
        <v>459</v>
      </c>
      <c r="O969" s="111">
        <v>0</v>
      </c>
    </row>
    <row r="970" spans="1:15" ht="11.1" customHeight="1">
      <c r="A970" s="110"/>
      <c r="B970" s="147" t="s">
        <v>8334</v>
      </c>
      <c r="C970" s="148"/>
      <c r="D970" s="148"/>
      <c r="E970" s="148"/>
      <c r="F970" s="147" t="s">
        <v>8335</v>
      </c>
      <c r="G970" s="148"/>
      <c r="H970" s="148"/>
      <c r="I970" s="148"/>
      <c r="J970" s="148"/>
      <c r="K970" s="148"/>
      <c r="L970" s="111">
        <v>9196</v>
      </c>
      <c r="M970" s="111">
        <v>0</v>
      </c>
      <c r="N970" s="111">
        <v>9196</v>
      </c>
      <c r="O970" s="111">
        <v>0</v>
      </c>
    </row>
    <row r="971" spans="1:15" ht="11.1" customHeight="1">
      <c r="A971" s="110"/>
      <c r="B971" s="147" t="s">
        <v>8336</v>
      </c>
      <c r="C971" s="148"/>
      <c r="D971" s="148"/>
      <c r="E971" s="148"/>
      <c r="F971" s="147" t="s">
        <v>8337</v>
      </c>
      <c r="G971" s="148"/>
      <c r="H971" s="148"/>
      <c r="I971" s="148"/>
      <c r="J971" s="148"/>
      <c r="K971" s="148"/>
      <c r="L971" s="111">
        <v>9</v>
      </c>
      <c r="M971" s="111">
        <v>0</v>
      </c>
      <c r="N971" s="111">
        <v>9</v>
      </c>
      <c r="O971" s="111">
        <v>0</v>
      </c>
    </row>
    <row r="972" spans="1:15" ht="11.1" customHeight="1">
      <c r="A972" s="110"/>
      <c r="B972" s="147" t="s">
        <v>8338</v>
      </c>
      <c r="C972" s="148"/>
      <c r="D972" s="148"/>
      <c r="E972" s="148"/>
      <c r="F972" s="147" t="s">
        <v>8339</v>
      </c>
      <c r="G972" s="148"/>
      <c r="H972" s="148"/>
      <c r="I972" s="148"/>
      <c r="J972" s="148"/>
      <c r="K972" s="148"/>
      <c r="L972" s="111">
        <v>9</v>
      </c>
      <c r="M972" s="111">
        <v>0</v>
      </c>
      <c r="N972" s="111">
        <v>9</v>
      </c>
      <c r="O972" s="111">
        <v>0</v>
      </c>
    </row>
    <row r="973" spans="1:15" ht="11.1" customHeight="1">
      <c r="A973" s="110"/>
      <c r="B973" s="147" t="s">
        <v>8340</v>
      </c>
      <c r="C973" s="148"/>
      <c r="D973" s="148"/>
      <c r="E973" s="148"/>
      <c r="F973" s="147" t="s">
        <v>8341</v>
      </c>
      <c r="G973" s="148"/>
      <c r="H973" s="148"/>
      <c r="I973" s="148"/>
      <c r="J973" s="148"/>
      <c r="K973" s="148"/>
      <c r="L973" s="111">
        <v>36</v>
      </c>
      <c r="M973" s="111">
        <v>0</v>
      </c>
      <c r="N973" s="111">
        <v>36</v>
      </c>
      <c r="O973" s="111">
        <v>0</v>
      </c>
    </row>
    <row r="974" spans="1:15" ht="11.1" customHeight="1">
      <c r="A974" s="110"/>
      <c r="B974" s="147" t="s">
        <v>8342</v>
      </c>
      <c r="C974" s="148"/>
      <c r="D974" s="148"/>
      <c r="E974" s="148"/>
      <c r="F974" s="147" t="s">
        <v>8343</v>
      </c>
      <c r="G974" s="148"/>
      <c r="H974" s="148"/>
      <c r="I974" s="148"/>
      <c r="J974" s="148"/>
      <c r="K974" s="148"/>
      <c r="L974" s="111">
        <v>98</v>
      </c>
      <c r="M974" s="111">
        <v>0</v>
      </c>
      <c r="N974" s="111">
        <v>98</v>
      </c>
      <c r="O974" s="111">
        <v>0</v>
      </c>
    </row>
    <row r="975" spans="1:15" ht="11.1" customHeight="1">
      <c r="A975" s="110"/>
      <c r="B975" s="147" t="s">
        <v>8344</v>
      </c>
      <c r="C975" s="148"/>
      <c r="D975" s="148"/>
      <c r="E975" s="148"/>
      <c r="F975" s="147" t="s">
        <v>8345</v>
      </c>
      <c r="G975" s="148"/>
      <c r="H975" s="148"/>
      <c r="I975" s="148"/>
      <c r="J975" s="148"/>
      <c r="K975" s="148"/>
      <c r="L975" s="111">
        <v>214.5</v>
      </c>
      <c r="M975" s="111">
        <v>0</v>
      </c>
      <c r="N975" s="111">
        <v>214.5</v>
      </c>
      <c r="O975" s="111">
        <v>0</v>
      </c>
    </row>
    <row r="976" spans="1:15" ht="11.1" customHeight="1">
      <c r="A976" s="110"/>
      <c r="B976" s="147" t="s">
        <v>8346</v>
      </c>
      <c r="C976" s="148"/>
      <c r="D976" s="148"/>
      <c r="E976" s="148"/>
      <c r="F976" s="147" t="s">
        <v>8347</v>
      </c>
      <c r="G976" s="148"/>
      <c r="H976" s="148"/>
      <c r="I976" s="148"/>
      <c r="J976" s="148"/>
      <c r="K976" s="148"/>
      <c r="L976" s="111">
        <v>0</v>
      </c>
      <c r="M976" s="111">
        <v>4000</v>
      </c>
      <c r="N976" s="111">
        <v>4000</v>
      </c>
      <c r="O976" s="111">
        <v>0</v>
      </c>
    </row>
    <row r="977" spans="1:15" ht="11.1" customHeight="1">
      <c r="A977" s="110"/>
      <c r="B977" s="147" t="s">
        <v>8348</v>
      </c>
      <c r="C977" s="148"/>
      <c r="D977" s="148"/>
      <c r="E977" s="148"/>
      <c r="F977" s="147" t="s">
        <v>8349</v>
      </c>
      <c r="G977" s="148"/>
      <c r="H977" s="148"/>
      <c r="I977" s="148"/>
      <c r="J977" s="148"/>
      <c r="K977" s="148"/>
      <c r="L977" s="111">
        <v>0</v>
      </c>
      <c r="M977" s="111">
        <v>365.4</v>
      </c>
      <c r="N977" s="111">
        <v>365.4</v>
      </c>
      <c r="O977" s="111">
        <v>0</v>
      </c>
    </row>
    <row r="978" spans="1:15" ht="11.1" customHeight="1">
      <c r="A978" s="110"/>
      <c r="B978" s="147" t="s">
        <v>8350</v>
      </c>
      <c r="C978" s="148"/>
      <c r="D978" s="148"/>
      <c r="E978" s="148"/>
      <c r="F978" s="147" t="s">
        <v>8351</v>
      </c>
      <c r="G978" s="148"/>
      <c r="H978" s="148"/>
      <c r="I978" s="148"/>
      <c r="J978" s="148"/>
      <c r="K978" s="148"/>
      <c r="L978" s="111">
        <v>0</v>
      </c>
      <c r="M978" s="111">
        <v>365.4</v>
      </c>
      <c r="N978" s="111">
        <v>365.4</v>
      </c>
      <c r="O978" s="111">
        <v>0</v>
      </c>
    </row>
    <row r="979" spans="1:15" ht="11.1" customHeight="1">
      <c r="A979" s="110"/>
      <c r="B979" s="147" t="s">
        <v>8352</v>
      </c>
      <c r="C979" s="148"/>
      <c r="D979" s="148"/>
      <c r="E979" s="148"/>
      <c r="F979" s="147" t="s">
        <v>8353</v>
      </c>
      <c r="G979" s="148"/>
      <c r="H979" s="148"/>
      <c r="I979" s="148"/>
      <c r="J979" s="148"/>
      <c r="K979" s="148"/>
      <c r="L979" s="111">
        <v>0</v>
      </c>
      <c r="M979" s="111">
        <v>12500</v>
      </c>
      <c r="N979" s="111">
        <v>12500</v>
      </c>
      <c r="O979" s="111">
        <v>0</v>
      </c>
    </row>
    <row r="980" spans="1:15" ht="11.1" customHeight="1">
      <c r="A980" s="110"/>
      <c r="B980" s="147" t="s">
        <v>8354</v>
      </c>
      <c r="C980" s="148"/>
      <c r="D980" s="148"/>
      <c r="E980" s="148"/>
      <c r="F980" s="147" t="s">
        <v>8355</v>
      </c>
      <c r="G980" s="148"/>
      <c r="H980" s="148"/>
      <c r="I980" s="148"/>
      <c r="J980" s="148"/>
      <c r="K980" s="148"/>
      <c r="L980" s="111">
        <v>0</v>
      </c>
      <c r="M980" s="111">
        <v>12500</v>
      </c>
      <c r="N980" s="111">
        <v>12500</v>
      </c>
      <c r="O980" s="111">
        <v>0</v>
      </c>
    </row>
    <row r="981" spans="1:15" ht="11.1" customHeight="1">
      <c r="A981" s="110"/>
      <c r="B981" s="147" t="s">
        <v>8356</v>
      </c>
      <c r="C981" s="148"/>
      <c r="D981" s="148"/>
      <c r="E981" s="148"/>
      <c r="F981" s="147" t="s">
        <v>8357</v>
      </c>
      <c r="G981" s="148"/>
      <c r="H981" s="148"/>
      <c r="I981" s="148"/>
      <c r="J981" s="148"/>
      <c r="K981" s="148"/>
      <c r="L981" s="111">
        <v>3000</v>
      </c>
      <c r="M981" s="111">
        <v>0</v>
      </c>
      <c r="N981" s="111">
        <v>0</v>
      </c>
      <c r="O981" s="111">
        <v>3000</v>
      </c>
    </row>
    <row r="982" spans="1:15" ht="11.1" customHeight="1">
      <c r="A982" s="110"/>
      <c r="B982" s="147" t="s">
        <v>8358</v>
      </c>
      <c r="C982" s="148"/>
      <c r="D982" s="148"/>
      <c r="E982" s="148"/>
      <c r="F982" s="147" t="s">
        <v>8359</v>
      </c>
      <c r="G982" s="148"/>
      <c r="H982" s="148"/>
      <c r="I982" s="148"/>
      <c r="J982" s="148"/>
      <c r="K982" s="148"/>
      <c r="L982" s="111">
        <v>14000</v>
      </c>
      <c r="M982" s="111">
        <v>4500</v>
      </c>
      <c r="N982" s="111">
        <v>14000</v>
      </c>
      <c r="O982" s="111">
        <v>4500</v>
      </c>
    </row>
    <row r="983" spans="1:15" ht="11.1" customHeight="1">
      <c r="A983" s="110"/>
      <c r="B983" s="147" t="s">
        <v>8360</v>
      </c>
      <c r="C983" s="148"/>
      <c r="D983" s="148"/>
      <c r="E983" s="148"/>
      <c r="F983" s="147" t="s">
        <v>8361</v>
      </c>
      <c r="G983" s="148"/>
      <c r="H983" s="148"/>
      <c r="I983" s="148"/>
      <c r="J983" s="148"/>
      <c r="K983" s="148"/>
      <c r="L983" s="111">
        <v>0</v>
      </c>
      <c r="M983" s="111">
        <v>1600</v>
      </c>
      <c r="N983" s="111">
        <v>1600</v>
      </c>
      <c r="O983" s="111">
        <v>0</v>
      </c>
    </row>
    <row r="984" spans="1:15" ht="11.1" customHeight="1">
      <c r="A984" s="110"/>
      <c r="B984" s="147" t="s">
        <v>8362</v>
      </c>
      <c r="C984" s="148"/>
      <c r="D984" s="148"/>
      <c r="E984" s="148"/>
      <c r="F984" s="147" t="s">
        <v>8363</v>
      </c>
      <c r="G984" s="148"/>
      <c r="H984" s="148"/>
      <c r="I984" s="148"/>
      <c r="J984" s="148"/>
      <c r="K984" s="148"/>
      <c r="L984" s="111">
        <v>0</v>
      </c>
      <c r="M984" s="111">
        <v>1300</v>
      </c>
      <c r="N984" s="111">
        <v>1300</v>
      </c>
      <c r="O984" s="111">
        <v>0</v>
      </c>
    </row>
    <row r="985" spans="1:15" ht="11.1" customHeight="1">
      <c r="A985" s="110"/>
      <c r="B985" s="147" t="s">
        <v>8364</v>
      </c>
      <c r="C985" s="148"/>
      <c r="D985" s="148"/>
      <c r="E985" s="148"/>
      <c r="F985" s="147" t="s">
        <v>8365</v>
      </c>
      <c r="G985" s="148"/>
      <c r="H985" s="148"/>
      <c r="I985" s="148"/>
      <c r="J985" s="148"/>
      <c r="K985" s="148"/>
      <c r="L985" s="111">
        <v>0</v>
      </c>
      <c r="M985" s="111">
        <v>4600</v>
      </c>
      <c r="N985" s="111">
        <v>4600</v>
      </c>
      <c r="O985" s="111">
        <v>0</v>
      </c>
    </row>
    <row r="986" spans="1:15" ht="11.1" customHeight="1">
      <c r="A986" s="110"/>
      <c r="B986" s="147" t="s">
        <v>13557</v>
      </c>
      <c r="C986" s="148"/>
      <c r="D986" s="148"/>
      <c r="E986" s="148"/>
      <c r="F986" s="147" t="s">
        <v>13558</v>
      </c>
      <c r="G986" s="148"/>
      <c r="H986" s="148"/>
      <c r="I986" s="148"/>
      <c r="J986" s="148"/>
      <c r="K986" s="148"/>
      <c r="L986" s="111">
        <v>0</v>
      </c>
      <c r="M986" s="111">
        <v>4000</v>
      </c>
      <c r="N986" s="111">
        <v>0</v>
      </c>
      <c r="O986" s="111">
        <v>4000</v>
      </c>
    </row>
    <row r="987" spans="1:15" ht="11.1" customHeight="1">
      <c r="A987" s="110"/>
      <c r="B987" s="147" t="s">
        <v>12243</v>
      </c>
      <c r="C987" s="148"/>
      <c r="D987" s="148"/>
      <c r="E987" s="148"/>
      <c r="F987" s="147" t="s">
        <v>12244</v>
      </c>
      <c r="G987" s="148"/>
      <c r="H987" s="148"/>
      <c r="I987" s="148"/>
      <c r="J987" s="148"/>
      <c r="K987" s="148"/>
      <c r="L987" s="111">
        <v>0</v>
      </c>
      <c r="M987" s="111">
        <v>1590</v>
      </c>
      <c r="N987" s="111">
        <v>0</v>
      </c>
      <c r="O987" s="111">
        <v>1590</v>
      </c>
    </row>
    <row r="988" spans="1:15" ht="11.1" customHeight="1">
      <c r="A988" s="110"/>
      <c r="B988" s="147" t="s">
        <v>8366</v>
      </c>
      <c r="C988" s="148"/>
      <c r="D988" s="148"/>
      <c r="E988" s="148"/>
      <c r="F988" s="147" t="s">
        <v>8367</v>
      </c>
      <c r="G988" s="148"/>
      <c r="H988" s="148"/>
      <c r="I988" s="148"/>
      <c r="J988" s="148"/>
      <c r="K988" s="148"/>
      <c r="L988" s="111">
        <v>3824253.13</v>
      </c>
      <c r="M988" s="111">
        <v>0</v>
      </c>
      <c r="N988" s="111">
        <v>0</v>
      </c>
      <c r="O988" s="111">
        <v>3824253.13</v>
      </c>
    </row>
    <row r="989" spans="1:15" ht="11.1" customHeight="1">
      <c r="A989" s="110"/>
      <c r="B989" s="147" t="s">
        <v>8368</v>
      </c>
      <c r="C989" s="148"/>
      <c r="D989" s="148"/>
      <c r="E989" s="148"/>
      <c r="F989" s="147" t="s">
        <v>8369</v>
      </c>
      <c r="G989" s="148"/>
      <c r="H989" s="148"/>
      <c r="I989" s="148"/>
      <c r="J989" s="148"/>
      <c r="K989" s="148"/>
      <c r="L989" s="111">
        <v>600000</v>
      </c>
      <c r="M989" s="111">
        <v>0</v>
      </c>
      <c r="N989" s="111">
        <v>0</v>
      </c>
      <c r="O989" s="111">
        <v>600000</v>
      </c>
    </row>
    <row r="990" spans="1:15" ht="11.1" customHeight="1">
      <c r="A990" s="110"/>
      <c r="B990" s="147" t="s">
        <v>8370</v>
      </c>
      <c r="C990" s="148"/>
      <c r="D990" s="148"/>
      <c r="E990" s="148"/>
      <c r="F990" s="147" t="s">
        <v>8371</v>
      </c>
      <c r="G990" s="148"/>
      <c r="H990" s="148"/>
      <c r="I990" s="148"/>
      <c r="J990" s="148"/>
      <c r="K990" s="148"/>
      <c r="L990" s="111">
        <v>24000</v>
      </c>
      <c r="M990" s="111">
        <v>0</v>
      </c>
      <c r="N990" s="111">
        <v>0</v>
      </c>
      <c r="O990" s="111">
        <v>24000</v>
      </c>
    </row>
    <row r="991" spans="1:15" ht="11.1" customHeight="1">
      <c r="A991" s="110"/>
      <c r="B991" s="147" t="s">
        <v>8372</v>
      </c>
      <c r="C991" s="148"/>
      <c r="D991" s="148"/>
      <c r="E991" s="148"/>
      <c r="F991" s="147" t="s">
        <v>8373</v>
      </c>
      <c r="G991" s="148"/>
      <c r="H991" s="148"/>
      <c r="I991" s="148"/>
      <c r="J991" s="148"/>
      <c r="K991" s="148"/>
      <c r="L991" s="111">
        <v>0</v>
      </c>
      <c r="M991" s="111">
        <v>68826.31</v>
      </c>
      <c r="N991" s="111">
        <v>65256.22</v>
      </c>
      <c r="O991" s="111">
        <v>3570.09</v>
      </c>
    </row>
    <row r="992" spans="1:15" ht="11.1" customHeight="1">
      <c r="A992" s="110"/>
      <c r="B992" s="147" t="s">
        <v>8374</v>
      </c>
      <c r="C992" s="148"/>
      <c r="D992" s="148"/>
      <c r="E992" s="148"/>
      <c r="F992" s="147" t="s">
        <v>8375</v>
      </c>
      <c r="G992" s="148"/>
      <c r="H992" s="148"/>
      <c r="I992" s="148"/>
      <c r="J992" s="148"/>
      <c r="K992" s="148"/>
      <c r="L992" s="111">
        <v>0</v>
      </c>
      <c r="M992" s="111">
        <v>12500</v>
      </c>
      <c r="N992" s="111">
        <v>12500</v>
      </c>
      <c r="O992" s="111">
        <v>0</v>
      </c>
    </row>
    <row r="993" spans="1:15" ht="11.1" customHeight="1">
      <c r="A993" s="110"/>
      <c r="B993" s="147" t="s">
        <v>8376</v>
      </c>
      <c r="C993" s="148"/>
      <c r="D993" s="148"/>
      <c r="E993" s="148"/>
      <c r="F993" s="147" t="s">
        <v>8377</v>
      </c>
      <c r="G993" s="148"/>
      <c r="H993" s="148"/>
      <c r="I993" s="148"/>
      <c r="J993" s="148"/>
      <c r="K993" s="148"/>
      <c r="L993" s="111">
        <v>0</v>
      </c>
      <c r="M993" s="111">
        <v>12500</v>
      </c>
      <c r="N993" s="111">
        <v>12500</v>
      </c>
      <c r="O993" s="111">
        <v>0</v>
      </c>
    </row>
    <row r="994" spans="1:15" ht="11.1" customHeight="1">
      <c r="A994" s="110"/>
      <c r="B994" s="147" t="s">
        <v>8378</v>
      </c>
      <c r="C994" s="148"/>
      <c r="D994" s="148"/>
      <c r="E994" s="148"/>
      <c r="F994" s="147" t="s">
        <v>8379</v>
      </c>
      <c r="G994" s="148"/>
      <c r="H994" s="148"/>
      <c r="I994" s="148"/>
      <c r="J994" s="148"/>
      <c r="K994" s="148"/>
      <c r="L994" s="111">
        <v>0</v>
      </c>
      <c r="M994" s="111">
        <v>16000</v>
      </c>
      <c r="N994" s="111">
        <v>16000</v>
      </c>
      <c r="O994" s="111">
        <v>0</v>
      </c>
    </row>
    <row r="995" spans="1:15" ht="11.1" customHeight="1">
      <c r="A995" s="110"/>
      <c r="B995" s="147" t="s">
        <v>8380</v>
      </c>
      <c r="C995" s="148"/>
      <c r="D995" s="148"/>
      <c r="E995" s="148"/>
      <c r="F995" s="147" t="s">
        <v>8381</v>
      </c>
      <c r="G995" s="148"/>
      <c r="H995" s="148"/>
      <c r="I995" s="148"/>
      <c r="J995" s="148"/>
      <c r="K995" s="148"/>
      <c r="L995" s="111">
        <v>0</v>
      </c>
      <c r="M995" s="111">
        <v>25000</v>
      </c>
      <c r="N995" s="111">
        <v>25000</v>
      </c>
      <c r="O995" s="111">
        <v>0</v>
      </c>
    </row>
    <row r="996" spans="1:15" ht="11.1" customHeight="1">
      <c r="A996" s="110"/>
      <c r="B996" s="147" t="s">
        <v>8382</v>
      </c>
      <c r="C996" s="148"/>
      <c r="D996" s="148"/>
      <c r="E996" s="148"/>
      <c r="F996" s="147" t="s">
        <v>8383</v>
      </c>
      <c r="G996" s="148"/>
      <c r="H996" s="148"/>
      <c r="I996" s="148"/>
      <c r="J996" s="148"/>
      <c r="K996" s="148"/>
      <c r="L996" s="111">
        <v>0</v>
      </c>
      <c r="M996" s="111">
        <v>12500</v>
      </c>
      <c r="N996" s="111">
        <v>12500</v>
      </c>
      <c r="O996" s="111">
        <v>0</v>
      </c>
    </row>
    <row r="997" spans="1:15" ht="11.1" customHeight="1">
      <c r="A997" s="110"/>
      <c r="B997" s="147" t="s">
        <v>8384</v>
      </c>
      <c r="C997" s="148"/>
      <c r="D997" s="148"/>
      <c r="E997" s="148"/>
      <c r="F997" s="147" t="s">
        <v>8385</v>
      </c>
      <c r="G997" s="148"/>
      <c r="H997" s="148"/>
      <c r="I997" s="148"/>
      <c r="J997" s="148"/>
      <c r="K997" s="148"/>
      <c r="L997" s="111">
        <v>0</v>
      </c>
      <c r="M997" s="111">
        <v>12500</v>
      </c>
      <c r="N997" s="111">
        <v>12500</v>
      </c>
      <c r="O997" s="111">
        <v>0</v>
      </c>
    </row>
    <row r="998" spans="1:15" ht="11.1" customHeight="1">
      <c r="A998" s="110"/>
      <c r="B998" s="147" t="s">
        <v>8386</v>
      </c>
      <c r="C998" s="148"/>
      <c r="D998" s="148"/>
      <c r="E998" s="148"/>
      <c r="F998" s="147" t="s">
        <v>8387</v>
      </c>
      <c r="G998" s="148"/>
      <c r="H998" s="148"/>
      <c r="I998" s="148"/>
      <c r="J998" s="148"/>
      <c r="K998" s="148"/>
      <c r="L998" s="111">
        <v>0</v>
      </c>
      <c r="M998" s="111">
        <v>24000</v>
      </c>
      <c r="N998" s="111">
        <v>24000</v>
      </c>
      <c r="O998" s="111">
        <v>0</v>
      </c>
    </row>
    <row r="999" spans="1:15" ht="11.1" customHeight="1">
      <c r="A999" s="110"/>
      <c r="B999" s="147" t="s">
        <v>8388</v>
      </c>
      <c r="C999" s="148"/>
      <c r="D999" s="148"/>
      <c r="E999" s="148"/>
      <c r="F999" s="147" t="s">
        <v>8389</v>
      </c>
      <c r="G999" s="148"/>
      <c r="H999" s="148"/>
      <c r="I999" s="148"/>
      <c r="J999" s="148"/>
      <c r="K999" s="148"/>
      <c r="L999" s="111">
        <v>0</v>
      </c>
      <c r="M999" s="111">
        <v>25000</v>
      </c>
      <c r="N999" s="111">
        <v>25000</v>
      </c>
      <c r="O999" s="111">
        <v>0</v>
      </c>
    </row>
    <row r="1000" spans="1:15" ht="11.1" customHeight="1">
      <c r="A1000" s="110"/>
      <c r="B1000" s="147" t="s">
        <v>8390</v>
      </c>
      <c r="C1000" s="148"/>
      <c r="D1000" s="148"/>
      <c r="E1000" s="148"/>
      <c r="F1000" s="147" t="s">
        <v>8391</v>
      </c>
      <c r="G1000" s="148"/>
      <c r="H1000" s="148"/>
      <c r="I1000" s="148"/>
      <c r="J1000" s="148"/>
      <c r="K1000" s="148"/>
      <c r="L1000" s="111">
        <v>0</v>
      </c>
      <c r="M1000" s="111">
        <v>16000</v>
      </c>
      <c r="N1000" s="111">
        <v>16000</v>
      </c>
      <c r="O1000" s="111">
        <v>0</v>
      </c>
    </row>
    <row r="1001" spans="1:15" ht="11.1" customHeight="1">
      <c r="A1001" s="110"/>
      <c r="B1001" s="147" t="s">
        <v>8392</v>
      </c>
      <c r="C1001" s="148"/>
      <c r="D1001" s="148"/>
      <c r="E1001" s="148"/>
      <c r="F1001" s="147" t="s">
        <v>8393</v>
      </c>
      <c r="G1001" s="148"/>
      <c r="H1001" s="148"/>
      <c r="I1001" s="148"/>
      <c r="J1001" s="148"/>
      <c r="K1001" s="148"/>
      <c r="L1001" s="111">
        <v>0</v>
      </c>
      <c r="M1001" s="111">
        <v>12500</v>
      </c>
      <c r="N1001" s="111">
        <v>12500</v>
      </c>
      <c r="O1001" s="111">
        <v>0</v>
      </c>
    </row>
    <row r="1002" spans="1:15" ht="11.1" customHeight="1">
      <c r="A1002" s="110"/>
      <c r="B1002" s="147" t="s">
        <v>8394</v>
      </c>
      <c r="C1002" s="148"/>
      <c r="D1002" s="148"/>
      <c r="E1002" s="148"/>
      <c r="F1002" s="147" t="s">
        <v>8395</v>
      </c>
      <c r="G1002" s="148"/>
      <c r="H1002" s="148"/>
      <c r="I1002" s="148"/>
      <c r="J1002" s="148"/>
      <c r="K1002" s="148"/>
      <c r="L1002" s="111">
        <v>0</v>
      </c>
      <c r="M1002" s="111">
        <v>12500</v>
      </c>
      <c r="N1002" s="111">
        <v>12500</v>
      </c>
      <c r="O1002" s="111">
        <v>0</v>
      </c>
    </row>
    <row r="1003" spans="1:15" ht="11.1" customHeight="1">
      <c r="A1003" s="110"/>
      <c r="B1003" s="147" t="s">
        <v>8396</v>
      </c>
      <c r="C1003" s="148"/>
      <c r="D1003" s="148"/>
      <c r="E1003" s="148"/>
      <c r="F1003" s="147" t="s">
        <v>8397</v>
      </c>
      <c r="G1003" s="148"/>
      <c r="H1003" s="148"/>
      <c r="I1003" s="148"/>
      <c r="J1003" s="148"/>
      <c r="K1003" s="148"/>
      <c r="L1003" s="111">
        <v>0</v>
      </c>
      <c r="M1003" s="111">
        <v>12500</v>
      </c>
      <c r="N1003" s="111">
        <v>12500</v>
      </c>
      <c r="O1003" s="111">
        <v>0</v>
      </c>
    </row>
    <row r="1004" spans="1:15" ht="11.1" customHeight="1">
      <c r="A1004" s="110"/>
      <c r="B1004" s="147" t="s">
        <v>8398</v>
      </c>
      <c r="C1004" s="148"/>
      <c r="D1004" s="148"/>
      <c r="E1004" s="148"/>
      <c r="F1004" s="147" t="s">
        <v>8399</v>
      </c>
      <c r="G1004" s="148"/>
      <c r="H1004" s="148"/>
      <c r="I1004" s="148"/>
      <c r="J1004" s="148"/>
      <c r="K1004" s="148"/>
      <c r="L1004" s="111">
        <v>0</v>
      </c>
      <c r="M1004" s="111">
        <v>12500</v>
      </c>
      <c r="N1004" s="111">
        <v>12500</v>
      </c>
      <c r="O1004" s="111">
        <v>0</v>
      </c>
    </row>
    <row r="1005" spans="1:15" ht="11.1" customHeight="1">
      <c r="A1005" s="110"/>
      <c r="B1005" s="147" t="s">
        <v>8400</v>
      </c>
      <c r="C1005" s="148"/>
      <c r="D1005" s="148"/>
      <c r="E1005" s="148"/>
      <c r="F1005" s="147" t="s">
        <v>8401</v>
      </c>
      <c r="G1005" s="148"/>
      <c r="H1005" s="148"/>
      <c r="I1005" s="148"/>
      <c r="J1005" s="148"/>
      <c r="K1005" s="148"/>
      <c r="L1005" s="111">
        <v>0</v>
      </c>
      <c r="M1005" s="111">
        <v>12500</v>
      </c>
      <c r="N1005" s="111">
        <v>12500</v>
      </c>
      <c r="O1005" s="111">
        <v>0</v>
      </c>
    </row>
    <row r="1006" spans="1:15" ht="11.1" customHeight="1">
      <c r="A1006" s="110"/>
      <c r="B1006" s="147" t="s">
        <v>8402</v>
      </c>
      <c r="C1006" s="148"/>
      <c r="D1006" s="148"/>
      <c r="E1006" s="148"/>
      <c r="F1006" s="147" t="s">
        <v>8403</v>
      </c>
      <c r="G1006" s="148"/>
      <c r="H1006" s="148"/>
      <c r="I1006" s="148"/>
      <c r="J1006" s="148"/>
      <c r="K1006" s="148"/>
      <c r="L1006" s="111">
        <v>0</v>
      </c>
      <c r="M1006" s="111">
        <v>24000</v>
      </c>
      <c r="N1006" s="111">
        <v>24000</v>
      </c>
      <c r="O1006" s="111">
        <v>0</v>
      </c>
    </row>
    <row r="1007" spans="1:15" ht="11.1" customHeight="1">
      <c r="A1007" s="110"/>
      <c r="B1007" s="147" t="s">
        <v>8404</v>
      </c>
      <c r="C1007" s="148"/>
      <c r="D1007" s="148"/>
      <c r="E1007" s="148"/>
      <c r="F1007" s="147" t="s">
        <v>8405</v>
      </c>
      <c r="G1007" s="148"/>
      <c r="H1007" s="148"/>
      <c r="I1007" s="148"/>
      <c r="J1007" s="148"/>
      <c r="K1007" s="148"/>
      <c r="L1007" s="111">
        <v>0</v>
      </c>
      <c r="M1007" s="111">
        <v>16000</v>
      </c>
      <c r="N1007" s="111">
        <v>16000</v>
      </c>
      <c r="O1007" s="111">
        <v>0</v>
      </c>
    </row>
    <row r="1008" spans="1:15" ht="11.1" customHeight="1">
      <c r="A1008" s="110"/>
      <c r="B1008" s="147" t="s">
        <v>8406</v>
      </c>
      <c r="C1008" s="148"/>
      <c r="D1008" s="148"/>
      <c r="E1008" s="148"/>
      <c r="F1008" s="147" t="s">
        <v>8407</v>
      </c>
      <c r="G1008" s="148"/>
      <c r="H1008" s="148"/>
      <c r="I1008" s="148"/>
      <c r="J1008" s="148"/>
      <c r="K1008" s="148"/>
      <c r="L1008" s="111">
        <v>0</v>
      </c>
      <c r="M1008" s="111">
        <v>12500</v>
      </c>
      <c r="N1008" s="111">
        <v>12500</v>
      </c>
      <c r="O1008" s="111">
        <v>0</v>
      </c>
    </row>
    <row r="1009" spans="1:15" ht="11.1" customHeight="1">
      <c r="A1009" s="110"/>
      <c r="B1009" s="147" t="s">
        <v>8408</v>
      </c>
      <c r="C1009" s="148"/>
      <c r="D1009" s="148"/>
      <c r="E1009" s="148"/>
      <c r="F1009" s="147" t="s">
        <v>8409</v>
      </c>
      <c r="G1009" s="148"/>
      <c r="H1009" s="148"/>
      <c r="I1009" s="148"/>
      <c r="J1009" s="148"/>
      <c r="K1009" s="148"/>
      <c r="L1009" s="111">
        <v>0</v>
      </c>
      <c r="M1009" s="111">
        <v>24000</v>
      </c>
      <c r="N1009" s="111">
        <v>24000</v>
      </c>
      <c r="O1009" s="111">
        <v>0</v>
      </c>
    </row>
    <row r="1010" spans="1:15" ht="11.1" customHeight="1">
      <c r="A1010" s="110"/>
      <c r="B1010" s="147" t="s">
        <v>8410</v>
      </c>
      <c r="C1010" s="148"/>
      <c r="D1010" s="148"/>
      <c r="E1010" s="148"/>
      <c r="F1010" s="147" t="s">
        <v>8411</v>
      </c>
      <c r="G1010" s="148"/>
      <c r="H1010" s="148"/>
      <c r="I1010" s="148"/>
      <c r="J1010" s="148"/>
      <c r="K1010" s="148"/>
      <c r="L1010" s="111">
        <v>0</v>
      </c>
      <c r="M1010" s="111">
        <v>12500</v>
      </c>
      <c r="N1010" s="111">
        <v>12500</v>
      </c>
      <c r="O1010" s="111">
        <v>0</v>
      </c>
    </row>
    <row r="1011" spans="1:15" ht="11.1" customHeight="1">
      <c r="A1011" s="110"/>
      <c r="B1011" s="147" t="s">
        <v>8412</v>
      </c>
      <c r="C1011" s="148"/>
      <c r="D1011" s="148"/>
      <c r="E1011" s="148"/>
      <c r="F1011" s="147" t="s">
        <v>8413</v>
      </c>
      <c r="G1011" s="148"/>
      <c r="H1011" s="148"/>
      <c r="I1011" s="148"/>
      <c r="J1011" s="148"/>
      <c r="K1011" s="148"/>
      <c r="L1011" s="111">
        <v>0</v>
      </c>
      <c r="M1011" s="111">
        <v>25000</v>
      </c>
      <c r="N1011" s="111">
        <v>25000</v>
      </c>
      <c r="O1011" s="111">
        <v>0</v>
      </c>
    </row>
    <row r="1012" spans="1:15" ht="11.1" customHeight="1">
      <c r="A1012" s="110"/>
      <c r="B1012" s="147" t="s">
        <v>8414</v>
      </c>
      <c r="C1012" s="148"/>
      <c r="D1012" s="148"/>
      <c r="E1012" s="148"/>
      <c r="F1012" s="147" t="s">
        <v>8415</v>
      </c>
      <c r="G1012" s="148"/>
      <c r="H1012" s="148"/>
      <c r="I1012" s="148"/>
      <c r="J1012" s="148"/>
      <c r="K1012" s="148"/>
      <c r="L1012" s="111">
        <v>0</v>
      </c>
      <c r="M1012" s="111">
        <v>12500</v>
      </c>
      <c r="N1012" s="111">
        <v>12500</v>
      </c>
      <c r="O1012" s="111">
        <v>0</v>
      </c>
    </row>
    <row r="1013" spans="1:15" ht="11.1" customHeight="1">
      <c r="A1013" s="110"/>
      <c r="B1013" s="147" t="s">
        <v>8416</v>
      </c>
      <c r="C1013" s="148"/>
      <c r="D1013" s="148"/>
      <c r="E1013" s="148"/>
      <c r="F1013" s="147" t="s">
        <v>8417</v>
      </c>
      <c r="G1013" s="148"/>
      <c r="H1013" s="148"/>
      <c r="I1013" s="148"/>
      <c r="J1013" s="148"/>
      <c r="K1013" s="148"/>
      <c r="L1013" s="111">
        <v>0</v>
      </c>
      <c r="M1013" s="111">
        <v>16000</v>
      </c>
      <c r="N1013" s="111">
        <v>0</v>
      </c>
      <c r="O1013" s="111">
        <v>16000</v>
      </c>
    </row>
    <row r="1014" spans="1:15" ht="11.1" customHeight="1">
      <c r="A1014" s="110"/>
      <c r="B1014" s="147" t="s">
        <v>8418</v>
      </c>
      <c r="C1014" s="148"/>
      <c r="D1014" s="148"/>
      <c r="E1014" s="148"/>
      <c r="F1014" s="147" t="s">
        <v>8419</v>
      </c>
      <c r="G1014" s="148"/>
      <c r="H1014" s="148"/>
      <c r="I1014" s="148"/>
      <c r="J1014" s="148"/>
      <c r="K1014" s="148"/>
      <c r="L1014" s="111">
        <v>0</v>
      </c>
      <c r="M1014" s="111">
        <v>12500</v>
      </c>
      <c r="N1014" s="111">
        <v>12500</v>
      </c>
      <c r="O1014" s="111">
        <v>0</v>
      </c>
    </row>
    <row r="1015" spans="1:15" ht="11.1" customHeight="1">
      <c r="A1015" s="110"/>
      <c r="B1015" s="147" t="s">
        <v>8420</v>
      </c>
      <c r="C1015" s="148"/>
      <c r="D1015" s="148"/>
      <c r="E1015" s="148"/>
      <c r="F1015" s="147" t="s">
        <v>8421</v>
      </c>
      <c r="G1015" s="148"/>
      <c r="H1015" s="148"/>
      <c r="I1015" s="148"/>
      <c r="J1015" s="148"/>
      <c r="K1015" s="148"/>
      <c r="L1015" s="111">
        <v>0</v>
      </c>
      <c r="M1015" s="111">
        <v>12500</v>
      </c>
      <c r="N1015" s="111">
        <v>12500</v>
      </c>
      <c r="O1015" s="111">
        <v>0</v>
      </c>
    </row>
    <row r="1016" spans="1:15" ht="11.1" customHeight="1">
      <c r="A1016" s="110"/>
      <c r="B1016" s="147" t="s">
        <v>8422</v>
      </c>
      <c r="C1016" s="148"/>
      <c r="D1016" s="148"/>
      <c r="E1016" s="148"/>
      <c r="F1016" s="147" t="s">
        <v>8423</v>
      </c>
      <c r="G1016" s="148"/>
      <c r="H1016" s="148"/>
      <c r="I1016" s="148"/>
      <c r="J1016" s="148"/>
      <c r="K1016" s="148"/>
      <c r="L1016" s="111">
        <v>0</v>
      </c>
      <c r="M1016" s="111">
        <v>12500</v>
      </c>
      <c r="N1016" s="111">
        <v>12500</v>
      </c>
      <c r="O1016" s="111">
        <v>0</v>
      </c>
    </row>
    <row r="1017" spans="1:15" ht="11.1" customHeight="1">
      <c r="A1017" s="110"/>
      <c r="B1017" s="147" t="s">
        <v>8424</v>
      </c>
      <c r="C1017" s="148"/>
      <c r="D1017" s="148"/>
      <c r="E1017" s="148"/>
      <c r="F1017" s="147" t="s">
        <v>8425</v>
      </c>
      <c r="G1017" s="148"/>
      <c r="H1017" s="148"/>
      <c r="I1017" s="148"/>
      <c r="J1017" s="148"/>
      <c r="K1017" s="148"/>
      <c r="L1017" s="111">
        <v>0</v>
      </c>
      <c r="M1017" s="111">
        <v>12500</v>
      </c>
      <c r="N1017" s="111">
        <v>12500</v>
      </c>
      <c r="O1017" s="111">
        <v>0</v>
      </c>
    </row>
    <row r="1018" spans="1:15" ht="11.1" customHeight="1">
      <c r="A1018" s="110"/>
      <c r="B1018" s="147" t="s">
        <v>8426</v>
      </c>
      <c r="C1018" s="148"/>
      <c r="D1018" s="148"/>
      <c r="E1018" s="148"/>
      <c r="F1018" s="147" t="s">
        <v>8427</v>
      </c>
      <c r="G1018" s="148"/>
      <c r="H1018" s="148"/>
      <c r="I1018" s="148"/>
      <c r="J1018" s="148"/>
      <c r="K1018" s="148"/>
      <c r="L1018" s="111">
        <v>0</v>
      </c>
      <c r="M1018" s="111">
        <v>16000</v>
      </c>
      <c r="N1018" s="111">
        <v>16000</v>
      </c>
      <c r="O1018" s="111">
        <v>0</v>
      </c>
    </row>
    <row r="1019" spans="1:15" ht="11.1" customHeight="1">
      <c r="A1019" s="110"/>
      <c r="B1019" s="147" t="s">
        <v>8428</v>
      </c>
      <c r="C1019" s="148"/>
      <c r="D1019" s="148"/>
      <c r="E1019" s="148"/>
      <c r="F1019" s="147" t="s">
        <v>8429</v>
      </c>
      <c r="G1019" s="148"/>
      <c r="H1019" s="148"/>
      <c r="I1019" s="148"/>
      <c r="J1019" s="148"/>
      <c r="K1019" s="148"/>
      <c r="L1019" s="111">
        <v>0</v>
      </c>
      <c r="M1019" s="111">
        <v>12500</v>
      </c>
      <c r="N1019" s="111">
        <v>12500</v>
      </c>
      <c r="O1019" s="111">
        <v>0</v>
      </c>
    </row>
    <row r="1020" spans="1:15" ht="11.1" customHeight="1">
      <c r="A1020" s="110"/>
      <c r="B1020" s="147" t="s">
        <v>8430</v>
      </c>
      <c r="C1020" s="148"/>
      <c r="D1020" s="148"/>
      <c r="E1020" s="148"/>
      <c r="F1020" s="147" t="s">
        <v>8431</v>
      </c>
      <c r="G1020" s="148"/>
      <c r="H1020" s="148"/>
      <c r="I1020" s="148"/>
      <c r="J1020" s="148"/>
      <c r="K1020" s="148"/>
      <c r="L1020" s="111">
        <v>0</v>
      </c>
      <c r="M1020" s="111">
        <v>12500</v>
      </c>
      <c r="N1020" s="111">
        <v>12500</v>
      </c>
      <c r="O1020" s="111">
        <v>0</v>
      </c>
    </row>
    <row r="1021" spans="1:15" ht="11.1" customHeight="1">
      <c r="A1021" s="110"/>
      <c r="B1021" s="147" t="s">
        <v>8432</v>
      </c>
      <c r="C1021" s="148"/>
      <c r="D1021" s="148"/>
      <c r="E1021" s="148"/>
      <c r="F1021" s="147" t="s">
        <v>8433</v>
      </c>
      <c r="G1021" s="148"/>
      <c r="H1021" s="148"/>
      <c r="I1021" s="148"/>
      <c r="J1021" s="148"/>
      <c r="K1021" s="148"/>
      <c r="L1021" s="111">
        <v>0</v>
      </c>
      <c r="M1021" s="111">
        <v>12500</v>
      </c>
      <c r="N1021" s="111">
        <v>12500</v>
      </c>
      <c r="O1021" s="111">
        <v>0</v>
      </c>
    </row>
    <row r="1022" spans="1:15" ht="11.1" customHeight="1">
      <c r="A1022" s="110"/>
      <c r="B1022" s="147" t="s">
        <v>8434</v>
      </c>
      <c r="C1022" s="148"/>
      <c r="D1022" s="148"/>
      <c r="E1022" s="148"/>
      <c r="F1022" s="147" t="s">
        <v>8435</v>
      </c>
      <c r="G1022" s="148"/>
      <c r="H1022" s="148"/>
      <c r="I1022" s="148"/>
      <c r="J1022" s="148"/>
      <c r="K1022" s="148"/>
      <c r="L1022" s="111">
        <v>0</v>
      </c>
      <c r="M1022" s="111">
        <v>12500</v>
      </c>
      <c r="N1022" s="111">
        <v>12500</v>
      </c>
      <c r="O1022" s="111">
        <v>0</v>
      </c>
    </row>
    <row r="1023" spans="1:15" ht="11.1" customHeight="1">
      <c r="A1023" s="110"/>
      <c r="B1023" s="147" t="s">
        <v>8436</v>
      </c>
      <c r="C1023" s="148"/>
      <c r="D1023" s="148"/>
      <c r="E1023" s="148"/>
      <c r="F1023" s="147" t="s">
        <v>8437</v>
      </c>
      <c r="G1023" s="148"/>
      <c r="H1023" s="148"/>
      <c r="I1023" s="148"/>
      <c r="J1023" s="148"/>
      <c r="K1023" s="148"/>
      <c r="L1023" s="111">
        <v>0</v>
      </c>
      <c r="M1023" s="111">
        <v>12500</v>
      </c>
      <c r="N1023" s="111">
        <v>12500</v>
      </c>
      <c r="O1023" s="111">
        <v>0</v>
      </c>
    </row>
    <row r="1024" spans="1:15" ht="11.1" customHeight="1">
      <c r="A1024" s="110"/>
      <c r="B1024" s="147" t="s">
        <v>8438</v>
      </c>
      <c r="C1024" s="148"/>
      <c r="D1024" s="148"/>
      <c r="E1024" s="148"/>
      <c r="F1024" s="147" t="s">
        <v>8439</v>
      </c>
      <c r="G1024" s="148"/>
      <c r="H1024" s="148"/>
      <c r="I1024" s="148"/>
      <c r="J1024" s="148"/>
      <c r="K1024" s="148"/>
      <c r="L1024" s="111">
        <v>0</v>
      </c>
      <c r="M1024" s="111">
        <v>12500</v>
      </c>
      <c r="N1024" s="111">
        <v>12500</v>
      </c>
      <c r="O1024" s="111">
        <v>0</v>
      </c>
    </row>
    <row r="1025" spans="1:15" ht="11.1" customHeight="1">
      <c r="A1025" s="110"/>
      <c r="B1025" s="147" t="s">
        <v>8440</v>
      </c>
      <c r="C1025" s="148"/>
      <c r="D1025" s="148"/>
      <c r="E1025" s="148"/>
      <c r="F1025" s="147" t="s">
        <v>8441</v>
      </c>
      <c r="G1025" s="148"/>
      <c r="H1025" s="148"/>
      <c r="I1025" s="148"/>
      <c r="J1025" s="148"/>
      <c r="K1025" s="148"/>
      <c r="L1025" s="111">
        <v>0</v>
      </c>
      <c r="M1025" s="111">
        <v>12500</v>
      </c>
      <c r="N1025" s="111">
        <v>12500</v>
      </c>
      <c r="O1025" s="111">
        <v>0</v>
      </c>
    </row>
    <row r="1026" spans="1:15" ht="11.1" customHeight="1">
      <c r="A1026" s="110"/>
      <c r="B1026" s="147" t="s">
        <v>8442</v>
      </c>
      <c r="C1026" s="148"/>
      <c r="D1026" s="148"/>
      <c r="E1026" s="148"/>
      <c r="F1026" s="147" t="s">
        <v>8443</v>
      </c>
      <c r="G1026" s="148"/>
      <c r="H1026" s="148"/>
      <c r="I1026" s="148"/>
      <c r="J1026" s="148"/>
      <c r="K1026" s="148"/>
      <c r="L1026" s="111">
        <v>0</v>
      </c>
      <c r="M1026" s="111">
        <v>12500</v>
      </c>
      <c r="N1026" s="111">
        <v>12500</v>
      </c>
      <c r="O1026" s="111">
        <v>0</v>
      </c>
    </row>
    <row r="1027" spans="1:15" ht="11.1" customHeight="1">
      <c r="A1027" s="110"/>
      <c r="B1027" s="147" t="s">
        <v>8444</v>
      </c>
      <c r="C1027" s="148"/>
      <c r="D1027" s="148"/>
      <c r="E1027" s="148"/>
      <c r="F1027" s="147" t="s">
        <v>8445</v>
      </c>
      <c r="G1027" s="148"/>
      <c r="H1027" s="148"/>
      <c r="I1027" s="148"/>
      <c r="J1027" s="148"/>
      <c r="K1027" s="148"/>
      <c r="L1027" s="111">
        <v>0</v>
      </c>
      <c r="M1027" s="111">
        <v>12500</v>
      </c>
      <c r="N1027" s="111">
        <v>0</v>
      </c>
      <c r="O1027" s="111">
        <v>12500</v>
      </c>
    </row>
    <row r="1028" spans="1:15" ht="11.1" customHeight="1">
      <c r="A1028" s="110"/>
      <c r="B1028" s="147" t="s">
        <v>8446</v>
      </c>
      <c r="C1028" s="148"/>
      <c r="D1028" s="148"/>
      <c r="E1028" s="148"/>
      <c r="F1028" s="147" t="s">
        <v>8447</v>
      </c>
      <c r="G1028" s="148"/>
      <c r="H1028" s="148"/>
      <c r="I1028" s="148"/>
      <c r="J1028" s="148"/>
      <c r="K1028" s="148"/>
      <c r="L1028" s="111">
        <v>0</v>
      </c>
      <c r="M1028" s="111">
        <v>12500</v>
      </c>
      <c r="N1028" s="111">
        <v>12500</v>
      </c>
      <c r="O1028" s="111">
        <v>0</v>
      </c>
    </row>
    <row r="1029" spans="1:15" ht="11.1" customHeight="1">
      <c r="A1029" s="110"/>
      <c r="B1029" s="147" t="s">
        <v>8448</v>
      </c>
      <c r="C1029" s="148"/>
      <c r="D1029" s="148"/>
      <c r="E1029" s="148"/>
      <c r="F1029" s="147" t="s">
        <v>8449</v>
      </c>
      <c r="G1029" s="148"/>
      <c r="H1029" s="148"/>
      <c r="I1029" s="148"/>
      <c r="J1029" s="148"/>
      <c r="K1029" s="148"/>
      <c r="L1029" s="111">
        <v>0</v>
      </c>
      <c r="M1029" s="111">
        <v>16000</v>
      </c>
      <c r="N1029" s="111">
        <v>16000</v>
      </c>
      <c r="O1029" s="111">
        <v>0</v>
      </c>
    </row>
    <row r="1030" spans="1:15" ht="11.1" customHeight="1">
      <c r="A1030" s="110"/>
      <c r="B1030" s="147" t="s">
        <v>8450</v>
      </c>
      <c r="C1030" s="148"/>
      <c r="D1030" s="148"/>
      <c r="E1030" s="148"/>
      <c r="F1030" s="147" t="s">
        <v>8451</v>
      </c>
      <c r="G1030" s="148"/>
      <c r="H1030" s="148"/>
      <c r="I1030" s="148"/>
      <c r="J1030" s="148"/>
      <c r="K1030" s="148"/>
      <c r="L1030" s="111">
        <v>0</v>
      </c>
      <c r="M1030" s="111">
        <v>12500</v>
      </c>
      <c r="N1030" s="111">
        <v>12500</v>
      </c>
      <c r="O1030" s="111">
        <v>0</v>
      </c>
    </row>
    <row r="1031" spans="1:15" ht="11.1" customHeight="1">
      <c r="A1031" s="110"/>
      <c r="B1031" s="147" t="s">
        <v>8452</v>
      </c>
      <c r="C1031" s="148"/>
      <c r="D1031" s="148"/>
      <c r="E1031" s="148"/>
      <c r="F1031" s="147" t="s">
        <v>8453</v>
      </c>
      <c r="G1031" s="148"/>
      <c r="H1031" s="148"/>
      <c r="I1031" s="148"/>
      <c r="J1031" s="148"/>
      <c r="K1031" s="148"/>
      <c r="L1031" s="111">
        <v>0</v>
      </c>
      <c r="M1031" s="111">
        <v>12500</v>
      </c>
      <c r="N1031" s="111">
        <v>12500</v>
      </c>
      <c r="O1031" s="111">
        <v>0</v>
      </c>
    </row>
    <row r="1032" spans="1:15" ht="11.1" customHeight="1">
      <c r="A1032" s="110"/>
      <c r="B1032" s="147" t="s">
        <v>8454</v>
      </c>
      <c r="C1032" s="148"/>
      <c r="D1032" s="148"/>
      <c r="E1032" s="148"/>
      <c r="F1032" s="147" t="s">
        <v>8455</v>
      </c>
      <c r="G1032" s="148"/>
      <c r="H1032" s="148"/>
      <c r="I1032" s="148"/>
      <c r="J1032" s="148"/>
      <c r="K1032" s="148"/>
      <c r="L1032" s="111">
        <v>0</v>
      </c>
      <c r="M1032" s="111">
        <v>12500</v>
      </c>
      <c r="N1032" s="111">
        <v>12500</v>
      </c>
      <c r="O1032" s="111">
        <v>0</v>
      </c>
    </row>
    <row r="1033" spans="1:15" ht="11.1" customHeight="1">
      <c r="A1033" s="110"/>
      <c r="B1033" s="147" t="s">
        <v>8456</v>
      </c>
      <c r="C1033" s="148"/>
      <c r="D1033" s="148"/>
      <c r="E1033" s="148"/>
      <c r="F1033" s="147" t="s">
        <v>8457</v>
      </c>
      <c r="G1033" s="148"/>
      <c r="H1033" s="148"/>
      <c r="I1033" s="148"/>
      <c r="J1033" s="148"/>
      <c r="K1033" s="148"/>
      <c r="L1033" s="111">
        <v>0</v>
      </c>
      <c r="M1033" s="111">
        <v>12500</v>
      </c>
      <c r="N1033" s="111">
        <v>12500</v>
      </c>
      <c r="O1033" s="111">
        <v>0</v>
      </c>
    </row>
    <row r="1034" spans="1:15" ht="11.1" customHeight="1">
      <c r="A1034" s="110"/>
      <c r="B1034" s="147" t="s">
        <v>8458</v>
      </c>
      <c r="C1034" s="148"/>
      <c r="D1034" s="148"/>
      <c r="E1034" s="148"/>
      <c r="F1034" s="147" t="s">
        <v>8459</v>
      </c>
      <c r="G1034" s="148"/>
      <c r="H1034" s="148"/>
      <c r="I1034" s="148"/>
      <c r="J1034" s="148"/>
      <c r="K1034" s="148"/>
      <c r="L1034" s="111">
        <v>0</v>
      </c>
      <c r="M1034" s="111">
        <v>12500</v>
      </c>
      <c r="N1034" s="111">
        <v>12500</v>
      </c>
      <c r="O1034" s="111">
        <v>0</v>
      </c>
    </row>
    <row r="1035" spans="1:15" ht="11.1" customHeight="1">
      <c r="A1035" s="110"/>
      <c r="B1035" s="147" t="s">
        <v>8460</v>
      </c>
      <c r="C1035" s="148"/>
      <c r="D1035" s="148"/>
      <c r="E1035" s="148"/>
      <c r="F1035" s="147" t="s">
        <v>8461</v>
      </c>
      <c r="G1035" s="148"/>
      <c r="H1035" s="148"/>
      <c r="I1035" s="148"/>
      <c r="J1035" s="148"/>
      <c r="K1035" s="148"/>
      <c r="L1035" s="111">
        <v>0</v>
      </c>
      <c r="M1035" s="111">
        <v>16000</v>
      </c>
      <c r="N1035" s="111">
        <v>16000</v>
      </c>
      <c r="O1035" s="111">
        <v>0</v>
      </c>
    </row>
    <row r="1036" spans="1:15" ht="11.1" customHeight="1">
      <c r="A1036" s="110"/>
      <c r="B1036" s="147" t="s">
        <v>8462</v>
      </c>
      <c r="C1036" s="148"/>
      <c r="D1036" s="148"/>
      <c r="E1036" s="148"/>
      <c r="F1036" s="147" t="s">
        <v>8463</v>
      </c>
      <c r="G1036" s="148"/>
      <c r="H1036" s="148"/>
      <c r="I1036" s="148"/>
      <c r="J1036" s="148"/>
      <c r="K1036" s="148"/>
      <c r="L1036" s="111">
        <v>0</v>
      </c>
      <c r="M1036" s="111">
        <v>12500</v>
      </c>
      <c r="N1036" s="111">
        <v>12500</v>
      </c>
      <c r="O1036" s="111">
        <v>0</v>
      </c>
    </row>
    <row r="1037" spans="1:15" ht="11.1" customHeight="1">
      <c r="A1037" s="110"/>
      <c r="B1037" s="147" t="s">
        <v>8464</v>
      </c>
      <c r="C1037" s="148"/>
      <c r="D1037" s="148"/>
      <c r="E1037" s="148"/>
      <c r="F1037" s="147" t="s">
        <v>8465</v>
      </c>
      <c r="G1037" s="148"/>
      <c r="H1037" s="148"/>
      <c r="I1037" s="148"/>
      <c r="J1037" s="148"/>
      <c r="K1037" s="148"/>
      <c r="L1037" s="111">
        <v>0</v>
      </c>
      <c r="M1037" s="111">
        <v>12500</v>
      </c>
      <c r="N1037" s="111">
        <v>12500</v>
      </c>
      <c r="O1037" s="111">
        <v>0</v>
      </c>
    </row>
    <row r="1038" spans="1:15" ht="11.1" customHeight="1">
      <c r="A1038" s="110"/>
      <c r="B1038" s="147" t="s">
        <v>8466</v>
      </c>
      <c r="C1038" s="148"/>
      <c r="D1038" s="148"/>
      <c r="E1038" s="148"/>
      <c r="F1038" s="147" t="s">
        <v>8467</v>
      </c>
      <c r="G1038" s="148"/>
      <c r="H1038" s="148"/>
      <c r="I1038" s="148"/>
      <c r="J1038" s="148"/>
      <c r="K1038" s="148"/>
      <c r="L1038" s="111">
        <v>0</v>
      </c>
      <c r="M1038" s="111">
        <v>12500</v>
      </c>
      <c r="N1038" s="111">
        <v>12500</v>
      </c>
      <c r="O1038" s="111">
        <v>0</v>
      </c>
    </row>
    <row r="1039" spans="1:15" ht="11.1" customHeight="1">
      <c r="A1039" s="110"/>
      <c r="B1039" s="147" t="s">
        <v>8468</v>
      </c>
      <c r="C1039" s="148"/>
      <c r="D1039" s="148"/>
      <c r="E1039" s="148"/>
      <c r="F1039" s="147" t="s">
        <v>8469</v>
      </c>
      <c r="G1039" s="148"/>
      <c r="H1039" s="148"/>
      <c r="I1039" s="148"/>
      <c r="J1039" s="148"/>
      <c r="K1039" s="148"/>
      <c r="L1039" s="111">
        <v>0</v>
      </c>
      <c r="M1039" s="111">
        <v>12500</v>
      </c>
      <c r="N1039" s="111">
        <v>12500</v>
      </c>
      <c r="O1039" s="111">
        <v>0</v>
      </c>
    </row>
    <row r="1040" spans="1:15" ht="11.1" customHeight="1">
      <c r="A1040" s="110"/>
      <c r="B1040" s="147" t="s">
        <v>8470</v>
      </c>
      <c r="C1040" s="148"/>
      <c r="D1040" s="148"/>
      <c r="E1040" s="148"/>
      <c r="F1040" s="147" t="s">
        <v>8471</v>
      </c>
      <c r="G1040" s="148"/>
      <c r="H1040" s="148"/>
      <c r="I1040" s="148"/>
      <c r="J1040" s="148"/>
      <c r="K1040" s="148"/>
      <c r="L1040" s="111">
        <v>0</v>
      </c>
      <c r="M1040" s="111">
        <v>12500</v>
      </c>
      <c r="N1040" s="111">
        <v>12500</v>
      </c>
      <c r="O1040" s="111">
        <v>0</v>
      </c>
    </row>
    <row r="1041" spans="1:15" ht="11.1" customHeight="1">
      <c r="A1041" s="110"/>
      <c r="B1041" s="147" t="s">
        <v>8472</v>
      </c>
      <c r="C1041" s="148"/>
      <c r="D1041" s="148"/>
      <c r="E1041" s="148"/>
      <c r="F1041" s="147" t="s">
        <v>8473</v>
      </c>
      <c r="G1041" s="148"/>
      <c r="H1041" s="148"/>
      <c r="I1041" s="148"/>
      <c r="J1041" s="148"/>
      <c r="K1041" s="148"/>
      <c r="L1041" s="111">
        <v>0</v>
      </c>
      <c r="M1041" s="111">
        <v>16000</v>
      </c>
      <c r="N1041" s="111">
        <v>16000</v>
      </c>
      <c r="O1041" s="111">
        <v>0</v>
      </c>
    </row>
    <row r="1042" spans="1:15" ht="11.1" customHeight="1">
      <c r="A1042" s="110"/>
      <c r="B1042" s="147" t="s">
        <v>8474</v>
      </c>
      <c r="C1042" s="148"/>
      <c r="D1042" s="148"/>
      <c r="E1042" s="148"/>
      <c r="F1042" s="147" t="s">
        <v>8475</v>
      </c>
      <c r="G1042" s="148"/>
      <c r="H1042" s="148"/>
      <c r="I1042" s="148"/>
      <c r="J1042" s="148"/>
      <c r="K1042" s="148"/>
      <c r="L1042" s="111">
        <v>0</v>
      </c>
      <c r="M1042" s="111">
        <v>12500</v>
      </c>
      <c r="N1042" s="111">
        <v>12500</v>
      </c>
      <c r="O1042" s="111">
        <v>0</v>
      </c>
    </row>
    <row r="1043" spans="1:15" ht="11.1" customHeight="1">
      <c r="A1043" s="110"/>
      <c r="B1043" s="147" t="s">
        <v>8476</v>
      </c>
      <c r="C1043" s="148"/>
      <c r="D1043" s="148"/>
      <c r="E1043" s="148"/>
      <c r="F1043" s="147" t="s">
        <v>8477</v>
      </c>
      <c r="G1043" s="148"/>
      <c r="H1043" s="148"/>
      <c r="I1043" s="148"/>
      <c r="J1043" s="148"/>
      <c r="K1043" s="148"/>
      <c r="L1043" s="111">
        <v>0</v>
      </c>
      <c r="M1043" s="111">
        <v>12500</v>
      </c>
      <c r="N1043" s="111">
        <v>12500</v>
      </c>
      <c r="O1043" s="111">
        <v>0</v>
      </c>
    </row>
    <row r="1044" spans="1:15" ht="11.1" customHeight="1">
      <c r="A1044" s="110"/>
      <c r="B1044" s="147" t="s">
        <v>8478</v>
      </c>
      <c r="C1044" s="148"/>
      <c r="D1044" s="148"/>
      <c r="E1044" s="148"/>
      <c r="F1044" s="147" t="s">
        <v>8479</v>
      </c>
      <c r="G1044" s="148"/>
      <c r="H1044" s="148"/>
      <c r="I1044" s="148"/>
      <c r="J1044" s="148"/>
      <c r="K1044" s="148"/>
      <c r="L1044" s="111">
        <v>0</v>
      </c>
      <c r="M1044" s="111">
        <v>12500</v>
      </c>
      <c r="N1044" s="111">
        <v>12500</v>
      </c>
      <c r="O1044" s="111">
        <v>0</v>
      </c>
    </row>
    <row r="1045" spans="1:15" ht="11.1" customHeight="1">
      <c r="A1045" s="110"/>
      <c r="B1045" s="147" t="s">
        <v>8480</v>
      </c>
      <c r="C1045" s="148"/>
      <c r="D1045" s="148"/>
      <c r="E1045" s="148"/>
      <c r="F1045" s="147" t="s">
        <v>8481</v>
      </c>
      <c r="G1045" s="148"/>
      <c r="H1045" s="148"/>
      <c r="I1045" s="148"/>
      <c r="J1045" s="148"/>
      <c r="K1045" s="148"/>
      <c r="L1045" s="111">
        <v>0</v>
      </c>
      <c r="M1045" s="111">
        <v>24000</v>
      </c>
      <c r="N1045" s="111">
        <v>24000</v>
      </c>
      <c r="O1045" s="111">
        <v>0</v>
      </c>
    </row>
    <row r="1046" spans="1:15" ht="11.1" customHeight="1">
      <c r="A1046" s="110"/>
      <c r="B1046" s="147" t="s">
        <v>8482</v>
      </c>
      <c r="C1046" s="148"/>
      <c r="D1046" s="148"/>
      <c r="E1046" s="148"/>
      <c r="F1046" s="147" t="s">
        <v>8483</v>
      </c>
      <c r="G1046" s="148"/>
      <c r="H1046" s="148"/>
      <c r="I1046" s="148"/>
      <c r="J1046" s="148"/>
      <c r="K1046" s="148"/>
      <c r="L1046" s="111">
        <v>0</v>
      </c>
      <c r="M1046" s="111">
        <v>25000</v>
      </c>
      <c r="N1046" s="111">
        <v>25000</v>
      </c>
      <c r="O1046" s="111">
        <v>0</v>
      </c>
    </row>
    <row r="1047" spans="1:15" ht="11.1" customHeight="1">
      <c r="A1047" s="110"/>
      <c r="B1047" s="147" t="s">
        <v>8484</v>
      </c>
      <c r="C1047" s="148"/>
      <c r="D1047" s="148"/>
      <c r="E1047" s="148"/>
      <c r="F1047" s="147" t="s">
        <v>8485</v>
      </c>
      <c r="G1047" s="148"/>
      <c r="H1047" s="148"/>
      <c r="I1047" s="148"/>
      <c r="J1047" s="148"/>
      <c r="K1047" s="148"/>
      <c r="L1047" s="111">
        <v>0</v>
      </c>
      <c r="M1047" s="111">
        <v>12500</v>
      </c>
      <c r="N1047" s="111">
        <v>12500</v>
      </c>
      <c r="O1047" s="111">
        <v>0</v>
      </c>
    </row>
    <row r="1048" spans="1:15" ht="11.1" customHeight="1">
      <c r="A1048" s="110"/>
      <c r="B1048" s="147" t="s">
        <v>8486</v>
      </c>
      <c r="C1048" s="148"/>
      <c r="D1048" s="148"/>
      <c r="E1048" s="148"/>
      <c r="F1048" s="147" t="s">
        <v>8487</v>
      </c>
      <c r="G1048" s="148"/>
      <c r="H1048" s="148"/>
      <c r="I1048" s="148"/>
      <c r="J1048" s="148"/>
      <c r="K1048" s="148"/>
      <c r="L1048" s="111">
        <v>0</v>
      </c>
      <c r="M1048" s="111">
        <v>12500</v>
      </c>
      <c r="N1048" s="111">
        <v>12500</v>
      </c>
      <c r="O1048" s="111">
        <v>0</v>
      </c>
    </row>
    <row r="1049" spans="1:15" ht="11.1" customHeight="1">
      <c r="A1049" s="110"/>
      <c r="B1049" s="147" t="s">
        <v>8488</v>
      </c>
      <c r="C1049" s="148"/>
      <c r="D1049" s="148"/>
      <c r="E1049" s="148"/>
      <c r="F1049" s="147" t="s">
        <v>8489</v>
      </c>
      <c r="G1049" s="148"/>
      <c r="H1049" s="148"/>
      <c r="I1049" s="148"/>
      <c r="J1049" s="148"/>
      <c r="K1049" s="148"/>
      <c r="L1049" s="111">
        <v>0</v>
      </c>
      <c r="M1049" s="111">
        <v>16000</v>
      </c>
      <c r="N1049" s="111">
        <v>16000</v>
      </c>
      <c r="O1049" s="111">
        <v>0</v>
      </c>
    </row>
    <row r="1050" spans="1:15" ht="11.1" customHeight="1">
      <c r="A1050" s="110"/>
      <c r="B1050" s="147" t="s">
        <v>8490</v>
      </c>
      <c r="C1050" s="148"/>
      <c r="D1050" s="148"/>
      <c r="E1050" s="148"/>
      <c r="F1050" s="147" t="s">
        <v>8491</v>
      </c>
      <c r="G1050" s="148"/>
      <c r="H1050" s="148"/>
      <c r="I1050" s="148"/>
      <c r="J1050" s="148"/>
      <c r="K1050" s="148"/>
      <c r="L1050" s="111">
        <v>0</v>
      </c>
      <c r="M1050" s="111">
        <v>12500</v>
      </c>
      <c r="N1050" s="111">
        <v>12500</v>
      </c>
      <c r="O1050" s="111">
        <v>0</v>
      </c>
    </row>
    <row r="1051" spans="1:15" ht="11.1" customHeight="1">
      <c r="A1051" s="110"/>
      <c r="B1051" s="147" t="s">
        <v>8492</v>
      </c>
      <c r="C1051" s="148"/>
      <c r="D1051" s="148"/>
      <c r="E1051" s="148"/>
      <c r="F1051" s="147" t="s">
        <v>8493</v>
      </c>
      <c r="G1051" s="148"/>
      <c r="H1051" s="148"/>
      <c r="I1051" s="148"/>
      <c r="J1051" s="148"/>
      <c r="K1051" s="148"/>
      <c r="L1051" s="111">
        <v>0</v>
      </c>
      <c r="M1051" s="111">
        <v>12500</v>
      </c>
      <c r="N1051" s="111">
        <v>12500</v>
      </c>
      <c r="O1051" s="111">
        <v>0</v>
      </c>
    </row>
    <row r="1052" spans="1:15" ht="11.1" customHeight="1">
      <c r="A1052" s="110"/>
      <c r="B1052" s="147" t="s">
        <v>8494</v>
      </c>
      <c r="C1052" s="148"/>
      <c r="D1052" s="148"/>
      <c r="E1052" s="148"/>
      <c r="F1052" s="147" t="s">
        <v>8495</v>
      </c>
      <c r="G1052" s="148"/>
      <c r="H1052" s="148"/>
      <c r="I1052" s="148"/>
      <c r="J1052" s="148"/>
      <c r="K1052" s="148"/>
      <c r="L1052" s="111">
        <v>0</v>
      </c>
      <c r="M1052" s="111">
        <v>12500</v>
      </c>
      <c r="N1052" s="111">
        <v>12500</v>
      </c>
      <c r="O1052" s="111">
        <v>0</v>
      </c>
    </row>
    <row r="1053" spans="1:15" ht="11.1" customHeight="1">
      <c r="A1053" s="110"/>
      <c r="B1053" s="147" t="s">
        <v>8496</v>
      </c>
      <c r="C1053" s="148"/>
      <c r="D1053" s="148"/>
      <c r="E1053" s="148"/>
      <c r="F1053" s="147" t="s">
        <v>8497</v>
      </c>
      <c r="G1053" s="148"/>
      <c r="H1053" s="148"/>
      <c r="I1053" s="148"/>
      <c r="J1053" s="148"/>
      <c r="K1053" s="148"/>
      <c r="L1053" s="111">
        <v>0</v>
      </c>
      <c r="M1053" s="111">
        <v>12500</v>
      </c>
      <c r="N1053" s="111">
        <v>12500</v>
      </c>
      <c r="O1053" s="111">
        <v>0</v>
      </c>
    </row>
    <row r="1054" spans="1:15" ht="11.1" customHeight="1">
      <c r="A1054" s="110"/>
      <c r="B1054" s="147" t="s">
        <v>8498</v>
      </c>
      <c r="C1054" s="148"/>
      <c r="D1054" s="148"/>
      <c r="E1054" s="148"/>
      <c r="F1054" s="147" t="s">
        <v>8499</v>
      </c>
      <c r="G1054" s="148"/>
      <c r="H1054" s="148"/>
      <c r="I1054" s="148"/>
      <c r="J1054" s="148"/>
      <c r="K1054" s="148"/>
      <c r="L1054" s="111">
        <v>0</v>
      </c>
      <c r="M1054" s="111">
        <v>12500</v>
      </c>
      <c r="N1054" s="111">
        <v>12500</v>
      </c>
      <c r="O1054" s="111">
        <v>0</v>
      </c>
    </row>
    <row r="1055" spans="1:15" ht="11.1" customHeight="1">
      <c r="A1055" s="110"/>
      <c r="B1055" s="147" t="s">
        <v>8500</v>
      </c>
      <c r="C1055" s="148"/>
      <c r="D1055" s="148"/>
      <c r="E1055" s="148"/>
      <c r="F1055" s="147" t="s">
        <v>8501</v>
      </c>
      <c r="G1055" s="148"/>
      <c r="H1055" s="148"/>
      <c r="I1055" s="148"/>
      <c r="J1055" s="148"/>
      <c r="K1055" s="148"/>
      <c r="L1055" s="111">
        <v>0</v>
      </c>
      <c r="M1055" s="111">
        <v>25000</v>
      </c>
      <c r="N1055" s="111">
        <v>25000</v>
      </c>
      <c r="O1055" s="111">
        <v>0</v>
      </c>
    </row>
    <row r="1056" spans="1:15" ht="11.1" customHeight="1">
      <c r="A1056" s="110"/>
      <c r="B1056" s="147" t="s">
        <v>8502</v>
      </c>
      <c r="C1056" s="148"/>
      <c r="D1056" s="148"/>
      <c r="E1056" s="148"/>
      <c r="F1056" s="147" t="s">
        <v>8503</v>
      </c>
      <c r="G1056" s="148"/>
      <c r="H1056" s="148"/>
      <c r="I1056" s="148"/>
      <c r="J1056" s="148"/>
      <c r="K1056" s="148"/>
      <c r="L1056" s="111">
        <v>0</v>
      </c>
      <c r="M1056" s="111">
        <v>25000</v>
      </c>
      <c r="N1056" s="111">
        <v>25000</v>
      </c>
      <c r="O1056" s="111">
        <v>0</v>
      </c>
    </row>
    <row r="1057" spans="1:15" ht="11.1" customHeight="1">
      <c r="A1057" s="110"/>
      <c r="B1057" s="147" t="s">
        <v>8504</v>
      </c>
      <c r="C1057" s="148"/>
      <c r="D1057" s="148"/>
      <c r="E1057" s="148"/>
      <c r="F1057" s="147" t="s">
        <v>8505</v>
      </c>
      <c r="G1057" s="148"/>
      <c r="H1057" s="148"/>
      <c r="I1057" s="148"/>
      <c r="J1057" s="148"/>
      <c r="K1057" s="148"/>
      <c r="L1057" s="111">
        <v>0</v>
      </c>
      <c r="M1057" s="111">
        <v>25000</v>
      </c>
      <c r="N1057" s="111">
        <v>25000</v>
      </c>
      <c r="O1057" s="111">
        <v>0</v>
      </c>
    </row>
    <row r="1058" spans="1:15" ht="11.1" customHeight="1">
      <c r="A1058" s="110"/>
      <c r="B1058" s="147" t="s">
        <v>8506</v>
      </c>
      <c r="C1058" s="148"/>
      <c r="D1058" s="148"/>
      <c r="E1058" s="148"/>
      <c r="F1058" s="147" t="s">
        <v>8507</v>
      </c>
      <c r="G1058" s="148"/>
      <c r="H1058" s="148"/>
      <c r="I1058" s="148"/>
      <c r="J1058" s="148"/>
      <c r="K1058" s="148"/>
      <c r="L1058" s="111">
        <v>0</v>
      </c>
      <c r="M1058" s="111">
        <v>12500</v>
      </c>
      <c r="N1058" s="111">
        <v>12500</v>
      </c>
      <c r="O1058" s="111">
        <v>0</v>
      </c>
    </row>
    <row r="1059" spans="1:15" ht="11.1" customHeight="1">
      <c r="A1059" s="110"/>
      <c r="B1059" s="147" t="s">
        <v>8508</v>
      </c>
      <c r="C1059" s="148"/>
      <c r="D1059" s="148"/>
      <c r="E1059" s="148"/>
      <c r="F1059" s="147" t="s">
        <v>8509</v>
      </c>
      <c r="G1059" s="148"/>
      <c r="H1059" s="148"/>
      <c r="I1059" s="148"/>
      <c r="J1059" s="148"/>
      <c r="K1059" s="148"/>
      <c r="L1059" s="111">
        <v>0</v>
      </c>
      <c r="M1059" s="111">
        <v>12500</v>
      </c>
      <c r="N1059" s="111">
        <v>12500</v>
      </c>
      <c r="O1059" s="111">
        <v>0</v>
      </c>
    </row>
    <row r="1060" spans="1:15" ht="11.1" customHeight="1">
      <c r="A1060" s="110"/>
      <c r="B1060" s="147" t="s">
        <v>8510</v>
      </c>
      <c r="C1060" s="148"/>
      <c r="D1060" s="148"/>
      <c r="E1060" s="148"/>
      <c r="F1060" s="147" t="s">
        <v>8511</v>
      </c>
      <c r="G1060" s="148"/>
      <c r="H1060" s="148"/>
      <c r="I1060" s="148"/>
      <c r="J1060" s="148"/>
      <c r="K1060" s="148"/>
      <c r="L1060" s="111">
        <v>0</v>
      </c>
      <c r="M1060" s="111">
        <v>24000</v>
      </c>
      <c r="N1060" s="111">
        <v>24000</v>
      </c>
      <c r="O1060" s="111">
        <v>0</v>
      </c>
    </row>
    <row r="1061" spans="1:15" ht="11.1" customHeight="1">
      <c r="A1061" s="110"/>
      <c r="B1061" s="147" t="s">
        <v>8512</v>
      </c>
      <c r="C1061" s="148"/>
      <c r="D1061" s="148"/>
      <c r="E1061" s="148"/>
      <c r="F1061" s="147" t="s">
        <v>8513</v>
      </c>
      <c r="G1061" s="148"/>
      <c r="H1061" s="148"/>
      <c r="I1061" s="148"/>
      <c r="J1061" s="148"/>
      <c r="K1061" s="148"/>
      <c r="L1061" s="111">
        <v>0</v>
      </c>
      <c r="M1061" s="111">
        <v>25000</v>
      </c>
      <c r="N1061" s="111">
        <v>25000</v>
      </c>
      <c r="O1061" s="111">
        <v>0</v>
      </c>
    </row>
    <row r="1062" spans="1:15" ht="11.1" customHeight="1">
      <c r="A1062" s="110"/>
      <c r="B1062" s="147" t="s">
        <v>8514</v>
      </c>
      <c r="C1062" s="148"/>
      <c r="D1062" s="148"/>
      <c r="E1062" s="148"/>
      <c r="F1062" s="147" t="s">
        <v>8515</v>
      </c>
      <c r="G1062" s="148"/>
      <c r="H1062" s="148"/>
      <c r="I1062" s="148"/>
      <c r="J1062" s="148"/>
      <c r="K1062" s="148"/>
      <c r="L1062" s="111">
        <v>0</v>
      </c>
      <c r="M1062" s="111">
        <v>12500</v>
      </c>
      <c r="N1062" s="111">
        <v>12500</v>
      </c>
      <c r="O1062" s="111">
        <v>0</v>
      </c>
    </row>
    <row r="1063" spans="1:15" ht="11.1" customHeight="1">
      <c r="A1063" s="110"/>
      <c r="B1063" s="147" t="s">
        <v>8516</v>
      </c>
      <c r="C1063" s="148"/>
      <c r="D1063" s="148"/>
      <c r="E1063" s="148"/>
      <c r="F1063" s="147" t="s">
        <v>8517</v>
      </c>
      <c r="G1063" s="148"/>
      <c r="H1063" s="148"/>
      <c r="I1063" s="148"/>
      <c r="J1063" s="148"/>
      <c r="K1063" s="148"/>
      <c r="L1063" s="111">
        <v>0</v>
      </c>
      <c r="M1063" s="111">
        <v>12500</v>
      </c>
      <c r="N1063" s="111">
        <v>12500</v>
      </c>
      <c r="O1063" s="111">
        <v>0</v>
      </c>
    </row>
    <row r="1064" spans="1:15" ht="11.1" customHeight="1">
      <c r="A1064" s="110"/>
      <c r="B1064" s="147" t="s">
        <v>8518</v>
      </c>
      <c r="C1064" s="148"/>
      <c r="D1064" s="148"/>
      <c r="E1064" s="148"/>
      <c r="F1064" s="147" t="s">
        <v>8519</v>
      </c>
      <c r="G1064" s="148"/>
      <c r="H1064" s="148"/>
      <c r="I1064" s="148"/>
      <c r="J1064" s="148"/>
      <c r="K1064" s="148"/>
      <c r="L1064" s="111">
        <v>0</v>
      </c>
      <c r="M1064" s="111">
        <v>12500</v>
      </c>
      <c r="N1064" s="111">
        <v>12500</v>
      </c>
      <c r="O1064" s="111">
        <v>0</v>
      </c>
    </row>
    <row r="1065" spans="1:15" ht="11.1" customHeight="1">
      <c r="A1065" s="110"/>
      <c r="B1065" s="147" t="s">
        <v>8520</v>
      </c>
      <c r="C1065" s="148"/>
      <c r="D1065" s="148"/>
      <c r="E1065" s="148"/>
      <c r="F1065" s="147" t="s">
        <v>8521</v>
      </c>
      <c r="G1065" s="148"/>
      <c r="H1065" s="148"/>
      <c r="I1065" s="148"/>
      <c r="J1065" s="148"/>
      <c r="K1065" s="148"/>
      <c r="L1065" s="111">
        <v>0</v>
      </c>
      <c r="M1065" s="111">
        <v>9000</v>
      </c>
      <c r="N1065" s="111">
        <v>9000</v>
      </c>
      <c r="O1065" s="111">
        <v>0</v>
      </c>
    </row>
    <row r="1066" spans="1:15" ht="11.1" customHeight="1">
      <c r="A1066" s="110"/>
      <c r="B1066" s="147" t="s">
        <v>8522</v>
      </c>
      <c r="C1066" s="148"/>
      <c r="D1066" s="148"/>
      <c r="E1066" s="148"/>
      <c r="F1066" s="147" t="s">
        <v>8523</v>
      </c>
      <c r="G1066" s="148"/>
      <c r="H1066" s="148"/>
      <c r="I1066" s="148"/>
      <c r="J1066" s="148"/>
      <c r="K1066" s="148"/>
      <c r="L1066" s="111">
        <v>0</v>
      </c>
      <c r="M1066" s="111">
        <v>12500</v>
      </c>
      <c r="N1066" s="111">
        <v>12500</v>
      </c>
      <c r="O1066" s="111">
        <v>0</v>
      </c>
    </row>
    <row r="1067" spans="1:15" ht="11.1" customHeight="1">
      <c r="A1067" s="110"/>
      <c r="B1067" s="147" t="s">
        <v>8524</v>
      </c>
      <c r="C1067" s="148"/>
      <c r="D1067" s="148"/>
      <c r="E1067" s="148"/>
      <c r="F1067" s="147" t="s">
        <v>8525</v>
      </c>
      <c r="G1067" s="148"/>
      <c r="H1067" s="148"/>
      <c r="I1067" s="148"/>
      <c r="J1067" s="148"/>
      <c r="K1067" s="148"/>
      <c r="L1067" s="111">
        <v>0</v>
      </c>
      <c r="M1067" s="111">
        <v>12500</v>
      </c>
      <c r="N1067" s="111">
        <v>12500</v>
      </c>
      <c r="O1067" s="111">
        <v>0</v>
      </c>
    </row>
    <row r="1068" spans="1:15" ht="11.1" customHeight="1">
      <c r="A1068" s="110"/>
      <c r="B1068" s="147" t="s">
        <v>8526</v>
      </c>
      <c r="C1068" s="148"/>
      <c r="D1068" s="148"/>
      <c r="E1068" s="148"/>
      <c r="F1068" s="147" t="s">
        <v>8527</v>
      </c>
      <c r="G1068" s="148"/>
      <c r="H1068" s="148"/>
      <c r="I1068" s="148"/>
      <c r="J1068" s="148"/>
      <c r="K1068" s="148"/>
      <c r="L1068" s="111">
        <v>0</v>
      </c>
      <c r="M1068" s="111">
        <v>12500</v>
      </c>
      <c r="N1068" s="111">
        <v>12500</v>
      </c>
      <c r="O1068" s="111">
        <v>0</v>
      </c>
    </row>
    <row r="1069" spans="1:15" ht="11.1" customHeight="1">
      <c r="A1069" s="110"/>
      <c r="B1069" s="147" t="s">
        <v>8528</v>
      </c>
      <c r="C1069" s="148"/>
      <c r="D1069" s="148"/>
      <c r="E1069" s="148"/>
      <c r="F1069" s="147" t="s">
        <v>8529</v>
      </c>
      <c r="G1069" s="148"/>
      <c r="H1069" s="148"/>
      <c r="I1069" s="148"/>
      <c r="J1069" s="148"/>
      <c r="K1069" s="148"/>
      <c r="L1069" s="111">
        <v>0</v>
      </c>
      <c r="M1069" s="111">
        <v>12500</v>
      </c>
      <c r="N1069" s="111">
        <v>12500</v>
      </c>
      <c r="O1069" s="111">
        <v>0</v>
      </c>
    </row>
    <row r="1070" spans="1:15" ht="11.1" customHeight="1">
      <c r="A1070" s="110"/>
      <c r="B1070" s="147" t="s">
        <v>8530</v>
      </c>
      <c r="C1070" s="148"/>
      <c r="D1070" s="148"/>
      <c r="E1070" s="148"/>
      <c r="F1070" s="147" t="s">
        <v>8531</v>
      </c>
      <c r="G1070" s="148"/>
      <c r="H1070" s="148"/>
      <c r="I1070" s="148"/>
      <c r="J1070" s="148"/>
      <c r="K1070" s="148"/>
      <c r="L1070" s="111">
        <v>0</v>
      </c>
      <c r="M1070" s="111">
        <v>12500</v>
      </c>
      <c r="N1070" s="111">
        <v>12500</v>
      </c>
      <c r="O1070" s="111">
        <v>0</v>
      </c>
    </row>
    <row r="1071" spans="1:15" ht="11.1" customHeight="1">
      <c r="A1071" s="110"/>
      <c r="B1071" s="147" t="s">
        <v>8532</v>
      </c>
      <c r="C1071" s="148"/>
      <c r="D1071" s="148"/>
      <c r="E1071" s="148"/>
      <c r="F1071" s="147" t="s">
        <v>8533</v>
      </c>
      <c r="G1071" s="148"/>
      <c r="H1071" s="148"/>
      <c r="I1071" s="148"/>
      <c r="J1071" s="148"/>
      <c r="K1071" s="148"/>
      <c r="L1071" s="111">
        <v>0</v>
      </c>
      <c r="M1071" s="111">
        <v>12500</v>
      </c>
      <c r="N1071" s="111">
        <v>12500</v>
      </c>
      <c r="O1071" s="111">
        <v>0</v>
      </c>
    </row>
    <row r="1072" spans="1:15" ht="11.1" customHeight="1">
      <c r="A1072" s="110"/>
      <c r="B1072" s="147" t="s">
        <v>8534</v>
      </c>
      <c r="C1072" s="148"/>
      <c r="D1072" s="148"/>
      <c r="E1072" s="148"/>
      <c r="F1072" s="147" t="s">
        <v>8535</v>
      </c>
      <c r="G1072" s="148"/>
      <c r="H1072" s="148"/>
      <c r="I1072" s="148"/>
      <c r="J1072" s="148"/>
      <c r="K1072" s="148"/>
      <c r="L1072" s="111">
        <v>0</v>
      </c>
      <c r="M1072" s="111">
        <v>12500</v>
      </c>
      <c r="N1072" s="111">
        <v>12500</v>
      </c>
      <c r="O1072" s="111">
        <v>0</v>
      </c>
    </row>
    <row r="1073" spans="1:15" ht="11.1" customHeight="1">
      <c r="A1073" s="110"/>
      <c r="B1073" s="147" t="s">
        <v>8536</v>
      </c>
      <c r="C1073" s="148"/>
      <c r="D1073" s="148"/>
      <c r="E1073" s="148"/>
      <c r="F1073" s="147" t="s">
        <v>8537</v>
      </c>
      <c r="G1073" s="148"/>
      <c r="H1073" s="148"/>
      <c r="I1073" s="148"/>
      <c r="J1073" s="148"/>
      <c r="K1073" s="148"/>
      <c r="L1073" s="111">
        <v>0</v>
      </c>
      <c r="M1073" s="111">
        <v>12500</v>
      </c>
      <c r="N1073" s="111">
        <v>12500</v>
      </c>
      <c r="O1073" s="111">
        <v>0</v>
      </c>
    </row>
    <row r="1074" spans="1:15" ht="11.1" customHeight="1">
      <c r="A1074" s="110"/>
      <c r="B1074" s="147" t="s">
        <v>8538</v>
      </c>
      <c r="C1074" s="148"/>
      <c r="D1074" s="148"/>
      <c r="E1074" s="148"/>
      <c r="F1074" s="147" t="s">
        <v>8539</v>
      </c>
      <c r="G1074" s="148"/>
      <c r="H1074" s="148"/>
      <c r="I1074" s="148"/>
      <c r="J1074" s="148"/>
      <c r="K1074" s="148"/>
      <c r="L1074" s="111">
        <v>0</v>
      </c>
      <c r="M1074" s="111">
        <v>24000</v>
      </c>
      <c r="N1074" s="111">
        <v>24000</v>
      </c>
      <c r="O1074" s="111">
        <v>0</v>
      </c>
    </row>
    <row r="1075" spans="1:15" ht="11.1" customHeight="1">
      <c r="A1075" s="110"/>
      <c r="B1075" s="147" t="s">
        <v>8540</v>
      </c>
      <c r="C1075" s="148"/>
      <c r="D1075" s="148"/>
      <c r="E1075" s="148"/>
      <c r="F1075" s="147" t="s">
        <v>8541</v>
      </c>
      <c r="G1075" s="148"/>
      <c r="H1075" s="148"/>
      <c r="I1075" s="148"/>
      <c r="J1075" s="148"/>
      <c r="K1075" s="148"/>
      <c r="L1075" s="111">
        <v>0</v>
      </c>
      <c r="M1075" s="111">
        <v>12500</v>
      </c>
      <c r="N1075" s="111">
        <v>12500</v>
      </c>
      <c r="O1075" s="111">
        <v>0</v>
      </c>
    </row>
    <row r="1076" spans="1:15" ht="11.1" customHeight="1">
      <c r="A1076" s="110"/>
      <c r="B1076" s="147" t="s">
        <v>8542</v>
      </c>
      <c r="C1076" s="148"/>
      <c r="D1076" s="148"/>
      <c r="E1076" s="148"/>
      <c r="F1076" s="147" t="s">
        <v>8543</v>
      </c>
      <c r="G1076" s="148"/>
      <c r="H1076" s="148"/>
      <c r="I1076" s="148"/>
      <c r="J1076" s="148"/>
      <c r="K1076" s="148"/>
      <c r="L1076" s="111">
        <v>0</v>
      </c>
      <c r="M1076" s="111">
        <v>16000</v>
      </c>
      <c r="N1076" s="111">
        <v>16000</v>
      </c>
      <c r="O1076" s="111">
        <v>0</v>
      </c>
    </row>
    <row r="1077" spans="1:15" ht="11.1" customHeight="1">
      <c r="A1077" s="110"/>
      <c r="B1077" s="147" t="s">
        <v>8544</v>
      </c>
      <c r="C1077" s="148"/>
      <c r="D1077" s="148"/>
      <c r="E1077" s="148"/>
      <c r="F1077" s="147" t="s">
        <v>8545</v>
      </c>
      <c r="G1077" s="148"/>
      <c r="H1077" s="148"/>
      <c r="I1077" s="148"/>
      <c r="J1077" s="148"/>
      <c r="K1077" s="148"/>
      <c r="L1077" s="111">
        <v>0</v>
      </c>
      <c r="M1077" s="111">
        <v>12500</v>
      </c>
      <c r="N1077" s="111">
        <v>12500</v>
      </c>
      <c r="O1077" s="111">
        <v>0</v>
      </c>
    </row>
    <row r="1078" spans="1:15" ht="11.1" customHeight="1">
      <c r="A1078" s="110"/>
      <c r="B1078" s="147" t="s">
        <v>8546</v>
      </c>
      <c r="C1078" s="148"/>
      <c r="D1078" s="148"/>
      <c r="E1078" s="148"/>
      <c r="F1078" s="147" t="s">
        <v>8547</v>
      </c>
      <c r="G1078" s="148"/>
      <c r="H1078" s="148"/>
      <c r="I1078" s="148"/>
      <c r="J1078" s="148"/>
      <c r="K1078" s="148"/>
      <c r="L1078" s="111">
        <v>0</v>
      </c>
      <c r="M1078" s="111">
        <v>16000</v>
      </c>
      <c r="N1078" s="111">
        <v>16000</v>
      </c>
      <c r="O1078" s="111">
        <v>0</v>
      </c>
    </row>
    <row r="1079" spans="1:15" ht="11.1" customHeight="1">
      <c r="A1079" s="110"/>
      <c r="B1079" s="147" t="s">
        <v>8548</v>
      </c>
      <c r="C1079" s="148"/>
      <c r="D1079" s="148"/>
      <c r="E1079" s="148"/>
      <c r="F1079" s="147" t="s">
        <v>8549</v>
      </c>
      <c r="G1079" s="148"/>
      <c r="H1079" s="148"/>
      <c r="I1079" s="148"/>
      <c r="J1079" s="148"/>
      <c r="K1079" s="148"/>
      <c r="L1079" s="111">
        <v>0</v>
      </c>
      <c r="M1079" s="111">
        <v>12500</v>
      </c>
      <c r="N1079" s="111">
        <v>12500</v>
      </c>
      <c r="O1079" s="111">
        <v>0</v>
      </c>
    </row>
    <row r="1080" spans="1:15" ht="11.1" customHeight="1">
      <c r="A1080" s="110"/>
      <c r="B1080" s="147" t="s">
        <v>8550</v>
      </c>
      <c r="C1080" s="148"/>
      <c r="D1080" s="148"/>
      <c r="E1080" s="148"/>
      <c r="F1080" s="147" t="s">
        <v>8551</v>
      </c>
      <c r="G1080" s="148"/>
      <c r="H1080" s="148"/>
      <c r="I1080" s="148"/>
      <c r="J1080" s="148"/>
      <c r="K1080" s="148"/>
      <c r="L1080" s="111">
        <v>0</v>
      </c>
      <c r="M1080" s="111">
        <v>12500</v>
      </c>
      <c r="N1080" s="111">
        <v>12500</v>
      </c>
      <c r="O1080" s="111">
        <v>0</v>
      </c>
    </row>
    <row r="1081" spans="1:15" ht="11.1" customHeight="1">
      <c r="A1081" s="110"/>
      <c r="B1081" s="147" t="s">
        <v>8552</v>
      </c>
      <c r="C1081" s="148"/>
      <c r="D1081" s="148"/>
      <c r="E1081" s="148"/>
      <c r="F1081" s="147" t="s">
        <v>8553</v>
      </c>
      <c r="G1081" s="148"/>
      <c r="H1081" s="148"/>
      <c r="I1081" s="148"/>
      <c r="J1081" s="148"/>
      <c r="K1081" s="148"/>
      <c r="L1081" s="111">
        <v>0</v>
      </c>
      <c r="M1081" s="111">
        <v>12500</v>
      </c>
      <c r="N1081" s="111">
        <v>12500</v>
      </c>
      <c r="O1081" s="111">
        <v>0</v>
      </c>
    </row>
    <row r="1082" spans="1:15" ht="11.1" customHeight="1">
      <c r="A1082" s="110"/>
      <c r="B1082" s="147" t="s">
        <v>8554</v>
      </c>
      <c r="C1082" s="148"/>
      <c r="D1082" s="148"/>
      <c r="E1082" s="148"/>
      <c r="F1082" s="147" t="s">
        <v>8555</v>
      </c>
      <c r="G1082" s="148"/>
      <c r="H1082" s="148"/>
      <c r="I1082" s="148"/>
      <c r="J1082" s="148"/>
      <c r="K1082" s="148"/>
      <c r="L1082" s="111">
        <v>0</v>
      </c>
      <c r="M1082" s="111">
        <v>12500</v>
      </c>
      <c r="N1082" s="111">
        <v>12500</v>
      </c>
      <c r="O1082" s="111">
        <v>0</v>
      </c>
    </row>
    <row r="1083" spans="1:15" ht="11.1" customHeight="1">
      <c r="A1083" s="110"/>
      <c r="B1083" s="147" t="s">
        <v>8556</v>
      </c>
      <c r="C1083" s="148"/>
      <c r="D1083" s="148"/>
      <c r="E1083" s="148"/>
      <c r="F1083" s="147" t="s">
        <v>8557</v>
      </c>
      <c r="G1083" s="148"/>
      <c r="H1083" s="148"/>
      <c r="I1083" s="148"/>
      <c r="J1083" s="148"/>
      <c r="K1083" s="148"/>
      <c r="L1083" s="111">
        <v>0</v>
      </c>
      <c r="M1083" s="111">
        <v>12500</v>
      </c>
      <c r="N1083" s="111">
        <v>12500</v>
      </c>
      <c r="O1083" s="111">
        <v>0</v>
      </c>
    </row>
    <row r="1084" spans="1:15" ht="11.1" customHeight="1">
      <c r="A1084" s="110"/>
      <c r="B1084" s="147" t="s">
        <v>8558</v>
      </c>
      <c r="C1084" s="148"/>
      <c r="D1084" s="148"/>
      <c r="E1084" s="148"/>
      <c r="F1084" s="147" t="s">
        <v>8559</v>
      </c>
      <c r="G1084" s="148"/>
      <c r="H1084" s="148"/>
      <c r="I1084" s="148"/>
      <c r="J1084" s="148"/>
      <c r="K1084" s="148"/>
      <c r="L1084" s="111">
        <v>0</v>
      </c>
      <c r="M1084" s="111">
        <v>16000</v>
      </c>
      <c r="N1084" s="111">
        <v>16000</v>
      </c>
      <c r="O1084" s="111">
        <v>0</v>
      </c>
    </row>
    <row r="1085" spans="1:15" ht="11.1" customHeight="1">
      <c r="A1085" s="110"/>
      <c r="B1085" s="147" t="s">
        <v>8560</v>
      </c>
      <c r="C1085" s="148"/>
      <c r="D1085" s="148"/>
      <c r="E1085" s="148"/>
      <c r="F1085" s="147" t="s">
        <v>8561</v>
      </c>
      <c r="G1085" s="148"/>
      <c r="H1085" s="148"/>
      <c r="I1085" s="148"/>
      <c r="J1085" s="148"/>
      <c r="K1085" s="148"/>
      <c r="L1085" s="111">
        <v>0</v>
      </c>
      <c r="M1085" s="111">
        <v>12500</v>
      </c>
      <c r="N1085" s="111">
        <v>12500</v>
      </c>
      <c r="O1085" s="111">
        <v>0</v>
      </c>
    </row>
    <row r="1086" spans="1:15" ht="11.1" customHeight="1">
      <c r="A1086" s="110"/>
      <c r="B1086" s="147" t="s">
        <v>8562</v>
      </c>
      <c r="C1086" s="148"/>
      <c r="D1086" s="148"/>
      <c r="E1086" s="148"/>
      <c r="F1086" s="147" t="s">
        <v>8563</v>
      </c>
      <c r="G1086" s="148"/>
      <c r="H1086" s="148"/>
      <c r="I1086" s="148"/>
      <c r="J1086" s="148"/>
      <c r="K1086" s="148"/>
      <c r="L1086" s="111">
        <v>0</v>
      </c>
      <c r="M1086" s="111">
        <v>12500</v>
      </c>
      <c r="N1086" s="111">
        <v>12500</v>
      </c>
      <c r="O1086" s="111">
        <v>0</v>
      </c>
    </row>
    <row r="1087" spans="1:15" ht="11.1" customHeight="1">
      <c r="A1087" s="110"/>
      <c r="B1087" s="147" t="s">
        <v>8564</v>
      </c>
      <c r="C1087" s="148"/>
      <c r="D1087" s="148"/>
      <c r="E1087" s="148"/>
      <c r="F1087" s="147" t="s">
        <v>8565</v>
      </c>
      <c r="G1087" s="148"/>
      <c r="H1087" s="148"/>
      <c r="I1087" s="148"/>
      <c r="J1087" s="148"/>
      <c r="K1087" s="148"/>
      <c r="L1087" s="111">
        <v>0</v>
      </c>
      <c r="M1087" s="111">
        <v>12500</v>
      </c>
      <c r="N1087" s="111">
        <v>12500</v>
      </c>
      <c r="O1087" s="111">
        <v>0</v>
      </c>
    </row>
    <row r="1088" spans="1:15" ht="11.1" customHeight="1">
      <c r="A1088" s="110"/>
      <c r="B1088" s="147" t="s">
        <v>8566</v>
      </c>
      <c r="C1088" s="148"/>
      <c r="D1088" s="148"/>
      <c r="E1088" s="148"/>
      <c r="F1088" s="147" t="s">
        <v>8567</v>
      </c>
      <c r="G1088" s="148"/>
      <c r="H1088" s="148"/>
      <c r="I1088" s="148"/>
      <c r="J1088" s="148"/>
      <c r="K1088" s="148"/>
      <c r="L1088" s="111">
        <v>0</v>
      </c>
      <c r="M1088" s="111">
        <v>25000</v>
      </c>
      <c r="N1088" s="111">
        <v>25000</v>
      </c>
      <c r="O1088" s="111">
        <v>0</v>
      </c>
    </row>
    <row r="1089" spans="1:15" ht="11.1" customHeight="1">
      <c r="A1089" s="110"/>
      <c r="B1089" s="147" t="s">
        <v>8568</v>
      </c>
      <c r="C1089" s="148"/>
      <c r="D1089" s="148"/>
      <c r="E1089" s="148"/>
      <c r="F1089" s="147" t="s">
        <v>8569</v>
      </c>
      <c r="G1089" s="148"/>
      <c r="H1089" s="148"/>
      <c r="I1089" s="148"/>
      <c r="J1089" s="148"/>
      <c r="K1089" s="148"/>
      <c r="L1089" s="111">
        <v>0</v>
      </c>
      <c r="M1089" s="111">
        <v>12500</v>
      </c>
      <c r="N1089" s="111">
        <v>12500</v>
      </c>
      <c r="O1089" s="111">
        <v>0</v>
      </c>
    </row>
    <row r="1090" spans="1:15" ht="11.1" customHeight="1">
      <c r="A1090" s="110"/>
      <c r="B1090" s="147" t="s">
        <v>8570</v>
      </c>
      <c r="C1090" s="148"/>
      <c r="D1090" s="148"/>
      <c r="E1090" s="148"/>
      <c r="F1090" s="147" t="s">
        <v>8571</v>
      </c>
      <c r="G1090" s="148"/>
      <c r="H1090" s="148"/>
      <c r="I1090" s="148"/>
      <c r="J1090" s="148"/>
      <c r="K1090" s="148"/>
      <c r="L1090" s="111">
        <v>0</v>
      </c>
      <c r="M1090" s="111">
        <v>12500</v>
      </c>
      <c r="N1090" s="111">
        <v>12500</v>
      </c>
      <c r="O1090" s="111">
        <v>0</v>
      </c>
    </row>
    <row r="1091" spans="1:15" ht="11.1" customHeight="1">
      <c r="A1091" s="110"/>
      <c r="B1091" s="147" t="s">
        <v>8572</v>
      </c>
      <c r="C1091" s="148"/>
      <c r="D1091" s="148"/>
      <c r="E1091" s="148"/>
      <c r="F1091" s="147" t="s">
        <v>8573</v>
      </c>
      <c r="G1091" s="148"/>
      <c r="H1091" s="148"/>
      <c r="I1091" s="148"/>
      <c r="J1091" s="148"/>
      <c r="K1091" s="148"/>
      <c r="L1091" s="111">
        <v>0</v>
      </c>
      <c r="M1091" s="111">
        <v>12500</v>
      </c>
      <c r="N1091" s="111">
        <v>12500</v>
      </c>
      <c r="O1091" s="111">
        <v>0</v>
      </c>
    </row>
    <row r="1092" spans="1:15" ht="11.1" customHeight="1">
      <c r="A1092" s="110"/>
      <c r="B1092" s="147" t="s">
        <v>8574</v>
      </c>
      <c r="C1092" s="148"/>
      <c r="D1092" s="148"/>
      <c r="E1092" s="148"/>
      <c r="F1092" s="147" t="s">
        <v>8575</v>
      </c>
      <c r="G1092" s="148"/>
      <c r="H1092" s="148"/>
      <c r="I1092" s="148"/>
      <c r="J1092" s="148"/>
      <c r="K1092" s="148"/>
      <c r="L1092" s="111">
        <v>0</v>
      </c>
      <c r="M1092" s="111">
        <v>16000</v>
      </c>
      <c r="N1092" s="111">
        <v>16000</v>
      </c>
      <c r="O1092" s="111">
        <v>0</v>
      </c>
    </row>
    <row r="1093" spans="1:15" ht="11.1" customHeight="1">
      <c r="A1093" s="110"/>
      <c r="B1093" s="147" t="s">
        <v>8576</v>
      </c>
      <c r="C1093" s="148"/>
      <c r="D1093" s="148"/>
      <c r="E1093" s="148"/>
      <c r="F1093" s="147" t="s">
        <v>8577</v>
      </c>
      <c r="G1093" s="148"/>
      <c r="H1093" s="148"/>
      <c r="I1093" s="148"/>
      <c r="J1093" s="148"/>
      <c r="K1093" s="148"/>
      <c r="L1093" s="111">
        <v>0</v>
      </c>
      <c r="M1093" s="111">
        <v>24000</v>
      </c>
      <c r="N1093" s="111">
        <v>24000</v>
      </c>
      <c r="O1093" s="111">
        <v>0</v>
      </c>
    </row>
    <row r="1094" spans="1:15" ht="11.1" customHeight="1">
      <c r="A1094" s="110"/>
      <c r="B1094" s="147" t="s">
        <v>8578</v>
      </c>
      <c r="C1094" s="148"/>
      <c r="D1094" s="148"/>
      <c r="E1094" s="148"/>
      <c r="F1094" s="147" t="s">
        <v>8579</v>
      </c>
      <c r="G1094" s="148"/>
      <c r="H1094" s="148"/>
      <c r="I1094" s="148"/>
      <c r="J1094" s="148"/>
      <c r="K1094" s="148"/>
      <c r="L1094" s="111">
        <v>22000</v>
      </c>
      <c r="M1094" s="111">
        <v>0</v>
      </c>
      <c r="N1094" s="111">
        <v>6000</v>
      </c>
      <c r="O1094" s="111">
        <v>16000</v>
      </c>
    </row>
    <row r="1095" spans="1:15" ht="11.1" customHeight="1">
      <c r="A1095" s="110"/>
      <c r="B1095" s="147" t="s">
        <v>8580</v>
      </c>
      <c r="C1095" s="148"/>
      <c r="D1095" s="148"/>
      <c r="E1095" s="148"/>
      <c r="F1095" s="147" t="s">
        <v>8581</v>
      </c>
      <c r="G1095" s="148"/>
      <c r="H1095" s="148"/>
      <c r="I1095" s="148"/>
      <c r="J1095" s="148"/>
      <c r="K1095" s="148"/>
      <c r="L1095" s="111">
        <v>-10000</v>
      </c>
      <c r="M1095" s="111">
        <v>10000</v>
      </c>
      <c r="N1095" s="111">
        <v>0</v>
      </c>
      <c r="O1095" s="111">
        <v>0</v>
      </c>
    </row>
    <row r="1096" spans="1:15" ht="11.1" customHeight="1">
      <c r="A1096" s="110"/>
      <c r="B1096" s="147" t="s">
        <v>8582</v>
      </c>
      <c r="C1096" s="148"/>
      <c r="D1096" s="148"/>
      <c r="E1096" s="148"/>
      <c r="F1096" s="147" t="s">
        <v>8583</v>
      </c>
      <c r="G1096" s="148"/>
      <c r="H1096" s="148"/>
      <c r="I1096" s="148"/>
      <c r="J1096" s="148"/>
      <c r="K1096" s="148"/>
      <c r="L1096" s="111">
        <v>0</v>
      </c>
      <c r="M1096" s="111">
        <v>12500</v>
      </c>
      <c r="N1096" s="111">
        <v>12500</v>
      </c>
      <c r="O1096" s="111">
        <v>0</v>
      </c>
    </row>
    <row r="1097" spans="1:15" ht="11.1" customHeight="1">
      <c r="A1097" s="110"/>
      <c r="B1097" s="147" t="s">
        <v>8584</v>
      </c>
      <c r="C1097" s="148"/>
      <c r="D1097" s="148"/>
      <c r="E1097" s="148"/>
      <c r="F1097" s="147" t="s">
        <v>8585</v>
      </c>
      <c r="G1097" s="148"/>
      <c r="H1097" s="148"/>
      <c r="I1097" s="148"/>
      <c r="J1097" s="148"/>
      <c r="K1097" s="148"/>
      <c r="L1097" s="111">
        <v>0</v>
      </c>
      <c r="M1097" s="111">
        <v>12500</v>
      </c>
      <c r="N1097" s="111">
        <v>12500</v>
      </c>
      <c r="O1097" s="111">
        <v>0</v>
      </c>
    </row>
    <row r="1098" spans="1:15" ht="11.1" customHeight="1">
      <c r="A1098" s="110"/>
      <c r="B1098" s="147" t="s">
        <v>8586</v>
      </c>
      <c r="C1098" s="148"/>
      <c r="D1098" s="148"/>
      <c r="E1098" s="148"/>
      <c r="F1098" s="147" t="s">
        <v>8587</v>
      </c>
      <c r="G1098" s="148"/>
      <c r="H1098" s="148"/>
      <c r="I1098" s="148"/>
      <c r="J1098" s="148"/>
      <c r="K1098" s="148"/>
      <c r="L1098" s="111">
        <v>0</v>
      </c>
      <c r="M1098" s="111">
        <v>12500</v>
      </c>
      <c r="N1098" s="111">
        <v>12500</v>
      </c>
      <c r="O1098" s="111">
        <v>0</v>
      </c>
    </row>
    <row r="1099" spans="1:15" ht="11.1" customHeight="1">
      <c r="A1099" s="110"/>
      <c r="B1099" s="147" t="s">
        <v>8588</v>
      </c>
      <c r="C1099" s="148"/>
      <c r="D1099" s="148"/>
      <c r="E1099" s="148"/>
      <c r="F1099" s="147" t="s">
        <v>8589</v>
      </c>
      <c r="G1099" s="148"/>
      <c r="H1099" s="148"/>
      <c r="I1099" s="148"/>
      <c r="J1099" s="148"/>
      <c r="K1099" s="148"/>
      <c r="L1099" s="111">
        <v>22000</v>
      </c>
      <c r="M1099" s="111">
        <v>0</v>
      </c>
      <c r="N1099" s="111">
        <v>22000</v>
      </c>
      <c r="O1099" s="111">
        <v>0</v>
      </c>
    </row>
    <row r="1100" spans="1:15" ht="11.1" customHeight="1">
      <c r="A1100" s="110"/>
      <c r="B1100" s="147" t="s">
        <v>8590</v>
      </c>
      <c r="C1100" s="148"/>
      <c r="D1100" s="148"/>
      <c r="E1100" s="148"/>
      <c r="F1100" s="147" t="s">
        <v>8591</v>
      </c>
      <c r="G1100" s="148"/>
      <c r="H1100" s="148"/>
      <c r="I1100" s="148"/>
      <c r="J1100" s="148"/>
      <c r="K1100" s="148"/>
      <c r="L1100" s="111">
        <v>0</v>
      </c>
      <c r="M1100" s="111">
        <v>12500</v>
      </c>
      <c r="N1100" s="111">
        <v>12500</v>
      </c>
      <c r="O1100" s="111">
        <v>0</v>
      </c>
    </row>
    <row r="1101" spans="1:15" ht="11.1" customHeight="1">
      <c r="A1101" s="110"/>
      <c r="B1101" s="147" t="s">
        <v>8592</v>
      </c>
      <c r="C1101" s="148"/>
      <c r="D1101" s="148"/>
      <c r="E1101" s="148"/>
      <c r="F1101" s="147" t="s">
        <v>8593</v>
      </c>
      <c r="G1101" s="148"/>
      <c r="H1101" s="148"/>
      <c r="I1101" s="148"/>
      <c r="J1101" s="148"/>
      <c r="K1101" s="148"/>
      <c r="L1101" s="111">
        <v>5000</v>
      </c>
      <c r="M1101" s="111">
        <v>0</v>
      </c>
      <c r="N1101" s="111">
        <v>0</v>
      </c>
      <c r="O1101" s="111">
        <v>5000</v>
      </c>
    </row>
    <row r="1102" spans="1:15" ht="11.1" customHeight="1">
      <c r="A1102" s="110"/>
      <c r="B1102" s="147" t="s">
        <v>8594</v>
      </c>
      <c r="C1102" s="148"/>
      <c r="D1102" s="148"/>
      <c r="E1102" s="148"/>
      <c r="F1102" s="147" t="s">
        <v>8595</v>
      </c>
      <c r="G1102" s="148"/>
      <c r="H1102" s="148"/>
      <c r="I1102" s="148"/>
      <c r="J1102" s="148"/>
      <c r="K1102" s="148"/>
      <c r="L1102" s="111">
        <v>0</v>
      </c>
      <c r="M1102" s="111">
        <v>12500</v>
      </c>
      <c r="N1102" s="111">
        <v>12500</v>
      </c>
      <c r="O1102" s="111">
        <v>0</v>
      </c>
    </row>
    <row r="1103" spans="1:15" ht="11.1" customHeight="1">
      <c r="A1103" s="110"/>
      <c r="B1103" s="147" t="s">
        <v>8596</v>
      </c>
      <c r="C1103" s="148"/>
      <c r="D1103" s="148"/>
      <c r="E1103" s="148"/>
      <c r="F1103" s="147" t="s">
        <v>8597</v>
      </c>
      <c r="G1103" s="148"/>
      <c r="H1103" s="148"/>
      <c r="I1103" s="148"/>
      <c r="J1103" s="148"/>
      <c r="K1103" s="148"/>
      <c r="L1103" s="111">
        <v>0</v>
      </c>
      <c r="M1103" s="111">
        <v>16000</v>
      </c>
      <c r="N1103" s="111">
        <v>16000</v>
      </c>
      <c r="O1103" s="111">
        <v>0</v>
      </c>
    </row>
    <row r="1104" spans="1:15" ht="11.1" customHeight="1">
      <c r="A1104" s="110"/>
      <c r="B1104" s="147" t="s">
        <v>8598</v>
      </c>
      <c r="C1104" s="148"/>
      <c r="D1104" s="148"/>
      <c r="E1104" s="148"/>
      <c r="F1104" s="147" t="s">
        <v>8599</v>
      </c>
      <c r="G1104" s="148"/>
      <c r="H1104" s="148"/>
      <c r="I1104" s="148"/>
      <c r="J1104" s="148"/>
      <c r="K1104" s="148"/>
      <c r="L1104" s="111">
        <v>0</v>
      </c>
      <c r="M1104" s="111">
        <v>12500</v>
      </c>
      <c r="N1104" s="111">
        <v>12500</v>
      </c>
      <c r="O1104" s="111">
        <v>0</v>
      </c>
    </row>
    <row r="1105" spans="1:15" ht="11.1" customHeight="1">
      <c r="A1105" s="110"/>
      <c r="B1105" s="147" t="s">
        <v>8600</v>
      </c>
      <c r="C1105" s="148"/>
      <c r="D1105" s="148"/>
      <c r="E1105" s="148"/>
      <c r="F1105" s="147" t="s">
        <v>8601</v>
      </c>
      <c r="G1105" s="148"/>
      <c r="H1105" s="148"/>
      <c r="I1105" s="148"/>
      <c r="J1105" s="148"/>
      <c r="K1105" s="148"/>
      <c r="L1105" s="111">
        <v>0</v>
      </c>
      <c r="M1105" s="111">
        <v>12500</v>
      </c>
      <c r="N1105" s="111">
        <v>12500</v>
      </c>
      <c r="O1105" s="111">
        <v>0</v>
      </c>
    </row>
    <row r="1106" spans="1:15" ht="11.1" customHeight="1">
      <c r="A1106" s="110"/>
      <c r="B1106" s="147" t="s">
        <v>8602</v>
      </c>
      <c r="C1106" s="148"/>
      <c r="D1106" s="148"/>
      <c r="E1106" s="148"/>
      <c r="F1106" s="147" t="s">
        <v>8603</v>
      </c>
      <c r="G1106" s="148"/>
      <c r="H1106" s="148"/>
      <c r="I1106" s="148"/>
      <c r="J1106" s="148"/>
      <c r="K1106" s="148"/>
      <c r="L1106" s="111">
        <v>0</v>
      </c>
      <c r="M1106" s="111">
        <v>12500</v>
      </c>
      <c r="N1106" s="111">
        <v>12500</v>
      </c>
      <c r="O1106" s="111">
        <v>0</v>
      </c>
    </row>
    <row r="1107" spans="1:15" ht="11.1" customHeight="1">
      <c r="A1107" s="110"/>
      <c r="B1107" s="147" t="s">
        <v>8604</v>
      </c>
      <c r="C1107" s="148"/>
      <c r="D1107" s="148"/>
      <c r="E1107" s="148"/>
      <c r="F1107" s="147" t="s">
        <v>8605</v>
      </c>
      <c r="G1107" s="148"/>
      <c r="H1107" s="148"/>
      <c r="I1107" s="148"/>
      <c r="J1107" s="148"/>
      <c r="K1107" s="148"/>
      <c r="L1107" s="111">
        <v>0</v>
      </c>
      <c r="M1107" s="111">
        <v>12500</v>
      </c>
      <c r="N1107" s="111">
        <v>12500</v>
      </c>
      <c r="O1107" s="111">
        <v>0</v>
      </c>
    </row>
    <row r="1108" spans="1:15" ht="11.1" customHeight="1">
      <c r="A1108" s="110"/>
      <c r="B1108" s="147" t="s">
        <v>8606</v>
      </c>
      <c r="C1108" s="148"/>
      <c r="D1108" s="148"/>
      <c r="E1108" s="148"/>
      <c r="F1108" s="147" t="s">
        <v>8607</v>
      </c>
      <c r="G1108" s="148"/>
      <c r="H1108" s="148"/>
      <c r="I1108" s="148"/>
      <c r="J1108" s="148"/>
      <c r="K1108" s="148"/>
      <c r="L1108" s="111">
        <v>0</v>
      </c>
      <c r="M1108" s="111">
        <v>12500</v>
      </c>
      <c r="N1108" s="111">
        <v>12500</v>
      </c>
      <c r="O1108" s="111">
        <v>0</v>
      </c>
    </row>
    <row r="1109" spans="1:15" ht="11.1" customHeight="1">
      <c r="A1109" s="110"/>
      <c r="B1109" s="147" t="s">
        <v>8608</v>
      </c>
      <c r="C1109" s="148"/>
      <c r="D1109" s="148"/>
      <c r="E1109" s="148"/>
      <c r="F1109" s="147" t="s">
        <v>8609</v>
      </c>
      <c r="G1109" s="148"/>
      <c r="H1109" s="148"/>
      <c r="I1109" s="148"/>
      <c r="J1109" s="148"/>
      <c r="K1109" s="148"/>
      <c r="L1109" s="111">
        <v>0</v>
      </c>
      <c r="M1109" s="111">
        <v>12500</v>
      </c>
      <c r="N1109" s="111">
        <v>12500</v>
      </c>
      <c r="O1109" s="111">
        <v>0</v>
      </c>
    </row>
    <row r="1110" spans="1:15" ht="11.1" customHeight="1">
      <c r="A1110" s="110"/>
      <c r="B1110" s="147" t="s">
        <v>8610</v>
      </c>
      <c r="C1110" s="148"/>
      <c r="D1110" s="148"/>
      <c r="E1110" s="148"/>
      <c r="F1110" s="147" t="s">
        <v>8611</v>
      </c>
      <c r="G1110" s="148"/>
      <c r="H1110" s="148"/>
      <c r="I1110" s="148"/>
      <c r="J1110" s="148"/>
      <c r="K1110" s="148"/>
      <c r="L1110" s="111">
        <v>0</v>
      </c>
      <c r="M1110" s="111">
        <v>12500</v>
      </c>
      <c r="N1110" s="111">
        <v>12500</v>
      </c>
      <c r="O1110" s="111">
        <v>0</v>
      </c>
    </row>
    <row r="1111" spans="1:15" ht="11.1" customHeight="1">
      <c r="A1111" s="110"/>
      <c r="B1111" s="147" t="s">
        <v>8612</v>
      </c>
      <c r="C1111" s="148"/>
      <c r="D1111" s="148"/>
      <c r="E1111" s="148"/>
      <c r="F1111" s="147" t="s">
        <v>8613</v>
      </c>
      <c r="G1111" s="148"/>
      <c r="H1111" s="148"/>
      <c r="I1111" s="148"/>
      <c r="J1111" s="148"/>
      <c r="K1111" s="148"/>
      <c r="L1111" s="111">
        <v>0</v>
      </c>
      <c r="M1111" s="111">
        <v>12500</v>
      </c>
      <c r="N1111" s="111">
        <v>12500</v>
      </c>
      <c r="O1111" s="111">
        <v>0</v>
      </c>
    </row>
    <row r="1112" spans="1:15" ht="11.1" customHeight="1">
      <c r="A1112" s="149" t="s">
        <v>8614</v>
      </c>
      <c r="B1112" s="150"/>
      <c r="C1112" s="150"/>
      <c r="D1112" s="150"/>
      <c r="E1112" s="149" t="s">
        <v>8615</v>
      </c>
      <c r="F1112" s="150"/>
      <c r="G1112" s="150"/>
      <c r="H1112" s="150"/>
      <c r="I1112" s="150"/>
      <c r="J1112" s="150"/>
      <c r="K1112" s="150"/>
      <c r="L1112" s="109">
        <v>11983856.6</v>
      </c>
      <c r="M1112" s="109">
        <v>15412745.01</v>
      </c>
      <c r="N1112" s="109">
        <v>16181837.58</v>
      </c>
      <c r="O1112" s="109">
        <v>11214764.029999999</v>
      </c>
    </row>
    <row r="1113" spans="1:15" ht="11.1" customHeight="1">
      <c r="A1113" s="110"/>
      <c r="B1113" s="147" t="s">
        <v>6789</v>
      </c>
      <c r="C1113" s="148"/>
      <c r="D1113" s="148"/>
      <c r="E1113" s="148"/>
      <c r="F1113" s="147" t="s">
        <v>6790</v>
      </c>
      <c r="G1113" s="148"/>
      <c r="H1113" s="148"/>
      <c r="I1113" s="148"/>
      <c r="J1113" s="148"/>
      <c r="K1113" s="148"/>
      <c r="L1113" s="111">
        <v>50</v>
      </c>
      <c r="M1113" s="111">
        <v>34950</v>
      </c>
      <c r="N1113" s="111">
        <v>35000</v>
      </c>
      <c r="O1113" s="111">
        <v>0</v>
      </c>
    </row>
    <row r="1114" spans="1:15" ht="11.1" customHeight="1">
      <c r="A1114" s="110"/>
      <c r="B1114" s="147" t="s">
        <v>8616</v>
      </c>
      <c r="C1114" s="148"/>
      <c r="D1114" s="148"/>
      <c r="E1114" s="148"/>
      <c r="F1114" s="147" t="s">
        <v>8617</v>
      </c>
      <c r="G1114" s="148"/>
      <c r="H1114" s="148"/>
      <c r="I1114" s="148"/>
      <c r="J1114" s="148"/>
      <c r="K1114" s="148"/>
      <c r="L1114" s="111">
        <v>12000</v>
      </c>
      <c r="M1114" s="111">
        <v>0</v>
      </c>
      <c r="N1114" s="111">
        <v>0</v>
      </c>
      <c r="O1114" s="111">
        <v>12000</v>
      </c>
    </row>
    <row r="1115" spans="1:15" ht="11.1" customHeight="1">
      <c r="A1115" s="110"/>
      <c r="B1115" s="147" t="s">
        <v>13559</v>
      </c>
      <c r="C1115" s="148"/>
      <c r="D1115" s="148"/>
      <c r="E1115" s="148"/>
      <c r="F1115" s="147" t="s">
        <v>13560</v>
      </c>
      <c r="G1115" s="148"/>
      <c r="H1115" s="148"/>
      <c r="I1115" s="148"/>
      <c r="J1115" s="148"/>
      <c r="K1115" s="148"/>
      <c r="L1115" s="111">
        <v>0</v>
      </c>
      <c r="M1115" s="111">
        <v>5000</v>
      </c>
      <c r="N1115" s="111">
        <v>0</v>
      </c>
      <c r="O1115" s="111">
        <v>5000</v>
      </c>
    </row>
    <row r="1116" spans="1:15" ht="11.1" customHeight="1">
      <c r="A1116" s="110"/>
      <c r="B1116" s="147" t="s">
        <v>8618</v>
      </c>
      <c r="C1116" s="148"/>
      <c r="D1116" s="148"/>
      <c r="E1116" s="148"/>
      <c r="F1116" s="147" t="s">
        <v>8619</v>
      </c>
      <c r="G1116" s="148"/>
      <c r="H1116" s="148"/>
      <c r="I1116" s="148"/>
      <c r="J1116" s="148"/>
      <c r="K1116" s="148"/>
      <c r="L1116" s="111">
        <v>0</v>
      </c>
      <c r="M1116" s="111">
        <v>26000</v>
      </c>
      <c r="N1116" s="111">
        <v>26000</v>
      </c>
      <c r="O1116" s="111">
        <v>0</v>
      </c>
    </row>
    <row r="1117" spans="1:15" ht="11.1" customHeight="1">
      <c r="A1117" s="110"/>
      <c r="B1117" s="147" t="s">
        <v>8620</v>
      </c>
      <c r="C1117" s="148"/>
      <c r="D1117" s="148"/>
      <c r="E1117" s="148"/>
      <c r="F1117" s="147" t="s">
        <v>8621</v>
      </c>
      <c r="G1117" s="148"/>
      <c r="H1117" s="148"/>
      <c r="I1117" s="148"/>
      <c r="J1117" s="148"/>
      <c r="K1117" s="148"/>
      <c r="L1117" s="111">
        <v>0</v>
      </c>
      <c r="M1117" s="111">
        <v>21086</v>
      </c>
      <c r="N1117" s="111">
        <v>21086</v>
      </c>
      <c r="O1117" s="111">
        <v>0</v>
      </c>
    </row>
    <row r="1118" spans="1:15" ht="11.1" customHeight="1">
      <c r="A1118" s="110"/>
      <c r="B1118" s="147" t="s">
        <v>8622</v>
      </c>
      <c r="C1118" s="148"/>
      <c r="D1118" s="148"/>
      <c r="E1118" s="148"/>
      <c r="F1118" s="147" t="s">
        <v>8623</v>
      </c>
      <c r="G1118" s="148"/>
      <c r="H1118" s="148"/>
      <c r="I1118" s="148"/>
      <c r="J1118" s="148"/>
      <c r="K1118" s="148"/>
      <c r="L1118" s="111">
        <v>0</v>
      </c>
      <c r="M1118" s="111">
        <v>15000</v>
      </c>
      <c r="N1118" s="111">
        <v>15000</v>
      </c>
      <c r="O1118" s="111">
        <v>0</v>
      </c>
    </row>
    <row r="1119" spans="1:15" ht="11.1" customHeight="1">
      <c r="A1119" s="110"/>
      <c r="B1119" s="147" t="s">
        <v>6791</v>
      </c>
      <c r="C1119" s="148"/>
      <c r="D1119" s="148"/>
      <c r="E1119" s="148"/>
      <c r="F1119" s="147" t="s">
        <v>6792</v>
      </c>
      <c r="G1119" s="148"/>
      <c r="H1119" s="148"/>
      <c r="I1119" s="148"/>
      <c r="J1119" s="148"/>
      <c r="K1119" s="148"/>
      <c r="L1119" s="111">
        <v>0</v>
      </c>
      <c r="M1119" s="111">
        <v>12500</v>
      </c>
      <c r="N1119" s="111">
        <v>12500</v>
      </c>
      <c r="O1119" s="111">
        <v>0</v>
      </c>
    </row>
    <row r="1120" spans="1:15" ht="11.1" customHeight="1">
      <c r="A1120" s="110"/>
      <c r="B1120" s="147" t="s">
        <v>8624</v>
      </c>
      <c r="C1120" s="148"/>
      <c r="D1120" s="148"/>
      <c r="E1120" s="148"/>
      <c r="F1120" s="147" t="s">
        <v>8625</v>
      </c>
      <c r="G1120" s="148"/>
      <c r="H1120" s="148"/>
      <c r="I1120" s="148"/>
      <c r="J1120" s="148"/>
      <c r="K1120" s="148"/>
      <c r="L1120" s="111">
        <v>9400</v>
      </c>
      <c r="M1120" s="111">
        <v>0</v>
      </c>
      <c r="N1120" s="111">
        <v>0</v>
      </c>
      <c r="O1120" s="111">
        <v>9400</v>
      </c>
    </row>
    <row r="1121" spans="1:15" ht="11.1" customHeight="1">
      <c r="A1121" s="110"/>
      <c r="B1121" s="147" t="s">
        <v>8626</v>
      </c>
      <c r="C1121" s="148"/>
      <c r="D1121" s="148"/>
      <c r="E1121" s="148"/>
      <c r="F1121" s="147" t="s">
        <v>8627</v>
      </c>
      <c r="G1121" s="148"/>
      <c r="H1121" s="148"/>
      <c r="I1121" s="148"/>
      <c r="J1121" s="148"/>
      <c r="K1121" s="148"/>
      <c r="L1121" s="111">
        <v>6250</v>
      </c>
      <c r="M1121" s="111">
        <v>0</v>
      </c>
      <c r="N1121" s="111">
        <v>0</v>
      </c>
      <c r="O1121" s="111">
        <v>6250</v>
      </c>
    </row>
    <row r="1122" spans="1:15" ht="11.1" customHeight="1">
      <c r="A1122" s="110"/>
      <c r="B1122" s="147" t="s">
        <v>8628</v>
      </c>
      <c r="C1122" s="148"/>
      <c r="D1122" s="148"/>
      <c r="E1122" s="148"/>
      <c r="F1122" s="147" t="s">
        <v>8629</v>
      </c>
      <c r="G1122" s="148"/>
      <c r="H1122" s="148"/>
      <c r="I1122" s="148"/>
      <c r="J1122" s="148"/>
      <c r="K1122" s="148"/>
      <c r="L1122" s="111">
        <v>10000</v>
      </c>
      <c r="M1122" s="111">
        <v>0</v>
      </c>
      <c r="N1122" s="111">
        <v>0</v>
      </c>
      <c r="O1122" s="111">
        <v>10000</v>
      </c>
    </row>
    <row r="1123" spans="1:15" ht="11.1" customHeight="1">
      <c r="A1123" s="110"/>
      <c r="B1123" s="147" t="s">
        <v>8630</v>
      </c>
      <c r="C1123" s="148"/>
      <c r="D1123" s="148"/>
      <c r="E1123" s="148"/>
      <c r="F1123" s="147" t="s">
        <v>8631</v>
      </c>
      <c r="G1123" s="148"/>
      <c r="H1123" s="148"/>
      <c r="I1123" s="148"/>
      <c r="J1123" s="148"/>
      <c r="K1123" s="148"/>
      <c r="L1123" s="111">
        <v>0</v>
      </c>
      <c r="M1123" s="111">
        <v>20535</v>
      </c>
      <c r="N1123" s="111">
        <v>20535</v>
      </c>
      <c r="O1123" s="111">
        <v>0</v>
      </c>
    </row>
    <row r="1124" spans="1:15" ht="11.1" customHeight="1">
      <c r="A1124" s="110"/>
      <c r="B1124" s="147" t="s">
        <v>8632</v>
      </c>
      <c r="C1124" s="148"/>
      <c r="D1124" s="148"/>
      <c r="E1124" s="148"/>
      <c r="F1124" s="147" t="s">
        <v>8633</v>
      </c>
      <c r="G1124" s="148"/>
      <c r="H1124" s="148"/>
      <c r="I1124" s="148"/>
      <c r="J1124" s="148"/>
      <c r="K1124" s="148"/>
      <c r="L1124" s="111">
        <v>5000</v>
      </c>
      <c r="M1124" s="111">
        <v>0</v>
      </c>
      <c r="N1124" s="111">
        <v>0</v>
      </c>
      <c r="O1124" s="111">
        <v>5000</v>
      </c>
    </row>
    <row r="1125" spans="1:15" ht="11.1" customHeight="1">
      <c r="A1125" s="110"/>
      <c r="B1125" s="147" t="s">
        <v>8634</v>
      </c>
      <c r="C1125" s="148"/>
      <c r="D1125" s="148"/>
      <c r="E1125" s="148"/>
      <c r="F1125" s="147" t="s">
        <v>8635</v>
      </c>
      <c r="G1125" s="148"/>
      <c r="H1125" s="148"/>
      <c r="I1125" s="148"/>
      <c r="J1125" s="148"/>
      <c r="K1125" s="148"/>
      <c r="L1125" s="111">
        <v>0</v>
      </c>
      <c r="M1125" s="111">
        <v>15000</v>
      </c>
      <c r="N1125" s="111">
        <v>15000</v>
      </c>
      <c r="O1125" s="111">
        <v>0</v>
      </c>
    </row>
    <row r="1126" spans="1:15" ht="11.1" customHeight="1">
      <c r="A1126" s="110"/>
      <c r="B1126" s="147" t="s">
        <v>8636</v>
      </c>
      <c r="C1126" s="148"/>
      <c r="D1126" s="148"/>
      <c r="E1126" s="148"/>
      <c r="F1126" s="147" t="s">
        <v>8637</v>
      </c>
      <c r="G1126" s="148"/>
      <c r="H1126" s="148"/>
      <c r="I1126" s="148"/>
      <c r="J1126" s="148"/>
      <c r="K1126" s="148"/>
      <c r="L1126" s="111">
        <v>0</v>
      </c>
      <c r="M1126" s="111">
        <v>27500</v>
      </c>
      <c r="N1126" s="111">
        <v>7500</v>
      </c>
      <c r="O1126" s="111">
        <v>20000</v>
      </c>
    </row>
    <row r="1127" spans="1:15" ht="11.1" customHeight="1">
      <c r="A1127" s="110"/>
      <c r="B1127" s="147" t="s">
        <v>8638</v>
      </c>
      <c r="C1127" s="148"/>
      <c r="D1127" s="148"/>
      <c r="E1127" s="148"/>
      <c r="F1127" s="147" t="s">
        <v>8639</v>
      </c>
      <c r="G1127" s="148"/>
      <c r="H1127" s="148"/>
      <c r="I1127" s="148"/>
      <c r="J1127" s="148"/>
      <c r="K1127" s="148"/>
      <c r="L1127" s="111">
        <v>587863.43000000005</v>
      </c>
      <c r="M1127" s="111">
        <v>0</v>
      </c>
      <c r="N1127" s="111">
        <v>0</v>
      </c>
      <c r="O1127" s="111">
        <v>587863.43000000005</v>
      </c>
    </row>
    <row r="1128" spans="1:15" ht="11.1" customHeight="1">
      <c r="A1128" s="110"/>
      <c r="B1128" s="147" t="s">
        <v>8640</v>
      </c>
      <c r="C1128" s="148"/>
      <c r="D1128" s="148"/>
      <c r="E1128" s="148"/>
      <c r="F1128" s="147" t="s">
        <v>8641</v>
      </c>
      <c r="G1128" s="148"/>
      <c r="H1128" s="148"/>
      <c r="I1128" s="148"/>
      <c r="J1128" s="148"/>
      <c r="K1128" s="148"/>
      <c r="L1128" s="111">
        <v>248125</v>
      </c>
      <c r="M1128" s="111">
        <v>189582</v>
      </c>
      <c r="N1128" s="111">
        <v>186918</v>
      </c>
      <c r="O1128" s="111">
        <v>250789</v>
      </c>
    </row>
    <row r="1129" spans="1:15" ht="11.1" customHeight="1">
      <c r="A1129" s="110"/>
      <c r="B1129" s="147" t="s">
        <v>8642</v>
      </c>
      <c r="C1129" s="148"/>
      <c r="D1129" s="148"/>
      <c r="E1129" s="148"/>
      <c r="F1129" s="147" t="s">
        <v>8643</v>
      </c>
      <c r="G1129" s="148"/>
      <c r="H1129" s="148"/>
      <c r="I1129" s="148"/>
      <c r="J1129" s="148"/>
      <c r="K1129" s="148"/>
      <c r="L1129" s="111">
        <v>70.989999999999995</v>
      </c>
      <c r="M1129" s="111">
        <v>0</v>
      </c>
      <c r="N1129" s="111">
        <v>0</v>
      </c>
      <c r="O1129" s="111">
        <v>70.989999999999995</v>
      </c>
    </row>
    <row r="1130" spans="1:15" ht="11.1" customHeight="1">
      <c r="A1130" s="110"/>
      <c r="B1130" s="147" t="s">
        <v>8644</v>
      </c>
      <c r="C1130" s="148"/>
      <c r="D1130" s="148"/>
      <c r="E1130" s="148"/>
      <c r="F1130" s="147" t="s">
        <v>8645</v>
      </c>
      <c r="G1130" s="148"/>
      <c r="H1130" s="148"/>
      <c r="I1130" s="148"/>
      <c r="J1130" s="148"/>
      <c r="K1130" s="148"/>
      <c r="L1130" s="111">
        <v>10000</v>
      </c>
      <c r="M1130" s="111">
        <v>0</v>
      </c>
      <c r="N1130" s="111">
        <v>0</v>
      </c>
      <c r="O1130" s="111">
        <v>10000</v>
      </c>
    </row>
    <row r="1131" spans="1:15" ht="11.1" customHeight="1">
      <c r="A1131" s="110"/>
      <c r="B1131" s="147" t="s">
        <v>13561</v>
      </c>
      <c r="C1131" s="148"/>
      <c r="D1131" s="148"/>
      <c r="E1131" s="148"/>
      <c r="F1131" s="147" t="s">
        <v>13562</v>
      </c>
      <c r="G1131" s="148"/>
      <c r="H1131" s="148"/>
      <c r="I1131" s="148"/>
      <c r="J1131" s="148"/>
      <c r="K1131" s="148"/>
      <c r="L1131" s="111">
        <v>0</v>
      </c>
      <c r="M1131" s="111">
        <v>3000</v>
      </c>
      <c r="N1131" s="111">
        <v>3000</v>
      </c>
      <c r="O1131" s="111">
        <v>0</v>
      </c>
    </row>
    <row r="1132" spans="1:15" ht="11.1" customHeight="1">
      <c r="A1132" s="110"/>
      <c r="B1132" s="147" t="s">
        <v>8646</v>
      </c>
      <c r="C1132" s="148"/>
      <c r="D1132" s="148"/>
      <c r="E1132" s="148"/>
      <c r="F1132" s="147" t="s">
        <v>8647</v>
      </c>
      <c r="G1132" s="148"/>
      <c r="H1132" s="148"/>
      <c r="I1132" s="148"/>
      <c r="J1132" s="148"/>
      <c r="K1132" s="148"/>
      <c r="L1132" s="111">
        <v>487.09</v>
      </c>
      <c r="M1132" s="111">
        <v>0</v>
      </c>
      <c r="N1132" s="111">
        <v>0</v>
      </c>
      <c r="O1132" s="111">
        <v>487.09</v>
      </c>
    </row>
    <row r="1133" spans="1:15" ht="11.1" customHeight="1">
      <c r="A1133" s="110"/>
      <c r="B1133" s="147" t="s">
        <v>8648</v>
      </c>
      <c r="C1133" s="148"/>
      <c r="D1133" s="148"/>
      <c r="E1133" s="148"/>
      <c r="F1133" s="147" t="s">
        <v>8649</v>
      </c>
      <c r="G1133" s="148"/>
      <c r="H1133" s="148"/>
      <c r="I1133" s="148"/>
      <c r="J1133" s="148"/>
      <c r="K1133" s="148"/>
      <c r="L1133" s="111">
        <v>10917</v>
      </c>
      <c r="M1133" s="111">
        <v>0</v>
      </c>
      <c r="N1133" s="111">
        <v>0</v>
      </c>
      <c r="O1133" s="111">
        <v>10917</v>
      </c>
    </row>
    <row r="1134" spans="1:15" ht="11.1" customHeight="1">
      <c r="A1134" s="110"/>
      <c r="B1134" s="147" t="s">
        <v>8650</v>
      </c>
      <c r="C1134" s="148"/>
      <c r="D1134" s="148"/>
      <c r="E1134" s="148"/>
      <c r="F1134" s="147" t="s">
        <v>8651</v>
      </c>
      <c r="G1134" s="148"/>
      <c r="H1134" s="148"/>
      <c r="I1134" s="148"/>
      <c r="J1134" s="148"/>
      <c r="K1134" s="148"/>
      <c r="L1134" s="111">
        <v>99814</v>
      </c>
      <c r="M1134" s="111">
        <v>0</v>
      </c>
      <c r="N1134" s="111">
        <v>0</v>
      </c>
      <c r="O1134" s="111">
        <v>99814</v>
      </c>
    </row>
    <row r="1135" spans="1:15" ht="11.1" customHeight="1">
      <c r="A1135" s="110"/>
      <c r="B1135" s="147" t="s">
        <v>8652</v>
      </c>
      <c r="C1135" s="148"/>
      <c r="D1135" s="148"/>
      <c r="E1135" s="148"/>
      <c r="F1135" s="147" t="s">
        <v>8653</v>
      </c>
      <c r="G1135" s="148"/>
      <c r="H1135" s="148"/>
      <c r="I1135" s="148"/>
      <c r="J1135" s="148"/>
      <c r="K1135" s="148"/>
      <c r="L1135" s="111">
        <v>3000</v>
      </c>
      <c r="M1135" s="111">
        <v>0</v>
      </c>
      <c r="N1135" s="111">
        <v>0</v>
      </c>
      <c r="O1135" s="111">
        <v>3000</v>
      </c>
    </row>
    <row r="1136" spans="1:15" ht="11.1" customHeight="1">
      <c r="A1136" s="110"/>
      <c r="B1136" s="147" t="s">
        <v>8654</v>
      </c>
      <c r="C1136" s="148"/>
      <c r="D1136" s="148"/>
      <c r="E1136" s="148"/>
      <c r="F1136" s="147" t="s">
        <v>8655</v>
      </c>
      <c r="G1136" s="148"/>
      <c r="H1136" s="148"/>
      <c r="I1136" s="148"/>
      <c r="J1136" s="148"/>
      <c r="K1136" s="148"/>
      <c r="L1136" s="111">
        <v>178257.08</v>
      </c>
      <c r="M1136" s="111">
        <v>0</v>
      </c>
      <c r="N1136" s="111">
        <v>0</v>
      </c>
      <c r="O1136" s="111">
        <v>178257.08</v>
      </c>
    </row>
    <row r="1137" spans="1:15" ht="11.1" customHeight="1">
      <c r="A1137" s="110"/>
      <c r="B1137" s="147" t="s">
        <v>8656</v>
      </c>
      <c r="C1137" s="148"/>
      <c r="D1137" s="148"/>
      <c r="E1137" s="148"/>
      <c r="F1137" s="147" t="s">
        <v>8657</v>
      </c>
      <c r="G1137" s="148"/>
      <c r="H1137" s="148"/>
      <c r="I1137" s="148"/>
      <c r="J1137" s="148"/>
      <c r="K1137" s="148"/>
      <c r="L1137" s="111">
        <v>83659</v>
      </c>
      <c r="M1137" s="111">
        <v>0</v>
      </c>
      <c r="N1137" s="111">
        <v>83659</v>
      </c>
      <c r="O1137" s="111">
        <v>0</v>
      </c>
    </row>
    <row r="1138" spans="1:15" ht="11.1" customHeight="1">
      <c r="A1138" s="110"/>
      <c r="B1138" s="147" t="s">
        <v>8658</v>
      </c>
      <c r="C1138" s="148"/>
      <c r="D1138" s="148"/>
      <c r="E1138" s="148"/>
      <c r="F1138" s="147" t="s">
        <v>8659</v>
      </c>
      <c r="G1138" s="148"/>
      <c r="H1138" s="148"/>
      <c r="I1138" s="148"/>
      <c r="J1138" s="148"/>
      <c r="K1138" s="148"/>
      <c r="L1138" s="111">
        <v>0</v>
      </c>
      <c r="M1138" s="111">
        <v>8500</v>
      </c>
      <c r="N1138" s="111">
        <v>8500</v>
      </c>
      <c r="O1138" s="111">
        <v>0</v>
      </c>
    </row>
    <row r="1139" spans="1:15" ht="11.1" customHeight="1">
      <c r="A1139" s="110"/>
      <c r="B1139" s="147" t="s">
        <v>8660</v>
      </c>
      <c r="C1139" s="148"/>
      <c r="D1139" s="148"/>
      <c r="E1139" s="148"/>
      <c r="F1139" s="147" t="s">
        <v>8661</v>
      </c>
      <c r="G1139" s="148"/>
      <c r="H1139" s="148"/>
      <c r="I1139" s="148"/>
      <c r="J1139" s="148"/>
      <c r="K1139" s="148"/>
      <c r="L1139" s="111">
        <v>0</v>
      </c>
      <c r="M1139" s="111">
        <v>20000</v>
      </c>
      <c r="N1139" s="111">
        <v>20000</v>
      </c>
      <c r="O1139" s="111">
        <v>0</v>
      </c>
    </row>
    <row r="1140" spans="1:15" ht="11.1" customHeight="1">
      <c r="A1140" s="110"/>
      <c r="B1140" s="147" t="s">
        <v>8662</v>
      </c>
      <c r="C1140" s="148"/>
      <c r="D1140" s="148"/>
      <c r="E1140" s="148"/>
      <c r="F1140" s="147" t="s">
        <v>8663</v>
      </c>
      <c r="G1140" s="148"/>
      <c r="H1140" s="148"/>
      <c r="I1140" s="148"/>
      <c r="J1140" s="148"/>
      <c r="K1140" s="148"/>
      <c r="L1140" s="111">
        <v>5000</v>
      </c>
      <c r="M1140" s="111">
        <v>0</v>
      </c>
      <c r="N1140" s="111">
        <v>0</v>
      </c>
      <c r="O1140" s="111">
        <v>5000</v>
      </c>
    </row>
    <row r="1141" spans="1:15" ht="11.1" customHeight="1">
      <c r="A1141" s="110"/>
      <c r="B1141" s="147" t="s">
        <v>8664</v>
      </c>
      <c r="C1141" s="148"/>
      <c r="D1141" s="148"/>
      <c r="E1141" s="148"/>
      <c r="F1141" s="147" t="s">
        <v>8665</v>
      </c>
      <c r="G1141" s="148"/>
      <c r="H1141" s="148"/>
      <c r="I1141" s="148"/>
      <c r="J1141" s="148"/>
      <c r="K1141" s="148"/>
      <c r="L1141" s="111">
        <v>6250</v>
      </c>
      <c r="M1141" s="111">
        <v>0</v>
      </c>
      <c r="N1141" s="111">
        <v>0</v>
      </c>
      <c r="O1141" s="111">
        <v>6250</v>
      </c>
    </row>
    <row r="1142" spans="1:15" ht="11.1" customHeight="1">
      <c r="A1142" s="110"/>
      <c r="B1142" s="147" t="s">
        <v>8666</v>
      </c>
      <c r="C1142" s="148"/>
      <c r="D1142" s="148"/>
      <c r="E1142" s="148"/>
      <c r="F1142" s="147" t="s">
        <v>8667</v>
      </c>
      <c r="G1142" s="148"/>
      <c r="H1142" s="148"/>
      <c r="I1142" s="148"/>
      <c r="J1142" s="148"/>
      <c r="K1142" s="148"/>
      <c r="L1142" s="111">
        <v>6250</v>
      </c>
      <c r="M1142" s="111">
        <v>0</v>
      </c>
      <c r="N1142" s="111">
        <v>0</v>
      </c>
      <c r="O1142" s="111">
        <v>6250</v>
      </c>
    </row>
    <row r="1143" spans="1:15" ht="11.1" customHeight="1">
      <c r="A1143" s="110"/>
      <c r="B1143" s="147" t="s">
        <v>13563</v>
      </c>
      <c r="C1143" s="148"/>
      <c r="D1143" s="148"/>
      <c r="E1143" s="148"/>
      <c r="F1143" s="147" t="s">
        <v>13564</v>
      </c>
      <c r="G1143" s="148"/>
      <c r="H1143" s="148"/>
      <c r="I1143" s="148"/>
      <c r="J1143" s="148"/>
      <c r="K1143" s="148"/>
      <c r="L1143" s="111">
        <v>0</v>
      </c>
      <c r="M1143" s="111">
        <v>4619</v>
      </c>
      <c r="N1143" s="111">
        <v>4619</v>
      </c>
      <c r="O1143" s="111">
        <v>0</v>
      </c>
    </row>
    <row r="1144" spans="1:15" ht="11.1" customHeight="1">
      <c r="A1144" s="110"/>
      <c r="B1144" s="147" t="s">
        <v>8668</v>
      </c>
      <c r="C1144" s="148"/>
      <c r="D1144" s="148"/>
      <c r="E1144" s="148"/>
      <c r="F1144" s="147" t="s">
        <v>8669</v>
      </c>
      <c r="G1144" s="148"/>
      <c r="H1144" s="148"/>
      <c r="I1144" s="148"/>
      <c r="J1144" s="148"/>
      <c r="K1144" s="148"/>
      <c r="L1144" s="111">
        <v>0</v>
      </c>
      <c r="M1144" s="111">
        <v>771000</v>
      </c>
      <c r="N1144" s="111">
        <v>731000</v>
      </c>
      <c r="O1144" s="111">
        <v>40000</v>
      </c>
    </row>
    <row r="1145" spans="1:15" ht="11.1" customHeight="1">
      <c r="A1145" s="110"/>
      <c r="B1145" s="147" t="s">
        <v>8670</v>
      </c>
      <c r="C1145" s="148"/>
      <c r="D1145" s="148"/>
      <c r="E1145" s="148"/>
      <c r="F1145" s="147" t="s">
        <v>8671</v>
      </c>
      <c r="G1145" s="148"/>
      <c r="H1145" s="148"/>
      <c r="I1145" s="148"/>
      <c r="J1145" s="148"/>
      <c r="K1145" s="148"/>
      <c r="L1145" s="111">
        <v>0</v>
      </c>
      <c r="M1145" s="111">
        <v>44891</v>
      </c>
      <c r="N1145" s="111">
        <v>44891</v>
      </c>
      <c r="O1145" s="111">
        <v>0</v>
      </c>
    </row>
    <row r="1146" spans="1:15" ht="11.1" customHeight="1">
      <c r="A1146" s="110"/>
      <c r="B1146" s="147" t="s">
        <v>8672</v>
      </c>
      <c r="C1146" s="148"/>
      <c r="D1146" s="148"/>
      <c r="E1146" s="148"/>
      <c r="F1146" s="147" t="s">
        <v>8673</v>
      </c>
      <c r="G1146" s="148"/>
      <c r="H1146" s="148"/>
      <c r="I1146" s="148"/>
      <c r="J1146" s="148"/>
      <c r="K1146" s="148"/>
      <c r="L1146" s="111">
        <v>0</v>
      </c>
      <c r="M1146" s="111">
        <v>25934</v>
      </c>
      <c r="N1146" s="111">
        <v>25934</v>
      </c>
      <c r="O1146" s="111">
        <v>0</v>
      </c>
    </row>
    <row r="1147" spans="1:15" ht="11.1" customHeight="1">
      <c r="A1147" s="110"/>
      <c r="B1147" s="147" t="s">
        <v>8674</v>
      </c>
      <c r="C1147" s="148"/>
      <c r="D1147" s="148"/>
      <c r="E1147" s="148"/>
      <c r="F1147" s="147" t="s">
        <v>8675</v>
      </c>
      <c r="G1147" s="148"/>
      <c r="H1147" s="148"/>
      <c r="I1147" s="148"/>
      <c r="J1147" s="148"/>
      <c r="K1147" s="148"/>
      <c r="L1147" s="111">
        <v>42300</v>
      </c>
      <c r="M1147" s="111">
        <v>0</v>
      </c>
      <c r="N1147" s="111">
        <v>0</v>
      </c>
      <c r="O1147" s="111">
        <v>42300</v>
      </c>
    </row>
    <row r="1148" spans="1:15" ht="11.1" customHeight="1">
      <c r="A1148" s="110"/>
      <c r="B1148" s="147" t="s">
        <v>8676</v>
      </c>
      <c r="C1148" s="148"/>
      <c r="D1148" s="148"/>
      <c r="E1148" s="148"/>
      <c r="F1148" s="147" t="s">
        <v>8677</v>
      </c>
      <c r="G1148" s="148"/>
      <c r="H1148" s="148"/>
      <c r="I1148" s="148"/>
      <c r="J1148" s="148"/>
      <c r="K1148" s="148"/>
      <c r="L1148" s="111">
        <v>0</v>
      </c>
      <c r="M1148" s="111">
        <v>20000</v>
      </c>
      <c r="N1148" s="111">
        <v>0</v>
      </c>
      <c r="O1148" s="111">
        <v>20000</v>
      </c>
    </row>
    <row r="1149" spans="1:15" ht="11.1" customHeight="1">
      <c r="A1149" s="110"/>
      <c r="B1149" s="147" t="s">
        <v>13565</v>
      </c>
      <c r="C1149" s="148"/>
      <c r="D1149" s="148"/>
      <c r="E1149" s="148"/>
      <c r="F1149" s="147" t="s">
        <v>13566</v>
      </c>
      <c r="G1149" s="148"/>
      <c r="H1149" s="148"/>
      <c r="I1149" s="148"/>
      <c r="J1149" s="148"/>
      <c r="K1149" s="148"/>
      <c r="L1149" s="111">
        <v>0</v>
      </c>
      <c r="M1149" s="111">
        <v>900</v>
      </c>
      <c r="N1149" s="111">
        <v>900</v>
      </c>
      <c r="O1149" s="111">
        <v>0</v>
      </c>
    </row>
    <row r="1150" spans="1:15" ht="11.1" customHeight="1">
      <c r="A1150" s="110"/>
      <c r="B1150" s="147" t="s">
        <v>6811</v>
      </c>
      <c r="C1150" s="148"/>
      <c r="D1150" s="148"/>
      <c r="E1150" s="148"/>
      <c r="F1150" s="147" t="s">
        <v>6812</v>
      </c>
      <c r="G1150" s="148"/>
      <c r="H1150" s="148"/>
      <c r="I1150" s="148"/>
      <c r="J1150" s="148"/>
      <c r="K1150" s="148"/>
      <c r="L1150" s="111">
        <v>4087.56</v>
      </c>
      <c r="M1150" s="111">
        <v>0</v>
      </c>
      <c r="N1150" s="111">
        <v>0</v>
      </c>
      <c r="O1150" s="111">
        <v>4087.56</v>
      </c>
    </row>
    <row r="1151" spans="1:15" ht="11.1" customHeight="1">
      <c r="A1151" s="110"/>
      <c r="B1151" s="147" t="s">
        <v>6817</v>
      </c>
      <c r="C1151" s="148"/>
      <c r="D1151" s="148"/>
      <c r="E1151" s="148"/>
      <c r="F1151" s="147" t="s">
        <v>6818</v>
      </c>
      <c r="G1151" s="148"/>
      <c r="H1151" s="148"/>
      <c r="I1151" s="148"/>
      <c r="J1151" s="148"/>
      <c r="K1151" s="148"/>
      <c r="L1151" s="111">
        <v>950</v>
      </c>
      <c r="M1151" s="111">
        <v>0</v>
      </c>
      <c r="N1151" s="111">
        <v>0</v>
      </c>
      <c r="O1151" s="111">
        <v>950</v>
      </c>
    </row>
    <row r="1152" spans="1:15" ht="11.1" customHeight="1">
      <c r="A1152" s="110"/>
      <c r="B1152" s="147" t="s">
        <v>8678</v>
      </c>
      <c r="C1152" s="148"/>
      <c r="D1152" s="148"/>
      <c r="E1152" s="148"/>
      <c r="F1152" s="147" t="s">
        <v>8679</v>
      </c>
      <c r="G1152" s="148"/>
      <c r="H1152" s="148"/>
      <c r="I1152" s="148"/>
      <c r="J1152" s="148"/>
      <c r="K1152" s="148"/>
      <c r="L1152" s="111">
        <v>1200</v>
      </c>
      <c r="M1152" s="111">
        <v>14200</v>
      </c>
      <c r="N1152" s="111">
        <v>14000</v>
      </c>
      <c r="O1152" s="111">
        <v>1400</v>
      </c>
    </row>
    <row r="1153" spans="1:15" ht="11.1" customHeight="1">
      <c r="A1153" s="110"/>
      <c r="B1153" s="147" t="s">
        <v>8680</v>
      </c>
      <c r="C1153" s="148"/>
      <c r="D1153" s="148"/>
      <c r="E1153" s="148"/>
      <c r="F1153" s="147" t="s">
        <v>8681</v>
      </c>
      <c r="G1153" s="148"/>
      <c r="H1153" s="148"/>
      <c r="I1153" s="148"/>
      <c r="J1153" s="148"/>
      <c r="K1153" s="148"/>
      <c r="L1153" s="111">
        <v>0</v>
      </c>
      <c r="M1153" s="111">
        <v>40062</v>
      </c>
      <c r="N1153" s="111">
        <v>40062</v>
      </c>
      <c r="O1153" s="111">
        <v>0</v>
      </c>
    </row>
    <row r="1154" spans="1:15" ht="11.1" customHeight="1">
      <c r="A1154" s="110"/>
      <c r="B1154" s="147" t="s">
        <v>8682</v>
      </c>
      <c r="C1154" s="148"/>
      <c r="D1154" s="148"/>
      <c r="E1154" s="148"/>
      <c r="F1154" s="147" t="s">
        <v>8683</v>
      </c>
      <c r="G1154" s="148"/>
      <c r="H1154" s="148"/>
      <c r="I1154" s="148"/>
      <c r="J1154" s="148"/>
      <c r="K1154" s="148"/>
      <c r="L1154" s="111">
        <v>0</v>
      </c>
      <c r="M1154" s="111">
        <v>35983</v>
      </c>
      <c r="N1154" s="111">
        <v>35983</v>
      </c>
      <c r="O1154" s="111">
        <v>0</v>
      </c>
    </row>
    <row r="1155" spans="1:15" ht="11.1" customHeight="1">
      <c r="A1155" s="110"/>
      <c r="B1155" s="147" t="s">
        <v>8684</v>
      </c>
      <c r="C1155" s="148"/>
      <c r="D1155" s="148"/>
      <c r="E1155" s="148"/>
      <c r="F1155" s="147" t="s">
        <v>8685</v>
      </c>
      <c r="G1155" s="148"/>
      <c r="H1155" s="148"/>
      <c r="I1155" s="148"/>
      <c r="J1155" s="148"/>
      <c r="K1155" s="148"/>
      <c r="L1155" s="111">
        <v>0</v>
      </c>
      <c r="M1155" s="111">
        <v>15000</v>
      </c>
      <c r="N1155" s="111">
        <v>0</v>
      </c>
      <c r="O1155" s="111">
        <v>15000</v>
      </c>
    </row>
    <row r="1156" spans="1:15" ht="11.1" customHeight="1">
      <c r="A1156" s="110"/>
      <c r="B1156" s="147" t="s">
        <v>6827</v>
      </c>
      <c r="C1156" s="148"/>
      <c r="D1156" s="148"/>
      <c r="E1156" s="148"/>
      <c r="F1156" s="147" t="s">
        <v>6828</v>
      </c>
      <c r="G1156" s="148"/>
      <c r="H1156" s="148"/>
      <c r="I1156" s="148"/>
      <c r="J1156" s="148"/>
      <c r="K1156" s="148"/>
      <c r="L1156" s="111">
        <v>0</v>
      </c>
      <c r="M1156" s="111">
        <v>10000</v>
      </c>
      <c r="N1156" s="111">
        <v>10000</v>
      </c>
      <c r="O1156" s="111">
        <v>0</v>
      </c>
    </row>
    <row r="1157" spans="1:15" ht="11.1" customHeight="1">
      <c r="A1157" s="110"/>
      <c r="B1157" s="147" t="s">
        <v>8686</v>
      </c>
      <c r="C1157" s="148"/>
      <c r="D1157" s="148"/>
      <c r="E1157" s="148"/>
      <c r="F1157" s="147" t="s">
        <v>8687</v>
      </c>
      <c r="G1157" s="148"/>
      <c r="H1157" s="148"/>
      <c r="I1157" s="148"/>
      <c r="J1157" s="148"/>
      <c r="K1157" s="148"/>
      <c r="L1157" s="111">
        <v>0</v>
      </c>
      <c r="M1157" s="111">
        <v>12000</v>
      </c>
      <c r="N1157" s="111">
        <v>12000</v>
      </c>
      <c r="O1157" s="111">
        <v>0</v>
      </c>
    </row>
    <row r="1158" spans="1:15" ht="11.1" customHeight="1">
      <c r="A1158" s="110"/>
      <c r="B1158" s="147" t="s">
        <v>8688</v>
      </c>
      <c r="C1158" s="148"/>
      <c r="D1158" s="148"/>
      <c r="E1158" s="148"/>
      <c r="F1158" s="147" t="s">
        <v>8689</v>
      </c>
      <c r="G1158" s="148"/>
      <c r="H1158" s="148"/>
      <c r="I1158" s="148"/>
      <c r="J1158" s="148"/>
      <c r="K1158" s="148"/>
      <c r="L1158" s="111">
        <v>0</v>
      </c>
      <c r="M1158" s="111">
        <v>73783</v>
      </c>
      <c r="N1158" s="111">
        <v>43783</v>
      </c>
      <c r="O1158" s="111">
        <v>30000</v>
      </c>
    </row>
    <row r="1159" spans="1:15" ht="11.1" customHeight="1">
      <c r="A1159" s="110"/>
      <c r="B1159" s="147" t="s">
        <v>8690</v>
      </c>
      <c r="C1159" s="148"/>
      <c r="D1159" s="148"/>
      <c r="E1159" s="148"/>
      <c r="F1159" s="147" t="s">
        <v>8691</v>
      </c>
      <c r="G1159" s="148"/>
      <c r="H1159" s="148"/>
      <c r="I1159" s="148"/>
      <c r="J1159" s="148"/>
      <c r="K1159" s="148"/>
      <c r="L1159" s="111">
        <v>26000</v>
      </c>
      <c r="M1159" s="111">
        <v>119900</v>
      </c>
      <c r="N1159" s="111">
        <v>119900</v>
      </c>
      <c r="O1159" s="111">
        <v>26000</v>
      </c>
    </row>
    <row r="1160" spans="1:15" ht="11.1" customHeight="1">
      <c r="A1160" s="110"/>
      <c r="B1160" s="147" t="s">
        <v>6841</v>
      </c>
      <c r="C1160" s="148"/>
      <c r="D1160" s="148"/>
      <c r="E1160" s="148"/>
      <c r="F1160" s="147" t="s">
        <v>6842</v>
      </c>
      <c r="G1160" s="148"/>
      <c r="H1160" s="148"/>
      <c r="I1160" s="148"/>
      <c r="J1160" s="148"/>
      <c r="K1160" s="148"/>
      <c r="L1160" s="111">
        <v>54000</v>
      </c>
      <c r="M1160" s="111">
        <v>45952.800000000003</v>
      </c>
      <c r="N1160" s="111">
        <v>45952.800000000003</v>
      </c>
      <c r="O1160" s="111">
        <v>54000</v>
      </c>
    </row>
    <row r="1161" spans="1:15" ht="11.1" customHeight="1">
      <c r="A1161" s="110"/>
      <c r="B1161" s="147" t="s">
        <v>8692</v>
      </c>
      <c r="C1161" s="148"/>
      <c r="D1161" s="148"/>
      <c r="E1161" s="148"/>
      <c r="F1161" s="147" t="s">
        <v>8693</v>
      </c>
      <c r="G1161" s="148"/>
      <c r="H1161" s="148"/>
      <c r="I1161" s="148"/>
      <c r="J1161" s="148"/>
      <c r="K1161" s="148"/>
      <c r="L1161" s="111">
        <v>1784.4</v>
      </c>
      <c r="M1161" s="111">
        <v>12000</v>
      </c>
      <c r="N1161" s="111">
        <v>0</v>
      </c>
      <c r="O1161" s="111">
        <v>13784.4</v>
      </c>
    </row>
    <row r="1162" spans="1:15" ht="11.1" customHeight="1">
      <c r="A1162" s="110"/>
      <c r="B1162" s="147" t="s">
        <v>8694</v>
      </c>
      <c r="C1162" s="148"/>
      <c r="D1162" s="148"/>
      <c r="E1162" s="148"/>
      <c r="F1162" s="147" t="s">
        <v>8695</v>
      </c>
      <c r="G1162" s="148"/>
      <c r="H1162" s="148"/>
      <c r="I1162" s="148"/>
      <c r="J1162" s="148"/>
      <c r="K1162" s="148"/>
      <c r="L1162" s="111">
        <v>43000</v>
      </c>
      <c r="M1162" s="111">
        <v>0</v>
      </c>
      <c r="N1162" s="111">
        <v>0</v>
      </c>
      <c r="O1162" s="111">
        <v>43000</v>
      </c>
    </row>
    <row r="1163" spans="1:15" ht="11.1" customHeight="1">
      <c r="A1163" s="110"/>
      <c r="B1163" s="147" t="s">
        <v>6849</v>
      </c>
      <c r="C1163" s="148"/>
      <c r="D1163" s="148"/>
      <c r="E1163" s="148"/>
      <c r="F1163" s="147" t="s">
        <v>6850</v>
      </c>
      <c r="G1163" s="148"/>
      <c r="H1163" s="148"/>
      <c r="I1163" s="148"/>
      <c r="J1163" s="148"/>
      <c r="K1163" s="148"/>
      <c r="L1163" s="111">
        <v>0</v>
      </c>
      <c r="M1163" s="111">
        <v>50000</v>
      </c>
      <c r="N1163" s="111">
        <v>50000</v>
      </c>
      <c r="O1163" s="111">
        <v>0</v>
      </c>
    </row>
    <row r="1164" spans="1:15" ht="11.1" customHeight="1">
      <c r="A1164" s="110"/>
      <c r="B1164" s="147" t="s">
        <v>6865</v>
      </c>
      <c r="C1164" s="148"/>
      <c r="D1164" s="148"/>
      <c r="E1164" s="148"/>
      <c r="F1164" s="147" t="s">
        <v>6866</v>
      </c>
      <c r="G1164" s="148"/>
      <c r="H1164" s="148"/>
      <c r="I1164" s="148"/>
      <c r="J1164" s="148"/>
      <c r="K1164" s="148"/>
      <c r="L1164" s="111">
        <v>0</v>
      </c>
      <c r="M1164" s="111">
        <v>20000</v>
      </c>
      <c r="N1164" s="111">
        <v>20000</v>
      </c>
      <c r="O1164" s="111">
        <v>0</v>
      </c>
    </row>
    <row r="1165" spans="1:15" ht="11.1" customHeight="1">
      <c r="A1165" s="110"/>
      <c r="B1165" s="147" t="s">
        <v>8696</v>
      </c>
      <c r="C1165" s="148"/>
      <c r="D1165" s="148"/>
      <c r="E1165" s="148"/>
      <c r="F1165" s="147" t="s">
        <v>8697</v>
      </c>
      <c r="G1165" s="148"/>
      <c r="H1165" s="148"/>
      <c r="I1165" s="148"/>
      <c r="J1165" s="148"/>
      <c r="K1165" s="148"/>
      <c r="L1165" s="111">
        <v>0</v>
      </c>
      <c r="M1165" s="111">
        <v>199870.27</v>
      </c>
      <c r="N1165" s="111">
        <v>199870.27</v>
      </c>
      <c r="O1165" s="111">
        <v>0</v>
      </c>
    </row>
    <row r="1166" spans="1:15" ht="11.1" customHeight="1">
      <c r="A1166" s="110"/>
      <c r="B1166" s="147" t="s">
        <v>13567</v>
      </c>
      <c r="C1166" s="148"/>
      <c r="D1166" s="148"/>
      <c r="E1166" s="148"/>
      <c r="F1166" s="147" t="s">
        <v>13568</v>
      </c>
      <c r="G1166" s="148"/>
      <c r="H1166" s="148"/>
      <c r="I1166" s="148"/>
      <c r="J1166" s="148"/>
      <c r="K1166" s="148"/>
      <c r="L1166" s="111">
        <v>0</v>
      </c>
      <c r="M1166" s="111">
        <v>6017</v>
      </c>
      <c r="N1166" s="111">
        <v>6017</v>
      </c>
      <c r="O1166" s="111">
        <v>0</v>
      </c>
    </row>
    <row r="1167" spans="1:15" ht="11.1" customHeight="1">
      <c r="A1167" s="110"/>
      <c r="B1167" s="147" t="s">
        <v>6871</v>
      </c>
      <c r="C1167" s="148"/>
      <c r="D1167" s="148"/>
      <c r="E1167" s="148"/>
      <c r="F1167" s="147" t="s">
        <v>6872</v>
      </c>
      <c r="G1167" s="148"/>
      <c r="H1167" s="148"/>
      <c r="I1167" s="148"/>
      <c r="J1167" s="148"/>
      <c r="K1167" s="148"/>
      <c r="L1167" s="111">
        <v>10450.49</v>
      </c>
      <c r="M1167" s="111">
        <v>0</v>
      </c>
      <c r="N1167" s="111">
        <v>0</v>
      </c>
      <c r="O1167" s="111">
        <v>10450.49</v>
      </c>
    </row>
    <row r="1168" spans="1:15" ht="11.1" customHeight="1">
      <c r="A1168" s="110"/>
      <c r="B1168" s="147" t="s">
        <v>8698</v>
      </c>
      <c r="C1168" s="148"/>
      <c r="D1168" s="148"/>
      <c r="E1168" s="148"/>
      <c r="F1168" s="147" t="s">
        <v>8699</v>
      </c>
      <c r="G1168" s="148"/>
      <c r="H1168" s="148"/>
      <c r="I1168" s="148"/>
      <c r="J1168" s="148"/>
      <c r="K1168" s="148"/>
      <c r="L1168" s="111">
        <v>0</v>
      </c>
      <c r="M1168" s="111">
        <v>6050</v>
      </c>
      <c r="N1168" s="111">
        <v>6050</v>
      </c>
      <c r="O1168" s="111">
        <v>0</v>
      </c>
    </row>
    <row r="1169" spans="1:15" ht="11.1" customHeight="1">
      <c r="A1169" s="110"/>
      <c r="B1169" s="147" t="s">
        <v>8700</v>
      </c>
      <c r="C1169" s="148"/>
      <c r="D1169" s="148"/>
      <c r="E1169" s="148"/>
      <c r="F1169" s="147" t="s">
        <v>8701</v>
      </c>
      <c r="G1169" s="148"/>
      <c r="H1169" s="148"/>
      <c r="I1169" s="148"/>
      <c r="J1169" s="148"/>
      <c r="K1169" s="148"/>
      <c r="L1169" s="111">
        <v>0</v>
      </c>
      <c r="M1169" s="111">
        <v>37800</v>
      </c>
      <c r="N1169" s="111">
        <v>37800</v>
      </c>
      <c r="O1169" s="111">
        <v>0</v>
      </c>
    </row>
    <row r="1170" spans="1:15" ht="11.1" customHeight="1">
      <c r="A1170" s="110"/>
      <c r="B1170" s="147" t="s">
        <v>8702</v>
      </c>
      <c r="C1170" s="148"/>
      <c r="D1170" s="148"/>
      <c r="E1170" s="148"/>
      <c r="F1170" s="147" t="s">
        <v>8703</v>
      </c>
      <c r="G1170" s="148"/>
      <c r="H1170" s="148"/>
      <c r="I1170" s="148"/>
      <c r="J1170" s="148"/>
      <c r="K1170" s="148"/>
      <c r="L1170" s="111">
        <v>197156</v>
      </c>
      <c r="M1170" s="111">
        <v>0</v>
      </c>
      <c r="N1170" s="111">
        <v>0</v>
      </c>
      <c r="O1170" s="111">
        <v>197156</v>
      </c>
    </row>
    <row r="1171" spans="1:15" ht="11.1" customHeight="1">
      <c r="A1171" s="110"/>
      <c r="B1171" s="147" t="s">
        <v>8704</v>
      </c>
      <c r="C1171" s="148"/>
      <c r="D1171" s="148"/>
      <c r="E1171" s="148"/>
      <c r="F1171" s="147" t="s">
        <v>8705</v>
      </c>
      <c r="G1171" s="148"/>
      <c r="H1171" s="148"/>
      <c r="I1171" s="148"/>
      <c r="J1171" s="148"/>
      <c r="K1171" s="148"/>
      <c r="L1171" s="111">
        <v>0</v>
      </c>
      <c r="M1171" s="111">
        <v>429404.18</v>
      </c>
      <c r="N1171" s="111">
        <v>381030.89</v>
      </c>
      <c r="O1171" s="111">
        <v>48373.29</v>
      </c>
    </row>
    <row r="1172" spans="1:15" ht="11.1" customHeight="1">
      <c r="A1172" s="110"/>
      <c r="B1172" s="147" t="s">
        <v>6877</v>
      </c>
      <c r="C1172" s="148"/>
      <c r="D1172" s="148"/>
      <c r="E1172" s="148"/>
      <c r="F1172" s="147" t="s">
        <v>6878</v>
      </c>
      <c r="G1172" s="148"/>
      <c r="H1172" s="148"/>
      <c r="I1172" s="148"/>
      <c r="J1172" s="148"/>
      <c r="K1172" s="148"/>
      <c r="L1172" s="111">
        <v>73000</v>
      </c>
      <c r="M1172" s="111">
        <v>0</v>
      </c>
      <c r="N1172" s="111">
        <v>0</v>
      </c>
      <c r="O1172" s="111">
        <v>73000</v>
      </c>
    </row>
    <row r="1173" spans="1:15" ht="11.1" customHeight="1">
      <c r="A1173" s="110"/>
      <c r="B1173" s="147" t="s">
        <v>6879</v>
      </c>
      <c r="C1173" s="148"/>
      <c r="D1173" s="148"/>
      <c r="E1173" s="148"/>
      <c r="F1173" s="147" t="s">
        <v>6880</v>
      </c>
      <c r="G1173" s="148"/>
      <c r="H1173" s="148"/>
      <c r="I1173" s="148"/>
      <c r="J1173" s="148"/>
      <c r="K1173" s="148"/>
      <c r="L1173" s="111">
        <v>8091</v>
      </c>
      <c r="M1173" s="111">
        <v>0</v>
      </c>
      <c r="N1173" s="111">
        <v>0</v>
      </c>
      <c r="O1173" s="111">
        <v>8091</v>
      </c>
    </row>
    <row r="1174" spans="1:15" ht="11.1" customHeight="1">
      <c r="A1174" s="110"/>
      <c r="B1174" s="147" t="s">
        <v>8706</v>
      </c>
      <c r="C1174" s="148"/>
      <c r="D1174" s="148"/>
      <c r="E1174" s="148"/>
      <c r="F1174" s="147" t="s">
        <v>8707</v>
      </c>
      <c r="G1174" s="148"/>
      <c r="H1174" s="148"/>
      <c r="I1174" s="148"/>
      <c r="J1174" s="148"/>
      <c r="K1174" s="148"/>
      <c r="L1174" s="111">
        <v>106726</v>
      </c>
      <c r="M1174" s="111">
        <v>0</v>
      </c>
      <c r="N1174" s="111">
        <v>0</v>
      </c>
      <c r="O1174" s="111">
        <v>106726</v>
      </c>
    </row>
    <row r="1175" spans="1:15" ht="11.1" customHeight="1">
      <c r="A1175" s="110"/>
      <c r="B1175" s="147" t="s">
        <v>8708</v>
      </c>
      <c r="C1175" s="148"/>
      <c r="D1175" s="148"/>
      <c r="E1175" s="148"/>
      <c r="F1175" s="147" t="s">
        <v>8709</v>
      </c>
      <c r="G1175" s="148"/>
      <c r="H1175" s="148"/>
      <c r="I1175" s="148"/>
      <c r="J1175" s="148"/>
      <c r="K1175" s="148"/>
      <c r="L1175" s="111">
        <v>0</v>
      </c>
      <c r="M1175" s="111">
        <v>18000</v>
      </c>
      <c r="N1175" s="111">
        <v>18000</v>
      </c>
      <c r="O1175" s="111">
        <v>0</v>
      </c>
    </row>
    <row r="1176" spans="1:15" ht="11.1" customHeight="1">
      <c r="A1176" s="110"/>
      <c r="B1176" s="147" t="s">
        <v>8710</v>
      </c>
      <c r="C1176" s="148"/>
      <c r="D1176" s="148"/>
      <c r="E1176" s="148"/>
      <c r="F1176" s="147" t="s">
        <v>8711</v>
      </c>
      <c r="G1176" s="148"/>
      <c r="H1176" s="148"/>
      <c r="I1176" s="148"/>
      <c r="J1176" s="148"/>
      <c r="K1176" s="148"/>
      <c r="L1176" s="111">
        <v>0</v>
      </c>
      <c r="M1176" s="111">
        <v>26700</v>
      </c>
      <c r="N1176" s="111">
        <v>26700</v>
      </c>
      <c r="O1176" s="111">
        <v>0</v>
      </c>
    </row>
    <row r="1177" spans="1:15" ht="11.1" customHeight="1">
      <c r="A1177" s="110"/>
      <c r="B1177" s="147" t="s">
        <v>8712</v>
      </c>
      <c r="C1177" s="148"/>
      <c r="D1177" s="148"/>
      <c r="E1177" s="148"/>
      <c r="F1177" s="147" t="s">
        <v>8713</v>
      </c>
      <c r="G1177" s="148"/>
      <c r="H1177" s="148"/>
      <c r="I1177" s="148"/>
      <c r="J1177" s="148"/>
      <c r="K1177" s="148"/>
      <c r="L1177" s="111">
        <v>0</v>
      </c>
      <c r="M1177" s="111">
        <v>6000</v>
      </c>
      <c r="N1177" s="111">
        <v>0</v>
      </c>
      <c r="O1177" s="111">
        <v>6000</v>
      </c>
    </row>
    <row r="1178" spans="1:15" ht="11.1" customHeight="1">
      <c r="A1178" s="110"/>
      <c r="B1178" s="147" t="s">
        <v>8714</v>
      </c>
      <c r="C1178" s="148"/>
      <c r="D1178" s="148"/>
      <c r="E1178" s="148"/>
      <c r="F1178" s="147" t="s">
        <v>8715</v>
      </c>
      <c r="G1178" s="148"/>
      <c r="H1178" s="148"/>
      <c r="I1178" s="148"/>
      <c r="J1178" s="148"/>
      <c r="K1178" s="148"/>
      <c r="L1178" s="111">
        <v>0</v>
      </c>
      <c r="M1178" s="111">
        <v>14000</v>
      </c>
      <c r="N1178" s="111">
        <v>14000</v>
      </c>
      <c r="O1178" s="111">
        <v>0</v>
      </c>
    </row>
    <row r="1179" spans="1:15" ht="11.1" customHeight="1">
      <c r="A1179" s="110"/>
      <c r="B1179" s="147" t="s">
        <v>8716</v>
      </c>
      <c r="C1179" s="148"/>
      <c r="D1179" s="148"/>
      <c r="E1179" s="148"/>
      <c r="F1179" s="147" t="s">
        <v>8717</v>
      </c>
      <c r="G1179" s="148"/>
      <c r="H1179" s="148"/>
      <c r="I1179" s="148"/>
      <c r="J1179" s="148"/>
      <c r="K1179" s="148"/>
      <c r="L1179" s="111">
        <v>0</v>
      </c>
      <c r="M1179" s="111">
        <v>3900</v>
      </c>
      <c r="N1179" s="111">
        <v>3900</v>
      </c>
      <c r="O1179" s="111">
        <v>0</v>
      </c>
    </row>
    <row r="1180" spans="1:15" ht="11.1" customHeight="1">
      <c r="A1180" s="110"/>
      <c r="B1180" s="147" t="s">
        <v>8720</v>
      </c>
      <c r="C1180" s="148"/>
      <c r="D1180" s="148"/>
      <c r="E1180" s="148"/>
      <c r="F1180" s="147" t="s">
        <v>8721</v>
      </c>
      <c r="G1180" s="148"/>
      <c r="H1180" s="148"/>
      <c r="I1180" s="148"/>
      <c r="J1180" s="148"/>
      <c r="K1180" s="148"/>
      <c r="L1180" s="111">
        <v>0</v>
      </c>
      <c r="M1180" s="111">
        <v>13976</v>
      </c>
      <c r="N1180" s="111">
        <v>13976</v>
      </c>
      <c r="O1180" s="111">
        <v>0</v>
      </c>
    </row>
    <row r="1181" spans="1:15" ht="11.1" customHeight="1">
      <c r="A1181" s="110"/>
      <c r="B1181" s="147" t="s">
        <v>8722</v>
      </c>
      <c r="C1181" s="148"/>
      <c r="D1181" s="148"/>
      <c r="E1181" s="148"/>
      <c r="F1181" s="147" t="s">
        <v>8723</v>
      </c>
      <c r="G1181" s="148"/>
      <c r="H1181" s="148"/>
      <c r="I1181" s="148"/>
      <c r="J1181" s="148"/>
      <c r="K1181" s="148"/>
      <c r="L1181" s="111">
        <v>0</v>
      </c>
      <c r="M1181" s="111">
        <v>5976.7</v>
      </c>
      <c r="N1181" s="111">
        <v>5976.7</v>
      </c>
      <c r="O1181" s="111">
        <v>0</v>
      </c>
    </row>
    <row r="1182" spans="1:15" ht="11.1" customHeight="1">
      <c r="A1182" s="110"/>
      <c r="B1182" s="147" t="s">
        <v>8724</v>
      </c>
      <c r="C1182" s="148"/>
      <c r="D1182" s="148"/>
      <c r="E1182" s="148"/>
      <c r="F1182" s="147" t="s">
        <v>8725</v>
      </c>
      <c r="G1182" s="148"/>
      <c r="H1182" s="148"/>
      <c r="I1182" s="148"/>
      <c r="J1182" s="148"/>
      <c r="K1182" s="148"/>
      <c r="L1182" s="111">
        <v>0</v>
      </c>
      <c r="M1182" s="111">
        <v>4000</v>
      </c>
      <c r="N1182" s="111">
        <v>0</v>
      </c>
      <c r="O1182" s="111">
        <v>4000</v>
      </c>
    </row>
    <row r="1183" spans="1:15" ht="11.1" customHeight="1">
      <c r="A1183" s="110"/>
      <c r="B1183" s="147" t="s">
        <v>8726</v>
      </c>
      <c r="C1183" s="148"/>
      <c r="D1183" s="148"/>
      <c r="E1183" s="148"/>
      <c r="F1183" s="147" t="s">
        <v>8727</v>
      </c>
      <c r="G1183" s="148"/>
      <c r="H1183" s="148"/>
      <c r="I1183" s="148"/>
      <c r="J1183" s="148"/>
      <c r="K1183" s="148"/>
      <c r="L1183" s="111">
        <v>0</v>
      </c>
      <c r="M1183" s="111">
        <v>27134</v>
      </c>
      <c r="N1183" s="111">
        <v>27134</v>
      </c>
      <c r="O1183" s="111">
        <v>0</v>
      </c>
    </row>
    <row r="1184" spans="1:15" ht="11.1" customHeight="1">
      <c r="A1184" s="110"/>
      <c r="B1184" s="147" t="s">
        <v>6919</v>
      </c>
      <c r="C1184" s="148"/>
      <c r="D1184" s="148"/>
      <c r="E1184" s="148"/>
      <c r="F1184" s="147" t="s">
        <v>6920</v>
      </c>
      <c r="G1184" s="148"/>
      <c r="H1184" s="148"/>
      <c r="I1184" s="148"/>
      <c r="J1184" s="148"/>
      <c r="K1184" s="148"/>
      <c r="L1184" s="111">
        <v>0</v>
      </c>
      <c r="M1184" s="111">
        <v>29709.73</v>
      </c>
      <c r="N1184" s="111">
        <v>29709.73</v>
      </c>
      <c r="O1184" s="111">
        <v>0</v>
      </c>
    </row>
    <row r="1185" spans="1:15" ht="11.1" customHeight="1">
      <c r="A1185" s="110"/>
      <c r="B1185" s="147" t="s">
        <v>8728</v>
      </c>
      <c r="C1185" s="148"/>
      <c r="D1185" s="148"/>
      <c r="E1185" s="148"/>
      <c r="F1185" s="147" t="s">
        <v>8729</v>
      </c>
      <c r="G1185" s="148"/>
      <c r="H1185" s="148"/>
      <c r="I1185" s="148"/>
      <c r="J1185" s="148"/>
      <c r="K1185" s="148"/>
      <c r="L1185" s="111">
        <v>0</v>
      </c>
      <c r="M1185" s="111">
        <v>34014</v>
      </c>
      <c r="N1185" s="111">
        <v>34014</v>
      </c>
      <c r="O1185" s="111">
        <v>0</v>
      </c>
    </row>
    <row r="1186" spans="1:15" ht="11.1" customHeight="1">
      <c r="A1186" s="110"/>
      <c r="B1186" s="147" t="s">
        <v>8730</v>
      </c>
      <c r="C1186" s="148"/>
      <c r="D1186" s="148"/>
      <c r="E1186" s="148"/>
      <c r="F1186" s="147" t="s">
        <v>8731</v>
      </c>
      <c r="G1186" s="148"/>
      <c r="H1186" s="148"/>
      <c r="I1186" s="148"/>
      <c r="J1186" s="148"/>
      <c r="K1186" s="148"/>
      <c r="L1186" s="111">
        <v>6590</v>
      </c>
      <c r="M1186" s="111">
        <v>0</v>
      </c>
      <c r="N1186" s="111">
        <v>0</v>
      </c>
      <c r="O1186" s="111">
        <v>6590</v>
      </c>
    </row>
    <row r="1187" spans="1:15" ht="11.1" customHeight="1">
      <c r="A1187" s="110"/>
      <c r="B1187" s="147" t="s">
        <v>8732</v>
      </c>
      <c r="C1187" s="148"/>
      <c r="D1187" s="148"/>
      <c r="E1187" s="148"/>
      <c r="F1187" s="147" t="s">
        <v>8733</v>
      </c>
      <c r="G1187" s="148"/>
      <c r="H1187" s="148"/>
      <c r="I1187" s="148"/>
      <c r="J1187" s="148"/>
      <c r="K1187" s="148"/>
      <c r="L1187" s="111">
        <v>0</v>
      </c>
      <c r="M1187" s="111">
        <v>64988</v>
      </c>
      <c r="N1187" s="111">
        <v>64988</v>
      </c>
      <c r="O1187" s="111">
        <v>0</v>
      </c>
    </row>
    <row r="1188" spans="1:15" ht="11.1" customHeight="1">
      <c r="A1188" s="110"/>
      <c r="B1188" s="147" t="s">
        <v>6933</v>
      </c>
      <c r="C1188" s="148"/>
      <c r="D1188" s="148"/>
      <c r="E1188" s="148"/>
      <c r="F1188" s="147" t="s">
        <v>6934</v>
      </c>
      <c r="G1188" s="148"/>
      <c r="H1188" s="148"/>
      <c r="I1188" s="148"/>
      <c r="J1188" s="148"/>
      <c r="K1188" s="148"/>
      <c r="L1188" s="111">
        <v>0</v>
      </c>
      <c r="M1188" s="111">
        <v>12956</v>
      </c>
      <c r="N1188" s="111">
        <v>12956</v>
      </c>
      <c r="O1188" s="111">
        <v>0</v>
      </c>
    </row>
    <row r="1189" spans="1:15" ht="11.1" customHeight="1">
      <c r="A1189" s="110"/>
      <c r="B1189" s="147" t="s">
        <v>8734</v>
      </c>
      <c r="C1189" s="148"/>
      <c r="D1189" s="148"/>
      <c r="E1189" s="148"/>
      <c r="F1189" s="147" t="s">
        <v>8735</v>
      </c>
      <c r="G1189" s="148"/>
      <c r="H1189" s="148"/>
      <c r="I1189" s="148"/>
      <c r="J1189" s="148"/>
      <c r="K1189" s="148"/>
      <c r="L1189" s="111">
        <v>78420</v>
      </c>
      <c r="M1189" s="111">
        <v>0</v>
      </c>
      <c r="N1189" s="111">
        <v>0</v>
      </c>
      <c r="O1189" s="111">
        <v>78420</v>
      </c>
    </row>
    <row r="1190" spans="1:15" ht="11.1" customHeight="1">
      <c r="A1190" s="110"/>
      <c r="B1190" s="147" t="s">
        <v>8736</v>
      </c>
      <c r="C1190" s="148"/>
      <c r="D1190" s="148"/>
      <c r="E1190" s="148"/>
      <c r="F1190" s="147" t="s">
        <v>8737</v>
      </c>
      <c r="G1190" s="148"/>
      <c r="H1190" s="148"/>
      <c r="I1190" s="148"/>
      <c r="J1190" s="148"/>
      <c r="K1190" s="148"/>
      <c r="L1190" s="111">
        <v>105000</v>
      </c>
      <c r="M1190" s="111">
        <v>0</v>
      </c>
      <c r="N1190" s="111">
        <v>0</v>
      </c>
      <c r="O1190" s="111">
        <v>105000</v>
      </c>
    </row>
    <row r="1191" spans="1:15" ht="11.1" customHeight="1">
      <c r="A1191" s="110"/>
      <c r="B1191" s="147" t="s">
        <v>8738</v>
      </c>
      <c r="C1191" s="148"/>
      <c r="D1191" s="148"/>
      <c r="E1191" s="148"/>
      <c r="F1191" s="147" t="s">
        <v>8739</v>
      </c>
      <c r="G1191" s="148"/>
      <c r="H1191" s="148"/>
      <c r="I1191" s="148"/>
      <c r="J1191" s="148"/>
      <c r="K1191" s="148"/>
      <c r="L1191" s="111">
        <v>9403.24</v>
      </c>
      <c r="M1191" s="111">
        <v>0</v>
      </c>
      <c r="N1191" s="111">
        <v>0</v>
      </c>
      <c r="O1191" s="111">
        <v>9403.24</v>
      </c>
    </row>
    <row r="1192" spans="1:15" ht="11.1" customHeight="1">
      <c r="A1192" s="110"/>
      <c r="B1192" s="147" t="s">
        <v>6941</v>
      </c>
      <c r="C1192" s="148"/>
      <c r="D1192" s="148"/>
      <c r="E1192" s="148"/>
      <c r="F1192" s="147" t="s">
        <v>6942</v>
      </c>
      <c r="G1192" s="148"/>
      <c r="H1192" s="148"/>
      <c r="I1192" s="148"/>
      <c r="J1192" s="148"/>
      <c r="K1192" s="148"/>
      <c r="L1192" s="111">
        <v>51000</v>
      </c>
      <c r="M1192" s="111">
        <v>0</v>
      </c>
      <c r="N1192" s="111">
        <v>50000</v>
      </c>
      <c r="O1192" s="111">
        <v>1000</v>
      </c>
    </row>
    <row r="1193" spans="1:15" ht="11.1" customHeight="1">
      <c r="A1193" s="110"/>
      <c r="B1193" s="147" t="s">
        <v>8740</v>
      </c>
      <c r="C1193" s="148"/>
      <c r="D1193" s="148"/>
      <c r="E1193" s="148"/>
      <c r="F1193" s="147" t="s">
        <v>8741</v>
      </c>
      <c r="G1193" s="148"/>
      <c r="H1193" s="148"/>
      <c r="I1193" s="148"/>
      <c r="J1193" s="148"/>
      <c r="K1193" s="148"/>
      <c r="L1193" s="111">
        <v>8000</v>
      </c>
      <c r="M1193" s="111">
        <v>35000</v>
      </c>
      <c r="N1193" s="111">
        <v>35000</v>
      </c>
      <c r="O1193" s="111">
        <v>8000</v>
      </c>
    </row>
    <row r="1194" spans="1:15" ht="11.1" customHeight="1">
      <c r="A1194" s="110"/>
      <c r="B1194" s="147" t="s">
        <v>6955</v>
      </c>
      <c r="C1194" s="148"/>
      <c r="D1194" s="148"/>
      <c r="E1194" s="148"/>
      <c r="F1194" s="147" t="s">
        <v>6956</v>
      </c>
      <c r="G1194" s="148"/>
      <c r="H1194" s="148"/>
      <c r="I1194" s="148"/>
      <c r="J1194" s="148"/>
      <c r="K1194" s="148"/>
      <c r="L1194" s="111">
        <v>0</v>
      </c>
      <c r="M1194" s="111">
        <v>16908</v>
      </c>
      <c r="N1194" s="111">
        <v>16908</v>
      </c>
      <c r="O1194" s="111">
        <v>0</v>
      </c>
    </row>
    <row r="1195" spans="1:15" ht="11.1" customHeight="1">
      <c r="A1195" s="110"/>
      <c r="B1195" s="147" t="s">
        <v>8742</v>
      </c>
      <c r="C1195" s="148"/>
      <c r="D1195" s="148"/>
      <c r="E1195" s="148"/>
      <c r="F1195" s="147" t="s">
        <v>8743</v>
      </c>
      <c r="G1195" s="148"/>
      <c r="H1195" s="148"/>
      <c r="I1195" s="148"/>
      <c r="J1195" s="148"/>
      <c r="K1195" s="148"/>
      <c r="L1195" s="111">
        <v>200563</v>
      </c>
      <c r="M1195" s="111">
        <v>0</v>
      </c>
      <c r="N1195" s="111">
        <v>0</v>
      </c>
      <c r="O1195" s="111">
        <v>200563</v>
      </c>
    </row>
    <row r="1196" spans="1:15" ht="11.1" customHeight="1">
      <c r="A1196" s="110"/>
      <c r="B1196" s="147" t="s">
        <v>8744</v>
      </c>
      <c r="C1196" s="148"/>
      <c r="D1196" s="148"/>
      <c r="E1196" s="148"/>
      <c r="F1196" s="147" t="s">
        <v>8745</v>
      </c>
      <c r="G1196" s="148"/>
      <c r="H1196" s="148"/>
      <c r="I1196" s="148"/>
      <c r="J1196" s="148"/>
      <c r="K1196" s="148"/>
      <c r="L1196" s="111">
        <v>0</v>
      </c>
      <c r="M1196" s="111">
        <v>30604.880000000001</v>
      </c>
      <c r="N1196" s="111">
        <v>30604.880000000001</v>
      </c>
      <c r="O1196" s="111">
        <v>0</v>
      </c>
    </row>
    <row r="1197" spans="1:15" ht="11.1" customHeight="1">
      <c r="A1197" s="110"/>
      <c r="B1197" s="147" t="s">
        <v>8746</v>
      </c>
      <c r="C1197" s="148"/>
      <c r="D1197" s="148"/>
      <c r="E1197" s="148"/>
      <c r="F1197" s="147" t="s">
        <v>8747</v>
      </c>
      <c r="G1197" s="148"/>
      <c r="H1197" s="148"/>
      <c r="I1197" s="148"/>
      <c r="J1197" s="148"/>
      <c r="K1197" s="148"/>
      <c r="L1197" s="111">
        <v>6100</v>
      </c>
      <c r="M1197" s="111">
        <v>0</v>
      </c>
      <c r="N1197" s="111">
        <v>0</v>
      </c>
      <c r="O1197" s="111">
        <v>6100</v>
      </c>
    </row>
    <row r="1198" spans="1:15" ht="11.1" customHeight="1">
      <c r="A1198" s="110"/>
      <c r="B1198" s="147" t="s">
        <v>8748</v>
      </c>
      <c r="C1198" s="148"/>
      <c r="D1198" s="148"/>
      <c r="E1198" s="148"/>
      <c r="F1198" s="147" t="s">
        <v>8749</v>
      </c>
      <c r="G1198" s="148"/>
      <c r="H1198" s="148"/>
      <c r="I1198" s="148"/>
      <c r="J1198" s="148"/>
      <c r="K1198" s="148"/>
      <c r="L1198" s="111">
        <v>0</v>
      </c>
      <c r="M1198" s="111">
        <v>25000</v>
      </c>
      <c r="N1198" s="111">
        <v>25000</v>
      </c>
      <c r="O1198" s="111">
        <v>0</v>
      </c>
    </row>
    <row r="1199" spans="1:15" ht="11.1" customHeight="1">
      <c r="A1199" s="110"/>
      <c r="B1199" s="147" t="s">
        <v>6961</v>
      </c>
      <c r="C1199" s="148"/>
      <c r="D1199" s="148"/>
      <c r="E1199" s="148"/>
      <c r="F1199" s="147" t="s">
        <v>6962</v>
      </c>
      <c r="G1199" s="148"/>
      <c r="H1199" s="148"/>
      <c r="I1199" s="148"/>
      <c r="J1199" s="148"/>
      <c r="K1199" s="148"/>
      <c r="L1199" s="111">
        <v>0</v>
      </c>
      <c r="M1199" s="111">
        <v>45836.160000000003</v>
      </c>
      <c r="N1199" s="111">
        <v>45836.160000000003</v>
      </c>
      <c r="O1199" s="111">
        <v>0</v>
      </c>
    </row>
    <row r="1200" spans="1:15" ht="11.1" customHeight="1">
      <c r="A1200" s="110"/>
      <c r="B1200" s="147" t="s">
        <v>6967</v>
      </c>
      <c r="C1200" s="148"/>
      <c r="D1200" s="148"/>
      <c r="E1200" s="148"/>
      <c r="F1200" s="147" t="s">
        <v>6968</v>
      </c>
      <c r="G1200" s="148"/>
      <c r="H1200" s="148"/>
      <c r="I1200" s="148"/>
      <c r="J1200" s="148"/>
      <c r="K1200" s="148"/>
      <c r="L1200" s="111">
        <v>0</v>
      </c>
      <c r="M1200" s="111">
        <v>23300</v>
      </c>
      <c r="N1200" s="111">
        <v>23300</v>
      </c>
      <c r="O1200" s="111">
        <v>0</v>
      </c>
    </row>
    <row r="1201" spans="1:15" ht="11.1" customHeight="1">
      <c r="A1201" s="110"/>
      <c r="B1201" s="147" t="s">
        <v>8750</v>
      </c>
      <c r="C1201" s="148"/>
      <c r="D1201" s="148"/>
      <c r="E1201" s="148"/>
      <c r="F1201" s="147" t="s">
        <v>8751</v>
      </c>
      <c r="G1201" s="148"/>
      <c r="H1201" s="148"/>
      <c r="I1201" s="148"/>
      <c r="J1201" s="148"/>
      <c r="K1201" s="148"/>
      <c r="L1201" s="111">
        <v>10</v>
      </c>
      <c r="M1201" s="111">
        <v>5290</v>
      </c>
      <c r="N1201" s="111">
        <v>1000</v>
      </c>
      <c r="O1201" s="111">
        <v>4300</v>
      </c>
    </row>
    <row r="1202" spans="1:15" ht="11.1" customHeight="1">
      <c r="A1202" s="110"/>
      <c r="B1202" s="147" t="s">
        <v>6979</v>
      </c>
      <c r="C1202" s="148"/>
      <c r="D1202" s="148"/>
      <c r="E1202" s="148"/>
      <c r="F1202" s="147" t="s">
        <v>6980</v>
      </c>
      <c r="G1202" s="148"/>
      <c r="H1202" s="148"/>
      <c r="I1202" s="148"/>
      <c r="J1202" s="148"/>
      <c r="K1202" s="148"/>
      <c r="L1202" s="111">
        <v>551.34</v>
      </c>
      <c r="M1202" s="111">
        <v>4000</v>
      </c>
      <c r="N1202" s="111">
        <v>2726.34</v>
      </c>
      <c r="O1202" s="111">
        <v>1825</v>
      </c>
    </row>
    <row r="1203" spans="1:15" ht="11.1" customHeight="1">
      <c r="A1203" s="110"/>
      <c r="B1203" s="147" t="s">
        <v>8752</v>
      </c>
      <c r="C1203" s="148"/>
      <c r="D1203" s="148"/>
      <c r="E1203" s="148"/>
      <c r="F1203" s="147" t="s">
        <v>8753</v>
      </c>
      <c r="G1203" s="148"/>
      <c r="H1203" s="148"/>
      <c r="I1203" s="148"/>
      <c r="J1203" s="148"/>
      <c r="K1203" s="148"/>
      <c r="L1203" s="111">
        <v>13357.42</v>
      </c>
      <c r="M1203" s="111">
        <v>0</v>
      </c>
      <c r="N1203" s="111">
        <v>0</v>
      </c>
      <c r="O1203" s="111">
        <v>13357.42</v>
      </c>
    </row>
    <row r="1204" spans="1:15" ht="11.1" customHeight="1">
      <c r="A1204" s="110"/>
      <c r="B1204" s="147" t="s">
        <v>8754</v>
      </c>
      <c r="C1204" s="148"/>
      <c r="D1204" s="148"/>
      <c r="E1204" s="148"/>
      <c r="F1204" s="147" t="s">
        <v>8755</v>
      </c>
      <c r="G1204" s="148"/>
      <c r="H1204" s="148"/>
      <c r="I1204" s="148"/>
      <c r="J1204" s="148"/>
      <c r="K1204" s="148"/>
      <c r="L1204" s="111">
        <v>0</v>
      </c>
      <c r="M1204" s="111">
        <v>45000</v>
      </c>
      <c r="N1204" s="111">
        <v>41200</v>
      </c>
      <c r="O1204" s="111">
        <v>3800</v>
      </c>
    </row>
    <row r="1205" spans="1:15" ht="11.1" customHeight="1">
      <c r="A1205" s="110"/>
      <c r="B1205" s="147" t="s">
        <v>8756</v>
      </c>
      <c r="C1205" s="148"/>
      <c r="D1205" s="148"/>
      <c r="E1205" s="148"/>
      <c r="F1205" s="147" t="s">
        <v>8757</v>
      </c>
      <c r="G1205" s="148"/>
      <c r="H1205" s="148"/>
      <c r="I1205" s="148"/>
      <c r="J1205" s="148"/>
      <c r="K1205" s="148"/>
      <c r="L1205" s="111">
        <v>7386</v>
      </c>
      <c r="M1205" s="111">
        <v>0</v>
      </c>
      <c r="N1205" s="111">
        <v>0</v>
      </c>
      <c r="O1205" s="111">
        <v>7386</v>
      </c>
    </row>
    <row r="1206" spans="1:15" ht="11.1" customHeight="1">
      <c r="A1206" s="110"/>
      <c r="B1206" s="147" t="s">
        <v>13569</v>
      </c>
      <c r="C1206" s="148"/>
      <c r="D1206" s="148"/>
      <c r="E1206" s="148"/>
      <c r="F1206" s="147" t="s">
        <v>13570</v>
      </c>
      <c r="G1206" s="148"/>
      <c r="H1206" s="148"/>
      <c r="I1206" s="148"/>
      <c r="J1206" s="148"/>
      <c r="K1206" s="148"/>
      <c r="L1206" s="111">
        <v>0</v>
      </c>
      <c r="M1206" s="111">
        <v>5000</v>
      </c>
      <c r="N1206" s="111">
        <v>5000</v>
      </c>
      <c r="O1206" s="111">
        <v>0</v>
      </c>
    </row>
    <row r="1207" spans="1:15" ht="11.1" customHeight="1">
      <c r="A1207" s="110"/>
      <c r="B1207" s="147" t="s">
        <v>8758</v>
      </c>
      <c r="C1207" s="148"/>
      <c r="D1207" s="148"/>
      <c r="E1207" s="148"/>
      <c r="F1207" s="147" t="s">
        <v>8759</v>
      </c>
      <c r="G1207" s="148"/>
      <c r="H1207" s="148"/>
      <c r="I1207" s="148"/>
      <c r="J1207" s="148"/>
      <c r="K1207" s="148"/>
      <c r="L1207" s="111">
        <v>0</v>
      </c>
      <c r="M1207" s="111">
        <v>6400</v>
      </c>
      <c r="N1207" s="111">
        <v>6400</v>
      </c>
      <c r="O1207" s="111">
        <v>0</v>
      </c>
    </row>
    <row r="1208" spans="1:15" ht="11.1" customHeight="1">
      <c r="A1208" s="110"/>
      <c r="B1208" s="147" t="s">
        <v>8760</v>
      </c>
      <c r="C1208" s="148"/>
      <c r="D1208" s="148"/>
      <c r="E1208" s="148"/>
      <c r="F1208" s="147" t="s">
        <v>8761</v>
      </c>
      <c r="G1208" s="148"/>
      <c r="H1208" s="148"/>
      <c r="I1208" s="148"/>
      <c r="J1208" s="148"/>
      <c r="K1208" s="148"/>
      <c r="L1208" s="111">
        <v>106726</v>
      </c>
      <c r="M1208" s="111">
        <v>0</v>
      </c>
      <c r="N1208" s="111">
        <v>0</v>
      </c>
      <c r="O1208" s="111">
        <v>106726</v>
      </c>
    </row>
    <row r="1209" spans="1:15" ht="11.1" customHeight="1">
      <c r="A1209" s="110"/>
      <c r="B1209" s="147" t="s">
        <v>8762</v>
      </c>
      <c r="C1209" s="148"/>
      <c r="D1209" s="148"/>
      <c r="E1209" s="148"/>
      <c r="F1209" s="147" t="s">
        <v>8763</v>
      </c>
      <c r="G1209" s="148"/>
      <c r="H1209" s="148"/>
      <c r="I1209" s="148"/>
      <c r="J1209" s="148"/>
      <c r="K1209" s="148"/>
      <c r="L1209" s="111">
        <v>1625</v>
      </c>
      <c r="M1209" s="111">
        <v>130683</v>
      </c>
      <c r="N1209" s="111">
        <v>125</v>
      </c>
      <c r="O1209" s="111">
        <v>132183</v>
      </c>
    </row>
    <row r="1210" spans="1:15" ht="11.1" customHeight="1">
      <c r="A1210" s="110"/>
      <c r="B1210" s="147" t="s">
        <v>7019</v>
      </c>
      <c r="C1210" s="148"/>
      <c r="D1210" s="148"/>
      <c r="E1210" s="148"/>
      <c r="F1210" s="147" t="s">
        <v>7020</v>
      </c>
      <c r="G1210" s="148"/>
      <c r="H1210" s="148"/>
      <c r="I1210" s="148"/>
      <c r="J1210" s="148"/>
      <c r="K1210" s="148"/>
      <c r="L1210" s="111">
        <v>0</v>
      </c>
      <c r="M1210" s="111">
        <v>20000</v>
      </c>
      <c r="N1210" s="111">
        <v>20000</v>
      </c>
      <c r="O1210" s="111">
        <v>0</v>
      </c>
    </row>
    <row r="1211" spans="1:15" ht="11.1" customHeight="1">
      <c r="A1211" s="110"/>
      <c r="B1211" s="147" t="s">
        <v>8764</v>
      </c>
      <c r="C1211" s="148"/>
      <c r="D1211" s="148"/>
      <c r="E1211" s="148"/>
      <c r="F1211" s="147" t="s">
        <v>8765</v>
      </c>
      <c r="G1211" s="148"/>
      <c r="H1211" s="148"/>
      <c r="I1211" s="148"/>
      <c r="J1211" s="148"/>
      <c r="K1211" s="148"/>
      <c r="L1211" s="111">
        <v>0</v>
      </c>
      <c r="M1211" s="111">
        <v>28410</v>
      </c>
      <c r="N1211" s="111">
        <v>0</v>
      </c>
      <c r="O1211" s="111">
        <v>28410</v>
      </c>
    </row>
    <row r="1212" spans="1:15" ht="11.1" customHeight="1">
      <c r="A1212" s="110"/>
      <c r="B1212" s="147" t="s">
        <v>8766</v>
      </c>
      <c r="C1212" s="148"/>
      <c r="D1212" s="148"/>
      <c r="E1212" s="148"/>
      <c r="F1212" s="147" t="s">
        <v>8767</v>
      </c>
      <c r="G1212" s="148"/>
      <c r="H1212" s="148"/>
      <c r="I1212" s="148"/>
      <c r="J1212" s="148"/>
      <c r="K1212" s="148"/>
      <c r="L1212" s="111">
        <v>0</v>
      </c>
      <c r="M1212" s="111">
        <v>16556</v>
      </c>
      <c r="N1212" s="111">
        <v>16556</v>
      </c>
      <c r="O1212" s="111">
        <v>0</v>
      </c>
    </row>
    <row r="1213" spans="1:15" ht="11.1" customHeight="1">
      <c r="A1213" s="110"/>
      <c r="B1213" s="147" t="s">
        <v>8768</v>
      </c>
      <c r="C1213" s="148"/>
      <c r="D1213" s="148"/>
      <c r="E1213" s="148"/>
      <c r="F1213" s="147" t="s">
        <v>8769</v>
      </c>
      <c r="G1213" s="148"/>
      <c r="H1213" s="148"/>
      <c r="I1213" s="148"/>
      <c r="J1213" s="148"/>
      <c r="K1213" s="148"/>
      <c r="L1213" s="111">
        <v>276387</v>
      </c>
      <c r="M1213" s="111">
        <v>0</v>
      </c>
      <c r="N1213" s="111">
        <v>0</v>
      </c>
      <c r="O1213" s="111">
        <v>276387</v>
      </c>
    </row>
    <row r="1214" spans="1:15" ht="11.1" customHeight="1">
      <c r="A1214" s="110"/>
      <c r="B1214" s="147" t="s">
        <v>7033</v>
      </c>
      <c r="C1214" s="148"/>
      <c r="D1214" s="148"/>
      <c r="E1214" s="148"/>
      <c r="F1214" s="147" t="s">
        <v>7034</v>
      </c>
      <c r="G1214" s="148"/>
      <c r="H1214" s="148"/>
      <c r="I1214" s="148"/>
      <c r="J1214" s="148"/>
      <c r="K1214" s="148"/>
      <c r="L1214" s="111">
        <v>0</v>
      </c>
      <c r="M1214" s="111">
        <v>35000</v>
      </c>
      <c r="N1214" s="111">
        <v>35000</v>
      </c>
      <c r="O1214" s="111">
        <v>0</v>
      </c>
    </row>
    <row r="1215" spans="1:15" ht="11.1" customHeight="1">
      <c r="A1215" s="110"/>
      <c r="B1215" s="147" t="s">
        <v>8770</v>
      </c>
      <c r="C1215" s="148"/>
      <c r="D1215" s="148"/>
      <c r="E1215" s="148"/>
      <c r="F1215" s="147" t="s">
        <v>8771</v>
      </c>
      <c r="G1215" s="148"/>
      <c r="H1215" s="148"/>
      <c r="I1215" s="148"/>
      <c r="J1215" s="148"/>
      <c r="K1215" s="148"/>
      <c r="L1215" s="111">
        <v>0</v>
      </c>
      <c r="M1215" s="111">
        <v>20140</v>
      </c>
      <c r="N1215" s="111">
        <v>0</v>
      </c>
      <c r="O1215" s="111">
        <v>20140</v>
      </c>
    </row>
    <row r="1216" spans="1:15" ht="11.1" customHeight="1">
      <c r="A1216" s="110"/>
      <c r="B1216" s="147" t="s">
        <v>8772</v>
      </c>
      <c r="C1216" s="148"/>
      <c r="D1216" s="148"/>
      <c r="E1216" s="148"/>
      <c r="F1216" s="147" t="s">
        <v>8773</v>
      </c>
      <c r="G1216" s="148"/>
      <c r="H1216" s="148"/>
      <c r="I1216" s="148"/>
      <c r="J1216" s="148"/>
      <c r="K1216" s="148"/>
      <c r="L1216" s="111">
        <v>0</v>
      </c>
      <c r="M1216" s="111">
        <v>2150</v>
      </c>
      <c r="N1216" s="111">
        <v>2150</v>
      </c>
      <c r="O1216" s="111">
        <v>0</v>
      </c>
    </row>
    <row r="1217" spans="1:15" ht="11.1" customHeight="1">
      <c r="A1217" s="110"/>
      <c r="B1217" s="147" t="s">
        <v>8774</v>
      </c>
      <c r="C1217" s="148"/>
      <c r="D1217" s="148"/>
      <c r="E1217" s="148"/>
      <c r="F1217" s="147" t="s">
        <v>8775</v>
      </c>
      <c r="G1217" s="148"/>
      <c r="H1217" s="148"/>
      <c r="I1217" s="148"/>
      <c r="J1217" s="148"/>
      <c r="K1217" s="148"/>
      <c r="L1217" s="111">
        <v>0</v>
      </c>
      <c r="M1217" s="111">
        <v>15062</v>
      </c>
      <c r="N1217" s="111">
        <v>15062</v>
      </c>
      <c r="O1217" s="111">
        <v>0</v>
      </c>
    </row>
    <row r="1218" spans="1:15" ht="11.1" customHeight="1">
      <c r="A1218" s="110"/>
      <c r="B1218" s="147" t="s">
        <v>8776</v>
      </c>
      <c r="C1218" s="148"/>
      <c r="D1218" s="148"/>
      <c r="E1218" s="148"/>
      <c r="F1218" s="147" t="s">
        <v>8777</v>
      </c>
      <c r="G1218" s="148"/>
      <c r="H1218" s="148"/>
      <c r="I1218" s="148"/>
      <c r="J1218" s="148"/>
      <c r="K1218" s="148"/>
      <c r="L1218" s="111">
        <v>0</v>
      </c>
      <c r="M1218" s="111">
        <v>3400</v>
      </c>
      <c r="N1218" s="111">
        <v>3400</v>
      </c>
      <c r="O1218" s="111">
        <v>0</v>
      </c>
    </row>
    <row r="1219" spans="1:15" ht="11.1" customHeight="1">
      <c r="A1219" s="110"/>
      <c r="B1219" s="147" t="s">
        <v>13571</v>
      </c>
      <c r="C1219" s="148"/>
      <c r="D1219" s="148"/>
      <c r="E1219" s="148"/>
      <c r="F1219" s="147" t="s">
        <v>13572</v>
      </c>
      <c r="G1219" s="148"/>
      <c r="H1219" s="148"/>
      <c r="I1219" s="148"/>
      <c r="J1219" s="148"/>
      <c r="K1219" s="148"/>
      <c r="L1219" s="111">
        <v>0</v>
      </c>
      <c r="M1219" s="111">
        <v>20768</v>
      </c>
      <c r="N1219" s="111">
        <v>20768</v>
      </c>
      <c r="O1219" s="111">
        <v>0</v>
      </c>
    </row>
    <row r="1220" spans="1:15" ht="11.1" customHeight="1">
      <c r="A1220" s="110"/>
      <c r="B1220" s="147" t="s">
        <v>8778</v>
      </c>
      <c r="C1220" s="148"/>
      <c r="D1220" s="148"/>
      <c r="E1220" s="148"/>
      <c r="F1220" s="147" t="s">
        <v>8779</v>
      </c>
      <c r="G1220" s="148"/>
      <c r="H1220" s="148"/>
      <c r="I1220" s="148"/>
      <c r="J1220" s="148"/>
      <c r="K1220" s="148"/>
      <c r="L1220" s="111">
        <v>21500</v>
      </c>
      <c r="M1220" s="111">
        <v>0</v>
      </c>
      <c r="N1220" s="111">
        <v>0</v>
      </c>
      <c r="O1220" s="111">
        <v>21500</v>
      </c>
    </row>
    <row r="1221" spans="1:15" ht="11.1" customHeight="1">
      <c r="A1221" s="110"/>
      <c r="B1221" s="147" t="s">
        <v>7069</v>
      </c>
      <c r="C1221" s="148"/>
      <c r="D1221" s="148"/>
      <c r="E1221" s="148"/>
      <c r="F1221" s="147" t="s">
        <v>7070</v>
      </c>
      <c r="G1221" s="148"/>
      <c r="H1221" s="148"/>
      <c r="I1221" s="148"/>
      <c r="J1221" s="148"/>
      <c r="K1221" s="148"/>
      <c r="L1221" s="111">
        <v>0</v>
      </c>
      <c r="M1221" s="111">
        <v>26720</v>
      </c>
      <c r="N1221" s="111">
        <v>26720</v>
      </c>
      <c r="O1221" s="111">
        <v>0</v>
      </c>
    </row>
    <row r="1222" spans="1:15" ht="11.1" customHeight="1">
      <c r="A1222" s="110"/>
      <c r="B1222" s="147" t="s">
        <v>8780</v>
      </c>
      <c r="C1222" s="148"/>
      <c r="D1222" s="148"/>
      <c r="E1222" s="148"/>
      <c r="F1222" s="147" t="s">
        <v>8781</v>
      </c>
      <c r="G1222" s="148"/>
      <c r="H1222" s="148"/>
      <c r="I1222" s="148"/>
      <c r="J1222" s="148"/>
      <c r="K1222" s="148"/>
      <c r="L1222" s="111">
        <v>10000</v>
      </c>
      <c r="M1222" s="111">
        <v>2500</v>
      </c>
      <c r="N1222" s="111">
        <v>12500</v>
      </c>
      <c r="O1222" s="111">
        <v>0</v>
      </c>
    </row>
    <row r="1223" spans="1:15" ht="11.1" customHeight="1">
      <c r="A1223" s="110"/>
      <c r="B1223" s="147" t="s">
        <v>8782</v>
      </c>
      <c r="C1223" s="148"/>
      <c r="D1223" s="148"/>
      <c r="E1223" s="148"/>
      <c r="F1223" s="147" t="s">
        <v>8783</v>
      </c>
      <c r="G1223" s="148"/>
      <c r="H1223" s="148"/>
      <c r="I1223" s="148"/>
      <c r="J1223" s="148"/>
      <c r="K1223" s="148"/>
      <c r="L1223" s="111">
        <v>0</v>
      </c>
      <c r="M1223" s="111">
        <v>2968</v>
      </c>
      <c r="N1223" s="111">
        <v>1500</v>
      </c>
      <c r="O1223" s="111">
        <v>1468</v>
      </c>
    </row>
    <row r="1224" spans="1:15" ht="11.1" customHeight="1">
      <c r="A1224" s="110"/>
      <c r="B1224" s="147" t="s">
        <v>7089</v>
      </c>
      <c r="C1224" s="148"/>
      <c r="D1224" s="148"/>
      <c r="E1224" s="148"/>
      <c r="F1224" s="147" t="s">
        <v>7090</v>
      </c>
      <c r="G1224" s="148"/>
      <c r="H1224" s="148"/>
      <c r="I1224" s="148"/>
      <c r="J1224" s="148"/>
      <c r="K1224" s="148"/>
      <c r="L1224" s="111">
        <v>0</v>
      </c>
      <c r="M1224" s="111">
        <v>32000</v>
      </c>
      <c r="N1224" s="111">
        <v>32000</v>
      </c>
      <c r="O1224" s="111">
        <v>0</v>
      </c>
    </row>
    <row r="1225" spans="1:15" ht="11.1" customHeight="1">
      <c r="A1225" s="110"/>
      <c r="B1225" s="147" t="s">
        <v>8784</v>
      </c>
      <c r="C1225" s="148"/>
      <c r="D1225" s="148"/>
      <c r="E1225" s="148"/>
      <c r="F1225" s="147" t="s">
        <v>8785</v>
      </c>
      <c r="G1225" s="148"/>
      <c r="H1225" s="148"/>
      <c r="I1225" s="148"/>
      <c r="J1225" s="148"/>
      <c r="K1225" s="148"/>
      <c r="L1225" s="111">
        <v>131560</v>
      </c>
      <c r="M1225" s="111">
        <v>0</v>
      </c>
      <c r="N1225" s="111">
        <v>467.57</v>
      </c>
      <c r="O1225" s="111">
        <v>131092.43</v>
      </c>
    </row>
    <row r="1226" spans="1:15" ht="11.1" customHeight="1">
      <c r="A1226" s="110"/>
      <c r="B1226" s="147" t="s">
        <v>8786</v>
      </c>
      <c r="C1226" s="148"/>
      <c r="D1226" s="148"/>
      <c r="E1226" s="148"/>
      <c r="F1226" s="147" t="s">
        <v>8787</v>
      </c>
      <c r="G1226" s="148"/>
      <c r="H1226" s="148"/>
      <c r="I1226" s="148"/>
      <c r="J1226" s="148"/>
      <c r="K1226" s="148"/>
      <c r="L1226" s="111">
        <v>0</v>
      </c>
      <c r="M1226" s="111">
        <v>141966</v>
      </c>
      <c r="N1226" s="111">
        <v>141966</v>
      </c>
      <c r="O1226" s="111">
        <v>0</v>
      </c>
    </row>
    <row r="1227" spans="1:15" ht="11.1" customHeight="1">
      <c r="A1227" s="110"/>
      <c r="B1227" s="147" t="s">
        <v>8788</v>
      </c>
      <c r="C1227" s="148"/>
      <c r="D1227" s="148"/>
      <c r="E1227" s="148"/>
      <c r="F1227" s="147" t="s">
        <v>8789</v>
      </c>
      <c r="G1227" s="148"/>
      <c r="H1227" s="148"/>
      <c r="I1227" s="148"/>
      <c r="J1227" s="148"/>
      <c r="K1227" s="148"/>
      <c r="L1227" s="111">
        <v>0</v>
      </c>
      <c r="M1227" s="111">
        <v>25275.5</v>
      </c>
      <c r="N1227" s="111">
        <v>25275.5</v>
      </c>
      <c r="O1227" s="111">
        <v>0</v>
      </c>
    </row>
    <row r="1228" spans="1:15" ht="11.1" customHeight="1">
      <c r="A1228" s="110"/>
      <c r="B1228" s="147" t="s">
        <v>8790</v>
      </c>
      <c r="C1228" s="148"/>
      <c r="D1228" s="148"/>
      <c r="E1228" s="148"/>
      <c r="F1228" s="147" t="s">
        <v>8791</v>
      </c>
      <c r="G1228" s="148"/>
      <c r="H1228" s="148"/>
      <c r="I1228" s="148"/>
      <c r="J1228" s="148"/>
      <c r="K1228" s="148"/>
      <c r="L1228" s="111">
        <v>0</v>
      </c>
      <c r="M1228" s="111">
        <v>9120</v>
      </c>
      <c r="N1228" s="111">
        <v>9120</v>
      </c>
      <c r="O1228" s="111">
        <v>0</v>
      </c>
    </row>
    <row r="1229" spans="1:15" ht="11.1" customHeight="1">
      <c r="A1229" s="110"/>
      <c r="B1229" s="147" t="s">
        <v>8792</v>
      </c>
      <c r="C1229" s="148"/>
      <c r="D1229" s="148"/>
      <c r="E1229" s="148"/>
      <c r="F1229" s="147" t="s">
        <v>8793</v>
      </c>
      <c r="G1229" s="148"/>
      <c r="H1229" s="148"/>
      <c r="I1229" s="148"/>
      <c r="J1229" s="148"/>
      <c r="K1229" s="148"/>
      <c r="L1229" s="111">
        <v>0</v>
      </c>
      <c r="M1229" s="111">
        <v>25000</v>
      </c>
      <c r="N1229" s="111">
        <v>25000</v>
      </c>
      <c r="O1229" s="111">
        <v>0</v>
      </c>
    </row>
    <row r="1230" spans="1:15" ht="11.1" customHeight="1">
      <c r="A1230" s="110"/>
      <c r="B1230" s="147" t="s">
        <v>8794</v>
      </c>
      <c r="C1230" s="148"/>
      <c r="D1230" s="148"/>
      <c r="E1230" s="148"/>
      <c r="F1230" s="147" t="s">
        <v>8795</v>
      </c>
      <c r="G1230" s="148"/>
      <c r="H1230" s="148"/>
      <c r="I1230" s="148"/>
      <c r="J1230" s="148"/>
      <c r="K1230" s="148"/>
      <c r="L1230" s="111">
        <v>0</v>
      </c>
      <c r="M1230" s="111">
        <v>105000</v>
      </c>
      <c r="N1230" s="111">
        <v>97984.4</v>
      </c>
      <c r="O1230" s="111">
        <v>7015.6</v>
      </c>
    </row>
    <row r="1231" spans="1:15" ht="11.1" customHeight="1">
      <c r="A1231" s="110"/>
      <c r="B1231" s="147" t="s">
        <v>11810</v>
      </c>
      <c r="C1231" s="148"/>
      <c r="D1231" s="148"/>
      <c r="E1231" s="148"/>
      <c r="F1231" s="147" t="s">
        <v>11811</v>
      </c>
      <c r="G1231" s="148"/>
      <c r="H1231" s="148"/>
      <c r="I1231" s="148"/>
      <c r="J1231" s="148"/>
      <c r="K1231" s="148"/>
      <c r="L1231" s="111">
        <v>0</v>
      </c>
      <c r="M1231" s="111">
        <v>28444</v>
      </c>
      <c r="N1231" s="111">
        <v>28444</v>
      </c>
      <c r="O1231" s="111">
        <v>0</v>
      </c>
    </row>
    <row r="1232" spans="1:15" ht="11.1" customHeight="1">
      <c r="A1232" s="110"/>
      <c r="B1232" s="147" t="s">
        <v>8796</v>
      </c>
      <c r="C1232" s="148"/>
      <c r="D1232" s="148"/>
      <c r="E1232" s="148"/>
      <c r="F1232" s="147" t="s">
        <v>8797</v>
      </c>
      <c r="G1232" s="148"/>
      <c r="H1232" s="148"/>
      <c r="I1232" s="148"/>
      <c r="J1232" s="148"/>
      <c r="K1232" s="148"/>
      <c r="L1232" s="111">
        <v>0</v>
      </c>
      <c r="M1232" s="111">
        <v>15100</v>
      </c>
      <c r="N1232" s="111">
        <v>15100</v>
      </c>
      <c r="O1232" s="111">
        <v>0</v>
      </c>
    </row>
    <row r="1233" spans="1:15" ht="11.1" customHeight="1">
      <c r="A1233" s="110"/>
      <c r="B1233" s="147" t="s">
        <v>7111</v>
      </c>
      <c r="C1233" s="148"/>
      <c r="D1233" s="148"/>
      <c r="E1233" s="148"/>
      <c r="F1233" s="147" t="s">
        <v>7112</v>
      </c>
      <c r="G1233" s="148"/>
      <c r="H1233" s="148"/>
      <c r="I1233" s="148"/>
      <c r="J1233" s="148"/>
      <c r="K1233" s="148"/>
      <c r="L1233" s="111">
        <v>1500</v>
      </c>
      <c r="M1233" s="111">
        <v>0</v>
      </c>
      <c r="N1233" s="111">
        <v>0</v>
      </c>
      <c r="O1233" s="111">
        <v>1500</v>
      </c>
    </row>
    <row r="1234" spans="1:15" ht="11.1" customHeight="1">
      <c r="A1234" s="110"/>
      <c r="B1234" s="147" t="s">
        <v>8798</v>
      </c>
      <c r="C1234" s="148"/>
      <c r="D1234" s="148"/>
      <c r="E1234" s="148"/>
      <c r="F1234" s="147" t="s">
        <v>7112</v>
      </c>
      <c r="G1234" s="148"/>
      <c r="H1234" s="148"/>
      <c r="I1234" s="148"/>
      <c r="J1234" s="148"/>
      <c r="K1234" s="148"/>
      <c r="L1234" s="111">
        <v>3489.15</v>
      </c>
      <c r="M1234" s="111">
        <v>0</v>
      </c>
      <c r="N1234" s="111">
        <v>0</v>
      </c>
      <c r="O1234" s="111">
        <v>3489.15</v>
      </c>
    </row>
    <row r="1235" spans="1:15" ht="11.1" customHeight="1">
      <c r="A1235" s="110"/>
      <c r="B1235" s="147" t="s">
        <v>13573</v>
      </c>
      <c r="C1235" s="148"/>
      <c r="D1235" s="148"/>
      <c r="E1235" s="148"/>
      <c r="F1235" s="147" t="s">
        <v>13574</v>
      </c>
      <c r="G1235" s="148"/>
      <c r="H1235" s="148"/>
      <c r="I1235" s="148"/>
      <c r="J1235" s="148"/>
      <c r="K1235" s="148"/>
      <c r="L1235" s="111">
        <v>0</v>
      </c>
      <c r="M1235" s="111">
        <v>6500</v>
      </c>
      <c r="N1235" s="111">
        <v>0</v>
      </c>
      <c r="O1235" s="111">
        <v>6500</v>
      </c>
    </row>
    <row r="1236" spans="1:15" ht="11.1" customHeight="1">
      <c r="A1236" s="110"/>
      <c r="B1236" s="147" t="s">
        <v>8799</v>
      </c>
      <c r="C1236" s="148"/>
      <c r="D1236" s="148"/>
      <c r="E1236" s="148"/>
      <c r="F1236" s="147" t="s">
        <v>8800</v>
      </c>
      <c r="G1236" s="148"/>
      <c r="H1236" s="148"/>
      <c r="I1236" s="148"/>
      <c r="J1236" s="148"/>
      <c r="K1236" s="148"/>
      <c r="L1236" s="111">
        <v>2000</v>
      </c>
      <c r="M1236" s="111">
        <v>25500</v>
      </c>
      <c r="N1236" s="111">
        <v>25500</v>
      </c>
      <c r="O1236" s="111">
        <v>2000</v>
      </c>
    </row>
    <row r="1237" spans="1:15" ht="11.1" customHeight="1">
      <c r="A1237" s="110"/>
      <c r="B1237" s="147" t="s">
        <v>8801</v>
      </c>
      <c r="C1237" s="148"/>
      <c r="D1237" s="148"/>
      <c r="E1237" s="148"/>
      <c r="F1237" s="147" t="s">
        <v>8802</v>
      </c>
      <c r="G1237" s="148"/>
      <c r="H1237" s="148"/>
      <c r="I1237" s="148"/>
      <c r="J1237" s="148"/>
      <c r="K1237" s="148"/>
      <c r="L1237" s="111">
        <v>0</v>
      </c>
      <c r="M1237" s="111">
        <v>30844</v>
      </c>
      <c r="N1237" s="111">
        <v>30844</v>
      </c>
      <c r="O1237" s="111">
        <v>0</v>
      </c>
    </row>
    <row r="1238" spans="1:15" ht="11.1" customHeight="1">
      <c r="A1238" s="110"/>
      <c r="B1238" s="147" t="s">
        <v>8803</v>
      </c>
      <c r="C1238" s="148"/>
      <c r="D1238" s="148"/>
      <c r="E1238" s="148"/>
      <c r="F1238" s="147" t="s">
        <v>8804</v>
      </c>
      <c r="G1238" s="148"/>
      <c r="H1238" s="148"/>
      <c r="I1238" s="148"/>
      <c r="J1238" s="148"/>
      <c r="K1238" s="148"/>
      <c r="L1238" s="111">
        <v>-188924.74</v>
      </c>
      <c r="M1238" s="111">
        <v>16820</v>
      </c>
      <c r="N1238" s="111">
        <v>-172104.74</v>
      </c>
      <c r="O1238" s="111">
        <v>0</v>
      </c>
    </row>
    <row r="1239" spans="1:15" ht="11.1" customHeight="1">
      <c r="A1239" s="110"/>
      <c r="B1239" s="147" t="s">
        <v>13575</v>
      </c>
      <c r="C1239" s="148"/>
      <c r="D1239" s="148"/>
      <c r="E1239" s="148"/>
      <c r="F1239" s="147" t="s">
        <v>13576</v>
      </c>
      <c r="G1239" s="148"/>
      <c r="H1239" s="148"/>
      <c r="I1239" s="148"/>
      <c r="J1239" s="148"/>
      <c r="K1239" s="148"/>
      <c r="L1239" s="111">
        <v>0</v>
      </c>
      <c r="M1239" s="111">
        <v>20000</v>
      </c>
      <c r="N1239" s="111">
        <v>20000</v>
      </c>
      <c r="O1239" s="111">
        <v>0</v>
      </c>
    </row>
    <row r="1240" spans="1:15" ht="11.1" customHeight="1">
      <c r="A1240" s="110"/>
      <c r="B1240" s="147" t="s">
        <v>8805</v>
      </c>
      <c r="C1240" s="148"/>
      <c r="D1240" s="148"/>
      <c r="E1240" s="148"/>
      <c r="F1240" s="147" t="s">
        <v>8806</v>
      </c>
      <c r="G1240" s="148"/>
      <c r="H1240" s="148"/>
      <c r="I1240" s="148"/>
      <c r="J1240" s="148"/>
      <c r="K1240" s="148"/>
      <c r="L1240" s="111">
        <v>334.33</v>
      </c>
      <c r="M1240" s="111">
        <v>0</v>
      </c>
      <c r="N1240" s="111">
        <v>0</v>
      </c>
      <c r="O1240" s="111">
        <v>334.33</v>
      </c>
    </row>
    <row r="1241" spans="1:15" ht="11.1" customHeight="1">
      <c r="A1241" s="110"/>
      <c r="B1241" s="147" t="s">
        <v>8807</v>
      </c>
      <c r="C1241" s="148"/>
      <c r="D1241" s="148"/>
      <c r="E1241" s="148"/>
      <c r="F1241" s="147" t="s">
        <v>8808</v>
      </c>
      <c r="G1241" s="148"/>
      <c r="H1241" s="148"/>
      <c r="I1241" s="148"/>
      <c r="J1241" s="148"/>
      <c r="K1241" s="148"/>
      <c r="L1241" s="111">
        <v>1074.8</v>
      </c>
      <c r="M1241" s="111">
        <v>31400</v>
      </c>
      <c r="N1241" s="111">
        <v>31400</v>
      </c>
      <c r="O1241" s="111">
        <v>1074.8</v>
      </c>
    </row>
    <row r="1242" spans="1:15" ht="11.1" customHeight="1">
      <c r="A1242" s="110"/>
      <c r="B1242" s="147" t="s">
        <v>7141</v>
      </c>
      <c r="C1242" s="148"/>
      <c r="D1242" s="148"/>
      <c r="E1242" s="148"/>
      <c r="F1242" s="147" t="s">
        <v>7142</v>
      </c>
      <c r="G1242" s="148"/>
      <c r="H1242" s="148"/>
      <c r="I1242" s="148"/>
      <c r="J1242" s="148"/>
      <c r="K1242" s="148"/>
      <c r="L1242" s="111">
        <v>21191.5</v>
      </c>
      <c r="M1242" s="111">
        <v>0</v>
      </c>
      <c r="N1242" s="111">
        <v>1191.5</v>
      </c>
      <c r="O1242" s="111">
        <v>20000</v>
      </c>
    </row>
    <row r="1243" spans="1:15" ht="11.1" customHeight="1">
      <c r="A1243" s="110"/>
      <c r="B1243" s="147" t="s">
        <v>8809</v>
      </c>
      <c r="C1243" s="148"/>
      <c r="D1243" s="148"/>
      <c r="E1243" s="148"/>
      <c r="F1243" s="147" t="s">
        <v>8810</v>
      </c>
      <c r="G1243" s="148"/>
      <c r="H1243" s="148"/>
      <c r="I1243" s="148"/>
      <c r="J1243" s="148"/>
      <c r="K1243" s="148"/>
      <c r="L1243" s="111">
        <v>99500</v>
      </c>
      <c r="M1243" s="111">
        <v>0</v>
      </c>
      <c r="N1243" s="111">
        <v>0</v>
      </c>
      <c r="O1243" s="111">
        <v>99500</v>
      </c>
    </row>
    <row r="1244" spans="1:15" ht="11.1" customHeight="1">
      <c r="A1244" s="110"/>
      <c r="B1244" s="147" t="s">
        <v>8811</v>
      </c>
      <c r="C1244" s="148"/>
      <c r="D1244" s="148"/>
      <c r="E1244" s="148"/>
      <c r="F1244" s="147" t="s">
        <v>8812</v>
      </c>
      <c r="G1244" s="148"/>
      <c r="H1244" s="148"/>
      <c r="I1244" s="148"/>
      <c r="J1244" s="148"/>
      <c r="K1244" s="148"/>
      <c r="L1244" s="111">
        <v>0</v>
      </c>
      <c r="M1244" s="111">
        <v>1071478.3</v>
      </c>
      <c r="N1244" s="111">
        <v>1071478.3</v>
      </c>
      <c r="O1244" s="111">
        <v>0</v>
      </c>
    </row>
    <row r="1245" spans="1:15" ht="11.1" customHeight="1">
      <c r="A1245" s="110"/>
      <c r="B1245" s="147" t="s">
        <v>13577</v>
      </c>
      <c r="C1245" s="148"/>
      <c r="D1245" s="148"/>
      <c r="E1245" s="148"/>
      <c r="F1245" s="147" t="s">
        <v>13578</v>
      </c>
      <c r="G1245" s="148"/>
      <c r="H1245" s="148"/>
      <c r="I1245" s="148"/>
      <c r="J1245" s="148"/>
      <c r="K1245" s="148"/>
      <c r="L1245" s="111">
        <v>0</v>
      </c>
      <c r="M1245" s="111">
        <v>36010</v>
      </c>
      <c r="N1245" s="111">
        <v>35949.360000000001</v>
      </c>
      <c r="O1245" s="111">
        <v>60.64</v>
      </c>
    </row>
    <row r="1246" spans="1:15" ht="11.1" customHeight="1">
      <c r="A1246" s="110"/>
      <c r="B1246" s="147" t="s">
        <v>7164</v>
      </c>
      <c r="C1246" s="148"/>
      <c r="D1246" s="148"/>
      <c r="E1246" s="148"/>
      <c r="F1246" s="147" t="s">
        <v>7165</v>
      </c>
      <c r="G1246" s="148"/>
      <c r="H1246" s="148"/>
      <c r="I1246" s="148"/>
      <c r="J1246" s="148"/>
      <c r="K1246" s="148"/>
      <c r="L1246" s="111">
        <v>0</v>
      </c>
      <c r="M1246" s="111">
        <v>34712.800000000003</v>
      </c>
      <c r="N1246" s="111">
        <v>34712.800000000003</v>
      </c>
      <c r="O1246" s="111">
        <v>0</v>
      </c>
    </row>
    <row r="1247" spans="1:15" ht="11.1" customHeight="1">
      <c r="A1247" s="110"/>
      <c r="B1247" s="147" t="s">
        <v>8813</v>
      </c>
      <c r="C1247" s="148"/>
      <c r="D1247" s="148"/>
      <c r="E1247" s="148"/>
      <c r="F1247" s="147" t="s">
        <v>8814</v>
      </c>
      <c r="G1247" s="148"/>
      <c r="H1247" s="148"/>
      <c r="I1247" s="148"/>
      <c r="J1247" s="148"/>
      <c r="K1247" s="148"/>
      <c r="L1247" s="111">
        <v>2242795.54</v>
      </c>
      <c r="M1247" s="111">
        <v>8911.92</v>
      </c>
      <c r="N1247" s="111">
        <v>1234761.32</v>
      </c>
      <c r="O1247" s="111">
        <v>1016946.14</v>
      </c>
    </row>
    <row r="1248" spans="1:15" ht="11.1" customHeight="1">
      <c r="A1248" s="110"/>
      <c r="B1248" s="147" t="s">
        <v>8815</v>
      </c>
      <c r="C1248" s="148"/>
      <c r="D1248" s="148"/>
      <c r="E1248" s="148"/>
      <c r="F1248" s="147" t="s">
        <v>8816</v>
      </c>
      <c r="G1248" s="148"/>
      <c r="H1248" s="148"/>
      <c r="I1248" s="148"/>
      <c r="J1248" s="148"/>
      <c r="K1248" s="148"/>
      <c r="L1248" s="111">
        <v>2325672.33</v>
      </c>
      <c r="M1248" s="111">
        <v>3618797.98</v>
      </c>
      <c r="N1248" s="111">
        <v>4349734.8499999996</v>
      </c>
      <c r="O1248" s="111">
        <v>1594735.46</v>
      </c>
    </row>
    <row r="1249" spans="1:15" ht="11.1" customHeight="1">
      <c r="A1249" s="110"/>
      <c r="B1249" s="147" t="s">
        <v>8817</v>
      </c>
      <c r="C1249" s="148"/>
      <c r="D1249" s="148"/>
      <c r="E1249" s="148"/>
      <c r="F1249" s="147" t="s">
        <v>8818</v>
      </c>
      <c r="G1249" s="148"/>
      <c r="H1249" s="148"/>
      <c r="I1249" s="148"/>
      <c r="J1249" s="148"/>
      <c r="K1249" s="148"/>
      <c r="L1249" s="111">
        <v>-830.6</v>
      </c>
      <c r="M1249" s="111">
        <v>2617.96</v>
      </c>
      <c r="N1249" s="111">
        <v>1525.29</v>
      </c>
      <c r="O1249" s="111">
        <v>262.07</v>
      </c>
    </row>
    <row r="1250" spans="1:15" ht="11.1" customHeight="1">
      <c r="A1250" s="110"/>
      <c r="B1250" s="147" t="s">
        <v>8819</v>
      </c>
      <c r="C1250" s="148"/>
      <c r="D1250" s="148"/>
      <c r="E1250" s="148"/>
      <c r="F1250" s="147" t="s">
        <v>8820</v>
      </c>
      <c r="G1250" s="148"/>
      <c r="H1250" s="148"/>
      <c r="I1250" s="148"/>
      <c r="J1250" s="148"/>
      <c r="K1250" s="148"/>
      <c r="L1250" s="111">
        <v>-5677.14</v>
      </c>
      <c r="M1250" s="111">
        <v>60955.98</v>
      </c>
      <c r="N1250" s="111">
        <v>50132.24</v>
      </c>
      <c r="O1250" s="111">
        <v>5146.6000000000004</v>
      </c>
    </row>
    <row r="1251" spans="1:15" ht="11.1" customHeight="1">
      <c r="A1251" s="110"/>
      <c r="B1251" s="147" t="s">
        <v>8821</v>
      </c>
      <c r="C1251" s="148"/>
      <c r="D1251" s="148"/>
      <c r="E1251" s="148"/>
      <c r="F1251" s="147" t="s">
        <v>8822</v>
      </c>
      <c r="G1251" s="148"/>
      <c r="H1251" s="148"/>
      <c r="I1251" s="148"/>
      <c r="J1251" s="148"/>
      <c r="K1251" s="148"/>
      <c r="L1251" s="111">
        <v>1058688.75</v>
      </c>
      <c r="M1251" s="111">
        <v>35614.480000000003</v>
      </c>
      <c r="N1251" s="111">
        <v>12500.77</v>
      </c>
      <c r="O1251" s="111">
        <v>1081802.46</v>
      </c>
    </row>
    <row r="1252" spans="1:15" ht="11.1" customHeight="1">
      <c r="A1252" s="110"/>
      <c r="B1252" s="147" t="s">
        <v>7180</v>
      </c>
      <c r="C1252" s="148"/>
      <c r="D1252" s="148"/>
      <c r="E1252" s="148"/>
      <c r="F1252" s="147" t="s">
        <v>7181</v>
      </c>
      <c r="G1252" s="148"/>
      <c r="H1252" s="148"/>
      <c r="I1252" s="148"/>
      <c r="J1252" s="148"/>
      <c r="K1252" s="148"/>
      <c r="L1252" s="111">
        <v>2361225</v>
      </c>
      <c r="M1252" s="111">
        <v>772729.05</v>
      </c>
      <c r="N1252" s="111">
        <v>694880.2</v>
      </c>
      <c r="O1252" s="111">
        <v>2439073.85</v>
      </c>
    </row>
    <row r="1253" spans="1:15" ht="11.1" customHeight="1">
      <c r="A1253" s="110"/>
      <c r="B1253" s="147" t="s">
        <v>8823</v>
      </c>
      <c r="C1253" s="148"/>
      <c r="D1253" s="148"/>
      <c r="E1253" s="148"/>
      <c r="F1253" s="147" t="s">
        <v>8824</v>
      </c>
      <c r="G1253" s="148"/>
      <c r="H1253" s="148"/>
      <c r="I1253" s="148"/>
      <c r="J1253" s="148"/>
      <c r="K1253" s="148"/>
      <c r="L1253" s="111">
        <v>15734.63</v>
      </c>
      <c r="M1253" s="111">
        <v>0</v>
      </c>
      <c r="N1253" s="111">
        <v>0</v>
      </c>
      <c r="O1253" s="111">
        <v>15734.63</v>
      </c>
    </row>
    <row r="1254" spans="1:15" ht="11.1" customHeight="1">
      <c r="A1254" s="110"/>
      <c r="B1254" s="147" t="s">
        <v>8825</v>
      </c>
      <c r="C1254" s="148"/>
      <c r="D1254" s="148"/>
      <c r="E1254" s="148"/>
      <c r="F1254" s="147" t="s">
        <v>8826</v>
      </c>
      <c r="G1254" s="148"/>
      <c r="H1254" s="148"/>
      <c r="I1254" s="148"/>
      <c r="J1254" s="148"/>
      <c r="K1254" s="148"/>
      <c r="L1254" s="111">
        <v>0</v>
      </c>
      <c r="M1254" s="111">
        <v>377081.59999999998</v>
      </c>
      <c r="N1254" s="111">
        <v>348841.6</v>
      </c>
      <c r="O1254" s="111">
        <v>28240</v>
      </c>
    </row>
    <row r="1255" spans="1:15" ht="11.1" customHeight="1">
      <c r="A1255" s="110"/>
      <c r="B1255" s="147" t="s">
        <v>8827</v>
      </c>
      <c r="C1255" s="148"/>
      <c r="D1255" s="148"/>
      <c r="E1255" s="148"/>
      <c r="F1255" s="147" t="s">
        <v>8828</v>
      </c>
      <c r="G1255" s="148"/>
      <c r="H1255" s="148"/>
      <c r="I1255" s="148"/>
      <c r="J1255" s="148"/>
      <c r="K1255" s="148"/>
      <c r="L1255" s="111">
        <v>7977.86</v>
      </c>
      <c r="M1255" s="111">
        <v>96544.45</v>
      </c>
      <c r="N1255" s="111">
        <v>104522.31</v>
      </c>
      <c r="O1255" s="111">
        <v>0</v>
      </c>
    </row>
    <row r="1256" spans="1:15" ht="11.1" customHeight="1">
      <c r="A1256" s="110"/>
      <c r="B1256" s="147" t="s">
        <v>8829</v>
      </c>
      <c r="C1256" s="148"/>
      <c r="D1256" s="148"/>
      <c r="E1256" s="148"/>
      <c r="F1256" s="147" t="s">
        <v>8830</v>
      </c>
      <c r="G1256" s="148"/>
      <c r="H1256" s="148"/>
      <c r="I1256" s="148"/>
      <c r="J1256" s="148"/>
      <c r="K1256" s="148"/>
      <c r="L1256" s="111">
        <v>0</v>
      </c>
      <c r="M1256" s="111">
        <v>4000</v>
      </c>
      <c r="N1256" s="111">
        <v>4000</v>
      </c>
      <c r="O1256" s="111">
        <v>0</v>
      </c>
    </row>
    <row r="1257" spans="1:15" ht="11.1" customHeight="1">
      <c r="A1257" s="110"/>
      <c r="B1257" s="147" t="s">
        <v>8831</v>
      </c>
      <c r="C1257" s="148"/>
      <c r="D1257" s="148"/>
      <c r="E1257" s="148"/>
      <c r="F1257" s="147" t="s">
        <v>8832</v>
      </c>
      <c r="G1257" s="148"/>
      <c r="H1257" s="148"/>
      <c r="I1257" s="148"/>
      <c r="J1257" s="148"/>
      <c r="K1257" s="148"/>
      <c r="L1257" s="111">
        <v>3500</v>
      </c>
      <c r="M1257" s="111">
        <v>0</v>
      </c>
      <c r="N1257" s="111">
        <v>0</v>
      </c>
      <c r="O1257" s="111">
        <v>3500</v>
      </c>
    </row>
    <row r="1258" spans="1:15" ht="11.1" customHeight="1">
      <c r="A1258" s="110"/>
      <c r="B1258" s="147" t="s">
        <v>7194</v>
      </c>
      <c r="C1258" s="148"/>
      <c r="D1258" s="148"/>
      <c r="E1258" s="148"/>
      <c r="F1258" s="147" t="s">
        <v>7195</v>
      </c>
      <c r="G1258" s="148"/>
      <c r="H1258" s="148"/>
      <c r="I1258" s="148"/>
      <c r="J1258" s="148"/>
      <c r="K1258" s="148"/>
      <c r="L1258" s="111">
        <v>0</v>
      </c>
      <c r="M1258" s="111">
        <v>8570</v>
      </c>
      <c r="N1258" s="111">
        <v>0</v>
      </c>
      <c r="O1258" s="111">
        <v>8570</v>
      </c>
    </row>
    <row r="1259" spans="1:15" ht="11.1" customHeight="1">
      <c r="A1259" s="110"/>
      <c r="B1259" s="147" t="s">
        <v>7196</v>
      </c>
      <c r="C1259" s="148"/>
      <c r="D1259" s="148"/>
      <c r="E1259" s="148"/>
      <c r="F1259" s="147" t="s">
        <v>7197</v>
      </c>
      <c r="G1259" s="148"/>
      <c r="H1259" s="148"/>
      <c r="I1259" s="148"/>
      <c r="J1259" s="148"/>
      <c r="K1259" s="148"/>
      <c r="L1259" s="111">
        <v>0</v>
      </c>
      <c r="M1259" s="111">
        <v>17000</v>
      </c>
      <c r="N1259" s="111">
        <v>17000</v>
      </c>
      <c r="O1259" s="111">
        <v>0</v>
      </c>
    </row>
    <row r="1260" spans="1:15" ht="11.1" customHeight="1">
      <c r="A1260" s="110"/>
      <c r="B1260" s="147" t="s">
        <v>7204</v>
      </c>
      <c r="C1260" s="148"/>
      <c r="D1260" s="148"/>
      <c r="E1260" s="148"/>
      <c r="F1260" s="147" t="s">
        <v>7205</v>
      </c>
      <c r="G1260" s="148"/>
      <c r="H1260" s="148"/>
      <c r="I1260" s="148"/>
      <c r="J1260" s="148"/>
      <c r="K1260" s="148"/>
      <c r="L1260" s="111">
        <v>2000</v>
      </c>
      <c r="M1260" s="111">
        <v>57000</v>
      </c>
      <c r="N1260" s="111">
        <v>57000</v>
      </c>
      <c r="O1260" s="111">
        <v>2000</v>
      </c>
    </row>
    <row r="1261" spans="1:15" ht="11.1" customHeight="1">
      <c r="A1261" s="110"/>
      <c r="B1261" s="147" t="s">
        <v>7206</v>
      </c>
      <c r="C1261" s="148"/>
      <c r="D1261" s="148"/>
      <c r="E1261" s="148"/>
      <c r="F1261" s="147" t="s">
        <v>7207</v>
      </c>
      <c r="G1261" s="148"/>
      <c r="H1261" s="148"/>
      <c r="I1261" s="148"/>
      <c r="J1261" s="148"/>
      <c r="K1261" s="148"/>
      <c r="L1261" s="111">
        <v>0</v>
      </c>
      <c r="M1261" s="111">
        <v>4000</v>
      </c>
      <c r="N1261" s="111">
        <v>4000</v>
      </c>
      <c r="O1261" s="111">
        <v>0</v>
      </c>
    </row>
    <row r="1262" spans="1:15" ht="11.1" customHeight="1">
      <c r="A1262" s="110"/>
      <c r="B1262" s="147" t="s">
        <v>8833</v>
      </c>
      <c r="C1262" s="148"/>
      <c r="D1262" s="148"/>
      <c r="E1262" s="148"/>
      <c r="F1262" s="147" t="s">
        <v>8834</v>
      </c>
      <c r="G1262" s="148"/>
      <c r="H1262" s="148"/>
      <c r="I1262" s="148"/>
      <c r="J1262" s="148"/>
      <c r="K1262" s="148"/>
      <c r="L1262" s="111">
        <v>76800</v>
      </c>
      <c r="M1262" s="111">
        <v>0</v>
      </c>
      <c r="N1262" s="111">
        <v>0</v>
      </c>
      <c r="O1262" s="111">
        <v>76800</v>
      </c>
    </row>
    <row r="1263" spans="1:15" ht="11.1" customHeight="1">
      <c r="A1263" s="110"/>
      <c r="B1263" s="147" t="s">
        <v>8835</v>
      </c>
      <c r="C1263" s="148"/>
      <c r="D1263" s="148"/>
      <c r="E1263" s="148"/>
      <c r="F1263" s="147" t="s">
        <v>8836</v>
      </c>
      <c r="G1263" s="148"/>
      <c r="H1263" s="148"/>
      <c r="I1263" s="148"/>
      <c r="J1263" s="148"/>
      <c r="K1263" s="148"/>
      <c r="L1263" s="111">
        <v>0</v>
      </c>
      <c r="M1263" s="111">
        <v>47150</v>
      </c>
      <c r="N1263" s="111">
        <v>47150</v>
      </c>
      <c r="O1263" s="111">
        <v>0</v>
      </c>
    </row>
    <row r="1264" spans="1:15" ht="11.1" customHeight="1">
      <c r="A1264" s="110"/>
      <c r="B1264" s="147" t="s">
        <v>7228</v>
      </c>
      <c r="C1264" s="148"/>
      <c r="D1264" s="148"/>
      <c r="E1264" s="148"/>
      <c r="F1264" s="147" t="s">
        <v>7229</v>
      </c>
      <c r="G1264" s="148"/>
      <c r="H1264" s="148"/>
      <c r="I1264" s="148"/>
      <c r="J1264" s="148"/>
      <c r="K1264" s="148"/>
      <c r="L1264" s="111">
        <v>0</v>
      </c>
      <c r="M1264" s="111">
        <v>19500</v>
      </c>
      <c r="N1264" s="111">
        <v>19500</v>
      </c>
      <c r="O1264" s="111">
        <v>0</v>
      </c>
    </row>
    <row r="1265" spans="1:15" ht="11.1" customHeight="1">
      <c r="A1265" s="110"/>
      <c r="B1265" s="147" t="s">
        <v>7232</v>
      </c>
      <c r="C1265" s="148"/>
      <c r="D1265" s="148"/>
      <c r="E1265" s="148"/>
      <c r="F1265" s="147" t="s">
        <v>7233</v>
      </c>
      <c r="G1265" s="148"/>
      <c r="H1265" s="148"/>
      <c r="I1265" s="148"/>
      <c r="J1265" s="148"/>
      <c r="K1265" s="148"/>
      <c r="L1265" s="111">
        <v>0</v>
      </c>
      <c r="M1265" s="111">
        <v>150700</v>
      </c>
      <c r="N1265" s="111">
        <v>150700</v>
      </c>
      <c r="O1265" s="111">
        <v>0</v>
      </c>
    </row>
    <row r="1266" spans="1:15" ht="11.1" customHeight="1">
      <c r="A1266" s="110"/>
      <c r="B1266" s="147" t="s">
        <v>7246</v>
      </c>
      <c r="C1266" s="148"/>
      <c r="D1266" s="148"/>
      <c r="E1266" s="148"/>
      <c r="F1266" s="147" t="s">
        <v>7247</v>
      </c>
      <c r="G1266" s="148"/>
      <c r="H1266" s="148"/>
      <c r="I1266" s="148"/>
      <c r="J1266" s="148"/>
      <c r="K1266" s="148"/>
      <c r="L1266" s="111">
        <v>0</v>
      </c>
      <c r="M1266" s="111">
        <v>14000</v>
      </c>
      <c r="N1266" s="111">
        <v>14000</v>
      </c>
      <c r="O1266" s="111">
        <v>0</v>
      </c>
    </row>
    <row r="1267" spans="1:15" ht="11.1" customHeight="1">
      <c r="A1267" s="110"/>
      <c r="B1267" s="147" t="s">
        <v>8837</v>
      </c>
      <c r="C1267" s="148"/>
      <c r="D1267" s="148"/>
      <c r="E1267" s="148"/>
      <c r="F1267" s="147" t="s">
        <v>8838</v>
      </c>
      <c r="G1267" s="148"/>
      <c r="H1267" s="148"/>
      <c r="I1267" s="148"/>
      <c r="J1267" s="148"/>
      <c r="K1267" s="148"/>
      <c r="L1267" s="111">
        <v>0</v>
      </c>
      <c r="M1267" s="111">
        <v>11300</v>
      </c>
      <c r="N1267" s="111">
        <v>7700</v>
      </c>
      <c r="O1267" s="111">
        <v>3600</v>
      </c>
    </row>
    <row r="1268" spans="1:15" ht="11.1" customHeight="1">
      <c r="A1268" s="110"/>
      <c r="B1268" s="147" t="s">
        <v>8839</v>
      </c>
      <c r="C1268" s="148"/>
      <c r="D1268" s="148"/>
      <c r="E1268" s="148"/>
      <c r="F1268" s="147" t="s">
        <v>8840</v>
      </c>
      <c r="G1268" s="148"/>
      <c r="H1268" s="148"/>
      <c r="I1268" s="148"/>
      <c r="J1268" s="148"/>
      <c r="K1268" s="148"/>
      <c r="L1268" s="111">
        <v>0</v>
      </c>
      <c r="M1268" s="111">
        <v>21204</v>
      </c>
      <c r="N1268" s="111">
        <v>21204</v>
      </c>
      <c r="O1268" s="111">
        <v>0</v>
      </c>
    </row>
    <row r="1269" spans="1:15" ht="11.1" customHeight="1">
      <c r="A1269" s="110"/>
      <c r="B1269" s="147" t="s">
        <v>7254</v>
      </c>
      <c r="C1269" s="148"/>
      <c r="D1269" s="148"/>
      <c r="E1269" s="148"/>
      <c r="F1269" s="147" t="s">
        <v>7255</v>
      </c>
      <c r="G1269" s="148"/>
      <c r="H1269" s="148"/>
      <c r="I1269" s="148"/>
      <c r="J1269" s="148"/>
      <c r="K1269" s="148"/>
      <c r="L1269" s="111">
        <v>0</v>
      </c>
      <c r="M1269" s="111">
        <v>10000</v>
      </c>
      <c r="N1269" s="111">
        <v>10000</v>
      </c>
      <c r="O1269" s="111">
        <v>0</v>
      </c>
    </row>
    <row r="1270" spans="1:15" ht="11.1" customHeight="1">
      <c r="A1270" s="110"/>
      <c r="B1270" s="147" t="s">
        <v>8841</v>
      </c>
      <c r="C1270" s="148"/>
      <c r="D1270" s="148"/>
      <c r="E1270" s="148"/>
      <c r="F1270" s="147" t="s">
        <v>8842</v>
      </c>
      <c r="G1270" s="148"/>
      <c r="H1270" s="148"/>
      <c r="I1270" s="148"/>
      <c r="J1270" s="148"/>
      <c r="K1270" s="148"/>
      <c r="L1270" s="111">
        <v>0</v>
      </c>
      <c r="M1270" s="111">
        <v>19801</v>
      </c>
      <c r="N1270" s="111">
        <v>19801</v>
      </c>
      <c r="O1270" s="111">
        <v>0</v>
      </c>
    </row>
    <row r="1271" spans="1:15" ht="11.1" customHeight="1">
      <c r="A1271" s="110"/>
      <c r="B1271" s="147" t="s">
        <v>7268</v>
      </c>
      <c r="C1271" s="148"/>
      <c r="D1271" s="148"/>
      <c r="E1271" s="148"/>
      <c r="F1271" s="147" t="s">
        <v>7269</v>
      </c>
      <c r="G1271" s="148"/>
      <c r="H1271" s="148"/>
      <c r="I1271" s="148"/>
      <c r="J1271" s="148"/>
      <c r="K1271" s="148"/>
      <c r="L1271" s="111">
        <v>0</v>
      </c>
      <c r="M1271" s="111">
        <v>32000</v>
      </c>
      <c r="N1271" s="111">
        <v>32000</v>
      </c>
      <c r="O1271" s="111">
        <v>0</v>
      </c>
    </row>
    <row r="1272" spans="1:15" ht="11.1" customHeight="1">
      <c r="A1272" s="110"/>
      <c r="B1272" s="147" t="s">
        <v>8843</v>
      </c>
      <c r="C1272" s="148"/>
      <c r="D1272" s="148"/>
      <c r="E1272" s="148"/>
      <c r="F1272" s="147" t="s">
        <v>8844</v>
      </c>
      <c r="G1272" s="148"/>
      <c r="H1272" s="148"/>
      <c r="I1272" s="148"/>
      <c r="J1272" s="148"/>
      <c r="K1272" s="148"/>
      <c r="L1272" s="111">
        <v>27500</v>
      </c>
      <c r="M1272" s="111">
        <v>0</v>
      </c>
      <c r="N1272" s="111">
        <v>0</v>
      </c>
      <c r="O1272" s="111">
        <v>27500</v>
      </c>
    </row>
    <row r="1273" spans="1:15" ht="11.1" customHeight="1">
      <c r="A1273" s="110"/>
      <c r="B1273" s="147" t="s">
        <v>8845</v>
      </c>
      <c r="C1273" s="148"/>
      <c r="D1273" s="148"/>
      <c r="E1273" s="148"/>
      <c r="F1273" s="147" t="s">
        <v>8846</v>
      </c>
      <c r="G1273" s="148"/>
      <c r="H1273" s="148"/>
      <c r="I1273" s="148"/>
      <c r="J1273" s="148"/>
      <c r="K1273" s="148"/>
      <c r="L1273" s="111">
        <v>36720.050000000003</v>
      </c>
      <c r="M1273" s="111">
        <v>0</v>
      </c>
      <c r="N1273" s="111">
        <v>0</v>
      </c>
      <c r="O1273" s="111">
        <v>36720.050000000003</v>
      </c>
    </row>
    <row r="1274" spans="1:15" ht="11.1" customHeight="1">
      <c r="A1274" s="110"/>
      <c r="B1274" s="147" t="s">
        <v>8847</v>
      </c>
      <c r="C1274" s="148"/>
      <c r="D1274" s="148"/>
      <c r="E1274" s="148"/>
      <c r="F1274" s="147" t="s">
        <v>8848</v>
      </c>
      <c r="G1274" s="148"/>
      <c r="H1274" s="148"/>
      <c r="I1274" s="148"/>
      <c r="J1274" s="148"/>
      <c r="K1274" s="148"/>
      <c r="L1274" s="111">
        <v>0</v>
      </c>
      <c r="M1274" s="111">
        <v>70889.399999999994</v>
      </c>
      <c r="N1274" s="111">
        <v>69889.399999999994</v>
      </c>
      <c r="O1274" s="111">
        <v>1000</v>
      </c>
    </row>
    <row r="1275" spans="1:15" ht="11.1" customHeight="1">
      <c r="A1275" s="110"/>
      <c r="B1275" s="147" t="s">
        <v>8849</v>
      </c>
      <c r="C1275" s="148"/>
      <c r="D1275" s="148"/>
      <c r="E1275" s="148"/>
      <c r="F1275" s="147" t="s">
        <v>8850</v>
      </c>
      <c r="G1275" s="148"/>
      <c r="H1275" s="148"/>
      <c r="I1275" s="148"/>
      <c r="J1275" s="148"/>
      <c r="K1275" s="148"/>
      <c r="L1275" s="111">
        <v>0</v>
      </c>
      <c r="M1275" s="111">
        <v>15500</v>
      </c>
      <c r="N1275" s="111">
        <v>15500</v>
      </c>
      <c r="O1275" s="111">
        <v>0</v>
      </c>
    </row>
    <row r="1276" spans="1:15" ht="11.1" customHeight="1">
      <c r="A1276" s="110"/>
      <c r="B1276" s="147" t="s">
        <v>8851</v>
      </c>
      <c r="C1276" s="148"/>
      <c r="D1276" s="148"/>
      <c r="E1276" s="148"/>
      <c r="F1276" s="147" t="s">
        <v>8852</v>
      </c>
      <c r="G1276" s="148"/>
      <c r="H1276" s="148"/>
      <c r="I1276" s="148"/>
      <c r="J1276" s="148"/>
      <c r="K1276" s="148"/>
      <c r="L1276" s="111">
        <v>0</v>
      </c>
      <c r="M1276" s="111">
        <v>37480</v>
      </c>
      <c r="N1276" s="111">
        <v>37480</v>
      </c>
      <c r="O1276" s="111">
        <v>0</v>
      </c>
    </row>
    <row r="1277" spans="1:15" ht="11.1" customHeight="1">
      <c r="A1277" s="110"/>
      <c r="B1277" s="147" t="s">
        <v>7294</v>
      </c>
      <c r="C1277" s="148"/>
      <c r="D1277" s="148"/>
      <c r="E1277" s="148"/>
      <c r="F1277" s="147" t="s">
        <v>7295</v>
      </c>
      <c r="G1277" s="148"/>
      <c r="H1277" s="148"/>
      <c r="I1277" s="148"/>
      <c r="J1277" s="148"/>
      <c r="K1277" s="148"/>
      <c r="L1277" s="111">
        <v>0</v>
      </c>
      <c r="M1277" s="111">
        <v>46405.83</v>
      </c>
      <c r="N1277" s="111">
        <v>46405.83</v>
      </c>
      <c r="O1277" s="111">
        <v>0</v>
      </c>
    </row>
    <row r="1278" spans="1:15" ht="11.1" customHeight="1">
      <c r="A1278" s="110"/>
      <c r="B1278" s="147" t="s">
        <v>8853</v>
      </c>
      <c r="C1278" s="148"/>
      <c r="D1278" s="148"/>
      <c r="E1278" s="148"/>
      <c r="F1278" s="147" t="s">
        <v>8854</v>
      </c>
      <c r="G1278" s="148"/>
      <c r="H1278" s="148"/>
      <c r="I1278" s="148"/>
      <c r="J1278" s="148"/>
      <c r="K1278" s="148"/>
      <c r="L1278" s="111">
        <v>0</v>
      </c>
      <c r="M1278" s="111">
        <v>15000</v>
      </c>
      <c r="N1278" s="111">
        <v>15000</v>
      </c>
      <c r="O1278" s="111">
        <v>0</v>
      </c>
    </row>
    <row r="1279" spans="1:15" ht="11.1" customHeight="1">
      <c r="A1279" s="110"/>
      <c r="B1279" s="147" t="s">
        <v>8855</v>
      </c>
      <c r="C1279" s="148"/>
      <c r="D1279" s="148"/>
      <c r="E1279" s="148"/>
      <c r="F1279" s="147" t="s">
        <v>8856</v>
      </c>
      <c r="G1279" s="148"/>
      <c r="H1279" s="148"/>
      <c r="I1279" s="148"/>
      <c r="J1279" s="148"/>
      <c r="K1279" s="148"/>
      <c r="L1279" s="111">
        <v>23500</v>
      </c>
      <c r="M1279" s="111">
        <v>0</v>
      </c>
      <c r="N1279" s="111">
        <v>8500</v>
      </c>
      <c r="O1279" s="111">
        <v>15000</v>
      </c>
    </row>
    <row r="1280" spans="1:15" ht="11.1" customHeight="1">
      <c r="A1280" s="110"/>
      <c r="B1280" s="147" t="s">
        <v>7312</v>
      </c>
      <c r="C1280" s="148"/>
      <c r="D1280" s="148"/>
      <c r="E1280" s="148"/>
      <c r="F1280" s="147" t="s">
        <v>7313</v>
      </c>
      <c r="G1280" s="148"/>
      <c r="H1280" s="148"/>
      <c r="I1280" s="148"/>
      <c r="J1280" s="148"/>
      <c r="K1280" s="148"/>
      <c r="L1280" s="111">
        <v>0</v>
      </c>
      <c r="M1280" s="111">
        <v>30386</v>
      </c>
      <c r="N1280" s="111">
        <v>5386</v>
      </c>
      <c r="O1280" s="111">
        <v>25000</v>
      </c>
    </row>
    <row r="1281" spans="1:15" ht="11.1" customHeight="1">
      <c r="A1281" s="110"/>
      <c r="B1281" s="147" t="s">
        <v>8857</v>
      </c>
      <c r="C1281" s="148"/>
      <c r="D1281" s="148"/>
      <c r="E1281" s="148"/>
      <c r="F1281" s="147" t="s">
        <v>8858</v>
      </c>
      <c r="G1281" s="148"/>
      <c r="H1281" s="148"/>
      <c r="I1281" s="148"/>
      <c r="J1281" s="148"/>
      <c r="K1281" s="148"/>
      <c r="L1281" s="111">
        <v>0</v>
      </c>
      <c r="M1281" s="111">
        <v>47000</v>
      </c>
      <c r="N1281" s="111">
        <v>47000</v>
      </c>
      <c r="O1281" s="111">
        <v>0</v>
      </c>
    </row>
    <row r="1282" spans="1:15" ht="11.1" customHeight="1">
      <c r="A1282" s="110"/>
      <c r="B1282" s="147" t="s">
        <v>7318</v>
      </c>
      <c r="C1282" s="148"/>
      <c r="D1282" s="148"/>
      <c r="E1282" s="148"/>
      <c r="F1282" s="147" t="s">
        <v>7319</v>
      </c>
      <c r="G1282" s="148"/>
      <c r="H1282" s="148"/>
      <c r="I1282" s="148"/>
      <c r="J1282" s="148"/>
      <c r="K1282" s="148"/>
      <c r="L1282" s="111">
        <v>0</v>
      </c>
      <c r="M1282" s="111">
        <v>8000</v>
      </c>
      <c r="N1282" s="111">
        <v>0</v>
      </c>
      <c r="O1282" s="111">
        <v>8000</v>
      </c>
    </row>
    <row r="1283" spans="1:15" ht="11.1" customHeight="1">
      <c r="A1283" s="110"/>
      <c r="B1283" s="147" t="s">
        <v>8859</v>
      </c>
      <c r="C1283" s="148"/>
      <c r="D1283" s="148"/>
      <c r="E1283" s="148"/>
      <c r="F1283" s="147" t="s">
        <v>8860</v>
      </c>
      <c r="G1283" s="148"/>
      <c r="H1283" s="148"/>
      <c r="I1283" s="148"/>
      <c r="J1283" s="148"/>
      <c r="K1283" s="148"/>
      <c r="L1283" s="111">
        <v>0</v>
      </c>
      <c r="M1283" s="111">
        <v>18000</v>
      </c>
      <c r="N1283" s="111">
        <v>18000</v>
      </c>
      <c r="O1283" s="111">
        <v>0</v>
      </c>
    </row>
    <row r="1284" spans="1:15" ht="11.1" customHeight="1">
      <c r="A1284" s="110"/>
      <c r="B1284" s="147" t="s">
        <v>8861</v>
      </c>
      <c r="C1284" s="148"/>
      <c r="D1284" s="148"/>
      <c r="E1284" s="148"/>
      <c r="F1284" s="147" t="s">
        <v>8862</v>
      </c>
      <c r="G1284" s="148"/>
      <c r="H1284" s="148"/>
      <c r="I1284" s="148"/>
      <c r="J1284" s="148"/>
      <c r="K1284" s="148"/>
      <c r="L1284" s="111">
        <v>31970</v>
      </c>
      <c r="M1284" s="111">
        <v>0</v>
      </c>
      <c r="N1284" s="111">
        <v>0</v>
      </c>
      <c r="O1284" s="111">
        <v>31970</v>
      </c>
    </row>
    <row r="1285" spans="1:15" ht="11.1" customHeight="1">
      <c r="A1285" s="110"/>
      <c r="B1285" s="147" t="s">
        <v>7324</v>
      </c>
      <c r="C1285" s="148"/>
      <c r="D1285" s="148"/>
      <c r="E1285" s="148"/>
      <c r="F1285" s="147" t="s">
        <v>7325</v>
      </c>
      <c r="G1285" s="148"/>
      <c r="H1285" s="148"/>
      <c r="I1285" s="148"/>
      <c r="J1285" s="148"/>
      <c r="K1285" s="148"/>
      <c r="L1285" s="111">
        <v>49000</v>
      </c>
      <c r="M1285" s="111">
        <v>0</v>
      </c>
      <c r="N1285" s="111">
        <v>0</v>
      </c>
      <c r="O1285" s="111">
        <v>49000</v>
      </c>
    </row>
    <row r="1286" spans="1:15" ht="11.1" customHeight="1">
      <c r="A1286" s="110"/>
      <c r="B1286" s="147" t="s">
        <v>8863</v>
      </c>
      <c r="C1286" s="148"/>
      <c r="D1286" s="148"/>
      <c r="E1286" s="148"/>
      <c r="F1286" s="147" t="s">
        <v>8864</v>
      </c>
      <c r="G1286" s="148"/>
      <c r="H1286" s="148"/>
      <c r="I1286" s="148"/>
      <c r="J1286" s="148"/>
      <c r="K1286" s="148"/>
      <c r="L1286" s="111">
        <v>0</v>
      </c>
      <c r="M1286" s="111">
        <v>118092</v>
      </c>
      <c r="N1286" s="111">
        <v>118092</v>
      </c>
      <c r="O1286" s="111">
        <v>0</v>
      </c>
    </row>
    <row r="1287" spans="1:15" ht="11.1" customHeight="1">
      <c r="A1287" s="110"/>
      <c r="B1287" s="147" t="s">
        <v>8865</v>
      </c>
      <c r="C1287" s="148"/>
      <c r="D1287" s="148"/>
      <c r="E1287" s="148"/>
      <c r="F1287" s="147" t="s">
        <v>8866</v>
      </c>
      <c r="G1287" s="148"/>
      <c r="H1287" s="148"/>
      <c r="I1287" s="148"/>
      <c r="J1287" s="148"/>
      <c r="K1287" s="148"/>
      <c r="L1287" s="111">
        <v>0</v>
      </c>
      <c r="M1287" s="111">
        <v>62500</v>
      </c>
      <c r="N1287" s="111">
        <v>42500</v>
      </c>
      <c r="O1287" s="111">
        <v>20000</v>
      </c>
    </row>
    <row r="1288" spans="1:15" ht="11.1" customHeight="1">
      <c r="A1288" s="110"/>
      <c r="B1288" s="147" t="s">
        <v>7338</v>
      </c>
      <c r="C1288" s="148"/>
      <c r="D1288" s="148"/>
      <c r="E1288" s="148"/>
      <c r="F1288" s="147" t="s">
        <v>7339</v>
      </c>
      <c r="G1288" s="148"/>
      <c r="H1288" s="148"/>
      <c r="I1288" s="148"/>
      <c r="J1288" s="148"/>
      <c r="K1288" s="148"/>
      <c r="L1288" s="111">
        <v>0</v>
      </c>
      <c r="M1288" s="111">
        <v>17067</v>
      </c>
      <c r="N1288" s="111">
        <v>17067</v>
      </c>
      <c r="O1288" s="111">
        <v>0</v>
      </c>
    </row>
    <row r="1289" spans="1:15" ht="11.1" customHeight="1">
      <c r="A1289" s="110"/>
      <c r="B1289" s="147" t="s">
        <v>13579</v>
      </c>
      <c r="C1289" s="148"/>
      <c r="D1289" s="148"/>
      <c r="E1289" s="148"/>
      <c r="F1289" s="147" t="s">
        <v>13580</v>
      </c>
      <c r="G1289" s="148"/>
      <c r="H1289" s="148"/>
      <c r="I1289" s="148"/>
      <c r="J1289" s="148"/>
      <c r="K1289" s="148"/>
      <c r="L1289" s="111">
        <v>0</v>
      </c>
      <c r="M1289" s="111">
        <v>3456</v>
      </c>
      <c r="N1289" s="111">
        <v>0</v>
      </c>
      <c r="O1289" s="111">
        <v>3456</v>
      </c>
    </row>
    <row r="1290" spans="1:15" ht="11.1" customHeight="1">
      <c r="A1290" s="110"/>
      <c r="B1290" s="147" t="s">
        <v>8867</v>
      </c>
      <c r="C1290" s="148"/>
      <c r="D1290" s="148"/>
      <c r="E1290" s="148"/>
      <c r="F1290" s="147" t="s">
        <v>8868</v>
      </c>
      <c r="G1290" s="148"/>
      <c r="H1290" s="148"/>
      <c r="I1290" s="148"/>
      <c r="J1290" s="148"/>
      <c r="K1290" s="148"/>
      <c r="L1290" s="111">
        <v>0</v>
      </c>
      <c r="M1290" s="111">
        <v>10300</v>
      </c>
      <c r="N1290" s="111">
        <v>10300</v>
      </c>
      <c r="O1290" s="111">
        <v>0</v>
      </c>
    </row>
    <row r="1291" spans="1:15" ht="11.1" customHeight="1">
      <c r="A1291" s="110"/>
      <c r="B1291" s="147" t="s">
        <v>7386</v>
      </c>
      <c r="C1291" s="148"/>
      <c r="D1291" s="148"/>
      <c r="E1291" s="148"/>
      <c r="F1291" s="147" t="s">
        <v>7387</v>
      </c>
      <c r="G1291" s="148"/>
      <c r="H1291" s="148"/>
      <c r="I1291" s="148"/>
      <c r="J1291" s="148"/>
      <c r="K1291" s="148"/>
      <c r="L1291" s="111">
        <v>0</v>
      </c>
      <c r="M1291" s="111">
        <v>20390</v>
      </c>
      <c r="N1291" s="111">
        <v>20390</v>
      </c>
      <c r="O1291" s="111">
        <v>0</v>
      </c>
    </row>
    <row r="1292" spans="1:15" ht="11.1" customHeight="1">
      <c r="A1292" s="110"/>
      <c r="B1292" s="147" t="s">
        <v>13581</v>
      </c>
      <c r="C1292" s="148"/>
      <c r="D1292" s="148"/>
      <c r="E1292" s="148"/>
      <c r="F1292" s="147" t="s">
        <v>13582</v>
      </c>
      <c r="G1292" s="148"/>
      <c r="H1292" s="148"/>
      <c r="I1292" s="148"/>
      <c r="J1292" s="148"/>
      <c r="K1292" s="148"/>
      <c r="L1292" s="111">
        <v>0</v>
      </c>
      <c r="M1292" s="111">
        <v>10830</v>
      </c>
      <c r="N1292" s="111">
        <v>10830</v>
      </c>
      <c r="O1292" s="111">
        <v>0</v>
      </c>
    </row>
    <row r="1293" spans="1:15" ht="11.1" customHeight="1">
      <c r="A1293" s="110"/>
      <c r="B1293" s="147" t="s">
        <v>8869</v>
      </c>
      <c r="C1293" s="148"/>
      <c r="D1293" s="148"/>
      <c r="E1293" s="148"/>
      <c r="F1293" s="147" t="s">
        <v>8870</v>
      </c>
      <c r="G1293" s="148"/>
      <c r="H1293" s="148"/>
      <c r="I1293" s="148"/>
      <c r="J1293" s="148"/>
      <c r="K1293" s="148"/>
      <c r="L1293" s="111">
        <v>0</v>
      </c>
      <c r="M1293" s="111">
        <v>30400</v>
      </c>
      <c r="N1293" s="111">
        <v>30400</v>
      </c>
      <c r="O1293" s="111">
        <v>0</v>
      </c>
    </row>
    <row r="1294" spans="1:15" ht="11.1" customHeight="1">
      <c r="A1294" s="110"/>
      <c r="B1294" s="147" t="s">
        <v>7440</v>
      </c>
      <c r="C1294" s="148"/>
      <c r="D1294" s="148"/>
      <c r="E1294" s="148"/>
      <c r="F1294" s="147" t="s">
        <v>7441</v>
      </c>
      <c r="G1294" s="148"/>
      <c r="H1294" s="148"/>
      <c r="I1294" s="148"/>
      <c r="J1294" s="148"/>
      <c r="K1294" s="148"/>
      <c r="L1294" s="111">
        <v>-6000</v>
      </c>
      <c r="M1294" s="111">
        <v>0</v>
      </c>
      <c r="N1294" s="111">
        <v>-6000</v>
      </c>
      <c r="O1294" s="111">
        <v>0</v>
      </c>
    </row>
    <row r="1295" spans="1:15" ht="11.1" customHeight="1">
      <c r="A1295" s="110"/>
      <c r="B1295" s="147" t="s">
        <v>8871</v>
      </c>
      <c r="C1295" s="148"/>
      <c r="D1295" s="148"/>
      <c r="E1295" s="148"/>
      <c r="F1295" s="147" t="s">
        <v>8872</v>
      </c>
      <c r="G1295" s="148"/>
      <c r="H1295" s="148"/>
      <c r="I1295" s="148"/>
      <c r="J1295" s="148"/>
      <c r="K1295" s="148"/>
      <c r="L1295" s="111">
        <v>2140</v>
      </c>
      <c r="M1295" s="111">
        <v>0</v>
      </c>
      <c r="N1295" s="111">
        <v>0</v>
      </c>
      <c r="O1295" s="111">
        <v>2140</v>
      </c>
    </row>
    <row r="1296" spans="1:15" ht="11.1" customHeight="1">
      <c r="A1296" s="110"/>
      <c r="B1296" s="147" t="s">
        <v>13583</v>
      </c>
      <c r="C1296" s="148"/>
      <c r="D1296" s="148"/>
      <c r="E1296" s="148"/>
      <c r="F1296" s="147" t="s">
        <v>13584</v>
      </c>
      <c r="G1296" s="148"/>
      <c r="H1296" s="148"/>
      <c r="I1296" s="148"/>
      <c r="J1296" s="148"/>
      <c r="K1296" s="148"/>
      <c r="L1296" s="111">
        <v>0</v>
      </c>
      <c r="M1296" s="111">
        <v>80640</v>
      </c>
      <c r="N1296" s="111">
        <v>80640</v>
      </c>
      <c r="O1296" s="111">
        <v>0</v>
      </c>
    </row>
    <row r="1297" spans="1:15" ht="11.1" customHeight="1">
      <c r="A1297" s="110"/>
      <c r="B1297" s="147" t="s">
        <v>8873</v>
      </c>
      <c r="C1297" s="148"/>
      <c r="D1297" s="148"/>
      <c r="E1297" s="148"/>
      <c r="F1297" s="147" t="s">
        <v>8874</v>
      </c>
      <c r="G1297" s="148"/>
      <c r="H1297" s="148"/>
      <c r="I1297" s="148"/>
      <c r="J1297" s="148"/>
      <c r="K1297" s="148"/>
      <c r="L1297" s="111">
        <v>30000</v>
      </c>
      <c r="M1297" s="111">
        <v>90900</v>
      </c>
      <c r="N1297" s="111">
        <v>90900</v>
      </c>
      <c r="O1297" s="111">
        <v>30000</v>
      </c>
    </row>
    <row r="1298" spans="1:15" ht="11.1" customHeight="1">
      <c r="A1298" s="110"/>
      <c r="B1298" s="147" t="s">
        <v>7478</v>
      </c>
      <c r="C1298" s="148"/>
      <c r="D1298" s="148"/>
      <c r="E1298" s="148"/>
      <c r="F1298" s="147" t="s">
        <v>7479</v>
      </c>
      <c r="G1298" s="148"/>
      <c r="H1298" s="148"/>
      <c r="I1298" s="148"/>
      <c r="J1298" s="148"/>
      <c r="K1298" s="148"/>
      <c r="L1298" s="111">
        <v>0</v>
      </c>
      <c r="M1298" s="111">
        <v>15000</v>
      </c>
      <c r="N1298" s="111">
        <v>15000</v>
      </c>
      <c r="O1298" s="111">
        <v>0</v>
      </c>
    </row>
    <row r="1299" spans="1:15" ht="11.1" customHeight="1">
      <c r="A1299" s="110"/>
      <c r="B1299" s="147" t="s">
        <v>8875</v>
      </c>
      <c r="C1299" s="148"/>
      <c r="D1299" s="148"/>
      <c r="E1299" s="148"/>
      <c r="F1299" s="147" t="s">
        <v>8876</v>
      </c>
      <c r="G1299" s="148"/>
      <c r="H1299" s="148"/>
      <c r="I1299" s="148"/>
      <c r="J1299" s="148"/>
      <c r="K1299" s="148"/>
      <c r="L1299" s="111">
        <v>8650</v>
      </c>
      <c r="M1299" s="111">
        <v>0</v>
      </c>
      <c r="N1299" s="111">
        <v>0</v>
      </c>
      <c r="O1299" s="111">
        <v>8650</v>
      </c>
    </row>
    <row r="1300" spans="1:15" ht="11.1" customHeight="1">
      <c r="A1300" s="110"/>
      <c r="B1300" s="147" t="s">
        <v>7500</v>
      </c>
      <c r="C1300" s="148"/>
      <c r="D1300" s="148"/>
      <c r="E1300" s="148"/>
      <c r="F1300" s="147" t="s">
        <v>7501</v>
      </c>
      <c r="G1300" s="148"/>
      <c r="H1300" s="148"/>
      <c r="I1300" s="148"/>
      <c r="J1300" s="148"/>
      <c r="K1300" s="148"/>
      <c r="L1300" s="111">
        <v>0</v>
      </c>
      <c r="M1300" s="111">
        <v>70313</v>
      </c>
      <c r="N1300" s="111">
        <v>70313</v>
      </c>
      <c r="O1300" s="111">
        <v>0</v>
      </c>
    </row>
    <row r="1301" spans="1:15" ht="11.1" customHeight="1">
      <c r="A1301" s="110"/>
      <c r="B1301" s="147" t="s">
        <v>7506</v>
      </c>
      <c r="C1301" s="148"/>
      <c r="D1301" s="148"/>
      <c r="E1301" s="148"/>
      <c r="F1301" s="147" t="s">
        <v>7507</v>
      </c>
      <c r="G1301" s="148"/>
      <c r="H1301" s="148"/>
      <c r="I1301" s="148"/>
      <c r="J1301" s="148"/>
      <c r="K1301" s="148"/>
      <c r="L1301" s="111">
        <v>0</v>
      </c>
      <c r="M1301" s="111">
        <v>10900</v>
      </c>
      <c r="N1301" s="111">
        <v>10900</v>
      </c>
      <c r="O1301" s="111">
        <v>0</v>
      </c>
    </row>
    <row r="1302" spans="1:15" ht="11.1" customHeight="1">
      <c r="A1302" s="110"/>
      <c r="B1302" s="147" t="s">
        <v>7508</v>
      </c>
      <c r="C1302" s="148"/>
      <c r="D1302" s="148"/>
      <c r="E1302" s="148"/>
      <c r="F1302" s="147" t="s">
        <v>7509</v>
      </c>
      <c r="G1302" s="148"/>
      <c r="H1302" s="148"/>
      <c r="I1302" s="148"/>
      <c r="J1302" s="148"/>
      <c r="K1302" s="148"/>
      <c r="L1302" s="111">
        <v>0</v>
      </c>
      <c r="M1302" s="111">
        <v>19400</v>
      </c>
      <c r="N1302" s="111">
        <v>19400</v>
      </c>
      <c r="O1302" s="111">
        <v>0</v>
      </c>
    </row>
    <row r="1303" spans="1:15" ht="11.1" customHeight="1">
      <c r="A1303" s="110"/>
      <c r="B1303" s="147" t="s">
        <v>7520</v>
      </c>
      <c r="C1303" s="148"/>
      <c r="D1303" s="148"/>
      <c r="E1303" s="148"/>
      <c r="F1303" s="147" t="s">
        <v>7521</v>
      </c>
      <c r="G1303" s="148"/>
      <c r="H1303" s="148"/>
      <c r="I1303" s="148"/>
      <c r="J1303" s="148"/>
      <c r="K1303" s="148"/>
      <c r="L1303" s="111">
        <v>4840</v>
      </c>
      <c r="M1303" s="111">
        <v>0</v>
      </c>
      <c r="N1303" s="111">
        <v>4840</v>
      </c>
      <c r="O1303" s="111">
        <v>0</v>
      </c>
    </row>
    <row r="1304" spans="1:15" ht="11.1" customHeight="1">
      <c r="A1304" s="110"/>
      <c r="B1304" s="147" t="s">
        <v>8877</v>
      </c>
      <c r="C1304" s="148"/>
      <c r="D1304" s="148"/>
      <c r="E1304" s="148"/>
      <c r="F1304" s="147" t="s">
        <v>8878</v>
      </c>
      <c r="G1304" s="148"/>
      <c r="H1304" s="148"/>
      <c r="I1304" s="148"/>
      <c r="J1304" s="148"/>
      <c r="K1304" s="148"/>
      <c r="L1304" s="111">
        <v>0</v>
      </c>
      <c r="M1304" s="111">
        <v>16000</v>
      </c>
      <c r="N1304" s="111">
        <v>16000</v>
      </c>
      <c r="O1304" s="111">
        <v>0</v>
      </c>
    </row>
    <row r="1305" spans="1:15" ht="11.1" customHeight="1">
      <c r="A1305" s="110"/>
      <c r="B1305" s="147" t="s">
        <v>8879</v>
      </c>
      <c r="C1305" s="148"/>
      <c r="D1305" s="148"/>
      <c r="E1305" s="148"/>
      <c r="F1305" s="147" t="s">
        <v>8880</v>
      </c>
      <c r="G1305" s="148"/>
      <c r="H1305" s="148"/>
      <c r="I1305" s="148"/>
      <c r="J1305" s="148"/>
      <c r="K1305" s="148"/>
      <c r="L1305" s="111">
        <v>0</v>
      </c>
      <c r="M1305" s="111">
        <v>24721</v>
      </c>
      <c r="N1305" s="111">
        <v>24721</v>
      </c>
      <c r="O1305" s="111">
        <v>0</v>
      </c>
    </row>
    <row r="1306" spans="1:15" ht="11.1" customHeight="1">
      <c r="A1306" s="110"/>
      <c r="B1306" s="147" t="s">
        <v>8881</v>
      </c>
      <c r="C1306" s="148"/>
      <c r="D1306" s="148"/>
      <c r="E1306" s="148"/>
      <c r="F1306" s="147" t="s">
        <v>8882</v>
      </c>
      <c r="G1306" s="148"/>
      <c r="H1306" s="148"/>
      <c r="I1306" s="148"/>
      <c r="J1306" s="148"/>
      <c r="K1306" s="148"/>
      <c r="L1306" s="111">
        <v>0</v>
      </c>
      <c r="M1306" s="111">
        <v>44759.55</v>
      </c>
      <c r="N1306" s="111">
        <v>44759.55</v>
      </c>
      <c r="O1306" s="111">
        <v>0</v>
      </c>
    </row>
    <row r="1307" spans="1:15" ht="11.1" customHeight="1">
      <c r="A1307" s="110"/>
      <c r="B1307" s="147" t="s">
        <v>8883</v>
      </c>
      <c r="C1307" s="148"/>
      <c r="D1307" s="148"/>
      <c r="E1307" s="148"/>
      <c r="F1307" s="147" t="s">
        <v>8884</v>
      </c>
      <c r="G1307" s="148"/>
      <c r="H1307" s="148"/>
      <c r="I1307" s="148"/>
      <c r="J1307" s="148"/>
      <c r="K1307" s="148"/>
      <c r="L1307" s="111">
        <v>0</v>
      </c>
      <c r="M1307" s="111">
        <v>12400</v>
      </c>
      <c r="N1307" s="111">
        <v>12400</v>
      </c>
      <c r="O1307" s="111">
        <v>0</v>
      </c>
    </row>
    <row r="1308" spans="1:15" ht="11.1" customHeight="1">
      <c r="A1308" s="110"/>
      <c r="B1308" s="147" t="s">
        <v>8885</v>
      </c>
      <c r="C1308" s="148"/>
      <c r="D1308" s="148"/>
      <c r="E1308" s="148"/>
      <c r="F1308" s="147" t="s">
        <v>8886</v>
      </c>
      <c r="G1308" s="148"/>
      <c r="H1308" s="148"/>
      <c r="I1308" s="148"/>
      <c r="J1308" s="148"/>
      <c r="K1308" s="148"/>
      <c r="L1308" s="111">
        <v>0</v>
      </c>
      <c r="M1308" s="111">
        <v>21204</v>
      </c>
      <c r="N1308" s="111">
        <v>21204</v>
      </c>
      <c r="O1308" s="111">
        <v>0</v>
      </c>
    </row>
    <row r="1309" spans="1:15" ht="11.1" customHeight="1">
      <c r="A1309" s="110"/>
      <c r="B1309" s="147" t="s">
        <v>8887</v>
      </c>
      <c r="C1309" s="148"/>
      <c r="D1309" s="148"/>
      <c r="E1309" s="148"/>
      <c r="F1309" s="147" t="s">
        <v>8888</v>
      </c>
      <c r="G1309" s="148"/>
      <c r="H1309" s="148"/>
      <c r="I1309" s="148"/>
      <c r="J1309" s="148"/>
      <c r="K1309" s="148"/>
      <c r="L1309" s="111">
        <v>17006.099999999999</v>
      </c>
      <c r="M1309" s="111">
        <v>0</v>
      </c>
      <c r="N1309" s="111">
        <v>0</v>
      </c>
      <c r="O1309" s="111">
        <v>17006.099999999999</v>
      </c>
    </row>
    <row r="1310" spans="1:15" ht="11.1" customHeight="1">
      <c r="A1310" s="110"/>
      <c r="B1310" s="147" t="s">
        <v>8889</v>
      </c>
      <c r="C1310" s="148"/>
      <c r="D1310" s="148"/>
      <c r="E1310" s="148"/>
      <c r="F1310" s="147" t="s">
        <v>8890</v>
      </c>
      <c r="G1310" s="148"/>
      <c r="H1310" s="148"/>
      <c r="I1310" s="148"/>
      <c r="J1310" s="148"/>
      <c r="K1310" s="148"/>
      <c r="L1310" s="111">
        <v>78200</v>
      </c>
      <c r="M1310" s="111">
        <v>0</v>
      </c>
      <c r="N1310" s="111">
        <v>0</v>
      </c>
      <c r="O1310" s="111">
        <v>78200</v>
      </c>
    </row>
    <row r="1311" spans="1:15" ht="11.1" customHeight="1">
      <c r="A1311" s="110"/>
      <c r="B1311" s="147" t="s">
        <v>8891</v>
      </c>
      <c r="C1311" s="148"/>
      <c r="D1311" s="148"/>
      <c r="E1311" s="148"/>
      <c r="F1311" s="147" t="s">
        <v>8892</v>
      </c>
      <c r="G1311" s="148"/>
      <c r="H1311" s="148"/>
      <c r="I1311" s="148"/>
      <c r="J1311" s="148"/>
      <c r="K1311" s="148"/>
      <c r="L1311" s="111">
        <v>1160</v>
      </c>
      <c r="M1311" s="111">
        <v>81225.740000000005</v>
      </c>
      <c r="N1311" s="111">
        <v>81225.740000000005</v>
      </c>
      <c r="O1311" s="111">
        <v>1160</v>
      </c>
    </row>
    <row r="1312" spans="1:15" ht="11.1" customHeight="1">
      <c r="A1312" s="110"/>
      <c r="B1312" s="147" t="s">
        <v>7540</v>
      </c>
      <c r="C1312" s="148"/>
      <c r="D1312" s="148"/>
      <c r="E1312" s="148"/>
      <c r="F1312" s="147" t="s">
        <v>7541</v>
      </c>
      <c r="G1312" s="148"/>
      <c r="H1312" s="148"/>
      <c r="I1312" s="148"/>
      <c r="J1312" s="148"/>
      <c r="K1312" s="148"/>
      <c r="L1312" s="111">
        <v>149916</v>
      </c>
      <c r="M1312" s="111">
        <v>0</v>
      </c>
      <c r="N1312" s="111">
        <v>0</v>
      </c>
      <c r="O1312" s="111">
        <v>149916</v>
      </c>
    </row>
    <row r="1313" spans="1:15" ht="11.1" customHeight="1">
      <c r="A1313" s="110"/>
      <c r="B1313" s="147" t="s">
        <v>7542</v>
      </c>
      <c r="C1313" s="148"/>
      <c r="D1313" s="148"/>
      <c r="E1313" s="148"/>
      <c r="F1313" s="147" t="s">
        <v>7543</v>
      </c>
      <c r="G1313" s="148"/>
      <c r="H1313" s="148"/>
      <c r="I1313" s="148"/>
      <c r="J1313" s="148"/>
      <c r="K1313" s="148"/>
      <c r="L1313" s="111">
        <v>0</v>
      </c>
      <c r="M1313" s="111">
        <v>125030</v>
      </c>
      <c r="N1313" s="111">
        <v>119030</v>
      </c>
      <c r="O1313" s="111">
        <v>6000</v>
      </c>
    </row>
    <row r="1314" spans="1:15" ht="11.1" customHeight="1">
      <c r="A1314" s="110"/>
      <c r="B1314" s="147" t="s">
        <v>8893</v>
      </c>
      <c r="C1314" s="148"/>
      <c r="D1314" s="148"/>
      <c r="E1314" s="148"/>
      <c r="F1314" s="147" t="s">
        <v>8894</v>
      </c>
      <c r="G1314" s="148"/>
      <c r="H1314" s="148"/>
      <c r="I1314" s="148"/>
      <c r="J1314" s="148"/>
      <c r="K1314" s="148"/>
      <c r="L1314" s="111">
        <v>795</v>
      </c>
      <c r="M1314" s="111">
        <v>0</v>
      </c>
      <c r="N1314" s="111">
        <v>0</v>
      </c>
      <c r="O1314" s="111">
        <v>795</v>
      </c>
    </row>
    <row r="1315" spans="1:15" ht="11.1" customHeight="1">
      <c r="A1315" s="110"/>
      <c r="B1315" s="147" t="s">
        <v>7550</v>
      </c>
      <c r="C1315" s="148"/>
      <c r="D1315" s="148"/>
      <c r="E1315" s="148"/>
      <c r="F1315" s="147" t="s">
        <v>7551</v>
      </c>
      <c r="G1315" s="148"/>
      <c r="H1315" s="148"/>
      <c r="I1315" s="148"/>
      <c r="J1315" s="148"/>
      <c r="K1315" s="148"/>
      <c r="L1315" s="111">
        <v>0</v>
      </c>
      <c r="M1315" s="111">
        <v>5500</v>
      </c>
      <c r="N1315" s="111">
        <v>5500</v>
      </c>
      <c r="O1315" s="111">
        <v>0</v>
      </c>
    </row>
    <row r="1316" spans="1:15" ht="11.1" customHeight="1">
      <c r="A1316" s="110"/>
      <c r="B1316" s="147" t="s">
        <v>7564</v>
      </c>
      <c r="C1316" s="148"/>
      <c r="D1316" s="148"/>
      <c r="E1316" s="148"/>
      <c r="F1316" s="147" t="s">
        <v>7565</v>
      </c>
      <c r="G1316" s="148"/>
      <c r="H1316" s="148"/>
      <c r="I1316" s="148"/>
      <c r="J1316" s="148"/>
      <c r="K1316" s="148"/>
      <c r="L1316" s="111">
        <v>29834</v>
      </c>
      <c r="M1316" s="111">
        <v>20321</v>
      </c>
      <c r="N1316" s="111">
        <v>20321</v>
      </c>
      <c r="O1316" s="111">
        <v>29834</v>
      </c>
    </row>
    <row r="1317" spans="1:15" ht="11.1" customHeight="1">
      <c r="A1317" s="110"/>
      <c r="B1317" s="147" t="s">
        <v>7570</v>
      </c>
      <c r="C1317" s="148"/>
      <c r="D1317" s="148"/>
      <c r="E1317" s="148"/>
      <c r="F1317" s="147" t="s">
        <v>7571</v>
      </c>
      <c r="G1317" s="148"/>
      <c r="H1317" s="148"/>
      <c r="I1317" s="148"/>
      <c r="J1317" s="148"/>
      <c r="K1317" s="148"/>
      <c r="L1317" s="111">
        <v>1160</v>
      </c>
      <c r="M1317" s="111">
        <v>1040</v>
      </c>
      <c r="N1317" s="111">
        <v>2200</v>
      </c>
      <c r="O1317" s="111">
        <v>0</v>
      </c>
    </row>
    <row r="1318" spans="1:15" ht="11.1" customHeight="1">
      <c r="A1318" s="110"/>
      <c r="B1318" s="147" t="s">
        <v>7572</v>
      </c>
      <c r="C1318" s="148"/>
      <c r="D1318" s="148"/>
      <c r="E1318" s="148"/>
      <c r="F1318" s="147" t="s">
        <v>7573</v>
      </c>
      <c r="G1318" s="148"/>
      <c r="H1318" s="148"/>
      <c r="I1318" s="148"/>
      <c r="J1318" s="148"/>
      <c r="K1318" s="148"/>
      <c r="L1318" s="111">
        <v>0</v>
      </c>
      <c r="M1318" s="111">
        <v>37085</v>
      </c>
      <c r="N1318" s="111">
        <v>37085</v>
      </c>
      <c r="O1318" s="111">
        <v>0</v>
      </c>
    </row>
    <row r="1319" spans="1:15" ht="11.1" customHeight="1">
      <c r="A1319" s="110"/>
      <c r="B1319" s="147" t="s">
        <v>7574</v>
      </c>
      <c r="C1319" s="148"/>
      <c r="D1319" s="148"/>
      <c r="E1319" s="148"/>
      <c r="F1319" s="147" t="s">
        <v>7575</v>
      </c>
      <c r="G1319" s="148"/>
      <c r="H1319" s="148"/>
      <c r="I1319" s="148"/>
      <c r="J1319" s="148"/>
      <c r="K1319" s="148"/>
      <c r="L1319" s="111">
        <v>0</v>
      </c>
      <c r="M1319" s="111">
        <v>20000</v>
      </c>
      <c r="N1319" s="111">
        <v>20000</v>
      </c>
      <c r="O1319" s="111">
        <v>0</v>
      </c>
    </row>
    <row r="1320" spans="1:15" ht="11.1" customHeight="1">
      <c r="A1320" s="110"/>
      <c r="B1320" s="147" t="s">
        <v>7580</v>
      </c>
      <c r="C1320" s="148"/>
      <c r="D1320" s="148"/>
      <c r="E1320" s="148"/>
      <c r="F1320" s="147" t="s">
        <v>7581</v>
      </c>
      <c r="G1320" s="148"/>
      <c r="H1320" s="148"/>
      <c r="I1320" s="148"/>
      <c r="J1320" s="148"/>
      <c r="K1320" s="148"/>
      <c r="L1320" s="111">
        <v>21834</v>
      </c>
      <c r="M1320" s="111">
        <v>0</v>
      </c>
      <c r="N1320" s="111">
        <v>0</v>
      </c>
      <c r="O1320" s="111">
        <v>21834</v>
      </c>
    </row>
    <row r="1321" spans="1:15" ht="11.1" customHeight="1">
      <c r="A1321" s="110"/>
      <c r="B1321" s="147" t="s">
        <v>8895</v>
      </c>
      <c r="C1321" s="148"/>
      <c r="D1321" s="148"/>
      <c r="E1321" s="148"/>
      <c r="F1321" s="147" t="s">
        <v>8896</v>
      </c>
      <c r="G1321" s="148"/>
      <c r="H1321" s="148"/>
      <c r="I1321" s="148"/>
      <c r="J1321" s="148"/>
      <c r="K1321" s="148"/>
      <c r="L1321" s="111">
        <v>10000</v>
      </c>
      <c r="M1321" s="111">
        <v>0</v>
      </c>
      <c r="N1321" s="111">
        <v>0</v>
      </c>
      <c r="O1321" s="111">
        <v>10000</v>
      </c>
    </row>
    <row r="1322" spans="1:15" ht="11.1" customHeight="1">
      <c r="A1322" s="110"/>
      <c r="B1322" s="147" t="s">
        <v>8897</v>
      </c>
      <c r="C1322" s="148"/>
      <c r="D1322" s="148"/>
      <c r="E1322" s="148"/>
      <c r="F1322" s="147" t="s">
        <v>8898</v>
      </c>
      <c r="G1322" s="148"/>
      <c r="H1322" s="148"/>
      <c r="I1322" s="148"/>
      <c r="J1322" s="148"/>
      <c r="K1322" s="148"/>
      <c r="L1322" s="111">
        <v>0</v>
      </c>
      <c r="M1322" s="111">
        <v>5018</v>
      </c>
      <c r="N1322" s="111">
        <v>5018</v>
      </c>
      <c r="O1322" s="111">
        <v>0</v>
      </c>
    </row>
    <row r="1323" spans="1:15" ht="11.1" customHeight="1">
      <c r="A1323" s="110"/>
      <c r="B1323" s="147" t="s">
        <v>8899</v>
      </c>
      <c r="C1323" s="148"/>
      <c r="D1323" s="148"/>
      <c r="E1323" s="148"/>
      <c r="F1323" s="147" t="s">
        <v>8900</v>
      </c>
      <c r="G1323" s="148"/>
      <c r="H1323" s="148"/>
      <c r="I1323" s="148"/>
      <c r="J1323" s="148"/>
      <c r="K1323" s="148"/>
      <c r="L1323" s="111">
        <v>0</v>
      </c>
      <c r="M1323" s="111">
        <v>15000</v>
      </c>
      <c r="N1323" s="111">
        <v>15000</v>
      </c>
      <c r="O1323" s="111">
        <v>0</v>
      </c>
    </row>
    <row r="1324" spans="1:15" ht="11.1" customHeight="1">
      <c r="A1324" s="110"/>
      <c r="B1324" s="147" t="s">
        <v>8901</v>
      </c>
      <c r="C1324" s="148"/>
      <c r="D1324" s="148"/>
      <c r="E1324" s="148"/>
      <c r="F1324" s="147" t="s">
        <v>8902</v>
      </c>
      <c r="G1324" s="148"/>
      <c r="H1324" s="148"/>
      <c r="I1324" s="148"/>
      <c r="J1324" s="148"/>
      <c r="K1324" s="148"/>
      <c r="L1324" s="111">
        <v>4120</v>
      </c>
      <c r="M1324" s="111">
        <v>0</v>
      </c>
      <c r="N1324" s="111">
        <v>0</v>
      </c>
      <c r="O1324" s="111">
        <v>4120</v>
      </c>
    </row>
    <row r="1325" spans="1:15" ht="11.1" customHeight="1">
      <c r="A1325" s="110"/>
      <c r="B1325" s="147" t="s">
        <v>8903</v>
      </c>
      <c r="C1325" s="148"/>
      <c r="D1325" s="148"/>
      <c r="E1325" s="148"/>
      <c r="F1325" s="147" t="s">
        <v>8904</v>
      </c>
      <c r="G1325" s="148"/>
      <c r="H1325" s="148"/>
      <c r="I1325" s="148"/>
      <c r="J1325" s="148"/>
      <c r="K1325" s="148"/>
      <c r="L1325" s="111">
        <v>0</v>
      </c>
      <c r="M1325" s="111">
        <v>127272</v>
      </c>
      <c r="N1325" s="111">
        <v>127272</v>
      </c>
      <c r="O1325" s="111">
        <v>0</v>
      </c>
    </row>
    <row r="1326" spans="1:15" ht="11.1" customHeight="1">
      <c r="A1326" s="110"/>
      <c r="B1326" s="147" t="s">
        <v>8905</v>
      </c>
      <c r="C1326" s="148"/>
      <c r="D1326" s="148"/>
      <c r="E1326" s="148"/>
      <c r="F1326" s="147" t="s">
        <v>8906</v>
      </c>
      <c r="G1326" s="148"/>
      <c r="H1326" s="148"/>
      <c r="I1326" s="148"/>
      <c r="J1326" s="148"/>
      <c r="K1326" s="148"/>
      <c r="L1326" s="111">
        <v>0</v>
      </c>
      <c r="M1326" s="111">
        <v>4000</v>
      </c>
      <c r="N1326" s="111">
        <v>4000</v>
      </c>
      <c r="O1326" s="111">
        <v>0</v>
      </c>
    </row>
    <row r="1327" spans="1:15" ht="11.1" customHeight="1">
      <c r="A1327" s="110"/>
      <c r="B1327" s="147" t="s">
        <v>11966</v>
      </c>
      <c r="C1327" s="148"/>
      <c r="D1327" s="148"/>
      <c r="E1327" s="148"/>
      <c r="F1327" s="147" t="s">
        <v>11967</v>
      </c>
      <c r="G1327" s="148"/>
      <c r="H1327" s="148"/>
      <c r="I1327" s="148"/>
      <c r="J1327" s="148"/>
      <c r="K1327" s="148"/>
      <c r="L1327" s="111">
        <v>0</v>
      </c>
      <c r="M1327" s="111">
        <v>40600</v>
      </c>
      <c r="N1327" s="111">
        <v>40600</v>
      </c>
      <c r="O1327" s="111">
        <v>0</v>
      </c>
    </row>
    <row r="1328" spans="1:15" ht="11.1" customHeight="1">
      <c r="A1328" s="110"/>
      <c r="B1328" s="147" t="s">
        <v>7648</v>
      </c>
      <c r="C1328" s="148"/>
      <c r="D1328" s="148"/>
      <c r="E1328" s="148"/>
      <c r="F1328" s="147" t="s">
        <v>7649</v>
      </c>
      <c r="G1328" s="148"/>
      <c r="H1328" s="148"/>
      <c r="I1328" s="148"/>
      <c r="J1328" s="148"/>
      <c r="K1328" s="148"/>
      <c r="L1328" s="111">
        <v>0</v>
      </c>
      <c r="M1328" s="111">
        <v>75037</v>
      </c>
      <c r="N1328" s="111">
        <v>75037</v>
      </c>
      <c r="O1328" s="111">
        <v>0</v>
      </c>
    </row>
    <row r="1329" spans="1:15" ht="11.1" customHeight="1">
      <c r="A1329" s="110"/>
      <c r="B1329" s="147" t="s">
        <v>8907</v>
      </c>
      <c r="C1329" s="148"/>
      <c r="D1329" s="148"/>
      <c r="E1329" s="148"/>
      <c r="F1329" s="147" t="s">
        <v>8908</v>
      </c>
      <c r="G1329" s="148"/>
      <c r="H1329" s="148"/>
      <c r="I1329" s="148"/>
      <c r="J1329" s="148"/>
      <c r="K1329" s="148"/>
      <c r="L1329" s="111">
        <v>10000</v>
      </c>
      <c r="M1329" s="111">
        <v>8402</v>
      </c>
      <c r="N1329" s="111">
        <v>8402</v>
      </c>
      <c r="O1329" s="111">
        <v>10000</v>
      </c>
    </row>
    <row r="1330" spans="1:15" ht="11.1" customHeight="1">
      <c r="A1330" s="110"/>
      <c r="B1330" s="147" t="s">
        <v>8909</v>
      </c>
      <c r="C1330" s="148"/>
      <c r="D1330" s="148"/>
      <c r="E1330" s="148"/>
      <c r="F1330" s="147" t="s">
        <v>8910</v>
      </c>
      <c r="G1330" s="148"/>
      <c r="H1330" s="148"/>
      <c r="I1330" s="148"/>
      <c r="J1330" s="148"/>
      <c r="K1330" s="148"/>
      <c r="L1330" s="111">
        <v>0</v>
      </c>
      <c r="M1330" s="111">
        <v>4000</v>
      </c>
      <c r="N1330" s="111">
        <v>0</v>
      </c>
      <c r="O1330" s="111">
        <v>4000</v>
      </c>
    </row>
    <row r="1331" spans="1:15" ht="11.1" customHeight="1">
      <c r="A1331" s="110"/>
      <c r="B1331" s="147" t="s">
        <v>7664</v>
      </c>
      <c r="C1331" s="148"/>
      <c r="D1331" s="148"/>
      <c r="E1331" s="148"/>
      <c r="F1331" s="147" t="s">
        <v>7665</v>
      </c>
      <c r="G1331" s="148"/>
      <c r="H1331" s="148"/>
      <c r="I1331" s="148"/>
      <c r="J1331" s="148"/>
      <c r="K1331" s="148"/>
      <c r="L1331" s="111">
        <v>0</v>
      </c>
      <c r="M1331" s="111">
        <v>17657</v>
      </c>
      <c r="N1331" s="111">
        <v>17657</v>
      </c>
      <c r="O1331" s="111">
        <v>0</v>
      </c>
    </row>
    <row r="1332" spans="1:15" ht="11.1" customHeight="1">
      <c r="A1332" s="110"/>
      <c r="B1332" s="147" t="s">
        <v>11978</v>
      </c>
      <c r="C1332" s="148"/>
      <c r="D1332" s="148"/>
      <c r="E1332" s="148"/>
      <c r="F1332" s="147" t="s">
        <v>11979</v>
      </c>
      <c r="G1332" s="148"/>
      <c r="H1332" s="148"/>
      <c r="I1332" s="148"/>
      <c r="J1332" s="148"/>
      <c r="K1332" s="148"/>
      <c r="L1332" s="111">
        <v>0</v>
      </c>
      <c r="M1332" s="111">
        <v>3747</v>
      </c>
      <c r="N1332" s="111">
        <v>3747</v>
      </c>
      <c r="O1332" s="111">
        <v>0</v>
      </c>
    </row>
    <row r="1333" spans="1:15" ht="11.1" customHeight="1">
      <c r="A1333" s="110"/>
      <c r="B1333" s="147" t="s">
        <v>7674</v>
      </c>
      <c r="C1333" s="148"/>
      <c r="D1333" s="148"/>
      <c r="E1333" s="148"/>
      <c r="F1333" s="147" t="s">
        <v>7675</v>
      </c>
      <c r="G1333" s="148"/>
      <c r="H1333" s="148"/>
      <c r="I1333" s="148"/>
      <c r="J1333" s="148"/>
      <c r="K1333" s="148"/>
      <c r="L1333" s="111">
        <v>0</v>
      </c>
      <c r="M1333" s="111">
        <v>21922.2</v>
      </c>
      <c r="N1333" s="111">
        <v>21922.2</v>
      </c>
      <c r="O1333" s="111">
        <v>0</v>
      </c>
    </row>
    <row r="1334" spans="1:15" ht="11.1" customHeight="1">
      <c r="A1334" s="110"/>
      <c r="B1334" s="147" t="s">
        <v>8911</v>
      </c>
      <c r="C1334" s="148"/>
      <c r="D1334" s="148"/>
      <c r="E1334" s="148"/>
      <c r="F1334" s="147" t="s">
        <v>8912</v>
      </c>
      <c r="G1334" s="148"/>
      <c r="H1334" s="148"/>
      <c r="I1334" s="148"/>
      <c r="J1334" s="148"/>
      <c r="K1334" s="148"/>
      <c r="L1334" s="111">
        <v>0</v>
      </c>
      <c r="M1334" s="111">
        <v>2200</v>
      </c>
      <c r="N1334" s="111">
        <v>2200</v>
      </c>
      <c r="O1334" s="111">
        <v>0</v>
      </c>
    </row>
    <row r="1335" spans="1:15" ht="11.1" customHeight="1">
      <c r="A1335" s="110"/>
      <c r="B1335" s="147" t="s">
        <v>8913</v>
      </c>
      <c r="C1335" s="148"/>
      <c r="D1335" s="148"/>
      <c r="E1335" s="148"/>
      <c r="F1335" s="147" t="s">
        <v>8914</v>
      </c>
      <c r="G1335" s="148"/>
      <c r="H1335" s="148"/>
      <c r="I1335" s="148"/>
      <c r="J1335" s="148"/>
      <c r="K1335" s="148"/>
      <c r="L1335" s="111">
        <v>18454.009999999998</v>
      </c>
      <c r="M1335" s="111">
        <v>22768.94</v>
      </c>
      <c r="N1335" s="111">
        <v>22768.94</v>
      </c>
      <c r="O1335" s="111">
        <v>18454.009999999998</v>
      </c>
    </row>
    <row r="1336" spans="1:15" ht="11.1" customHeight="1">
      <c r="A1336" s="110"/>
      <c r="B1336" s="147" t="s">
        <v>7678</v>
      </c>
      <c r="C1336" s="148"/>
      <c r="D1336" s="148"/>
      <c r="E1336" s="148"/>
      <c r="F1336" s="147" t="s">
        <v>7679</v>
      </c>
      <c r="G1336" s="148"/>
      <c r="H1336" s="148"/>
      <c r="I1336" s="148"/>
      <c r="J1336" s="148"/>
      <c r="K1336" s="148"/>
      <c r="L1336" s="111">
        <v>0</v>
      </c>
      <c r="M1336" s="111">
        <v>63181.04</v>
      </c>
      <c r="N1336" s="111">
        <v>63181.04</v>
      </c>
      <c r="O1336" s="111">
        <v>0</v>
      </c>
    </row>
    <row r="1337" spans="1:15" ht="11.1" customHeight="1">
      <c r="A1337" s="110"/>
      <c r="B1337" s="147" t="s">
        <v>7684</v>
      </c>
      <c r="C1337" s="148"/>
      <c r="D1337" s="148"/>
      <c r="E1337" s="148"/>
      <c r="F1337" s="147" t="s">
        <v>7685</v>
      </c>
      <c r="G1337" s="148"/>
      <c r="H1337" s="148"/>
      <c r="I1337" s="148"/>
      <c r="J1337" s="148"/>
      <c r="K1337" s="148"/>
      <c r="L1337" s="111">
        <v>0</v>
      </c>
      <c r="M1337" s="111">
        <v>7305</v>
      </c>
      <c r="N1337" s="111">
        <v>7305</v>
      </c>
      <c r="O1337" s="111">
        <v>0</v>
      </c>
    </row>
    <row r="1338" spans="1:15" ht="11.1" customHeight="1">
      <c r="A1338" s="110"/>
      <c r="B1338" s="147" t="s">
        <v>8915</v>
      </c>
      <c r="C1338" s="148"/>
      <c r="D1338" s="148"/>
      <c r="E1338" s="148"/>
      <c r="F1338" s="147" t="s">
        <v>8916</v>
      </c>
      <c r="G1338" s="148"/>
      <c r="H1338" s="148"/>
      <c r="I1338" s="148"/>
      <c r="J1338" s="148"/>
      <c r="K1338" s="148"/>
      <c r="L1338" s="111">
        <v>0</v>
      </c>
      <c r="M1338" s="111">
        <v>97031</v>
      </c>
      <c r="N1338" s="111">
        <v>97031</v>
      </c>
      <c r="O1338" s="111">
        <v>0</v>
      </c>
    </row>
    <row r="1339" spans="1:15" ht="11.1" customHeight="1">
      <c r="A1339" s="110"/>
      <c r="B1339" s="147" t="s">
        <v>7696</v>
      </c>
      <c r="C1339" s="148"/>
      <c r="D1339" s="148"/>
      <c r="E1339" s="148"/>
      <c r="F1339" s="147" t="s">
        <v>7697</v>
      </c>
      <c r="G1339" s="148"/>
      <c r="H1339" s="148"/>
      <c r="I1339" s="148"/>
      <c r="J1339" s="148"/>
      <c r="K1339" s="148"/>
      <c r="L1339" s="111">
        <v>0</v>
      </c>
      <c r="M1339" s="111">
        <v>7000</v>
      </c>
      <c r="N1339" s="111">
        <v>0</v>
      </c>
      <c r="O1339" s="111">
        <v>7000</v>
      </c>
    </row>
    <row r="1340" spans="1:15" ht="11.1" customHeight="1">
      <c r="A1340" s="110"/>
      <c r="B1340" s="147" t="s">
        <v>8917</v>
      </c>
      <c r="C1340" s="148"/>
      <c r="D1340" s="148"/>
      <c r="E1340" s="148"/>
      <c r="F1340" s="147" t="s">
        <v>8918</v>
      </c>
      <c r="G1340" s="148"/>
      <c r="H1340" s="148"/>
      <c r="I1340" s="148"/>
      <c r="J1340" s="148"/>
      <c r="K1340" s="148"/>
      <c r="L1340" s="111">
        <v>0</v>
      </c>
      <c r="M1340" s="111">
        <v>4000</v>
      </c>
      <c r="N1340" s="111">
        <v>4000</v>
      </c>
      <c r="O1340" s="111">
        <v>0</v>
      </c>
    </row>
    <row r="1341" spans="1:15" ht="11.1" customHeight="1">
      <c r="A1341" s="110"/>
      <c r="B1341" s="147" t="s">
        <v>8919</v>
      </c>
      <c r="C1341" s="148"/>
      <c r="D1341" s="148"/>
      <c r="E1341" s="148"/>
      <c r="F1341" s="147" t="s">
        <v>8920</v>
      </c>
      <c r="G1341" s="148"/>
      <c r="H1341" s="148"/>
      <c r="I1341" s="148"/>
      <c r="J1341" s="148"/>
      <c r="K1341" s="148"/>
      <c r="L1341" s="111">
        <v>0</v>
      </c>
      <c r="M1341" s="111">
        <v>3600</v>
      </c>
      <c r="N1341" s="111">
        <v>3600</v>
      </c>
      <c r="O1341" s="111">
        <v>0</v>
      </c>
    </row>
    <row r="1342" spans="1:15" ht="11.1" customHeight="1">
      <c r="A1342" s="110"/>
      <c r="B1342" s="147" t="s">
        <v>8921</v>
      </c>
      <c r="C1342" s="148"/>
      <c r="D1342" s="148"/>
      <c r="E1342" s="148"/>
      <c r="F1342" s="147" t="s">
        <v>8922</v>
      </c>
      <c r="G1342" s="148"/>
      <c r="H1342" s="148"/>
      <c r="I1342" s="148"/>
      <c r="J1342" s="148"/>
      <c r="K1342" s="148"/>
      <c r="L1342" s="111">
        <v>1300</v>
      </c>
      <c r="M1342" s="111">
        <v>0</v>
      </c>
      <c r="N1342" s="111">
        <v>0</v>
      </c>
      <c r="O1342" s="111">
        <v>1300</v>
      </c>
    </row>
    <row r="1343" spans="1:15" ht="11.1" customHeight="1">
      <c r="A1343" s="110"/>
      <c r="B1343" s="147" t="s">
        <v>8923</v>
      </c>
      <c r="C1343" s="148"/>
      <c r="D1343" s="148"/>
      <c r="E1343" s="148"/>
      <c r="F1343" s="147" t="s">
        <v>8924</v>
      </c>
      <c r="G1343" s="148"/>
      <c r="H1343" s="148"/>
      <c r="I1343" s="148"/>
      <c r="J1343" s="148"/>
      <c r="K1343" s="148"/>
      <c r="L1343" s="111">
        <v>8830</v>
      </c>
      <c r="M1343" s="111">
        <v>7000</v>
      </c>
      <c r="N1343" s="111">
        <v>8830</v>
      </c>
      <c r="O1343" s="111">
        <v>7000</v>
      </c>
    </row>
    <row r="1344" spans="1:15" ht="11.1" customHeight="1">
      <c r="A1344" s="110"/>
      <c r="B1344" s="147" t="s">
        <v>7760</v>
      </c>
      <c r="C1344" s="148"/>
      <c r="D1344" s="148"/>
      <c r="E1344" s="148"/>
      <c r="F1344" s="147" t="s">
        <v>7761</v>
      </c>
      <c r="G1344" s="148"/>
      <c r="H1344" s="148"/>
      <c r="I1344" s="148"/>
      <c r="J1344" s="148"/>
      <c r="K1344" s="148"/>
      <c r="L1344" s="111">
        <v>30000</v>
      </c>
      <c r="M1344" s="111">
        <v>0</v>
      </c>
      <c r="N1344" s="111">
        <v>0</v>
      </c>
      <c r="O1344" s="111">
        <v>30000</v>
      </c>
    </row>
    <row r="1345" spans="1:15" ht="11.1" customHeight="1">
      <c r="A1345" s="110"/>
      <c r="B1345" s="147" t="s">
        <v>7766</v>
      </c>
      <c r="C1345" s="148"/>
      <c r="D1345" s="148"/>
      <c r="E1345" s="148"/>
      <c r="F1345" s="147" t="s">
        <v>7767</v>
      </c>
      <c r="G1345" s="148"/>
      <c r="H1345" s="148"/>
      <c r="I1345" s="148"/>
      <c r="J1345" s="148"/>
      <c r="K1345" s="148"/>
      <c r="L1345" s="111">
        <v>0</v>
      </c>
      <c r="M1345" s="111">
        <v>9272</v>
      </c>
      <c r="N1345" s="111">
        <v>9272</v>
      </c>
      <c r="O1345" s="111">
        <v>0</v>
      </c>
    </row>
    <row r="1346" spans="1:15" ht="11.1" customHeight="1">
      <c r="A1346" s="110"/>
      <c r="B1346" s="147" t="s">
        <v>8925</v>
      </c>
      <c r="C1346" s="148"/>
      <c r="D1346" s="148"/>
      <c r="E1346" s="148"/>
      <c r="F1346" s="147" t="s">
        <v>8926</v>
      </c>
      <c r="G1346" s="148"/>
      <c r="H1346" s="148"/>
      <c r="I1346" s="148"/>
      <c r="J1346" s="148"/>
      <c r="K1346" s="148"/>
      <c r="L1346" s="111">
        <v>120</v>
      </c>
      <c r="M1346" s="111">
        <v>54389</v>
      </c>
      <c r="N1346" s="111">
        <v>54389</v>
      </c>
      <c r="O1346" s="111">
        <v>120</v>
      </c>
    </row>
    <row r="1347" spans="1:15" ht="11.1" customHeight="1">
      <c r="A1347" s="110"/>
      <c r="B1347" s="147" t="s">
        <v>7804</v>
      </c>
      <c r="C1347" s="148"/>
      <c r="D1347" s="148"/>
      <c r="E1347" s="148"/>
      <c r="F1347" s="147" t="s">
        <v>7805</v>
      </c>
      <c r="G1347" s="148"/>
      <c r="H1347" s="148"/>
      <c r="I1347" s="148"/>
      <c r="J1347" s="148"/>
      <c r="K1347" s="148"/>
      <c r="L1347" s="111">
        <v>0</v>
      </c>
      <c r="M1347" s="111">
        <v>14609</v>
      </c>
      <c r="N1347" s="111">
        <v>14609</v>
      </c>
      <c r="O1347" s="111">
        <v>0</v>
      </c>
    </row>
    <row r="1348" spans="1:15" ht="11.1" customHeight="1">
      <c r="A1348" s="110"/>
      <c r="B1348" s="147" t="s">
        <v>7812</v>
      </c>
      <c r="C1348" s="148"/>
      <c r="D1348" s="148"/>
      <c r="E1348" s="148"/>
      <c r="F1348" s="147" t="s">
        <v>7813</v>
      </c>
      <c r="G1348" s="148"/>
      <c r="H1348" s="148"/>
      <c r="I1348" s="148"/>
      <c r="J1348" s="148"/>
      <c r="K1348" s="148"/>
      <c r="L1348" s="111">
        <v>0</v>
      </c>
      <c r="M1348" s="111">
        <v>10000</v>
      </c>
      <c r="N1348" s="111">
        <v>10000</v>
      </c>
      <c r="O1348" s="111">
        <v>0</v>
      </c>
    </row>
    <row r="1349" spans="1:15" ht="11.1" customHeight="1">
      <c r="A1349" s="110"/>
      <c r="B1349" s="147" t="s">
        <v>8927</v>
      </c>
      <c r="C1349" s="148"/>
      <c r="D1349" s="148"/>
      <c r="E1349" s="148"/>
      <c r="F1349" s="147" t="s">
        <v>8928</v>
      </c>
      <c r="G1349" s="148"/>
      <c r="H1349" s="148"/>
      <c r="I1349" s="148"/>
      <c r="J1349" s="148"/>
      <c r="K1349" s="148"/>
      <c r="L1349" s="111">
        <v>6000</v>
      </c>
      <c r="M1349" s="111">
        <v>0</v>
      </c>
      <c r="N1349" s="111">
        <v>0</v>
      </c>
      <c r="O1349" s="111">
        <v>6000</v>
      </c>
    </row>
    <row r="1350" spans="1:15" ht="11.1" customHeight="1">
      <c r="A1350" s="110"/>
      <c r="B1350" s="147" t="s">
        <v>7834</v>
      </c>
      <c r="C1350" s="148"/>
      <c r="D1350" s="148"/>
      <c r="E1350" s="148"/>
      <c r="F1350" s="147" t="s">
        <v>7835</v>
      </c>
      <c r="G1350" s="148"/>
      <c r="H1350" s="148"/>
      <c r="I1350" s="148"/>
      <c r="J1350" s="148"/>
      <c r="K1350" s="148"/>
      <c r="L1350" s="111">
        <v>0</v>
      </c>
      <c r="M1350" s="111">
        <v>6300</v>
      </c>
      <c r="N1350" s="111">
        <v>6300</v>
      </c>
      <c r="O1350" s="111">
        <v>0</v>
      </c>
    </row>
    <row r="1351" spans="1:15" ht="11.1" customHeight="1">
      <c r="A1351" s="110"/>
      <c r="B1351" s="147" t="s">
        <v>7836</v>
      </c>
      <c r="C1351" s="148"/>
      <c r="D1351" s="148"/>
      <c r="E1351" s="148"/>
      <c r="F1351" s="147" t="s">
        <v>7837</v>
      </c>
      <c r="G1351" s="148"/>
      <c r="H1351" s="148"/>
      <c r="I1351" s="148"/>
      <c r="J1351" s="148"/>
      <c r="K1351" s="148"/>
      <c r="L1351" s="111">
        <v>0</v>
      </c>
      <c r="M1351" s="111">
        <v>5356</v>
      </c>
      <c r="N1351" s="111">
        <v>5356</v>
      </c>
      <c r="O1351" s="111">
        <v>0</v>
      </c>
    </row>
    <row r="1352" spans="1:15" ht="11.1" customHeight="1">
      <c r="A1352" s="110"/>
      <c r="B1352" s="147" t="s">
        <v>7854</v>
      </c>
      <c r="C1352" s="148"/>
      <c r="D1352" s="148"/>
      <c r="E1352" s="148"/>
      <c r="F1352" s="147" t="s">
        <v>7855</v>
      </c>
      <c r="G1352" s="148"/>
      <c r="H1352" s="148"/>
      <c r="I1352" s="148"/>
      <c r="J1352" s="148"/>
      <c r="K1352" s="148"/>
      <c r="L1352" s="111">
        <v>-93489.08</v>
      </c>
      <c r="M1352" s="111">
        <v>0</v>
      </c>
      <c r="N1352" s="111">
        <v>-341319.25</v>
      </c>
      <c r="O1352" s="111">
        <v>247830.17</v>
      </c>
    </row>
    <row r="1353" spans="1:15" ht="11.1" customHeight="1">
      <c r="A1353" s="110"/>
      <c r="B1353" s="147" t="s">
        <v>8929</v>
      </c>
      <c r="C1353" s="148"/>
      <c r="D1353" s="148"/>
      <c r="E1353" s="148"/>
      <c r="F1353" s="147" t="s">
        <v>8930</v>
      </c>
      <c r="G1353" s="148"/>
      <c r="H1353" s="148"/>
      <c r="I1353" s="148"/>
      <c r="J1353" s="148"/>
      <c r="K1353" s="148"/>
      <c r="L1353" s="111">
        <v>0</v>
      </c>
      <c r="M1353" s="111">
        <v>38940</v>
      </c>
      <c r="N1353" s="111">
        <v>38940</v>
      </c>
      <c r="O1353" s="111">
        <v>0</v>
      </c>
    </row>
    <row r="1354" spans="1:15" ht="11.1" customHeight="1">
      <c r="A1354" s="110"/>
      <c r="B1354" s="147" t="s">
        <v>8931</v>
      </c>
      <c r="C1354" s="148"/>
      <c r="D1354" s="148"/>
      <c r="E1354" s="148"/>
      <c r="F1354" s="147" t="s">
        <v>8932</v>
      </c>
      <c r="G1354" s="148"/>
      <c r="H1354" s="148"/>
      <c r="I1354" s="148"/>
      <c r="J1354" s="148"/>
      <c r="K1354" s="148"/>
      <c r="L1354" s="111">
        <v>0</v>
      </c>
      <c r="M1354" s="111">
        <v>1400</v>
      </c>
      <c r="N1354" s="111">
        <v>1400</v>
      </c>
      <c r="O1354" s="111">
        <v>0</v>
      </c>
    </row>
    <row r="1355" spans="1:15" ht="11.1" customHeight="1">
      <c r="A1355" s="110"/>
      <c r="B1355" s="147" t="s">
        <v>8933</v>
      </c>
      <c r="C1355" s="148"/>
      <c r="D1355" s="148"/>
      <c r="E1355" s="148"/>
      <c r="F1355" s="147" t="s">
        <v>8934</v>
      </c>
      <c r="G1355" s="148"/>
      <c r="H1355" s="148"/>
      <c r="I1355" s="148"/>
      <c r="J1355" s="148"/>
      <c r="K1355" s="148"/>
      <c r="L1355" s="111">
        <v>0</v>
      </c>
      <c r="M1355" s="111">
        <v>4500</v>
      </c>
      <c r="N1355" s="111">
        <v>4500</v>
      </c>
      <c r="O1355" s="111">
        <v>0</v>
      </c>
    </row>
    <row r="1356" spans="1:15" ht="11.1" customHeight="1">
      <c r="A1356" s="110"/>
      <c r="B1356" s="147" t="s">
        <v>8935</v>
      </c>
      <c r="C1356" s="148"/>
      <c r="D1356" s="148"/>
      <c r="E1356" s="148"/>
      <c r="F1356" s="147" t="s">
        <v>8936</v>
      </c>
      <c r="G1356" s="148"/>
      <c r="H1356" s="148"/>
      <c r="I1356" s="148"/>
      <c r="J1356" s="148"/>
      <c r="K1356" s="148"/>
      <c r="L1356" s="111">
        <v>0</v>
      </c>
      <c r="M1356" s="111">
        <v>66130</v>
      </c>
      <c r="N1356" s="111">
        <v>66130</v>
      </c>
      <c r="O1356" s="111">
        <v>0</v>
      </c>
    </row>
    <row r="1357" spans="1:15" ht="11.1" customHeight="1">
      <c r="A1357" s="110"/>
      <c r="B1357" s="147" t="s">
        <v>8937</v>
      </c>
      <c r="C1357" s="148"/>
      <c r="D1357" s="148"/>
      <c r="E1357" s="148"/>
      <c r="F1357" s="147" t="s">
        <v>8938</v>
      </c>
      <c r="G1357" s="148"/>
      <c r="H1357" s="148"/>
      <c r="I1357" s="148"/>
      <c r="J1357" s="148"/>
      <c r="K1357" s="148"/>
      <c r="L1357" s="111">
        <v>0</v>
      </c>
      <c r="M1357" s="111">
        <v>27543</v>
      </c>
      <c r="N1357" s="111">
        <v>27543</v>
      </c>
      <c r="O1357" s="111">
        <v>0</v>
      </c>
    </row>
    <row r="1358" spans="1:15" ht="11.1" customHeight="1">
      <c r="A1358" s="110"/>
      <c r="B1358" s="147" t="s">
        <v>7884</v>
      </c>
      <c r="C1358" s="148"/>
      <c r="D1358" s="148"/>
      <c r="E1358" s="148"/>
      <c r="F1358" s="147" t="s">
        <v>7885</v>
      </c>
      <c r="G1358" s="148"/>
      <c r="H1358" s="148"/>
      <c r="I1358" s="148"/>
      <c r="J1358" s="148"/>
      <c r="K1358" s="148"/>
      <c r="L1358" s="111">
        <v>12000</v>
      </c>
      <c r="M1358" s="111">
        <v>0</v>
      </c>
      <c r="N1358" s="111">
        <v>0</v>
      </c>
      <c r="O1358" s="111">
        <v>12000</v>
      </c>
    </row>
    <row r="1359" spans="1:15" ht="11.1" customHeight="1">
      <c r="A1359" s="110"/>
      <c r="B1359" s="147" t="s">
        <v>7898</v>
      </c>
      <c r="C1359" s="148"/>
      <c r="D1359" s="148"/>
      <c r="E1359" s="148"/>
      <c r="F1359" s="147" t="s">
        <v>7899</v>
      </c>
      <c r="G1359" s="148"/>
      <c r="H1359" s="148"/>
      <c r="I1359" s="148"/>
      <c r="J1359" s="148"/>
      <c r="K1359" s="148"/>
      <c r="L1359" s="111">
        <v>3894</v>
      </c>
      <c r="M1359" s="111">
        <v>0</v>
      </c>
      <c r="N1359" s="111">
        <v>3894</v>
      </c>
      <c r="O1359" s="111">
        <v>0</v>
      </c>
    </row>
    <row r="1360" spans="1:15" ht="11.1" customHeight="1">
      <c r="A1360" s="110"/>
      <c r="B1360" s="147" t="s">
        <v>7908</v>
      </c>
      <c r="C1360" s="148"/>
      <c r="D1360" s="148"/>
      <c r="E1360" s="148"/>
      <c r="F1360" s="147" t="s">
        <v>7909</v>
      </c>
      <c r="G1360" s="148"/>
      <c r="H1360" s="148"/>
      <c r="I1360" s="148"/>
      <c r="J1360" s="148"/>
      <c r="K1360" s="148"/>
      <c r="L1360" s="111">
        <v>0</v>
      </c>
      <c r="M1360" s="111">
        <v>17000</v>
      </c>
      <c r="N1360" s="111">
        <v>17000</v>
      </c>
      <c r="O1360" s="111">
        <v>0</v>
      </c>
    </row>
    <row r="1361" spans="1:15" ht="11.1" customHeight="1">
      <c r="A1361" s="110"/>
      <c r="B1361" s="147" t="s">
        <v>8939</v>
      </c>
      <c r="C1361" s="148"/>
      <c r="D1361" s="148"/>
      <c r="E1361" s="148"/>
      <c r="F1361" s="147" t="s">
        <v>8940</v>
      </c>
      <c r="G1361" s="148"/>
      <c r="H1361" s="148"/>
      <c r="I1361" s="148"/>
      <c r="J1361" s="148"/>
      <c r="K1361" s="148"/>
      <c r="L1361" s="111">
        <v>0</v>
      </c>
      <c r="M1361" s="111">
        <v>4300</v>
      </c>
      <c r="N1361" s="111">
        <v>4300</v>
      </c>
      <c r="O1361" s="111">
        <v>0</v>
      </c>
    </row>
    <row r="1362" spans="1:15" ht="11.1" customHeight="1">
      <c r="A1362" s="110"/>
      <c r="B1362" s="147" t="s">
        <v>8941</v>
      </c>
      <c r="C1362" s="148"/>
      <c r="D1362" s="148"/>
      <c r="E1362" s="148"/>
      <c r="F1362" s="147" t="s">
        <v>8942</v>
      </c>
      <c r="G1362" s="148"/>
      <c r="H1362" s="148"/>
      <c r="I1362" s="148"/>
      <c r="J1362" s="148"/>
      <c r="K1362" s="148"/>
      <c r="L1362" s="111">
        <v>0</v>
      </c>
      <c r="M1362" s="111">
        <v>15100</v>
      </c>
      <c r="N1362" s="111">
        <v>15100</v>
      </c>
      <c r="O1362" s="111">
        <v>0</v>
      </c>
    </row>
    <row r="1363" spans="1:15" ht="11.1" customHeight="1">
      <c r="A1363" s="110"/>
      <c r="B1363" s="147" t="s">
        <v>8943</v>
      </c>
      <c r="C1363" s="148"/>
      <c r="D1363" s="148"/>
      <c r="E1363" s="148"/>
      <c r="F1363" s="147" t="s">
        <v>8944</v>
      </c>
      <c r="G1363" s="148"/>
      <c r="H1363" s="148"/>
      <c r="I1363" s="148"/>
      <c r="J1363" s="148"/>
      <c r="K1363" s="148"/>
      <c r="L1363" s="111">
        <v>12000</v>
      </c>
      <c r="M1363" s="111">
        <v>318099.8</v>
      </c>
      <c r="N1363" s="111">
        <v>298897.8</v>
      </c>
      <c r="O1363" s="111">
        <v>31202</v>
      </c>
    </row>
    <row r="1364" spans="1:15" ht="11.1" customHeight="1">
      <c r="A1364" s="110"/>
      <c r="B1364" s="147" t="s">
        <v>8945</v>
      </c>
      <c r="C1364" s="148"/>
      <c r="D1364" s="148"/>
      <c r="E1364" s="148"/>
      <c r="F1364" s="147" t="s">
        <v>8946</v>
      </c>
      <c r="G1364" s="148"/>
      <c r="H1364" s="148"/>
      <c r="I1364" s="148"/>
      <c r="J1364" s="148"/>
      <c r="K1364" s="148"/>
      <c r="L1364" s="111">
        <v>0</v>
      </c>
      <c r="M1364" s="111">
        <v>4986.78</v>
      </c>
      <c r="N1364" s="111">
        <v>4986.78</v>
      </c>
      <c r="O1364" s="111">
        <v>0</v>
      </c>
    </row>
    <row r="1365" spans="1:15" ht="11.1" customHeight="1">
      <c r="A1365" s="110"/>
      <c r="B1365" s="147" t="s">
        <v>7976</v>
      </c>
      <c r="C1365" s="148"/>
      <c r="D1365" s="148"/>
      <c r="E1365" s="148"/>
      <c r="F1365" s="147" t="s">
        <v>7977</v>
      </c>
      <c r="G1365" s="148"/>
      <c r="H1365" s="148"/>
      <c r="I1365" s="148"/>
      <c r="J1365" s="148"/>
      <c r="K1365" s="148"/>
      <c r="L1365" s="111">
        <v>0</v>
      </c>
      <c r="M1365" s="111">
        <v>35000</v>
      </c>
      <c r="N1365" s="111">
        <v>35000</v>
      </c>
      <c r="O1365" s="111">
        <v>0</v>
      </c>
    </row>
    <row r="1366" spans="1:15" ht="11.1" customHeight="1">
      <c r="A1366" s="110"/>
      <c r="B1366" s="147" t="s">
        <v>8008</v>
      </c>
      <c r="C1366" s="148"/>
      <c r="D1366" s="148"/>
      <c r="E1366" s="148"/>
      <c r="F1366" s="147" t="s">
        <v>8009</v>
      </c>
      <c r="G1366" s="148"/>
      <c r="H1366" s="148"/>
      <c r="I1366" s="148"/>
      <c r="J1366" s="148"/>
      <c r="K1366" s="148"/>
      <c r="L1366" s="111">
        <v>-700</v>
      </c>
      <c r="M1366" s="111">
        <v>700</v>
      </c>
      <c r="N1366" s="111">
        <v>0</v>
      </c>
      <c r="O1366" s="111">
        <v>0</v>
      </c>
    </row>
    <row r="1367" spans="1:15" ht="11.1" customHeight="1">
      <c r="A1367" s="110"/>
      <c r="B1367" s="147" t="s">
        <v>8024</v>
      </c>
      <c r="C1367" s="148"/>
      <c r="D1367" s="148"/>
      <c r="E1367" s="148"/>
      <c r="F1367" s="147" t="s">
        <v>8025</v>
      </c>
      <c r="G1367" s="148"/>
      <c r="H1367" s="148"/>
      <c r="I1367" s="148"/>
      <c r="J1367" s="148"/>
      <c r="K1367" s="148"/>
      <c r="L1367" s="111">
        <v>0</v>
      </c>
      <c r="M1367" s="111">
        <v>37100</v>
      </c>
      <c r="N1367" s="111">
        <v>37100</v>
      </c>
      <c r="O1367" s="111">
        <v>0</v>
      </c>
    </row>
    <row r="1368" spans="1:15" ht="11.1" customHeight="1">
      <c r="A1368" s="110"/>
      <c r="B1368" s="147" t="s">
        <v>8032</v>
      </c>
      <c r="C1368" s="148"/>
      <c r="D1368" s="148"/>
      <c r="E1368" s="148"/>
      <c r="F1368" s="147" t="s">
        <v>8033</v>
      </c>
      <c r="G1368" s="148"/>
      <c r="H1368" s="148"/>
      <c r="I1368" s="148"/>
      <c r="J1368" s="148"/>
      <c r="K1368" s="148"/>
      <c r="L1368" s="111">
        <v>0</v>
      </c>
      <c r="M1368" s="111">
        <v>148870</v>
      </c>
      <c r="N1368" s="111">
        <v>148870</v>
      </c>
      <c r="O1368" s="111">
        <v>0</v>
      </c>
    </row>
    <row r="1369" spans="1:15" ht="11.1" customHeight="1">
      <c r="A1369" s="110"/>
      <c r="B1369" s="147" t="s">
        <v>8044</v>
      </c>
      <c r="C1369" s="148"/>
      <c r="D1369" s="148"/>
      <c r="E1369" s="148"/>
      <c r="F1369" s="147" t="s">
        <v>8045</v>
      </c>
      <c r="G1369" s="148"/>
      <c r="H1369" s="148"/>
      <c r="I1369" s="148"/>
      <c r="J1369" s="148"/>
      <c r="K1369" s="148"/>
      <c r="L1369" s="111">
        <v>0</v>
      </c>
      <c r="M1369" s="111">
        <v>7160</v>
      </c>
      <c r="N1369" s="111">
        <v>0</v>
      </c>
      <c r="O1369" s="111">
        <v>7160</v>
      </c>
    </row>
    <row r="1370" spans="1:15" ht="11.1" customHeight="1">
      <c r="A1370" s="110"/>
      <c r="B1370" s="147" t="s">
        <v>8947</v>
      </c>
      <c r="C1370" s="148"/>
      <c r="D1370" s="148"/>
      <c r="E1370" s="148"/>
      <c r="F1370" s="147" t="s">
        <v>8948</v>
      </c>
      <c r="G1370" s="148"/>
      <c r="H1370" s="148"/>
      <c r="I1370" s="148"/>
      <c r="J1370" s="148"/>
      <c r="K1370" s="148"/>
      <c r="L1370" s="111">
        <v>0</v>
      </c>
      <c r="M1370" s="111">
        <v>7000</v>
      </c>
      <c r="N1370" s="111">
        <v>7000</v>
      </c>
      <c r="O1370" s="111">
        <v>0</v>
      </c>
    </row>
    <row r="1371" spans="1:15" ht="11.1" customHeight="1">
      <c r="A1371" s="110"/>
      <c r="B1371" s="147" t="s">
        <v>8072</v>
      </c>
      <c r="C1371" s="148"/>
      <c r="D1371" s="148"/>
      <c r="E1371" s="148"/>
      <c r="F1371" s="147" t="s">
        <v>8073</v>
      </c>
      <c r="G1371" s="148"/>
      <c r="H1371" s="148"/>
      <c r="I1371" s="148"/>
      <c r="J1371" s="148"/>
      <c r="K1371" s="148"/>
      <c r="L1371" s="111">
        <v>22800</v>
      </c>
      <c r="M1371" s="111">
        <v>0</v>
      </c>
      <c r="N1371" s="111">
        <v>22800</v>
      </c>
      <c r="O1371" s="111">
        <v>0</v>
      </c>
    </row>
    <row r="1372" spans="1:15" ht="11.1" customHeight="1">
      <c r="A1372" s="110"/>
      <c r="B1372" s="147" t="s">
        <v>8949</v>
      </c>
      <c r="C1372" s="148"/>
      <c r="D1372" s="148"/>
      <c r="E1372" s="148"/>
      <c r="F1372" s="147" t="s">
        <v>8950</v>
      </c>
      <c r="G1372" s="148"/>
      <c r="H1372" s="148"/>
      <c r="I1372" s="148"/>
      <c r="J1372" s="148"/>
      <c r="K1372" s="148"/>
      <c r="L1372" s="111">
        <v>0</v>
      </c>
      <c r="M1372" s="111">
        <v>37000</v>
      </c>
      <c r="N1372" s="111">
        <v>12000</v>
      </c>
      <c r="O1372" s="111">
        <v>25000</v>
      </c>
    </row>
    <row r="1373" spans="1:15" ht="11.1" customHeight="1">
      <c r="A1373" s="110"/>
      <c r="B1373" s="147" t="s">
        <v>8951</v>
      </c>
      <c r="C1373" s="148"/>
      <c r="D1373" s="148"/>
      <c r="E1373" s="148"/>
      <c r="F1373" s="147" t="s">
        <v>8952</v>
      </c>
      <c r="G1373" s="148"/>
      <c r="H1373" s="148"/>
      <c r="I1373" s="148"/>
      <c r="J1373" s="148"/>
      <c r="K1373" s="148"/>
      <c r="L1373" s="111">
        <v>0</v>
      </c>
      <c r="M1373" s="111">
        <v>4000</v>
      </c>
      <c r="N1373" s="111">
        <v>4000</v>
      </c>
      <c r="O1373" s="111">
        <v>0</v>
      </c>
    </row>
    <row r="1374" spans="1:15" ht="11.1" customHeight="1">
      <c r="A1374" s="110"/>
      <c r="B1374" s="147" t="s">
        <v>8120</v>
      </c>
      <c r="C1374" s="148"/>
      <c r="D1374" s="148"/>
      <c r="E1374" s="148"/>
      <c r="F1374" s="147" t="s">
        <v>8121</v>
      </c>
      <c r="G1374" s="148"/>
      <c r="H1374" s="148"/>
      <c r="I1374" s="148"/>
      <c r="J1374" s="148"/>
      <c r="K1374" s="148"/>
      <c r="L1374" s="111">
        <v>1000</v>
      </c>
      <c r="M1374" s="111">
        <v>-1000</v>
      </c>
      <c r="N1374" s="111">
        <v>0</v>
      </c>
      <c r="O1374" s="111">
        <v>0</v>
      </c>
    </row>
    <row r="1375" spans="1:15" ht="11.1" customHeight="1">
      <c r="A1375" s="110"/>
      <c r="B1375" s="147" t="s">
        <v>13585</v>
      </c>
      <c r="C1375" s="148"/>
      <c r="D1375" s="148"/>
      <c r="E1375" s="148"/>
      <c r="F1375" s="147" t="s">
        <v>13586</v>
      </c>
      <c r="G1375" s="148"/>
      <c r="H1375" s="148"/>
      <c r="I1375" s="148"/>
      <c r="J1375" s="148"/>
      <c r="K1375" s="148"/>
      <c r="L1375" s="111">
        <v>0</v>
      </c>
      <c r="M1375" s="111">
        <v>40300</v>
      </c>
      <c r="N1375" s="111">
        <v>40300</v>
      </c>
      <c r="O1375" s="111">
        <v>0</v>
      </c>
    </row>
    <row r="1376" spans="1:15" ht="11.1" customHeight="1">
      <c r="A1376" s="110"/>
      <c r="B1376" s="147" t="s">
        <v>8170</v>
      </c>
      <c r="C1376" s="148"/>
      <c r="D1376" s="148"/>
      <c r="E1376" s="148"/>
      <c r="F1376" s="147" t="s">
        <v>8171</v>
      </c>
      <c r="G1376" s="148"/>
      <c r="H1376" s="148"/>
      <c r="I1376" s="148"/>
      <c r="J1376" s="148"/>
      <c r="K1376" s="148"/>
      <c r="L1376" s="111">
        <v>0</v>
      </c>
      <c r="M1376" s="111">
        <v>35000</v>
      </c>
      <c r="N1376" s="111">
        <v>35000</v>
      </c>
      <c r="O1376" s="111">
        <v>0</v>
      </c>
    </row>
    <row r="1377" spans="1:15" ht="11.1" customHeight="1">
      <c r="A1377" s="110"/>
      <c r="B1377" s="147" t="s">
        <v>8176</v>
      </c>
      <c r="C1377" s="148"/>
      <c r="D1377" s="148"/>
      <c r="E1377" s="148"/>
      <c r="F1377" s="147" t="s">
        <v>8177</v>
      </c>
      <c r="G1377" s="148"/>
      <c r="H1377" s="148"/>
      <c r="I1377" s="148"/>
      <c r="J1377" s="148"/>
      <c r="K1377" s="148"/>
      <c r="L1377" s="111">
        <v>0</v>
      </c>
      <c r="M1377" s="111">
        <v>4000</v>
      </c>
      <c r="N1377" s="111">
        <v>0</v>
      </c>
      <c r="O1377" s="111">
        <v>4000</v>
      </c>
    </row>
    <row r="1378" spans="1:15" ht="11.1" customHeight="1">
      <c r="A1378" s="110"/>
      <c r="B1378" s="147" t="s">
        <v>8953</v>
      </c>
      <c r="C1378" s="148"/>
      <c r="D1378" s="148"/>
      <c r="E1378" s="148"/>
      <c r="F1378" s="147" t="s">
        <v>8954</v>
      </c>
      <c r="G1378" s="148"/>
      <c r="H1378" s="148"/>
      <c r="I1378" s="148"/>
      <c r="J1378" s="148"/>
      <c r="K1378" s="148"/>
      <c r="L1378" s="111">
        <v>4947</v>
      </c>
      <c r="M1378" s="111">
        <v>-3730</v>
      </c>
      <c r="N1378" s="111">
        <v>1217</v>
      </c>
      <c r="O1378" s="111">
        <v>0</v>
      </c>
    </row>
    <row r="1379" spans="1:15" ht="11.1" customHeight="1">
      <c r="A1379" s="110"/>
      <c r="B1379" s="147" t="s">
        <v>8194</v>
      </c>
      <c r="C1379" s="148"/>
      <c r="D1379" s="148"/>
      <c r="E1379" s="148"/>
      <c r="F1379" s="147" t="s">
        <v>8195</v>
      </c>
      <c r="G1379" s="148"/>
      <c r="H1379" s="148"/>
      <c r="I1379" s="148"/>
      <c r="J1379" s="148"/>
      <c r="K1379" s="148"/>
      <c r="L1379" s="111">
        <v>0</v>
      </c>
      <c r="M1379" s="111">
        <v>116375</v>
      </c>
      <c r="N1379" s="111">
        <v>116375</v>
      </c>
      <c r="O1379" s="111">
        <v>0</v>
      </c>
    </row>
    <row r="1380" spans="1:15" ht="11.1" customHeight="1">
      <c r="A1380" s="110"/>
      <c r="B1380" s="147" t="s">
        <v>12102</v>
      </c>
      <c r="C1380" s="148"/>
      <c r="D1380" s="148"/>
      <c r="E1380" s="148"/>
      <c r="F1380" s="147" t="s">
        <v>12103</v>
      </c>
      <c r="G1380" s="148"/>
      <c r="H1380" s="148"/>
      <c r="I1380" s="148"/>
      <c r="J1380" s="148"/>
      <c r="K1380" s="148"/>
      <c r="L1380" s="111">
        <v>0</v>
      </c>
      <c r="M1380" s="111">
        <v>9625</v>
      </c>
      <c r="N1380" s="111">
        <v>9625</v>
      </c>
      <c r="O1380" s="111">
        <v>0</v>
      </c>
    </row>
    <row r="1381" spans="1:15" ht="11.1" customHeight="1">
      <c r="A1381" s="110"/>
      <c r="B1381" s="147" t="s">
        <v>8955</v>
      </c>
      <c r="C1381" s="148"/>
      <c r="D1381" s="148"/>
      <c r="E1381" s="148"/>
      <c r="F1381" s="147" t="s">
        <v>8956</v>
      </c>
      <c r="G1381" s="148"/>
      <c r="H1381" s="148"/>
      <c r="I1381" s="148"/>
      <c r="J1381" s="148"/>
      <c r="K1381" s="148"/>
      <c r="L1381" s="111">
        <v>0</v>
      </c>
      <c r="M1381" s="111">
        <v>139080</v>
      </c>
      <c r="N1381" s="111">
        <v>139080</v>
      </c>
      <c r="O1381" s="111">
        <v>0</v>
      </c>
    </row>
    <row r="1382" spans="1:15" ht="11.1" customHeight="1">
      <c r="A1382" s="110"/>
      <c r="B1382" s="147" t="s">
        <v>8957</v>
      </c>
      <c r="C1382" s="148"/>
      <c r="D1382" s="148"/>
      <c r="E1382" s="148"/>
      <c r="F1382" s="147" t="s">
        <v>8958</v>
      </c>
      <c r="G1382" s="148"/>
      <c r="H1382" s="148"/>
      <c r="I1382" s="148"/>
      <c r="J1382" s="148"/>
      <c r="K1382" s="148"/>
      <c r="L1382" s="111">
        <v>0</v>
      </c>
      <c r="M1382" s="111">
        <v>15145</v>
      </c>
      <c r="N1382" s="111">
        <v>15145</v>
      </c>
      <c r="O1382" s="111">
        <v>0</v>
      </c>
    </row>
    <row r="1383" spans="1:15" ht="11.1" customHeight="1">
      <c r="A1383" s="110"/>
      <c r="B1383" s="147" t="s">
        <v>13587</v>
      </c>
      <c r="C1383" s="148"/>
      <c r="D1383" s="148"/>
      <c r="E1383" s="148"/>
      <c r="F1383" s="147" t="s">
        <v>13588</v>
      </c>
      <c r="G1383" s="148"/>
      <c r="H1383" s="148"/>
      <c r="I1383" s="148"/>
      <c r="J1383" s="148"/>
      <c r="K1383" s="148"/>
      <c r="L1383" s="111">
        <v>0</v>
      </c>
      <c r="M1383" s="111">
        <v>9999</v>
      </c>
      <c r="N1383" s="111">
        <v>9999</v>
      </c>
      <c r="O1383" s="111">
        <v>0</v>
      </c>
    </row>
    <row r="1384" spans="1:15" ht="11.1" customHeight="1">
      <c r="A1384" s="110"/>
      <c r="B1384" s="147" t="s">
        <v>8959</v>
      </c>
      <c r="C1384" s="148"/>
      <c r="D1384" s="148"/>
      <c r="E1384" s="148"/>
      <c r="F1384" s="147" t="s">
        <v>8960</v>
      </c>
      <c r="G1384" s="148"/>
      <c r="H1384" s="148"/>
      <c r="I1384" s="148"/>
      <c r="J1384" s="148"/>
      <c r="K1384" s="148"/>
      <c r="L1384" s="111">
        <v>12000</v>
      </c>
      <c r="M1384" s="111">
        <v>0</v>
      </c>
      <c r="N1384" s="111">
        <v>12000</v>
      </c>
      <c r="O1384" s="111">
        <v>0</v>
      </c>
    </row>
    <row r="1385" spans="1:15" ht="11.1" customHeight="1">
      <c r="A1385" s="110"/>
      <c r="B1385" s="147" t="s">
        <v>8244</v>
      </c>
      <c r="C1385" s="148"/>
      <c r="D1385" s="148"/>
      <c r="E1385" s="148"/>
      <c r="F1385" s="147" t="s">
        <v>8245</v>
      </c>
      <c r="G1385" s="148"/>
      <c r="H1385" s="148"/>
      <c r="I1385" s="148"/>
      <c r="J1385" s="148"/>
      <c r="K1385" s="148"/>
      <c r="L1385" s="111">
        <v>0</v>
      </c>
      <c r="M1385" s="111">
        <v>25000</v>
      </c>
      <c r="N1385" s="111">
        <v>25000</v>
      </c>
      <c r="O1385" s="111">
        <v>0</v>
      </c>
    </row>
    <row r="1386" spans="1:15" ht="11.1" customHeight="1">
      <c r="A1386" s="110"/>
      <c r="B1386" s="147" t="s">
        <v>8961</v>
      </c>
      <c r="C1386" s="148"/>
      <c r="D1386" s="148"/>
      <c r="E1386" s="148"/>
      <c r="F1386" s="147" t="s">
        <v>8962</v>
      </c>
      <c r="G1386" s="148"/>
      <c r="H1386" s="148"/>
      <c r="I1386" s="148"/>
      <c r="J1386" s="148"/>
      <c r="K1386" s="148"/>
      <c r="L1386" s="111">
        <v>0</v>
      </c>
      <c r="M1386" s="111">
        <v>24810</v>
      </c>
      <c r="N1386" s="111">
        <v>24810</v>
      </c>
      <c r="O1386" s="111">
        <v>0</v>
      </c>
    </row>
    <row r="1387" spans="1:15" ht="11.1" customHeight="1">
      <c r="A1387" s="110"/>
      <c r="B1387" s="147" t="s">
        <v>8963</v>
      </c>
      <c r="C1387" s="148"/>
      <c r="D1387" s="148"/>
      <c r="E1387" s="148"/>
      <c r="F1387" s="147" t="s">
        <v>8964</v>
      </c>
      <c r="G1387" s="148"/>
      <c r="H1387" s="148"/>
      <c r="I1387" s="148"/>
      <c r="J1387" s="148"/>
      <c r="K1387" s="148"/>
      <c r="L1387" s="111">
        <v>-1400</v>
      </c>
      <c r="M1387" s="111">
        <v>100420</v>
      </c>
      <c r="N1387" s="111">
        <v>99020</v>
      </c>
      <c r="O1387" s="111">
        <v>0</v>
      </c>
    </row>
    <row r="1388" spans="1:15" ht="11.1" customHeight="1">
      <c r="A1388" s="110"/>
      <c r="B1388" s="147" t="s">
        <v>12120</v>
      </c>
      <c r="C1388" s="148"/>
      <c r="D1388" s="148"/>
      <c r="E1388" s="148"/>
      <c r="F1388" s="147" t="s">
        <v>12121</v>
      </c>
      <c r="G1388" s="148"/>
      <c r="H1388" s="148"/>
      <c r="I1388" s="148"/>
      <c r="J1388" s="148"/>
      <c r="K1388" s="148"/>
      <c r="L1388" s="111">
        <v>0</v>
      </c>
      <c r="M1388" s="111">
        <v>524.49</v>
      </c>
      <c r="N1388" s="111">
        <v>524.49</v>
      </c>
      <c r="O1388" s="111">
        <v>0</v>
      </c>
    </row>
    <row r="1389" spans="1:15" ht="11.1" customHeight="1">
      <c r="A1389" s="110"/>
      <c r="B1389" s="147" t="s">
        <v>8298</v>
      </c>
      <c r="C1389" s="148"/>
      <c r="D1389" s="148"/>
      <c r="E1389" s="148"/>
      <c r="F1389" s="147" t="s">
        <v>8299</v>
      </c>
      <c r="G1389" s="148"/>
      <c r="H1389" s="148"/>
      <c r="I1389" s="148"/>
      <c r="J1389" s="148"/>
      <c r="K1389" s="148"/>
      <c r="L1389" s="111">
        <v>0</v>
      </c>
      <c r="M1389" s="111">
        <v>16974</v>
      </c>
      <c r="N1389" s="111">
        <v>16974</v>
      </c>
      <c r="O1389" s="111">
        <v>0</v>
      </c>
    </row>
    <row r="1390" spans="1:15" ht="11.1" customHeight="1">
      <c r="A1390" s="110"/>
      <c r="B1390" s="147" t="s">
        <v>8965</v>
      </c>
      <c r="C1390" s="148"/>
      <c r="D1390" s="148"/>
      <c r="E1390" s="148"/>
      <c r="F1390" s="147" t="s">
        <v>8966</v>
      </c>
      <c r="G1390" s="148"/>
      <c r="H1390" s="148"/>
      <c r="I1390" s="148"/>
      <c r="J1390" s="148"/>
      <c r="K1390" s="148"/>
      <c r="L1390" s="111">
        <v>0</v>
      </c>
      <c r="M1390" s="111">
        <v>22500</v>
      </c>
      <c r="N1390" s="111">
        <v>22500</v>
      </c>
      <c r="O1390" s="111">
        <v>0</v>
      </c>
    </row>
    <row r="1391" spans="1:15" ht="11.1" customHeight="1">
      <c r="A1391" s="110"/>
      <c r="B1391" s="147" t="s">
        <v>8967</v>
      </c>
      <c r="C1391" s="148"/>
      <c r="D1391" s="148"/>
      <c r="E1391" s="148"/>
      <c r="F1391" s="147" t="s">
        <v>8968</v>
      </c>
      <c r="G1391" s="148"/>
      <c r="H1391" s="148"/>
      <c r="I1391" s="148"/>
      <c r="J1391" s="148"/>
      <c r="K1391" s="148"/>
      <c r="L1391" s="111">
        <v>0</v>
      </c>
      <c r="M1391" s="111">
        <v>23335.03</v>
      </c>
      <c r="N1391" s="111">
        <v>23335.03</v>
      </c>
      <c r="O1391" s="111">
        <v>0</v>
      </c>
    </row>
    <row r="1392" spans="1:15" ht="11.1" customHeight="1">
      <c r="A1392" s="110"/>
      <c r="B1392" s="147" t="s">
        <v>8969</v>
      </c>
      <c r="C1392" s="148"/>
      <c r="D1392" s="148"/>
      <c r="E1392" s="148"/>
      <c r="F1392" s="147" t="s">
        <v>8970</v>
      </c>
      <c r="G1392" s="148"/>
      <c r="H1392" s="148"/>
      <c r="I1392" s="148"/>
      <c r="J1392" s="148"/>
      <c r="K1392" s="148"/>
      <c r="L1392" s="111">
        <v>0</v>
      </c>
      <c r="M1392" s="111">
        <v>83826.710000000006</v>
      </c>
      <c r="N1392" s="111">
        <v>83826.710000000006</v>
      </c>
      <c r="O1392" s="111">
        <v>0</v>
      </c>
    </row>
    <row r="1393" spans="1:15" ht="11.1" customHeight="1">
      <c r="A1393" s="110"/>
      <c r="B1393" s="147" t="s">
        <v>8971</v>
      </c>
      <c r="C1393" s="148"/>
      <c r="D1393" s="148"/>
      <c r="E1393" s="148"/>
      <c r="F1393" s="147" t="s">
        <v>8972</v>
      </c>
      <c r="G1393" s="148"/>
      <c r="H1393" s="148"/>
      <c r="I1393" s="148"/>
      <c r="J1393" s="148"/>
      <c r="K1393" s="148"/>
      <c r="L1393" s="111">
        <v>0</v>
      </c>
      <c r="M1393" s="111">
        <v>4788.8100000000004</v>
      </c>
      <c r="N1393" s="111">
        <v>0</v>
      </c>
      <c r="O1393" s="111">
        <v>4788.8100000000004</v>
      </c>
    </row>
    <row r="1394" spans="1:15" ht="11.1" customHeight="1">
      <c r="A1394" s="110"/>
      <c r="B1394" s="147" t="s">
        <v>8973</v>
      </c>
      <c r="C1394" s="148"/>
      <c r="D1394" s="148"/>
      <c r="E1394" s="148"/>
      <c r="F1394" s="147" t="s">
        <v>8974</v>
      </c>
      <c r="G1394" s="148"/>
      <c r="H1394" s="148"/>
      <c r="I1394" s="148"/>
      <c r="J1394" s="148"/>
      <c r="K1394" s="148"/>
      <c r="L1394" s="111">
        <v>2858.98</v>
      </c>
      <c r="M1394" s="111">
        <v>0</v>
      </c>
      <c r="N1394" s="111">
        <v>2858.98</v>
      </c>
      <c r="O1394" s="111">
        <v>0</v>
      </c>
    </row>
    <row r="1395" spans="1:15" ht="11.1" customHeight="1">
      <c r="A1395" s="110"/>
      <c r="B1395" s="147" t="s">
        <v>8318</v>
      </c>
      <c r="C1395" s="148"/>
      <c r="D1395" s="148"/>
      <c r="E1395" s="148"/>
      <c r="F1395" s="147" t="s">
        <v>8319</v>
      </c>
      <c r="G1395" s="148"/>
      <c r="H1395" s="148"/>
      <c r="I1395" s="148"/>
      <c r="J1395" s="148"/>
      <c r="K1395" s="148"/>
      <c r="L1395" s="111">
        <v>0</v>
      </c>
      <c r="M1395" s="111">
        <v>14500</v>
      </c>
      <c r="N1395" s="111">
        <v>14500</v>
      </c>
      <c r="O1395" s="111">
        <v>0</v>
      </c>
    </row>
    <row r="1396" spans="1:15" ht="11.1" customHeight="1">
      <c r="A1396" s="110"/>
      <c r="B1396" s="147" t="s">
        <v>8975</v>
      </c>
      <c r="C1396" s="148"/>
      <c r="D1396" s="148"/>
      <c r="E1396" s="148"/>
      <c r="F1396" s="147" t="s">
        <v>8976</v>
      </c>
      <c r="G1396" s="148"/>
      <c r="H1396" s="148"/>
      <c r="I1396" s="148"/>
      <c r="J1396" s="148"/>
      <c r="K1396" s="148"/>
      <c r="L1396" s="111">
        <v>0</v>
      </c>
      <c r="M1396" s="111">
        <v>10000</v>
      </c>
      <c r="N1396" s="111">
        <v>0</v>
      </c>
      <c r="O1396" s="111">
        <v>10000</v>
      </c>
    </row>
    <row r="1397" spans="1:15" ht="11.1" customHeight="1">
      <c r="A1397" s="110"/>
      <c r="B1397" s="147" t="s">
        <v>8977</v>
      </c>
      <c r="C1397" s="148"/>
      <c r="D1397" s="148"/>
      <c r="E1397" s="148"/>
      <c r="F1397" s="147" t="s">
        <v>8978</v>
      </c>
      <c r="G1397" s="148"/>
      <c r="H1397" s="148"/>
      <c r="I1397" s="148"/>
      <c r="J1397" s="148"/>
      <c r="K1397" s="148"/>
      <c r="L1397" s="111">
        <v>0</v>
      </c>
      <c r="M1397" s="111">
        <v>17828.150000000001</v>
      </c>
      <c r="N1397" s="111">
        <v>17828.150000000001</v>
      </c>
      <c r="O1397" s="111">
        <v>0</v>
      </c>
    </row>
    <row r="1398" spans="1:15" ht="11.1" customHeight="1">
      <c r="A1398" s="110"/>
      <c r="B1398" s="147" t="s">
        <v>12188</v>
      </c>
      <c r="C1398" s="148"/>
      <c r="D1398" s="148"/>
      <c r="E1398" s="148"/>
      <c r="F1398" s="147" t="s">
        <v>12189</v>
      </c>
      <c r="G1398" s="148"/>
      <c r="H1398" s="148"/>
      <c r="I1398" s="148"/>
      <c r="J1398" s="148"/>
      <c r="K1398" s="148"/>
      <c r="L1398" s="111">
        <v>0</v>
      </c>
      <c r="M1398" s="111">
        <v>5000</v>
      </c>
      <c r="N1398" s="111">
        <v>5000</v>
      </c>
      <c r="O1398" s="111">
        <v>0</v>
      </c>
    </row>
    <row r="1399" spans="1:15" ht="11.1" customHeight="1">
      <c r="A1399" s="110"/>
      <c r="B1399" s="147" t="s">
        <v>8979</v>
      </c>
      <c r="C1399" s="148"/>
      <c r="D1399" s="148"/>
      <c r="E1399" s="148"/>
      <c r="F1399" s="147" t="s">
        <v>8980</v>
      </c>
      <c r="G1399" s="148"/>
      <c r="H1399" s="148"/>
      <c r="I1399" s="148"/>
      <c r="J1399" s="148"/>
      <c r="K1399" s="148"/>
      <c r="L1399" s="111">
        <v>0</v>
      </c>
      <c r="M1399" s="111">
        <v>11040</v>
      </c>
      <c r="N1399" s="111">
        <v>11040</v>
      </c>
      <c r="O1399" s="111">
        <v>0</v>
      </c>
    </row>
    <row r="1400" spans="1:15" ht="11.1" customHeight="1">
      <c r="A1400" s="110"/>
      <c r="B1400" s="147" t="s">
        <v>8981</v>
      </c>
      <c r="C1400" s="148"/>
      <c r="D1400" s="148"/>
      <c r="E1400" s="148"/>
      <c r="F1400" s="147" t="s">
        <v>8982</v>
      </c>
      <c r="G1400" s="148"/>
      <c r="H1400" s="148"/>
      <c r="I1400" s="148"/>
      <c r="J1400" s="148"/>
      <c r="K1400" s="148"/>
      <c r="L1400" s="111">
        <v>0</v>
      </c>
      <c r="M1400" s="111">
        <v>70173.5</v>
      </c>
      <c r="N1400" s="111">
        <v>70173.5</v>
      </c>
      <c r="O1400" s="111">
        <v>0</v>
      </c>
    </row>
    <row r="1401" spans="1:15" ht="11.1" customHeight="1">
      <c r="A1401" s="110"/>
      <c r="B1401" s="147" t="s">
        <v>8983</v>
      </c>
      <c r="C1401" s="148"/>
      <c r="D1401" s="148"/>
      <c r="E1401" s="148"/>
      <c r="F1401" s="147" t="s">
        <v>8984</v>
      </c>
      <c r="G1401" s="148"/>
      <c r="H1401" s="148"/>
      <c r="I1401" s="148"/>
      <c r="J1401" s="148"/>
      <c r="K1401" s="148"/>
      <c r="L1401" s="111">
        <v>0</v>
      </c>
      <c r="M1401" s="111">
        <v>450.01</v>
      </c>
      <c r="N1401" s="111">
        <v>0</v>
      </c>
      <c r="O1401" s="111">
        <v>450.01</v>
      </c>
    </row>
    <row r="1402" spans="1:15" ht="11.1" customHeight="1">
      <c r="A1402" s="110"/>
      <c r="B1402" s="147" t="s">
        <v>8985</v>
      </c>
      <c r="C1402" s="148"/>
      <c r="D1402" s="148"/>
      <c r="E1402" s="148"/>
      <c r="F1402" s="147" t="s">
        <v>8986</v>
      </c>
      <c r="G1402" s="148"/>
      <c r="H1402" s="148"/>
      <c r="I1402" s="148"/>
      <c r="J1402" s="148"/>
      <c r="K1402" s="148"/>
      <c r="L1402" s="111">
        <v>0</v>
      </c>
      <c r="M1402" s="111">
        <v>3960</v>
      </c>
      <c r="N1402" s="111">
        <v>3960</v>
      </c>
      <c r="O1402" s="111">
        <v>0</v>
      </c>
    </row>
    <row r="1403" spans="1:15" ht="11.1" customHeight="1">
      <c r="A1403" s="110"/>
      <c r="B1403" s="147" t="s">
        <v>8987</v>
      </c>
      <c r="C1403" s="148"/>
      <c r="D1403" s="148"/>
      <c r="E1403" s="148"/>
      <c r="F1403" s="147" t="s">
        <v>8988</v>
      </c>
      <c r="G1403" s="148"/>
      <c r="H1403" s="148"/>
      <c r="I1403" s="148"/>
      <c r="J1403" s="148"/>
      <c r="K1403" s="148"/>
      <c r="L1403" s="111">
        <v>0</v>
      </c>
      <c r="M1403" s="111">
        <v>10000</v>
      </c>
      <c r="N1403" s="111">
        <v>9700</v>
      </c>
      <c r="O1403" s="111">
        <v>300</v>
      </c>
    </row>
    <row r="1404" spans="1:15" ht="11.1" customHeight="1">
      <c r="A1404" s="110"/>
      <c r="B1404" s="147" t="s">
        <v>8989</v>
      </c>
      <c r="C1404" s="148"/>
      <c r="D1404" s="148"/>
      <c r="E1404" s="148"/>
      <c r="F1404" s="147" t="s">
        <v>8990</v>
      </c>
      <c r="G1404" s="148"/>
      <c r="H1404" s="148"/>
      <c r="I1404" s="148"/>
      <c r="J1404" s="148"/>
      <c r="K1404" s="148"/>
      <c r="L1404" s="111">
        <v>200000</v>
      </c>
      <c r="M1404" s="111">
        <v>0</v>
      </c>
      <c r="N1404" s="111">
        <v>0</v>
      </c>
      <c r="O1404" s="111">
        <v>200000</v>
      </c>
    </row>
    <row r="1405" spans="1:15" ht="11.1" customHeight="1">
      <c r="A1405" s="110"/>
      <c r="B1405" s="147" t="s">
        <v>8991</v>
      </c>
      <c r="C1405" s="148"/>
      <c r="D1405" s="148"/>
      <c r="E1405" s="148"/>
      <c r="F1405" s="147" t="s">
        <v>8992</v>
      </c>
      <c r="G1405" s="148"/>
      <c r="H1405" s="148"/>
      <c r="I1405" s="148"/>
      <c r="J1405" s="148"/>
      <c r="K1405" s="148"/>
      <c r="L1405" s="111">
        <v>0</v>
      </c>
      <c r="M1405" s="111">
        <v>10000</v>
      </c>
      <c r="N1405" s="111">
        <v>10000</v>
      </c>
      <c r="O1405" s="111">
        <v>0</v>
      </c>
    </row>
    <row r="1406" spans="1:15" ht="11.1" customHeight="1">
      <c r="A1406" s="110"/>
      <c r="B1406" s="147" t="s">
        <v>8993</v>
      </c>
      <c r="C1406" s="148"/>
      <c r="D1406" s="148"/>
      <c r="E1406" s="148"/>
      <c r="F1406" s="147" t="s">
        <v>8994</v>
      </c>
      <c r="G1406" s="148"/>
      <c r="H1406" s="148"/>
      <c r="I1406" s="148"/>
      <c r="J1406" s="148"/>
      <c r="K1406" s="148"/>
      <c r="L1406" s="111">
        <v>0</v>
      </c>
      <c r="M1406" s="111">
        <v>154461</v>
      </c>
      <c r="N1406" s="111">
        <v>44258</v>
      </c>
      <c r="O1406" s="111">
        <v>110203</v>
      </c>
    </row>
    <row r="1407" spans="1:15" ht="11.1" customHeight="1">
      <c r="A1407" s="110"/>
      <c r="B1407" s="147" t="s">
        <v>13589</v>
      </c>
      <c r="C1407" s="148"/>
      <c r="D1407" s="148"/>
      <c r="E1407" s="148"/>
      <c r="F1407" s="147" t="s">
        <v>13590</v>
      </c>
      <c r="G1407" s="148"/>
      <c r="H1407" s="148"/>
      <c r="I1407" s="148"/>
      <c r="J1407" s="148"/>
      <c r="K1407" s="148"/>
      <c r="L1407" s="111">
        <v>0</v>
      </c>
      <c r="M1407" s="111">
        <v>21000</v>
      </c>
      <c r="N1407" s="111">
        <v>21000</v>
      </c>
      <c r="O1407" s="111">
        <v>0</v>
      </c>
    </row>
    <row r="1408" spans="1:15" ht="11.1" customHeight="1">
      <c r="A1408" s="110"/>
      <c r="B1408" s="147" t="s">
        <v>8995</v>
      </c>
      <c r="C1408" s="148"/>
      <c r="D1408" s="148"/>
      <c r="E1408" s="148"/>
      <c r="F1408" s="147" t="s">
        <v>8996</v>
      </c>
      <c r="G1408" s="148"/>
      <c r="H1408" s="148"/>
      <c r="I1408" s="148"/>
      <c r="J1408" s="148"/>
      <c r="K1408" s="148"/>
      <c r="L1408" s="111">
        <v>0</v>
      </c>
      <c r="M1408" s="111">
        <v>18765</v>
      </c>
      <c r="N1408" s="111">
        <v>18765</v>
      </c>
      <c r="O1408" s="111">
        <v>0</v>
      </c>
    </row>
    <row r="1409" spans="1:15" ht="11.1" customHeight="1">
      <c r="A1409" s="110"/>
      <c r="B1409" s="147" t="s">
        <v>13591</v>
      </c>
      <c r="C1409" s="148"/>
      <c r="D1409" s="148"/>
      <c r="E1409" s="148"/>
      <c r="F1409" s="147" t="s">
        <v>13592</v>
      </c>
      <c r="G1409" s="148"/>
      <c r="H1409" s="148"/>
      <c r="I1409" s="148"/>
      <c r="J1409" s="148"/>
      <c r="K1409" s="148"/>
      <c r="L1409" s="111">
        <v>0</v>
      </c>
      <c r="M1409" s="111">
        <v>8000</v>
      </c>
      <c r="N1409" s="111">
        <v>8000</v>
      </c>
      <c r="O1409" s="111">
        <v>0</v>
      </c>
    </row>
    <row r="1410" spans="1:15" ht="11.1" customHeight="1">
      <c r="A1410" s="110"/>
      <c r="B1410" s="147" t="s">
        <v>8997</v>
      </c>
      <c r="C1410" s="148"/>
      <c r="D1410" s="148"/>
      <c r="E1410" s="148"/>
      <c r="F1410" s="147" t="s">
        <v>8998</v>
      </c>
      <c r="G1410" s="148"/>
      <c r="H1410" s="148"/>
      <c r="I1410" s="148"/>
      <c r="J1410" s="148"/>
      <c r="K1410" s="148"/>
      <c r="L1410" s="111">
        <v>170231.53</v>
      </c>
      <c r="M1410" s="111">
        <v>726538</v>
      </c>
      <c r="N1410" s="111">
        <v>726538</v>
      </c>
      <c r="O1410" s="111">
        <v>170231.53</v>
      </c>
    </row>
    <row r="1411" spans="1:15" ht="11.1" customHeight="1">
      <c r="A1411" s="110"/>
      <c r="B1411" s="147" t="s">
        <v>8999</v>
      </c>
      <c r="C1411" s="148"/>
      <c r="D1411" s="148"/>
      <c r="E1411" s="148"/>
      <c r="F1411" s="147" t="s">
        <v>6800</v>
      </c>
      <c r="G1411" s="148"/>
      <c r="H1411" s="148"/>
      <c r="I1411" s="148"/>
      <c r="J1411" s="148"/>
      <c r="K1411" s="148"/>
      <c r="L1411" s="111">
        <v>-923.64</v>
      </c>
      <c r="M1411" s="111">
        <v>923.64</v>
      </c>
      <c r="N1411" s="111">
        <v>0</v>
      </c>
      <c r="O1411" s="111">
        <v>0</v>
      </c>
    </row>
    <row r="1412" spans="1:15" ht="11.1" customHeight="1">
      <c r="A1412" s="110"/>
      <c r="B1412" s="147" t="s">
        <v>9000</v>
      </c>
      <c r="C1412" s="148"/>
      <c r="D1412" s="148"/>
      <c r="E1412" s="148"/>
      <c r="F1412" s="147" t="s">
        <v>9001</v>
      </c>
      <c r="G1412" s="148"/>
      <c r="H1412" s="148"/>
      <c r="I1412" s="148"/>
      <c r="J1412" s="148"/>
      <c r="K1412" s="148"/>
      <c r="L1412" s="111">
        <v>0</v>
      </c>
      <c r="M1412" s="111">
        <v>3000</v>
      </c>
      <c r="N1412" s="111">
        <v>3000</v>
      </c>
      <c r="O1412" s="111">
        <v>0</v>
      </c>
    </row>
    <row r="1413" spans="1:15" ht="11.1" customHeight="1">
      <c r="A1413" s="110"/>
      <c r="B1413" s="147" t="s">
        <v>9002</v>
      </c>
      <c r="C1413" s="148"/>
      <c r="D1413" s="148"/>
      <c r="E1413" s="148"/>
      <c r="F1413" s="147" t="s">
        <v>9003</v>
      </c>
      <c r="G1413" s="148"/>
      <c r="H1413" s="148"/>
      <c r="I1413" s="148"/>
      <c r="J1413" s="148"/>
      <c r="K1413" s="148"/>
      <c r="L1413" s="111">
        <v>0</v>
      </c>
      <c r="M1413" s="111">
        <v>25000</v>
      </c>
      <c r="N1413" s="111">
        <v>25000</v>
      </c>
      <c r="O1413" s="111">
        <v>0</v>
      </c>
    </row>
    <row r="1414" spans="1:15" ht="11.1" customHeight="1">
      <c r="A1414" s="110"/>
      <c r="B1414" s="147" t="s">
        <v>13593</v>
      </c>
      <c r="C1414" s="148"/>
      <c r="D1414" s="148"/>
      <c r="E1414" s="148"/>
      <c r="F1414" s="147" t="s">
        <v>13594</v>
      </c>
      <c r="G1414" s="148"/>
      <c r="H1414" s="148"/>
      <c r="I1414" s="148"/>
      <c r="J1414" s="148"/>
      <c r="K1414" s="148"/>
      <c r="L1414" s="111">
        <v>0</v>
      </c>
      <c r="M1414" s="111">
        <v>15000</v>
      </c>
      <c r="N1414" s="111">
        <v>15000</v>
      </c>
      <c r="O1414" s="111">
        <v>0</v>
      </c>
    </row>
    <row r="1415" spans="1:15" ht="11.1" customHeight="1">
      <c r="A1415" s="110"/>
      <c r="B1415" s="147" t="s">
        <v>9004</v>
      </c>
      <c r="C1415" s="148"/>
      <c r="D1415" s="148"/>
      <c r="E1415" s="148"/>
      <c r="F1415" s="147" t="s">
        <v>9005</v>
      </c>
      <c r="G1415" s="148"/>
      <c r="H1415" s="148"/>
      <c r="I1415" s="148"/>
      <c r="J1415" s="148"/>
      <c r="K1415" s="148"/>
      <c r="L1415" s="111">
        <v>0</v>
      </c>
      <c r="M1415" s="111">
        <v>3000</v>
      </c>
      <c r="N1415" s="111">
        <v>3000</v>
      </c>
      <c r="O1415" s="111">
        <v>0</v>
      </c>
    </row>
    <row r="1416" spans="1:15" ht="11.1" customHeight="1">
      <c r="A1416" s="110"/>
      <c r="B1416" s="147" t="s">
        <v>8380</v>
      </c>
      <c r="C1416" s="148"/>
      <c r="D1416" s="148"/>
      <c r="E1416" s="148"/>
      <c r="F1416" s="147" t="s">
        <v>8381</v>
      </c>
      <c r="G1416" s="148"/>
      <c r="H1416" s="148"/>
      <c r="I1416" s="148"/>
      <c r="J1416" s="148"/>
      <c r="K1416" s="148"/>
      <c r="L1416" s="111">
        <v>0</v>
      </c>
      <c r="M1416" s="111">
        <v>13000</v>
      </c>
      <c r="N1416" s="111">
        <v>13000</v>
      </c>
      <c r="O1416" s="111">
        <v>0</v>
      </c>
    </row>
    <row r="1417" spans="1:15" ht="11.1" customHeight="1">
      <c r="A1417" s="110"/>
      <c r="B1417" s="147" t="s">
        <v>9006</v>
      </c>
      <c r="C1417" s="148"/>
      <c r="D1417" s="148"/>
      <c r="E1417" s="148"/>
      <c r="F1417" s="147" t="s">
        <v>9007</v>
      </c>
      <c r="G1417" s="148"/>
      <c r="H1417" s="148"/>
      <c r="I1417" s="148"/>
      <c r="J1417" s="148"/>
      <c r="K1417" s="148"/>
      <c r="L1417" s="111">
        <v>0</v>
      </c>
      <c r="M1417" s="111">
        <v>4250</v>
      </c>
      <c r="N1417" s="111">
        <v>4250</v>
      </c>
      <c r="O1417" s="111">
        <v>0</v>
      </c>
    </row>
    <row r="1418" spans="1:15" ht="11.1" customHeight="1">
      <c r="A1418" s="110"/>
      <c r="B1418" s="147" t="s">
        <v>9008</v>
      </c>
      <c r="C1418" s="148"/>
      <c r="D1418" s="148"/>
      <c r="E1418" s="148"/>
      <c r="F1418" s="147" t="s">
        <v>9009</v>
      </c>
      <c r="G1418" s="148"/>
      <c r="H1418" s="148"/>
      <c r="I1418" s="148"/>
      <c r="J1418" s="148"/>
      <c r="K1418" s="148"/>
      <c r="L1418" s="111">
        <v>0</v>
      </c>
      <c r="M1418" s="111">
        <v>90000</v>
      </c>
      <c r="N1418" s="111">
        <v>90000</v>
      </c>
      <c r="O1418" s="111">
        <v>0</v>
      </c>
    </row>
    <row r="1419" spans="1:15" ht="11.1" customHeight="1">
      <c r="A1419" s="110"/>
      <c r="B1419" s="147" t="s">
        <v>9010</v>
      </c>
      <c r="C1419" s="148"/>
      <c r="D1419" s="148"/>
      <c r="E1419" s="148"/>
      <c r="F1419" s="147" t="s">
        <v>9011</v>
      </c>
      <c r="G1419" s="148"/>
      <c r="H1419" s="148"/>
      <c r="I1419" s="148"/>
      <c r="J1419" s="148"/>
      <c r="K1419" s="148"/>
      <c r="L1419" s="111">
        <v>0</v>
      </c>
      <c r="M1419" s="111">
        <v>5000</v>
      </c>
      <c r="N1419" s="111">
        <v>0</v>
      </c>
      <c r="O1419" s="111">
        <v>5000</v>
      </c>
    </row>
    <row r="1420" spans="1:15" ht="11.1" customHeight="1">
      <c r="A1420" s="110"/>
      <c r="B1420" s="147" t="s">
        <v>9012</v>
      </c>
      <c r="C1420" s="148"/>
      <c r="D1420" s="148"/>
      <c r="E1420" s="148"/>
      <c r="F1420" s="147" t="s">
        <v>9013</v>
      </c>
      <c r="G1420" s="148"/>
      <c r="H1420" s="148"/>
      <c r="I1420" s="148"/>
      <c r="J1420" s="148"/>
      <c r="K1420" s="148"/>
      <c r="L1420" s="111">
        <v>0</v>
      </c>
      <c r="M1420" s="111">
        <v>5000</v>
      </c>
      <c r="N1420" s="111">
        <v>5000</v>
      </c>
      <c r="O1420" s="111">
        <v>0</v>
      </c>
    </row>
    <row r="1421" spans="1:15" ht="11.1" customHeight="1">
      <c r="A1421" s="110"/>
      <c r="B1421" s="147" t="s">
        <v>9014</v>
      </c>
      <c r="C1421" s="148"/>
      <c r="D1421" s="148"/>
      <c r="E1421" s="148"/>
      <c r="F1421" s="147" t="s">
        <v>9015</v>
      </c>
      <c r="G1421" s="148"/>
      <c r="H1421" s="148"/>
      <c r="I1421" s="148"/>
      <c r="J1421" s="148"/>
      <c r="K1421" s="148"/>
      <c r="L1421" s="111">
        <v>0</v>
      </c>
      <c r="M1421" s="111">
        <v>6000</v>
      </c>
      <c r="N1421" s="111">
        <v>0</v>
      </c>
      <c r="O1421" s="111">
        <v>6000</v>
      </c>
    </row>
    <row r="1422" spans="1:15" ht="11.1" customHeight="1">
      <c r="A1422" s="110"/>
      <c r="B1422" s="147" t="s">
        <v>9016</v>
      </c>
      <c r="C1422" s="148"/>
      <c r="D1422" s="148"/>
      <c r="E1422" s="148"/>
      <c r="F1422" s="147" t="s">
        <v>9017</v>
      </c>
      <c r="G1422" s="148"/>
      <c r="H1422" s="148"/>
      <c r="I1422" s="148"/>
      <c r="J1422" s="148"/>
      <c r="K1422" s="148"/>
      <c r="L1422" s="111">
        <v>0</v>
      </c>
      <c r="M1422" s="111">
        <v>15000</v>
      </c>
      <c r="N1422" s="111">
        <v>0</v>
      </c>
      <c r="O1422" s="111">
        <v>15000</v>
      </c>
    </row>
    <row r="1423" spans="1:15" ht="11.1" customHeight="1">
      <c r="A1423" s="110"/>
      <c r="B1423" s="147" t="s">
        <v>13595</v>
      </c>
      <c r="C1423" s="148"/>
      <c r="D1423" s="148"/>
      <c r="E1423" s="148"/>
      <c r="F1423" s="147" t="s">
        <v>13596</v>
      </c>
      <c r="G1423" s="148"/>
      <c r="H1423" s="148"/>
      <c r="I1423" s="148"/>
      <c r="J1423" s="148"/>
      <c r="K1423" s="148"/>
      <c r="L1423" s="111">
        <v>0</v>
      </c>
      <c r="M1423" s="111">
        <v>10000</v>
      </c>
      <c r="N1423" s="111">
        <v>10000</v>
      </c>
      <c r="O1423" s="111">
        <v>0</v>
      </c>
    </row>
    <row r="1424" spans="1:15" ht="11.1" customHeight="1">
      <c r="A1424" s="110"/>
      <c r="B1424" s="147" t="s">
        <v>9018</v>
      </c>
      <c r="C1424" s="148"/>
      <c r="D1424" s="148"/>
      <c r="E1424" s="148"/>
      <c r="F1424" s="147" t="s">
        <v>9019</v>
      </c>
      <c r="G1424" s="148"/>
      <c r="H1424" s="148"/>
      <c r="I1424" s="148"/>
      <c r="J1424" s="148"/>
      <c r="K1424" s="148"/>
      <c r="L1424" s="111">
        <v>0</v>
      </c>
      <c r="M1424" s="111">
        <v>10000</v>
      </c>
      <c r="N1424" s="111">
        <v>10000</v>
      </c>
      <c r="O1424" s="111">
        <v>0</v>
      </c>
    </row>
    <row r="1425" spans="1:15" ht="11.1" customHeight="1">
      <c r="A1425" s="110"/>
      <c r="B1425" s="147" t="s">
        <v>9020</v>
      </c>
      <c r="C1425" s="148"/>
      <c r="D1425" s="148"/>
      <c r="E1425" s="148"/>
      <c r="F1425" s="147" t="s">
        <v>9021</v>
      </c>
      <c r="G1425" s="148"/>
      <c r="H1425" s="148"/>
      <c r="I1425" s="148"/>
      <c r="J1425" s="148"/>
      <c r="K1425" s="148"/>
      <c r="L1425" s="111">
        <v>0</v>
      </c>
      <c r="M1425" s="111">
        <v>4979</v>
      </c>
      <c r="N1425" s="111">
        <v>4979</v>
      </c>
      <c r="O1425" s="111">
        <v>0</v>
      </c>
    </row>
    <row r="1426" spans="1:15" ht="11.1" customHeight="1">
      <c r="A1426" s="110"/>
      <c r="B1426" s="147" t="s">
        <v>8396</v>
      </c>
      <c r="C1426" s="148"/>
      <c r="D1426" s="148"/>
      <c r="E1426" s="148"/>
      <c r="F1426" s="147" t="s">
        <v>8397</v>
      </c>
      <c r="G1426" s="148"/>
      <c r="H1426" s="148"/>
      <c r="I1426" s="148"/>
      <c r="J1426" s="148"/>
      <c r="K1426" s="148"/>
      <c r="L1426" s="111">
        <v>0</v>
      </c>
      <c r="M1426" s="111">
        <v>12500</v>
      </c>
      <c r="N1426" s="111">
        <v>12500</v>
      </c>
      <c r="O1426" s="111">
        <v>0</v>
      </c>
    </row>
    <row r="1427" spans="1:15" ht="11.1" customHeight="1">
      <c r="A1427" s="110"/>
      <c r="B1427" s="147" t="s">
        <v>8402</v>
      </c>
      <c r="C1427" s="148"/>
      <c r="D1427" s="148"/>
      <c r="E1427" s="148"/>
      <c r="F1427" s="147" t="s">
        <v>8403</v>
      </c>
      <c r="G1427" s="148"/>
      <c r="H1427" s="148"/>
      <c r="I1427" s="148"/>
      <c r="J1427" s="148"/>
      <c r="K1427" s="148"/>
      <c r="L1427" s="111">
        <v>0</v>
      </c>
      <c r="M1427" s="111">
        <v>16000</v>
      </c>
      <c r="N1427" s="111">
        <v>16000</v>
      </c>
      <c r="O1427" s="111">
        <v>0</v>
      </c>
    </row>
    <row r="1428" spans="1:15" ht="11.1" customHeight="1">
      <c r="A1428" s="110"/>
      <c r="B1428" s="147" t="s">
        <v>9022</v>
      </c>
      <c r="C1428" s="148"/>
      <c r="D1428" s="148"/>
      <c r="E1428" s="148"/>
      <c r="F1428" s="147" t="s">
        <v>9023</v>
      </c>
      <c r="G1428" s="148"/>
      <c r="H1428" s="148"/>
      <c r="I1428" s="148"/>
      <c r="J1428" s="148"/>
      <c r="K1428" s="148"/>
      <c r="L1428" s="111">
        <v>0</v>
      </c>
      <c r="M1428" s="111">
        <v>4250</v>
      </c>
      <c r="N1428" s="111">
        <v>4250</v>
      </c>
      <c r="O1428" s="111">
        <v>0</v>
      </c>
    </row>
    <row r="1429" spans="1:15" ht="11.1" customHeight="1">
      <c r="A1429" s="110"/>
      <c r="B1429" s="147" t="s">
        <v>9024</v>
      </c>
      <c r="C1429" s="148"/>
      <c r="D1429" s="148"/>
      <c r="E1429" s="148"/>
      <c r="F1429" s="147" t="s">
        <v>9025</v>
      </c>
      <c r="G1429" s="148"/>
      <c r="H1429" s="148"/>
      <c r="I1429" s="148"/>
      <c r="J1429" s="148"/>
      <c r="K1429" s="148"/>
      <c r="L1429" s="111">
        <v>0</v>
      </c>
      <c r="M1429" s="111">
        <v>3200</v>
      </c>
      <c r="N1429" s="111">
        <v>3200</v>
      </c>
      <c r="O1429" s="111">
        <v>0</v>
      </c>
    </row>
    <row r="1430" spans="1:15" ht="11.1" customHeight="1">
      <c r="A1430" s="110"/>
      <c r="B1430" s="147" t="s">
        <v>8418</v>
      </c>
      <c r="C1430" s="148"/>
      <c r="D1430" s="148"/>
      <c r="E1430" s="148"/>
      <c r="F1430" s="147" t="s">
        <v>8419</v>
      </c>
      <c r="G1430" s="148"/>
      <c r="H1430" s="148"/>
      <c r="I1430" s="148"/>
      <c r="J1430" s="148"/>
      <c r="K1430" s="148"/>
      <c r="L1430" s="111">
        <v>0</v>
      </c>
      <c r="M1430" s="111">
        <v>12500</v>
      </c>
      <c r="N1430" s="111">
        <v>12500</v>
      </c>
      <c r="O1430" s="111">
        <v>0</v>
      </c>
    </row>
    <row r="1431" spans="1:15" ht="11.1" customHeight="1">
      <c r="A1431" s="110"/>
      <c r="B1431" s="147" t="s">
        <v>8424</v>
      </c>
      <c r="C1431" s="148"/>
      <c r="D1431" s="148"/>
      <c r="E1431" s="148"/>
      <c r="F1431" s="147" t="s">
        <v>8425</v>
      </c>
      <c r="G1431" s="148"/>
      <c r="H1431" s="148"/>
      <c r="I1431" s="148"/>
      <c r="J1431" s="148"/>
      <c r="K1431" s="148"/>
      <c r="L1431" s="111">
        <v>0</v>
      </c>
      <c r="M1431" s="111">
        <v>12500</v>
      </c>
      <c r="N1431" s="111">
        <v>12500</v>
      </c>
      <c r="O1431" s="111">
        <v>0</v>
      </c>
    </row>
    <row r="1432" spans="1:15" ht="11.1" customHeight="1">
      <c r="A1432" s="110"/>
      <c r="B1432" s="147" t="s">
        <v>8428</v>
      </c>
      <c r="C1432" s="148"/>
      <c r="D1432" s="148"/>
      <c r="E1432" s="148"/>
      <c r="F1432" s="147" t="s">
        <v>8429</v>
      </c>
      <c r="G1432" s="148"/>
      <c r="H1432" s="148"/>
      <c r="I1432" s="148"/>
      <c r="J1432" s="148"/>
      <c r="K1432" s="148"/>
      <c r="L1432" s="111">
        <v>0</v>
      </c>
      <c r="M1432" s="111">
        <v>12500</v>
      </c>
      <c r="N1432" s="111">
        <v>12500</v>
      </c>
      <c r="O1432" s="111">
        <v>0</v>
      </c>
    </row>
    <row r="1433" spans="1:15" ht="11.1" customHeight="1">
      <c r="A1433" s="110"/>
      <c r="B1433" s="147" t="s">
        <v>9026</v>
      </c>
      <c r="C1433" s="148"/>
      <c r="D1433" s="148"/>
      <c r="E1433" s="148"/>
      <c r="F1433" s="147" t="s">
        <v>9027</v>
      </c>
      <c r="G1433" s="148"/>
      <c r="H1433" s="148"/>
      <c r="I1433" s="148"/>
      <c r="J1433" s="148"/>
      <c r="K1433" s="148"/>
      <c r="L1433" s="111">
        <v>0</v>
      </c>
      <c r="M1433" s="111">
        <v>4250</v>
      </c>
      <c r="N1433" s="111">
        <v>4250</v>
      </c>
      <c r="O1433" s="111">
        <v>0</v>
      </c>
    </row>
    <row r="1434" spans="1:15" ht="11.1" customHeight="1">
      <c r="A1434" s="110"/>
      <c r="B1434" s="147" t="s">
        <v>9028</v>
      </c>
      <c r="C1434" s="148"/>
      <c r="D1434" s="148"/>
      <c r="E1434" s="148"/>
      <c r="F1434" s="147" t="s">
        <v>9029</v>
      </c>
      <c r="G1434" s="148"/>
      <c r="H1434" s="148"/>
      <c r="I1434" s="148"/>
      <c r="J1434" s="148"/>
      <c r="K1434" s="148"/>
      <c r="L1434" s="111">
        <v>0</v>
      </c>
      <c r="M1434" s="111">
        <v>4250</v>
      </c>
      <c r="N1434" s="111">
        <v>4250</v>
      </c>
      <c r="O1434" s="111">
        <v>0</v>
      </c>
    </row>
    <row r="1435" spans="1:15" ht="11.1" customHeight="1">
      <c r="A1435" s="110"/>
      <c r="B1435" s="147" t="s">
        <v>8432</v>
      </c>
      <c r="C1435" s="148"/>
      <c r="D1435" s="148"/>
      <c r="E1435" s="148"/>
      <c r="F1435" s="147" t="s">
        <v>8433</v>
      </c>
      <c r="G1435" s="148"/>
      <c r="H1435" s="148"/>
      <c r="I1435" s="148"/>
      <c r="J1435" s="148"/>
      <c r="K1435" s="148"/>
      <c r="L1435" s="111">
        <v>0</v>
      </c>
      <c r="M1435" s="111">
        <v>16750</v>
      </c>
      <c r="N1435" s="111">
        <v>16750</v>
      </c>
      <c r="O1435" s="111">
        <v>0</v>
      </c>
    </row>
    <row r="1436" spans="1:15" ht="11.1" customHeight="1">
      <c r="A1436" s="110"/>
      <c r="B1436" s="147" t="s">
        <v>8448</v>
      </c>
      <c r="C1436" s="148"/>
      <c r="D1436" s="148"/>
      <c r="E1436" s="148"/>
      <c r="F1436" s="147" t="s">
        <v>8449</v>
      </c>
      <c r="G1436" s="148"/>
      <c r="H1436" s="148"/>
      <c r="I1436" s="148"/>
      <c r="J1436" s="148"/>
      <c r="K1436" s="148"/>
      <c r="L1436" s="111">
        <v>0</v>
      </c>
      <c r="M1436" s="111">
        <v>24000</v>
      </c>
      <c r="N1436" s="111">
        <v>24000</v>
      </c>
      <c r="O1436" s="111">
        <v>0</v>
      </c>
    </row>
    <row r="1437" spans="1:15" ht="11.1" customHeight="1">
      <c r="A1437" s="110"/>
      <c r="B1437" s="147" t="s">
        <v>9030</v>
      </c>
      <c r="C1437" s="148"/>
      <c r="D1437" s="148"/>
      <c r="E1437" s="148"/>
      <c r="F1437" s="147" t="s">
        <v>9031</v>
      </c>
      <c r="G1437" s="148"/>
      <c r="H1437" s="148"/>
      <c r="I1437" s="148"/>
      <c r="J1437" s="148"/>
      <c r="K1437" s="148"/>
      <c r="L1437" s="111">
        <v>0</v>
      </c>
      <c r="M1437" s="111">
        <v>18348</v>
      </c>
      <c r="N1437" s="111">
        <v>18348</v>
      </c>
      <c r="O1437" s="111">
        <v>0</v>
      </c>
    </row>
    <row r="1438" spans="1:15" ht="11.1" customHeight="1">
      <c r="A1438" s="110"/>
      <c r="B1438" s="147" t="s">
        <v>9032</v>
      </c>
      <c r="C1438" s="148"/>
      <c r="D1438" s="148"/>
      <c r="E1438" s="148"/>
      <c r="F1438" s="147" t="s">
        <v>9033</v>
      </c>
      <c r="G1438" s="148"/>
      <c r="H1438" s="148"/>
      <c r="I1438" s="148"/>
      <c r="J1438" s="148"/>
      <c r="K1438" s="148"/>
      <c r="L1438" s="111">
        <v>0</v>
      </c>
      <c r="M1438" s="111">
        <v>5000</v>
      </c>
      <c r="N1438" s="111">
        <v>5000</v>
      </c>
      <c r="O1438" s="111">
        <v>0</v>
      </c>
    </row>
    <row r="1439" spans="1:15" ht="11.1" customHeight="1">
      <c r="A1439" s="110"/>
      <c r="B1439" s="147" t="s">
        <v>9034</v>
      </c>
      <c r="C1439" s="148"/>
      <c r="D1439" s="148"/>
      <c r="E1439" s="148"/>
      <c r="F1439" s="147" t="s">
        <v>9035</v>
      </c>
      <c r="G1439" s="148"/>
      <c r="H1439" s="148"/>
      <c r="I1439" s="148"/>
      <c r="J1439" s="148"/>
      <c r="K1439" s="148"/>
      <c r="L1439" s="111">
        <v>0</v>
      </c>
      <c r="M1439" s="111">
        <v>5000</v>
      </c>
      <c r="N1439" s="111">
        <v>5000</v>
      </c>
      <c r="O1439" s="111">
        <v>0</v>
      </c>
    </row>
    <row r="1440" spans="1:15" ht="11.1" customHeight="1">
      <c r="A1440" s="110"/>
      <c r="B1440" s="147" t="s">
        <v>9036</v>
      </c>
      <c r="C1440" s="148"/>
      <c r="D1440" s="148"/>
      <c r="E1440" s="148"/>
      <c r="F1440" s="147" t="s">
        <v>9037</v>
      </c>
      <c r="G1440" s="148"/>
      <c r="H1440" s="148"/>
      <c r="I1440" s="148"/>
      <c r="J1440" s="148"/>
      <c r="K1440" s="148"/>
      <c r="L1440" s="111">
        <v>0</v>
      </c>
      <c r="M1440" s="111">
        <v>2000</v>
      </c>
      <c r="N1440" s="111">
        <v>2000</v>
      </c>
      <c r="O1440" s="111">
        <v>0</v>
      </c>
    </row>
    <row r="1441" spans="1:15" ht="11.1" customHeight="1">
      <c r="A1441" s="110"/>
      <c r="B1441" s="147" t="s">
        <v>9038</v>
      </c>
      <c r="C1441" s="148"/>
      <c r="D1441" s="148"/>
      <c r="E1441" s="148"/>
      <c r="F1441" s="147" t="s">
        <v>9039</v>
      </c>
      <c r="G1441" s="148"/>
      <c r="H1441" s="148"/>
      <c r="I1441" s="148"/>
      <c r="J1441" s="148"/>
      <c r="K1441" s="148"/>
      <c r="L1441" s="111">
        <v>0</v>
      </c>
      <c r="M1441" s="111">
        <v>15000</v>
      </c>
      <c r="N1441" s="111">
        <v>0</v>
      </c>
      <c r="O1441" s="111">
        <v>15000</v>
      </c>
    </row>
    <row r="1442" spans="1:15" ht="11.1" customHeight="1">
      <c r="A1442" s="110"/>
      <c r="B1442" s="147" t="s">
        <v>9040</v>
      </c>
      <c r="C1442" s="148"/>
      <c r="D1442" s="148"/>
      <c r="E1442" s="148"/>
      <c r="F1442" s="147" t="s">
        <v>9041</v>
      </c>
      <c r="G1442" s="148"/>
      <c r="H1442" s="148"/>
      <c r="I1442" s="148"/>
      <c r="J1442" s="148"/>
      <c r="K1442" s="148"/>
      <c r="L1442" s="111">
        <v>0</v>
      </c>
      <c r="M1442" s="111">
        <v>37000</v>
      </c>
      <c r="N1442" s="111">
        <v>37000</v>
      </c>
      <c r="O1442" s="111">
        <v>0</v>
      </c>
    </row>
    <row r="1443" spans="1:15" ht="11.1" customHeight="1">
      <c r="A1443" s="110"/>
      <c r="B1443" s="147" t="s">
        <v>9042</v>
      </c>
      <c r="C1443" s="148"/>
      <c r="D1443" s="148"/>
      <c r="E1443" s="148"/>
      <c r="F1443" s="147" t="s">
        <v>9043</v>
      </c>
      <c r="G1443" s="148"/>
      <c r="H1443" s="148"/>
      <c r="I1443" s="148"/>
      <c r="J1443" s="148"/>
      <c r="K1443" s="148"/>
      <c r="L1443" s="111">
        <v>0</v>
      </c>
      <c r="M1443" s="111">
        <v>12000</v>
      </c>
      <c r="N1443" s="111">
        <v>12000</v>
      </c>
      <c r="O1443" s="111">
        <v>0</v>
      </c>
    </row>
    <row r="1444" spans="1:15" ht="11.1" customHeight="1">
      <c r="A1444" s="110"/>
      <c r="B1444" s="147" t="s">
        <v>8472</v>
      </c>
      <c r="C1444" s="148"/>
      <c r="D1444" s="148"/>
      <c r="E1444" s="148"/>
      <c r="F1444" s="147" t="s">
        <v>8473</v>
      </c>
      <c r="G1444" s="148"/>
      <c r="H1444" s="148"/>
      <c r="I1444" s="148"/>
      <c r="J1444" s="148"/>
      <c r="K1444" s="148"/>
      <c r="L1444" s="111">
        <v>0</v>
      </c>
      <c r="M1444" s="111">
        <v>4250</v>
      </c>
      <c r="N1444" s="111">
        <v>4250</v>
      </c>
      <c r="O1444" s="111">
        <v>0</v>
      </c>
    </row>
    <row r="1445" spans="1:15" ht="11.1" customHeight="1">
      <c r="A1445" s="110"/>
      <c r="B1445" s="147" t="s">
        <v>13597</v>
      </c>
      <c r="C1445" s="148"/>
      <c r="D1445" s="148"/>
      <c r="E1445" s="148"/>
      <c r="F1445" s="147" t="s">
        <v>13598</v>
      </c>
      <c r="G1445" s="148"/>
      <c r="H1445" s="148"/>
      <c r="I1445" s="148"/>
      <c r="J1445" s="148"/>
      <c r="K1445" s="148"/>
      <c r="L1445" s="111">
        <v>0</v>
      </c>
      <c r="M1445" s="111">
        <v>2488</v>
      </c>
      <c r="N1445" s="111">
        <v>2488</v>
      </c>
      <c r="O1445" s="111">
        <v>0</v>
      </c>
    </row>
    <row r="1446" spans="1:15" ht="11.1" customHeight="1">
      <c r="A1446" s="110"/>
      <c r="B1446" s="147" t="s">
        <v>13599</v>
      </c>
      <c r="C1446" s="148"/>
      <c r="D1446" s="148"/>
      <c r="E1446" s="148"/>
      <c r="F1446" s="147" t="s">
        <v>13600</v>
      </c>
      <c r="G1446" s="148"/>
      <c r="H1446" s="148"/>
      <c r="I1446" s="148"/>
      <c r="J1446" s="148"/>
      <c r="K1446" s="148"/>
      <c r="L1446" s="111">
        <v>0</v>
      </c>
      <c r="M1446" s="111">
        <v>2488</v>
      </c>
      <c r="N1446" s="111">
        <v>2488</v>
      </c>
      <c r="O1446" s="111">
        <v>0</v>
      </c>
    </row>
    <row r="1447" spans="1:15" ht="11.1" customHeight="1">
      <c r="A1447" s="110"/>
      <c r="B1447" s="147" t="s">
        <v>8506</v>
      </c>
      <c r="C1447" s="148"/>
      <c r="D1447" s="148"/>
      <c r="E1447" s="148"/>
      <c r="F1447" s="147" t="s">
        <v>8507</v>
      </c>
      <c r="G1447" s="148"/>
      <c r="H1447" s="148"/>
      <c r="I1447" s="148"/>
      <c r="J1447" s="148"/>
      <c r="K1447" s="148"/>
      <c r="L1447" s="111">
        <v>0</v>
      </c>
      <c r="M1447" s="111">
        <v>12500</v>
      </c>
      <c r="N1447" s="111">
        <v>12500</v>
      </c>
      <c r="O1447" s="111">
        <v>0</v>
      </c>
    </row>
    <row r="1448" spans="1:15" ht="11.1" customHeight="1">
      <c r="A1448" s="110"/>
      <c r="B1448" s="147" t="s">
        <v>8514</v>
      </c>
      <c r="C1448" s="148"/>
      <c r="D1448" s="148"/>
      <c r="E1448" s="148"/>
      <c r="F1448" s="147" t="s">
        <v>8515</v>
      </c>
      <c r="G1448" s="148"/>
      <c r="H1448" s="148"/>
      <c r="I1448" s="148"/>
      <c r="J1448" s="148"/>
      <c r="K1448" s="148"/>
      <c r="L1448" s="111">
        <v>0</v>
      </c>
      <c r="M1448" s="111">
        <v>12500</v>
      </c>
      <c r="N1448" s="111">
        <v>12500</v>
      </c>
      <c r="O1448" s="111">
        <v>0</v>
      </c>
    </row>
    <row r="1449" spans="1:15" ht="11.1" customHeight="1">
      <c r="A1449" s="110"/>
      <c r="B1449" s="147" t="s">
        <v>8522</v>
      </c>
      <c r="C1449" s="148"/>
      <c r="D1449" s="148"/>
      <c r="E1449" s="148"/>
      <c r="F1449" s="147" t="s">
        <v>8523</v>
      </c>
      <c r="G1449" s="148"/>
      <c r="H1449" s="148"/>
      <c r="I1449" s="148"/>
      <c r="J1449" s="148"/>
      <c r="K1449" s="148"/>
      <c r="L1449" s="111">
        <v>0</v>
      </c>
      <c r="M1449" s="111">
        <v>12500</v>
      </c>
      <c r="N1449" s="111">
        <v>12500</v>
      </c>
      <c r="O1449" s="111">
        <v>0</v>
      </c>
    </row>
    <row r="1450" spans="1:15" ht="11.1" customHeight="1">
      <c r="A1450" s="110"/>
      <c r="B1450" s="147" t="s">
        <v>8530</v>
      </c>
      <c r="C1450" s="148"/>
      <c r="D1450" s="148"/>
      <c r="E1450" s="148"/>
      <c r="F1450" s="147" t="s">
        <v>8531</v>
      </c>
      <c r="G1450" s="148"/>
      <c r="H1450" s="148"/>
      <c r="I1450" s="148"/>
      <c r="J1450" s="148"/>
      <c r="K1450" s="148"/>
      <c r="L1450" s="111">
        <v>0</v>
      </c>
      <c r="M1450" s="111">
        <v>12500</v>
      </c>
      <c r="N1450" s="111">
        <v>12500</v>
      </c>
      <c r="O1450" s="111">
        <v>0</v>
      </c>
    </row>
    <row r="1451" spans="1:15" ht="11.1" customHeight="1">
      <c r="A1451" s="110"/>
      <c r="B1451" s="147" t="s">
        <v>8538</v>
      </c>
      <c r="C1451" s="148"/>
      <c r="D1451" s="148"/>
      <c r="E1451" s="148"/>
      <c r="F1451" s="147" t="s">
        <v>8539</v>
      </c>
      <c r="G1451" s="148"/>
      <c r="H1451" s="148"/>
      <c r="I1451" s="148"/>
      <c r="J1451" s="148"/>
      <c r="K1451" s="148"/>
      <c r="L1451" s="111">
        <v>0</v>
      </c>
      <c r="M1451" s="111">
        <v>16000</v>
      </c>
      <c r="N1451" s="111">
        <v>16000</v>
      </c>
      <c r="O1451" s="111">
        <v>0</v>
      </c>
    </row>
    <row r="1452" spans="1:15" ht="11.1" customHeight="1">
      <c r="A1452" s="110"/>
      <c r="B1452" s="147" t="s">
        <v>9044</v>
      </c>
      <c r="C1452" s="148"/>
      <c r="D1452" s="148"/>
      <c r="E1452" s="148"/>
      <c r="F1452" s="147" t="s">
        <v>8978</v>
      </c>
      <c r="G1452" s="148"/>
      <c r="H1452" s="148"/>
      <c r="I1452" s="148"/>
      <c r="J1452" s="148"/>
      <c r="K1452" s="148"/>
      <c r="L1452" s="111">
        <v>8000</v>
      </c>
      <c r="M1452" s="111">
        <v>0</v>
      </c>
      <c r="N1452" s="111">
        <v>0</v>
      </c>
      <c r="O1452" s="111">
        <v>8000</v>
      </c>
    </row>
    <row r="1453" spans="1:15" ht="11.1" customHeight="1">
      <c r="A1453" s="110"/>
      <c r="B1453" s="147" t="s">
        <v>9045</v>
      </c>
      <c r="C1453" s="148"/>
      <c r="D1453" s="148"/>
      <c r="E1453" s="148"/>
      <c r="F1453" s="147" t="s">
        <v>9046</v>
      </c>
      <c r="G1453" s="148"/>
      <c r="H1453" s="148"/>
      <c r="I1453" s="148"/>
      <c r="J1453" s="148"/>
      <c r="K1453" s="148"/>
      <c r="L1453" s="111">
        <v>0</v>
      </c>
      <c r="M1453" s="111">
        <v>4250</v>
      </c>
      <c r="N1453" s="111">
        <v>4250</v>
      </c>
      <c r="O1453" s="111">
        <v>0</v>
      </c>
    </row>
    <row r="1454" spans="1:15" ht="11.1" customHeight="1">
      <c r="A1454" s="110"/>
      <c r="B1454" s="147" t="s">
        <v>9047</v>
      </c>
      <c r="C1454" s="148"/>
      <c r="D1454" s="148"/>
      <c r="E1454" s="148"/>
      <c r="F1454" s="147" t="s">
        <v>9048</v>
      </c>
      <c r="G1454" s="148"/>
      <c r="H1454" s="148"/>
      <c r="I1454" s="148"/>
      <c r="J1454" s="148"/>
      <c r="K1454" s="148"/>
      <c r="L1454" s="111">
        <v>0</v>
      </c>
      <c r="M1454" s="111">
        <v>12000</v>
      </c>
      <c r="N1454" s="111">
        <v>12000</v>
      </c>
      <c r="O1454" s="111">
        <v>0</v>
      </c>
    </row>
    <row r="1455" spans="1:15" ht="11.1" customHeight="1">
      <c r="A1455" s="110"/>
      <c r="B1455" s="147" t="s">
        <v>9049</v>
      </c>
      <c r="C1455" s="148"/>
      <c r="D1455" s="148"/>
      <c r="E1455" s="148"/>
      <c r="F1455" s="147" t="s">
        <v>9050</v>
      </c>
      <c r="G1455" s="148"/>
      <c r="H1455" s="148"/>
      <c r="I1455" s="148"/>
      <c r="J1455" s="148"/>
      <c r="K1455" s="148"/>
      <c r="L1455" s="111">
        <v>0</v>
      </c>
      <c r="M1455" s="111">
        <v>15000</v>
      </c>
      <c r="N1455" s="111">
        <v>15000</v>
      </c>
      <c r="O1455" s="111">
        <v>0</v>
      </c>
    </row>
    <row r="1456" spans="1:15" ht="11.1" customHeight="1">
      <c r="A1456" s="110"/>
      <c r="B1456" s="147" t="s">
        <v>9051</v>
      </c>
      <c r="C1456" s="148"/>
      <c r="D1456" s="148"/>
      <c r="E1456" s="148"/>
      <c r="F1456" s="147" t="s">
        <v>9052</v>
      </c>
      <c r="G1456" s="148"/>
      <c r="H1456" s="148"/>
      <c r="I1456" s="148"/>
      <c r="J1456" s="148"/>
      <c r="K1456" s="148"/>
      <c r="L1456" s="111">
        <v>0</v>
      </c>
      <c r="M1456" s="111">
        <v>5000</v>
      </c>
      <c r="N1456" s="111">
        <v>5000</v>
      </c>
      <c r="O1456" s="111">
        <v>0</v>
      </c>
    </row>
    <row r="1457" spans="1:15" ht="11.1" customHeight="1">
      <c r="A1457" s="110"/>
      <c r="B1457" s="147" t="s">
        <v>9053</v>
      </c>
      <c r="C1457" s="148"/>
      <c r="D1457" s="148"/>
      <c r="E1457" s="148"/>
      <c r="F1457" s="147" t="s">
        <v>9054</v>
      </c>
      <c r="G1457" s="148"/>
      <c r="H1457" s="148"/>
      <c r="I1457" s="148"/>
      <c r="J1457" s="148"/>
      <c r="K1457" s="148"/>
      <c r="L1457" s="111">
        <v>0</v>
      </c>
      <c r="M1457" s="111">
        <v>12075</v>
      </c>
      <c r="N1457" s="111">
        <v>12075</v>
      </c>
      <c r="O1457" s="111">
        <v>0</v>
      </c>
    </row>
    <row r="1458" spans="1:15" ht="11.1" customHeight="1">
      <c r="A1458" s="110"/>
      <c r="B1458" s="147" t="s">
        <v>9055</v>
      </c>
      <c r="C1458" s="148"/>
      <c r="D1458" s="148"/>
      <c r="E1458" s="148"/>
      <c r="F1458" s="147" t="s">
        <v>9056</v>
      </c>
      <c r="G1458" s="148"/>
      <c r="H1458" s="148"/>
      <c r="I1458" s="148"/>
      <c r="J1458" s="148"/>
      <c r="K1458" s="148"/>
      <c r="L1458" s="111">
        <v>0</v>
      </c>
      <c r="M1458" s="111">
        <v>5356</v>
      </c>
      <c r="N1458" s="111">
        <v>5356</v>
      </c>
      <c r="O1458" s="111">
        <v>0</v>
      </c>
    </row>
    <row r="1459" spans="1:15" ht="11.1" customHeight="1">
      <c r="A1459" s="110"/>
      <c r="B1459" s="147" t="s">
        <v>13601</v>
      </c>
      <c r="C1459" s="148"/>
      <c r="D1459" s="148"/>
      <c r="E1459" s="148"/>
      <c r="F1459" s="147" t="s">
        <v>13602</v>
      </c>
      <c r="G1459" s="148"/>
      <c r="H1459" s="148"/>
      <c r="I1459" s="148"/>
      <c r="J1459" s="148"/>
      <c r="K1459" s="148"/>
      <c r="L1459" s="111">
        <v>0</v>
      </c>
      <c r="M1459" s="111">
        <v>3000</v>
      </c>
      <c r="N1459" s="111">
        <v>0</v>
      </c>
      <c r="O1459" s="111">
        <v>3000</v>
      </c>
    </row>
    <row r="1460" spans="1:15" ht="11.1" customHeight="1">
      <c r="A1460" s="110"/>
      <c r="B1460" s="147" t="s">
        <v>13603</v>
      </c>
      <c r="C1460" s="148"/>
      <c r="D1460" s="148"/>
      <c r="E1460" s="148"/>
      <c r="F1460" s="147" t="s">
        <v>13604</v>
      </c>
      <c r="G1460" s="148"/>
      <c r="H1460" s="148"/>
      <c r="I1460" s="148"/>
      <c r="J1460" s="148"/>
      <c r="K1460" s="148"/>
      <c r="L1460" s="111">
        <v>0</v>
      </c>
      <c r="M1460" s="111">
        <v>8028.65</v>
      </c>
      <c r="N1460" s="111">
        <v>8028.65</v>
      </c>
      <c r="O1460" s="111">
        <v>0</v>
      </c>
    </row>
    <row r="1461" spans="1:15" ht="11.1" customHeight="1">
      <c r="A1461" s="110"/>
      <c r="B1461" s="147" t="s">
        <v>9057</v>
      </c>
      <c r="C1461" s="148"/>
      <c r="D1461" s="148"/>
      <c r="E1461" s="148"/>
      <c r="F1461" s="147" t="s">
        <v>9058</v>
      </c>
      <c r="G1461" s="148"/>
      <c r="H1461" s="148"/>
      <c r="I1461" s="148"/>
      <c r="J1461" s="148"/>
      <c r="K1461" s="148"/>
      <c r="L1461" s="111">
        <v>0</v>
      </c>
      <c r="M1461" s="111">
        <v>5500</v>
      </c>
      <c r="N1461" s="111">
        <v>5500</v>
      </c>
      <c r="O1461" s="111">
        <v>0</v>
      </c>
    </row>
    <row r="1462" spans="1:15" ht="11.1" customHeight="1">
      <c r="A1462" s="110"/>
      <c r="B1462" s="147" t="s">
        <v>9059</v>
      </c>
      <c r="C1462" s="148"/>
      <c r="D1462" s="148"/>
      <c r="E1462" s="148"/>
      <c r="F1462" s="147" t="s">
        <v>9060</v>
      </c>
      <c r="G1462" s="148"/>
      <c r="H1462" s="148"/>
      <c r="I1462" s="148"/>
      <c r="J1462" s="148"/>
      <c r="K1462" s="148"/>
      <c r="L1462" s="111">
        <v>0</v>
      </c>
      <c r="M1462" s="111">
        <v>8500</v>
      </c>
      <c r="N1462" s="111">
        <v>8500</v>
      </c>
      <c r="O1462" s="111">
        <v>0</v>
      </c>
    </row>
    <row r="1463" spans="1:15" ht="11.1" customHeight="1">
      <c r="A1463" s="110"/>
      <c r="B1463" s="147" t="s">
        <v>13605</v>
      </c>
      <c r="C1463" s="148"/>
      <c r="D1463" s="148"/>
      <c r="E1463" s="148"/>
      <c r="F1463" s="147" t="s">
        <v>13606</v>
      </c>
      <c r="G1463" s="148"/>
      <c r="H1463" s="148"/>
      <c r="I1463" s="148"/>
      <c r="J1463" s="148"/>
      <c r="K1463" s="148"/>
      <c r="L1463" s="111">
        <v>0</v>
      </c>
      <c r="M1463" s="111">
        <v>7000</v>
      </c>
      <c r="N1463" s="111">
        <v>7000</v>
      </c>
      <c r="O1463" s="111">
        <v>0</v>
      </c>
    </row>
    <row r="1464" spans="1:15" ht="11.1" customHeight="1">
      <c r="A1464" s="110"/>
      <c r="B1464" s="147" t="s">
        <v>13607</v>
      </c>
      <c r="C1464" s="148"/>
      <c r="D1464" s="148"/>
      <c r="E1464" s="148"/>
      <c r="F1464" s="147" t="s">
        <v>13608</v>
      </c>
      <c r="G1464" s="148"/>
      <c r="H1464" s="148"/>
      <c r="I1464" s="148"/>
      <c r="J1464" s="148"/>
      <c r="K1464" s="148"/>
      <c r="L1464" s="111">
        <v>0</v>
      </c>
      <c r="M1464" s="111">
        <v>11777</v>
      </c>
      <c r="N1464" s="111">
        <v>11777</v>
      </c>
      <c r="O1464" s="111">
        <v>0</v>
      </c>
    </row>
    <row r="1465" spans="1:15" ht="11.1" customHeight="1">
      <c r="A1465" s="110"/>
      <c r="B1465" s="147" t="s">
        <v>9061</v>
      </c>
      <c r="C1465" s="148"/>
      <c r="D1465" s="148"/>
      <c r="E1465" s="148"/>
      <c r="F1465" s="147" t="s">
        <v>9062</v>
      </c>
      <c r="G1465" s="148"/>
      <c r="H1465" s="148"/>
      <c r="I1465" s="148"/>
      <c r="J1465" s="148"/>
      <c r="K1465" s="148"/>
      <c r="L1465" s="111">
        <v>0</v>
      </c>
      <c r="M1465" s="111">
        <v>12035</v>
      </c>
      <c r="N1465" s="111">
        <v>12035</v>
      </c>
      <c r="O1465" s="111">
        <v>0</v>
      </c>
    </row>
    <row r="1466" spans="1:15" ht="11.1" customHeight="1">
      <c r="A1466" s="110"/>
      <c r="B1466" s="147" t="s">
        <v>13609</v>
      </c>
      <c r="C1466" s="148"/>
      <c r="D1466" s="148"/>
      <c r="E1466" s="148"/>
      <c r="F1466" s="147" t="s">
        <v>13610</v>
      </c>
      <c r="G1466" s="148"/>
      <c r="H1466" s="148"/>
      <c r="I1466" s="148"/>
      <c r="J1466" s="148"/>
      <c r="K1466" s="148"/>
      <c r="L1466" s="111">
        <v>0</v>
      </c>
      <c r="M1466" s="111">
        <v>12719</v>
      </c>
      <c r="N1466" s="111">
        <v>12719</v>
      </c>
      <c r="O1466" s="111">
        <v>0</v>
      </c>
    </row>
    <row r="1467" spans="1:15" ht="11.1" customHeight="1">
      <c r="A1467" s="110"/>
      <c r="B1467" s="147" t="s">
        <v>9063</v>
      </c>
      <c r="C1467" s="148"/>
      <c r="D1467" s="148"/>
      <c r="E1467" s="148"/>
      <c r="F1467" s="147" t="s">
        <v>9064</v>
      </c>
      <c r="G1467" s="148"/>
      <c r="H1467" s="148"/>
      <c r="I1467" s="148"/>
      <c r="J1467" s="148"/>
      <c r="K1467" s="148"/>
      <c r="L1467" s="111">
        <v>0</v>
      </c>
      <c r="M1467" s="111">
        <v>6000</v>
      </c>
      <c r="N1467" s="111">
        <v>0</v>
      </c>
      <c r="O1467" s="111">
        <v>6000</v>
      </c>
    </row>
    <row r="1468" spans="1:15" ht="11.1" customHeight="1">
      <c r="A1468" s="110"/>
      <c r="B1468" s="147" t="s">
        <v>9065</v>
      </c>
      <c r="C1468" s="148"/>
      <c r="D1468" s="148"/>
      <c r="E1468" s="148"/>
      <c r="F1468" s="147" t="s">
        <v>9066</v>
      </c>
      <c r="G1468" s="148"/>
      <c r="H1468" s="148"/>
      <c r="I1468" s="148"/>
      <c r="J1468" s="148"/>
      <c r="K1468" s="148"/>
      <c r="L1468" s="111">
        <v>6250</v>
      </c>
      <c r="M1468" s="111">
        <v>0</v>
      </c>
      <c r="N1468" s="111">
        <v>0</v>
      </c>
      <c r="O1468" s="111">
        <v>6250</v>
      </c>
    </row>
    <row r="1469" spans="1:15" ht="11.1" customHeight="1">
      <c r="A1469" s="110"/>
      <c r="B1469" s="147" t="s">
        <v>9067</v>
      </c>
      <c r="C1469" s="148"/>
      <c r="D1469" s="148"/>
      <c r="E1469" s="148"/>
      <c r="F1469" s="147" t="s">
        <v>9068</v>
      </c>
      <c r="G1469" s="148"/>
      <c r="H1469" s="148"/>
      <c r="I1469" s="148"/>
      <c r="J1469" s="148"/>
      <c r="K1469" s="148"/>
      <c r="L1469" s="111">
        <v>0</v>
      </c>
      <c r="M1469" s="111">
        <v>5000</v>
      </c>
      <c r="N1469" s="111">
        <v>5000</v>
      </c>
      <c r="O1469" s="111">
        <v>0</v>
      </c>
    </row>
    <row r="1470" spans="1:15" ht="11.1" customHeight="1">
      <c r="A1470" s="110"/>
      <c r="B1470" s="147" t="s">
        <v>9069</v>
      </c>
      <c r="C1470" s="148"/>
      <c r="D1470" s="148"/>
      <c r="E1470" s="148"/>
      <c r="F1470" s="147" t="s">
        <v>9070</v>
      </c>
      <c r="G1470" s="148"/>
      <c r="H1470" s="148"/>
      <c r="I1470" s="148"/>
      <c r="J1470" s="148"/>
      <c r="K1470" s="148"/>
      <c r="L1470" s="111">
        <v>0</v>
      </c>
      <c r="M1470" s="111">
        <v>4250</v>
      </c>
      <c r="N1470" s="111">
        <v>4250</v>
      </c>
      <c r="O1470" s="111">
        <v>0</v>
      </c>
    </row>
    <row r="1471" spans="1:15" ht="11.1" customHeight="1">
      <c r="A1471" s="110"/>
      <c r="B1471" s="147" t="s">
        <v>9071</v>
      </c>
      <c r="C1471" s="148"/>
      <c r="D1471" s="148"/>
      <c r="E1471" s="148"/>
      <c r="F1471" s="147" t="s">
        <v>9072</v>
      </c>
      <c r="G1471" s="148"/>
      <c r="H1471" s="148"/>
      <c r="I1471" s="148"/>
      <c r="J1471" s="148"/>
      <c r="K1471" s="148"/>
      <c r="L1471" s="111">
        <v>600</v>
      </c>
      <c r="M1471" s="111">
        <v>0</v>
      </c>
      <c r="N1471" s="111">
        <v>0</v>
      </c>
      <c r="O1471" s="111">
        <v>600</v>
      </c>
    </row>
    <row r="1472" spans="1:15" ht="11.1" customHeight="1">
      <c r="A1472" s="110"/>
      <c r="B1472" s="147" t="s">
        <v>13611</v>
      </c>
      <c r="C1472" s="148"/>
      <c r="D1472" s="148"/>
      <c r="E1472" s="148"/>
      <c r="F1472" s="147" t="s">
        <v>13612</v>
      </c>
      <c r="G1472" s="148"/>
      <c r="H1472" s="148"/>
      <c r="I1472" s="148"/>
      <c r="J1472" s="148"/>
      <c r="K1472" s="148"/>
      <c r="L1472" s="111">
        <v>0</v>
      </c>
      <c r="M1472" s="111">
        <v>20000</v>
      </c>
      <c r="N1472" s="111">
        <v>20000</v>
      </c>
      <c r="O1472" s="111">
        <v>0</v>
      </c>
    </row>
    <row r="1473" spans="1:15" ht="11.1" customHeight="1">
      <c r="A1473" s="110"/>
      <c r="B1473" s="147" t="s">
        <v>9073</v>
      </c>
      <c r="C1473" s="148"/>
      <c r="D1473" s="148"/>
      <c r="E1473" s="148"/>
      <c r="F1473" s="147" t="s">
        <v>9074</v>
      </c>
      <c r="G1473" s="148"/>
      <c r="H1473" s="148"/>
      <c r="I1473" s="148"/>
      <c r="J1473" s="148"/>
      <c r="K1473" s="148"/>
      <c r="L1473" s="111">
        <v>0</v>
      </c>
      <c r="M1473" s="111">
        <v>6000</v>
      </c>
      <c r="N1473" s="111">
        <v>6000</v>
      </c>
      <c r="O1473" s="111">
        <v>0</v>
      </c>
    </row>
    <row r="1474" spans="1:15" ht="11.1" customHeight="1">
      <c r="A1474" s="110"/>
      <c r="B1474" s="147" t="s">
        <v>9075</v>
      </c>
      <c r="C1474" s="148"/>
      <c r="D1474" s="148"/>
      <c r="E1474" s="148"/>
      <c r="F1474" s="147" t="s">
        <v>9076</v>
      </c>
      <c r="G1474" s="148"/>
      <c r="H1474" s="148"/>
      <c r="I1474" s="148"/>
      <c r="J1474" s="148"/>
      <c r="K1474" s="148"/>
      <c r="L1474" s="111">
        <v>0</v>
      </c>
      <c r="M1474" s="111">
        <v>15000</v>
      </c>
      <c r="N1474" s="111">
        <v>15000</v>
      </c>
      <c r="O1474" s="111">
        <v>0</v>
      </c>
    </row>
    <row r="1475" spans="1:15" ht="11.1" customHeight="1">
      <c r="A1475" s="110"/>
      <c r="B1475" s="147" t="s">
        <v>8608</v>
      </c>
      <c r="C1475" s="148"/>
      <c r="D1475" s="148"/>
      <c r="E1475" s="148"/>
      <c r="F1475" s="147" t="s">
        <v>8609</v>
      </c>
      <c r="G1475" s="148"/>
      <c r="H1475" s="148"/>
      <c r="I1475" s="148"/>
      <c r="J1475" s="148"/>
      <c r="K1475" s="148"/>
      <c r="L1475" s="111">
        <v>0</v>
      </c>
      <c r="M1475" s="111">
        <v>6788</v>
      </c>
      <c r="N1475" s="111">
        <v>6788</v>
      </c>
      <c r="O1475" s="111">
        <v>0</v>
      </c>
    </row>
    <row r="1476" spans="1:15" ht="11.1" customHeight="1">
      <c r="A1476" s="110"/>
      <c r="B1476" s="147" t="s">
        <v>9077</v>
      </c>
      <c r="C1476" s="148"/>
      <c r="D1476" s="148"/>
      <c r="E1476" s="148"/>
      <c r="F1476" s="147" t="s">
        <v>9078</v>
      </c>
      <c r="G1476" s="148"/>
      <c r="H1476" s="148"/>
      <c r="I1476" s="148"/>
      <c r="J1476" s="148"/>
      <c r="K1476" s="148"/>
      <c r="L1476" s="111">
        <v>69000</v>
      </c>
      <c r="M1476" s="111">
        <v>0</v>
      </c>
      <c r="N1476" s="111">
        <v>0</v>
      </c>
      <c r="O1476" s="111">
        <v>69000</v>
      </c>
    </row>
    <row r="1477" spans="1:15" ht="11.1" customHeight="1">
      <c r="A1477" s="110"/>
      <c r="B1477" s="147" t="s">
        <v>9079</v>
      </c>
      <c r="C1477" s="148"/>
      <c r="D1477" s="148"/>
      <c r="E1477" s="148"/>
      <c r="F1477" s="147" t="s">
        <v>9080</v>
      </c>
      <c r="G1477" s="148"/>
      <c r="H1477" s="148"/>
      <c r="I1477" s="148"/>
      <c r="J1477" s="148"/>
      <c r="K1477" s="148"/>
      <c r="L1477" s="111">
        <v>0</v>
      </c>
      <c r="M1477" s="111">
        <v>15000</v>
      </c>
      <c r="N1477" s="111">
        <v>15000</v>
      </c>
      <c r="O1477" s="111">
        <v>0</v>
      </c>
    </row>
    <row r="1478" spans="1:15" ht="11.1" customHeight="1">
      <c r="A1478" s="110"/>
      <c r="B1478" s="147" t="s">
        <v>9081</v>
      </c>
      <c r="C1478" s="148"/>
      <c r="D1478" s="148"/>
      <c r="E1478" s="148"/>
      <c r="F1478" s="147" t="s">
        <v>9082</v>
      </c>
      <c r="G1478" s="148"/>
      <c r="H1478" s="148"/>
      <c r="I1478" s="148"/>
      <c r="J1478" s="148"/>
      <c r="K1478" s="148"/>
      <c r="L1478" s="111">
        <v>0</v>
      </c>
      <c r="M1478" s="111">
        <v>25000</v>
      </c>
      <c r="N1478" s="111">
        <v>25000</v>
      </c>
      <c r="O1478" s="111">
        <v>0</v>
      </c>
    </row>
    <row r="1479" spans="1:15" ht="11.1" customHeight="1">
      <c r="A1479" s="110"/>
      <c r="B1479" s="147" t="s">
        <v>9083</v>
      </c>
      <c r="C1479" s="148"/>
      <c r="D1479" s="148"/>
      <c r="E1479" s="148"/>
      <c r="F1479" s="147" t="s">
        <v>9084</v>
      </c>
      <c r="G1479" s="148"/>
      <c r="H1479" s="148"/>
      <c r="I1479" s="148"/>
      <c r="J1479" s="148"/>
      <c r="K1479" s="148"/>
      <c r="L1479" s="111">
        <v>44369.2</v>
      </c>
      <c r="M1479" s="111">
        <v>0</v>
      </c>
      <c r="N1479" s="111">
        <v>0</v>
      </c>
      <c r="O1479" s="111">
        <v>44369.2</v>
      </c>
    </row>
    <row r="1480" spans="1:15" ht="11.1" customHeight="1">
      <c r="A1480" s="149" t="s">
        <v>9085</v>
      </c>
      <c r="B1480" s="150"/>
      <c r="C1480" s="150"/>
      <c r="D1480" s="150"/>
      <c r="E1480" s="149" t="s">
        <v>9086</v>
      </c>
      <c r="F1480" s="150"/>
      <c r="G1480" s="150"/>
      <c r="H1480" s="150"/>
      <c r="I1480" s="150"/>
      <c r="J1480" s="150"/>
      <c r="K1480" s="150"/>
      <c r="L1480" s="109">
        <v>401814656.67000002</v>
      </c>
      <c r="M1480" s="109">
        <v>1798723704.02</v>
      </c>
      <c r="N1480" s="109">
        <v>1718064437.6900001</v>
      </c>
      <c r="O1480" s="109">
        <v>482473923</v>
      </c>
    </row>
    <row r="1481" spans="1:15" ht="11.1" customHeight="1">
      <c r="A1481" s="110"/>
      <c r="B1481" s="147" t="s">
        <v>9087</v>
      </c>
      <c r="C1481" s="148"/>
      <c r="D1481" s="148"/>
      <c r="E1481" s="148"/>
      <c r="F1481" s="147" t="s">
        <v>9088</v>
      </c>
      <c r="G1481" s="148"/>
      <c r="H1481" s="148"/>
      <c r="I1481" s="148"/>
      <c r="J1481" s="148"/>
      <c r="K1481" s="148"/>
      <c r="L1481" s="111">
        <v>401814656.67000002</v>
      </c>
      <c r="M1481" s="111">
        <v>1798723702.9100001</v>
      </c>
      <c r="N1481" s="111">
        <v>1718064436.5799999</v>
      </c>
      <c r="O1481" s="111">
        <v>482473923</v>
      </c>
    </row>
    <row r="1482" spans="1:15" ht="11.1" customHeight="1">
      <c r="A1482" s="110"/>
      <c r="B1482" s="110"/>
      <c r="C1482" s="147" t="s">
        <v>9089</v>
      </c>
      <c r="D1482" s="148"/>
      <c r="E1482" s="148"/>
      <c r="F1482" s="148"/>
      <c r="G1482" s="147" t="s">
        <v>9090</v>
      </c>
      <c r="H1482" s="148"/>
      <c r="I1482" s="148"/>
      <c r="J1482" s="148"/>
      <c r="K1482" s="148"/>
      <c r="L1482" s="111">
        <v>38052</v>
      </c>
      <c r="M1482" s="111">
        <v>1407103313.5799999</v>
      </c>
      <c r="N1482" s="111">
        <v>1401887443.5799999</v>
      </c>
      <c r="O1482" s="111">
        <v>5253922</v>
      </c>
    </row>
    <row r="1483" spans="1:15" ht="11.1" customHeight="1">
      <c r="A1483" s="110"/>
      <c r="B1483" s="110"/>
      <c r="C1483" s="110"/>
      <c r="D1483" s="147" t="s">
        <v>9091</v>
      </c>
      <c r="E1483" s="148"/>
      <c r="F1483" s="148"/>
      <c r="G1483" s="148"/>
      <c r="H1483" s="147" t="s">
        <v>9092</v>
      </c>
      <c r="I1483" s="148"/>
      <c r="J1483" s="148"/>
      <c r="K1483" s="148"/>
      <c r="L1483" s="111">
        <v>0</v>
      </c>
      <c r="M1483" s="111">
        <v>1294533658.6300001</v>
      </c>
      <c r="N1483" s="111">
        <v>1289279736.6300001</v>
      </c>
      <c r="O1483" s="111">
        <v>5253922</v>
      </c>
    </row>
    <row r="1484" spans="1:15" ht="11.1" customHeight="1">
      <c r="A1484" s="110"/>
      <c r="B1484" s="110"/>
      <c r="C1484" s="110"/>
      <c r="D1484" s="147" t="s">
        <v>9093</v>
      </c>
      <c r="E1484" s="148"/>
      <c r="F1484" s="148"/>
      <c r="G1484" s="148"/>
      <c r="H1484" s="147" t="s">
        <v>9094</v>
      </c>
      <c r="I1484" s="148"/>
      <c r="J1484" s="148"/>
      <c r="K1484" s="148"/>
      <c r="L1484" s="111">
        <v>0</v>
      </c>
      <c r="M1484" s="111">
        <v>41492341.200000003</v>
      </c>
      <c r="N1484" s="111">
        <v>41492341.200000003</v>
      </c>
      <c r="O1484" s="111">
        <v>0</v>
      </c>
    </row>
    <row r="1485" spans="1:15" ht="11.1" customHeight="1">
      <c r="A1485" s="110"/>
      <c r="B1485" s="110"/>
      <c r="C1485" s="110"/>
      <c r="D1485" s="147" t="s">
        <v>9095</v>
      </c>
      <c r="E1485" s="148"/>
      <c r="F1485" s="148"/>
      <c r="G1485" s="148"/>
      <c r="H1485" s="147" t="s">
        <v>9096</v>
      </c>
      <c r="I1485" s="148"/>
      <c r="J1485" s="148"/>
      <c r="K1485" s="148"/>
      <c r="L1485" s="111">
        <v>38052</v>
      </c>
      <c r="M1485" s="111">
        <v>71077313.75</v>
      </c>
      <c r="N1485" s="111">
        <v>71115365.75</v>
      </c>
      <c r="O1485" s="111">
        <v>0</v>
      </c>
    </row>
    <row r="1486" spans="1:15" ht="11.1" customHeight="1">
      <c r="A1486" s="110"/>
      <c r="B1486" s="110"/>
      <c r="C1486" s="147" t="s">
        <v>9097</v>
      </c>
      <c r="D1486" s="148"/>
      <c r="E1486" s="148"/>
      <c r="F1486" s="148"/>
      <c r="G1486" s="147" t="s">
        <v>9098</v>
      </c>
      <c r="H1486" s="148"/>
      <c r="I1486" s="148"/>
      <c r="J1486" s="148"/>
      <c r="K1486" s="148"/>
      <c r="L1486" s="111">
        <v>401776604.67000002</v>
      </c>
      <c r="M1486" s="111">
        <v>337887967.62</v>
      </c>
      <c r="N1486" s="111">
        <v>262444571.28999999</v>
      </c>
      <c r="O1486" s="111">
        <v>477220001</v>
      </c>
    </row>
    <row r="1487" spans="1:15" ht="11.1" customHeight="1">
      <c r="A1487" s="110"/>
      <c r="B1487" s="110"/>
      <c r="C1487" s="110"/>
      <c r="D1487" s="147" t="s">
        <v>9099</v>
      </c>
      <c r="E1487" s="148"/>
      <c r="F1487" s="148"/>
      <c r="G1487" s="148"/>
      <c r="H1487" s="147" t="s">
        <v>9100</v>
      </c>
      <c r="I1487" s="148"/>
      <c r="J1487" s="148"/>
      <c r="K1487" s="148"/>
      <c r="L1487" s="111">
        <v>401655383.67000002</v>
      </c>
      <c r="M1487" s="111">
        <v>333155132.44</v>
      </c>
      <c r="N1487" s="111">
        <v>257590515.11000001</v>
      </c>
      <c r="O1487" s="111">
        <v>477220001</v>
      </c>
    </row>
    <row r="1488" spans="1:15" ht="11.1" customHeight="1">
      <c r="A1488" s="110"/>
      <c r="B1488" s="110"/>
      <c r="C1488" s="110"/>
      <c r="D1488" s="147" t="s">
        <v>9101</v>
      </c>
      <c r="E1488" s="148"/>
      <c r="F1488" s="148"/>
      <c r="G1488" s="148"/>
      <c r="H1488" s="147" t="s">
        <v>9102</v>
      </c>
      <c r="I1488" s="148"/>
      <c r="J1488" s="148"/>
      <c r="K1488" s="148"/>
      <c r="L1488" s="111">
        <v>121221</v>
      </c>
      <c r="M1488" s="111">
        <v>4732835.18</v>
      </c>
      <c r="N1488" s="111">
        <v>4854056.18</v>
      </c>
      <c r="O1488" s="111">
        <v>0</v>
      </c>
    </row>
    <row r="1489" spans="1:15" ht="11.1" customHeight="1">
      <c r="A1489" s="110"/>
      <c r="B1489" s="110"/>
      <c r="C1489" s="147" t="s">
        <v>9103</v>
      </c>
      <c r="D1489" s="148"/>
      <c r="E1489" s="148"/>
      <c r="F1489" s="148"/>
      <c r="G1489" s="147" t="s">
        <v>9104</v>
      </c>
      <c r="H1489" s="148"/>
      <c r="I1489" s="148"/>
      <c r="J1489" s="148"/>
      <c r="K1489" s="148"/>
      <c r="L1489" s="111">
        <v>0</v>
      </c>
      <c r="M1489" s="111">
        <v>53732421.710000001</v>
      </c>
      <c r="N1489" s="111">
        <v>53732421.710000001</v>
      </c>
      <c r="O1489" s="111">
        <v>0</v>
      </c>
    </row>
    <row r="1490" spans="1:15" ht="11.1" customHeight="1">
      <c r="A1490" s="110"/>
      <c r="B1490" s="110"/>
      <c r="C1490" s="110"/>
      <c r="D1490" s="147" t="s">
        <v>9105</v>
      </c>
      <c r="E1490" s="148"/>
      <c r="F1490" s="148"/>
      <c r="G1490" s="148"/>
      <c r="H1490" s="147" t="s">
        <v>9104</v>
      </c>
      <c r="I1490" s="148"/>
      <c r="J1490" s="148"/>
      <c r="K1490" s="148"/>
      <c r="L1490" s="111">
        <v>0</v>
      </c>
      <c r="M1490" s="111">
        <v>53732421.710000001</v>
      </c>
      <c r="N1490" s="111">
        <v>53732421.710000001</v>
      </c>
      <c r="O1490" s="111">
        <v>0</v>
      </c>
    </row>
    <row r="1491" spans="1:15" ht="11.1" customHeight="1">
      <c r="A1491" s="110"/>
      <c r="B1491" s="147" t="s">
        <v>9106</v>
      </c>
      <c r="C1491" s="148"/>
      <c r="D1491" s="148"/>
      <c r="E1491" s="148"/>
      <c r="F1491" s="147" t="s">
        <v>9107</v>
      </c>
      <c r="G1491" s="148"/>
      <c r="H1491" s="148"/>
      <c r="I1491" s="148"/>
      <c r="J1491" s="148"/>
      <c r="K1491" s="148"/>
      <c r="L1491" s="111">
        <v>0</v>
      </c>
      <c r="M1491" s="111">
        <v>1.1100000000000001</v>
      </c>
      <c r="N1491" s="111">
        <v>1.1100000000000001</v>
      </c>
      <c r="O1491" s="111">
        <v>0</v>
      </c>
    </row>
    <row r="1492" spans="1:15" ht="11.1" customHeight="1">
      <c r="A1492" s="110"/>
      <c r="B1492" s="110"/>
      <c r="C1492" s="147" t="s">
        <v>9108</v>
      </c>
      <c r="D1492" s="148"/>
      <c r="E1492" s="148"/>
      <c r="F1492" s="148"/>
      <c r="G1492" s="147" t="s">
        <v>9098</v>
      </c>
      <c r="H1492" s="148"/>
      <c r="I1492" s="148"/>
      <c r="J1492" s="148"/>
      <c r="K1492" s="148"/>
      <c r="L1492" s="111">
        <v>0</v>
      </c>
      <c r="M1492" s="111">
        <v>1.1100000000000001</v>
      </c>
      <c r="N1492" s="111">
        <v>1.1100000000000001</v>
      </c>
      <c r="O1492" s="111">
        <v>0</v>
      </c>
    </row>
    <row r="1493" spans="1:15" ht="11.1" customHeight="1">
      <c r="A1493" s="110"/>
      <c r="B1493" s="110"/>
      <c r="C1493" s="110"/>
      <c r="D1493" s="147" t="s">
        <v>9109</v>
      </c>
      <c r="E1493" s="148"/>
      <c r="F1493" s="148"/>
      <c r="G1493" s="148"/>
      <c r="H1493" s="147" t="s">
        <v>9102</v>
      </c>
      <c r="I1493" s="148"/>
      <c r="J1493" s="148"/>
      <c r="K1493" s="148"/>
      <c r="L1493" s="111">
        <v>0</v>
      </c>
      <c r="M1493" s="111">
        <v>1.1100000000000001</v>
      </c>
      <c r="N1493" s="111">
        <v>1.1100000000000001</v>
      </c>
      <c r="O1493" s="111">
        <v>0</v>
      </c>
    </row>
    <row r="1494" spans="1:15" ht="11.1" customHeight="1">
      <c r="A1494" s="161"/>
      <c r="B1494" s="161"/>
      <c r="C1494" s="161"/>
      <c r="D1494" s="161"/>
      <c r="E1494" s="161"/>
      <c r="F1494" s="161"/>
      <c r="G1494" s="161"/>
      <c r="H1494" s="161"/>
      <c r="I1494" s="161"/>
      <c r="J1494" s="161"/>
      <c r="K1494" s="161"/>
      <c r="L1494" s="161"/>
      <c r="M1494" s="161"/>
      <c r="N1494" s="161"/>
      <c r="O1494" s="161"/>
    </row>
    <row r="1495" spans="1:15" ht="11.1" customHeight="1">
      <c r="A1495" s="161"/>
      <c r="B1495" s="161"/>
      <c r="C1495" s="161"/>
      <c r="D1495" s="161"/>
      <c r="E1495" s="161"/>
      <c r="F1495" s="161"/>
      <c r="G1495" s="161"/>
      <c r="H1495" s="161"/>
      <c r="I1495" s="161"/>
      <c r="J1495" s="161"/>
      <c r="K1495" s="161"/>
      <c r="L1495" s="161"/>
      <c r="M1495" s="161"/>
      <c r="N1495" s="161"/>
      <c r="O1495" s="161"/>
    </row>
    <row r="1496" spans="1:15" ht="11.1" customHeight="1">
      <c r="A1496" s="149" t="s">
        <v>9110</v>
      </c>
      <c r="B1496" s="150"/>
      <c r="C1496" s="150"/>
      <c r="D1496" s="150"/>
      <c r="E1496" s="149" t="s">
        <v>9111</v>
      </c>
      <c r="F1496" s="150"/>
      <c r="G1496" s="150"/>
      <c r="H1496" s="150"/>
      <c r="I1496" s="150"/>
      <c r="J1496" s="150"/>
      <c r="K1496" s="150"/>
      <c r="L1496" s="109">
        <v>264725.87</v>
      </c>
      <c r="M1496" s="109">
        <v>8481299.1500000004</v>
      </c>
      <c r="N1496" s="109">
        <v>8301912.3099999996</v>
      </c>
      <c r="O1496" s="109">
        <v>444112.71</v>
      </c>
    </row>
    <row r="1497" spans="1:15" ht="11.1" customHeight="1">
      <c r="A1497" s="110"/>
      <c r="B1497" s="147" t="s">
        <v>9759</v>
      </c>
      <c r="C1497" s="148"/>
      <c r="D1497" s="148"/>
      <c r="E1497" s="148"/>
      <c r="F1497" s="147" t="s">
        <v>9760</v>
      </c>
      <c r="G1497" s="148"/>
      <c r="H1497" s="148"/>
      <c r="I1497" s="148"/>
      <c r="J1497" s="148"/>
      <c r="K1497" s="148"/>
      <c r="L1497" s="111">
        <v>0</v>
      </c>
      <c r="M1497" s="111">
        <v>25584.47</v>
      </c>
      <c r="N1497" s="111">
        <v>0</v>
      </c>
      <c r="O1497" s="111">
        <v>25584.47</v>
      </c>
    </row>
    <row r="1498" spans="1:15" ht="11.1" customHeight="1">
      <c r="A1498" s="110"/>
      <c r="B1498" s="147" t="s">
        <v>9763</v>
      </c>
      <c r="C1498" s="148"/>
      <c r="D1498" s="148"/>
      <c r="E1498" s="148"/>
      <c r="F1498" s="147" t="s">
        <v>9764</v>
      </c>
      <c r="G1498" s="148"/>
      <c r="H1498" s="148"/>
      <c r="I1498" s="148"/>
      <c r="J1498" s="148"/>
      <c r="K1498" s="148"/>
      <c r="L1498" s="111">
        <v>0</v>
      </c>
      <c r="M1498" s="111">
        <v>227255.59</v>
      </c>
      <c r="N1498" s="111">
        <v>227255.59</v>
      </c>
      <c r="O1498" s="111">
        <v>0</v>
      </c>
    </row>
    <row r="1499" spans="1:15" ht="11.1" customHeight="1">
      <c r="A1499" s="110"/>
      <c r="B1499" s="147" t="s">
        <v>9112</v>
      </c>
      <c r="C1499" s="148"/>
      <c r="D1499" s="148"/>
      <c r="E1499" s="148"/>
      <c r="F1499" s="147" t="s">
        <v>9113</v>
      </c>
      <c r="G1499" s="148"/>
      <c r="H1499" s="148"/>
      <c r="I1499" s="148"/>
      <c r="J1499" s="148"/>
      <c r="K1499" s="148"/>
      <c r="L1499" s="111">
        <v>0</v>
      </c>
      <c r="M1499" s="111">
        <v>27495</v>
      </c>
      <c r="N1499" s="111">
        <v>27495</v>
      </c>
      <c r="O1499" s="111">
        <v>0</v>
      </c>
    </row>
    <row r="1500" spans="1:15" ht="11.1" customHeight="1">
      <c r="A1500" s="110"/>
      <c r="B1500" s="147" t="s">
        <v>9775</v>
      </c>
      <c r="C1500" s="148"/>
      <c r="D1500" s="148"/>
      <c r="E1500" s="148"/>
      <c r="F1500" s="147" t="s">
        <v>9776</v>
      </c>
      <c r="G1500" s="148"/>
      <c r="H1500" s="148"/>
      <c r="I1500" s="148"/>
      <c r="J1500" s="148"/>
      <c r="K1500" s="148"/>
      <c r="L1500" s="111">
        <v>0</v>
      </c>
      <c r="M1500" s="111">
        <v>8310.24</v>
      </c>
      <c r="N1500" s="111">
        <v>0</v>
      </c>
      <c r="O1500" s="111">
        <v>8310.24</v>
      </c>
    </row>
    <row r="1501" spans="1:15" ht="11.1" customHeight="1">
      <c r="A1501" s="110"/>
      <c r="B1501" s="147" t="s">
        <v>9783</v>
      </c>
      <c r="C1501" s="148"/>
      <c r="D1501" s="148"/>
      <c r="E1501" s="148"/>
      <c r="F1501" s="147" t="s">
        <v>9784</v>
      </c>
      <c r="G1501" s="148"/>
      <c r="H1501" s="148"/>
      <c r="I1501" s="148"/>
      <c r="J1501" s="148"/>
      <c r="K1501" s="148"/>
      <c r="L1501" s="111">
        <v>0</v>
      </c>
      <c r="M1501" s="111">
        <v>1368.8</v>
      </c>
      <c r="N1501" s="111">
        <v>1368.8</v>
      </c>
      <c r="O1501" s="111">
        <v>0</v>
      </c>
    </row>
    <row r="1502" spans="1:15" ht="11.1" customHeight="1">
      <c r="A1502" s="110"/>
      <c r="B1502" s="147" t="s">
        <v>9114</v>
      </c>
      <c r="C1502" s="148"/>
      <c r="D1502" s="148"/>
      <c r="E1502" s="148"/>
      <c r="F1502" s="147" t="s">
        <v>9115</v>
      </c>
      <c r="G1502" s="148"/>
      <c r="H1502" s="148"/>
      <c r="I1502" s="148"/>
      <c r="J1502" s="148"/>
      <c r="K1502" s="148"/>
      <c r="L1502" s="111">
        <v>0</v>
      </c>
      <c r="M1502" s="111">
        <v>1386.3</v>
      </c>
      <c r="N1502" s="111">
        <v>1386.3</v>
      </c>
      <c r="O1502" s="111">
        <v>0</v>
      </c>
    </row>
    <row r="1503" spans="1:15" ht="11.1" customHeight="1">
      <c r="A1503" s="110"/>
      <c r="B1503" s="147" t="s">
        <v>9116</v>
      </c>
      <c r="C1503" s="148"/>
      <c r="D1503" s="148"/>
      <c r="E1503" s="148"/>
      <c r="F1503" s="147" t="s">
        <v>9117</v>
      </c>
      <c r="G1503" s="148"/>
      <c r="H1503" s="148"/>
      <c r="I1503" s="148"/>
      <c r="J1503" s="148"/>
      <c r="K1503" s="148"/>
      <c r="L1503" s="111">
        <v>0</v>
      </c>
      <c r="M1503" s="111">
        <v>119800</v>
      </c>
      <c r="N1503" s="111">
        <v>119800</v>
      </c>
      <c r="O1503" s="111">
        <v>0</v>
      </c>
    </row>
    <row r="1504" spans="1:15" ht="11.1" customHeight="1">
      <c r="A1504" s="110"/>
      <c r="B1504" s="147" t="s">
        <v>9118</v>
      </c>
      <c r="C1504" s="148"/>
      <c r="D1504" s="148"/>
      <c r="E1504" s="148"/>
      <c r="F1504" s="147" t="s">
        <v>9119</v>
      </c>
      <c r="G1504" s="148"/>
      <c r="H1504" s="148"/>
      <c r="I1504" s="148"/>
      <c r="J1504" s="148"/>
      <c r="K1504" s="148"/>
      <c r="L1504" s="111">
        <v>0</v>
      </c>
      <c r="M1504" s="111">
        <v>42097.56</v>
      </c>
      <c r="N1504" s="111">
        <v>42097.56</v>
      </c>
      <c r="O1504" s="111">
        <v>0</v>
      </c>
    </row>
    <row r="1505" spans="1:15" ht="11.1" customHeight="1">
      <c r="A1505" s="110"/>
      <c r="B1505" s="147" t="s">
        <v>9120</v>
      </c>
      <c r="C1505" s="148"/>
      <c r="D1505" s="148"/>
      <c r="E1505" s="148"/>
      <c r="F1505" s="147" t="s">
        <v>9121</v>
      </c>
      <c r="G1505" s="148"/>
      <c r="H1505" s="148"/>
      <c r="I1505" s="148"/>
      <c r="J1505" s="148"/>
      <c r="K1505" s="148"/>
      <c r="L1505" s="111">
        <v>6553.09</v>
      </c>
      <c r="M1505" s="111">
        <v>0</v>
      </c>
      <c r="N1505" s="111">
        <v>0</v>
      </c>
      <c r="O1505" s="111">
        <v>6553.09</v>
      </c>
    </row>
    <row r="1506" spans="1:15" ht="11.1" customHeight="1">
      <c r="A1506" s="110"/>
      <c r="B1506" s="147" t="s">
        <v>9122</v>
      </c>
      <c r="C1506" s="148"/>
      <c r="D1506" s="148"/>
      <c r="E1506" s="148"/>
      <c r="F1506" s="147" t="s">
        <v>9123</v>
      </c>
      <c r="G1506" s="148"/>
      <c r="H1506" s="148"/>
      <c r="I1506" s="148"/>
      <c r="J1506" s="148"/>
      <c r="K1506" s="148"/>
      <c r="L1506" s="111">
        <v>1394.13</v>
      </c>
      <c r="M1506" s="111">
        <v>43006.23</v>
      </c>
      <c r="N1506" s="111">
        <v>44400.36</v>
      </c>
      <c r="O1506" s="111">
        <v>0</v>
      </c>
    </row>
    <row r="1507" spans="1:15" ht="11.1" customHeight="1">
      <c r="A1507" s="110"/>
      <c r="B1507" s="147" t="s">
        <v>9124</v>
      </c>
      <c r="C1507" s="148"/>
      <c r="D1507" s="148"/>
      <c r="E1507" s="148"/>
      <c r="F1507" s="147" t="s">
        <v>9125</v>
      </c>
      <c r="G1507" s="148"/>
      <c r="H1507" s="148"/>
      <c r="I1507" s="148"/>
      <c r="J1507" s="148"/>
      <c r="K1507" s="148"/>
      <c r="L1507" s="111">
        <v>3920.32</v>
      </c>
      <c r="M1507" s="111">
        <v>0</v>
      </c>
      <c r="N1507" s="111">
        <v>0</v>
      </c>
      <c r="O1507" s="111">
        <v>3920.32</v>
      </c>
    </row>
    <row r="1508" spans="1:15" ht="11.1" customHeight="1">
      <c r="A1508" s="110"/>
      <c r="B1508" s="147" t="s">
        <v>9126</v>
      </c>
      <c r="C1508" s="148"/>
      <c r="D1508" s="148"/>
      <c r="E1508" s="148"/>
      <c r="F1508" s="147" t="s">
        <v>9127</v>
      </c>
      <c r="G1508" s="148"/>
      <c r="H1508" s="148"/>
      <c r="I1508" s="148"/>
      <c r="J1508" s="148"/>
      <c r="K1508" s="148"/>
      <c r="L1508" s="111">
        <v>0</v>
      </c>
      <c r="M1508" s="111">
        <v>97686.68</v>
      </c>
      <c r="N1508" s="111">
        <v>0</v>
      </c>
      <c r="O1508" s="111">
        <v>97686.68</v>
      </c>
    </row>
    <row r="1509" spans="1:15" ht="11.1" customHeight="1">
      <c r="A1509" s="110"/>
      <c r="B1509" s="147" t="s">
        <v>9128</v>
      </c>
      <c r="C1509" s="148"/>
      <c r="D1509" s="148"/>
      <c r="E1509" s="148"/>
      <c r="F1509" s="147" t="s">
        <v>9129</v>
      </c>
      <c r="G1509" s="148"/>
      <c r="H1509" s="148"/>
      <c r="I1509" s="148"/>
      <c r="J1509" s="148"/>
      <c r="K1509" s="148"/>
      <c r="L1509" s="111">
        <v>0</v>
      </c>
      <c r="M1509" s="111">
        <v>13782.06</v>
      </c>
      <c r="N1509" s="111">
        <v>13782.06</v>
      </c>
      <c r="O1509" s="111">
        <v>0</v>
      </c>
    </row>
    <row r="1510" spans="1:15" ht="11.1" customHeight="1">
      <c r="A1510" s="110"/>
      <c r="B1510" s="147" t="s">
        <v>9130</v>
      </c>
      <c r="C1510" s="148"/>
      <c r="D1510" s="148"/>
      <c r="E1510" s="148"/>
      <c r="F1510" s="147" t="s">
        <v>9131</v>
      </c>
      <c r="G1510" s="148"/>
      <c r="H1510" s="148"/>
      <c r="I1510" s="148"/>
      <c r="J1510" s="148"/>
      <c r="K1510" s="148"/>
      <c r="L1510" s="111">
        <v>0</v>
      </c>
      <c r="M1510" s="111">
        <v>21500</v>
      </c>
      <c r="N1510" s="111">
        <v>21500</v>
      </c>
      <c r="O1510" s="111">
        <v>0</v>
      </c>
    </row>
    <row r="1511" spans="1:15" ht="11.1" customHeight="1">
      <c r="A1511" s="110"/>
      <c r="B1511" s="147" t="s">
        <v>9132</v>
      </c>
      <c r="C1511" s="148"/>
      <c r="D1511" s="148"/>
      <c r="E1511" s="148"/>
      <c r="F1511" s="147" t="s">
        <v>9133</v>
      </c>
      <c r="G1511" s="148"/>
      <c r="H1511" s="148"/>
      <c r="I1511" s="148"/>
      <c r="J1511" s="148"/>
      <c r="K1511" s="148"/>
      <c r="L1511" s="111">
        <v>0</v>
      </c>
      <c r="M1511" s="111">
        <v>1350</v>
      </c>
      <c r="N1511" s="111">
        <v>1350</v>
      </c>
      <c r="O1511" s="111">
        <v>0</v>
      </c>
    </row>
    <row r="1512" spans="1:15" ht="11.1" customHeight="1">
      <c r="A1512" s="110"/>
      <c r="B1512" s="147" t="s">
        <v>13613</v>
      </c>
      <c r="C1512" s="148"/>
      <c r="D1512" s="148"/>
      <c r="E1512" s="148"/>
      <c r="F1512" s="147" t="s">
        <v>13614</v>
      </c>
      <c r="G1512" s="148"/>
      <c r="H1512" s="148"/>
      <c r="I1512" s="148"/>
      <c r="J1512" s="148"/>
      <c r="K1512" s="148"/>
      <c r="L1512" s="111">
        <v>0</v>
      </c>
      <c r="M1512" s="111">
        <v>9592</v>
      </c>
      <c r="N1512" s="111">
        <v>9592</v>
      </c>
      <c r="O1512" s="111">
        <v>0</v>
      </c>
    </row>
    <row r="1513" spans="1:15" ht="11.1" customHeight="1">
      <c r="A1513" s="110"/>
      <c r="B1513" s="147" t="s">
        <v>9134</v>
      </c>
      <c r="C1513" s="148"/>
      <c r="D1513" s="148"/>
      <c r="E1513" s="148"/>
      <c r="F1513" s="147" t="s">
        <v>9135</v>
      </c>
      <c r="G1513" s="148"/>
      <c r="H1513" s="148"/>
      <c r="I1513" s="148"/>
      <c r="J1513" s="148"/>
      <c r="K1513" s="148"/>
      <c r="L1513" s="111">
        <v>6889</v>
      </c>
      <c r="M1513" s="111">
        <v>137164.48000000001</v>
      </c>
      <c r="N1513" s="111">
        <v>141956.48000000001</v>
      </c>
      <c r="O1513" s="111">
        <v>2097</v>
      </c>
    </row>
    <row r="1514" spans="1:15" ht="11.1" customHeight="1">
      <c r="A1514" s="110"/>
      <c r="B1514" s="147" t="s">
        <v>9136</v>
      </c>
      <c r="C1514" s="148"/>
      <c r="D1514" s="148"/>
      <c r="E1514" s="148"/>
      <c r="F1514" s="147" t="s">
        <v>9137</v>
      </c>
      <c r="G1514" s="148"/>
      <c r="H1514" s="148"/>
      <c r="I1514" s="148"/>
      <c r="J1514" s="148"/>
      <c r="K1514" s="148"/>
      <c r="L1514" s="111">
        <v>0</v>
      </c>
      <c r="M1514" s="111">
        <v>137935.6</v>
      </c>
      <c r="N1514" s="111">
        <v>137935.6</v>
      </c>
      <c r="O1514" s="111">
        <v>0</v>
      </c>
    </row>
    <row r="1515" spans="1:15" ht="11.1" customHeight="1">
      <c r="A1515" s="110"/>
      <c r="B1515" s="147" t="s">
        <v>9138</v>
      </c>
      <c r="C1515" s="148"/>
      <c r="D1515" s="148"/>
      <c r="E1515" s="148"/>
      <c r="F1515" s="147" t="s">
        <v>9139</v>
      </c>
      <c r="G1515" s="148"/>
      <c r="H1515" s="148"/>
      <c r="I1515" s="148"/>
      <c r="J1515" s="148"/>
      <c r="K1515" s="148"/>
      <c r="L1515" s="111">
        <v>0</v>
      </c>
      <c r="M1515" s="111">
        <v>9320.2999999999993</v>
      </c>
      <c r="N1515" s="111">
        <v>9320.2999999999993</v>
      </c>
      <c r="O1515" s="111">
        <v>0</v>
      </c>
    </row>
    <row r="1516" spans="1:15" ht="11.1" customHeight="1">
      <c r="A1516" s="110"/>
      <c r="B1516" s="147" t="s">
        <v>9140</v>
      </c>
      <c r="C1516" s="148"/>
      <c r="D1516" s="148"/>
      <c r="E1516" s="148"/>
      <c r="F1516" s="147" t="s">
        <v>9141</v>
      </c>
      <c r="G1516" s="148"/>
      <c r="H1516" s="148"/>
      <c r="I1516" s="148"/>
      <c r="J1516" s="148"/>
      <c r="K1516" s="148"/>
      <c r="L1516" s="111">
        <v>0</v>
      </c>
      <c r="M1516" s="111">
        <v>52956.05</v>
      </c>
      <c r="N1516" s="111">
        <v>52956.05</v>
      </c>
      <c r="O1516" s="111">
        <v>0</v>
      </c>
    </row>
    <row r="1517" spans="1:15" ht="11.1" customHeight="1">
      <c r="A1517" s="110"/>
      <c r="B1517" s="147" t="s">
        <v>9142</v>
      </c>
      <c r="C1517" s="148"/>
      <c r="D1517" s="148"/>
      <c r="E1517" s="148"/>
      <c r="F1517" s="147" t="s">
        <v>9143</v>
      </c>
      <c r="G1517" s="148"/>
      <c r="H1517" s="148"/>
      <c r="I1517" s="148"/>
      <c r="J1517" s="148"/>
      <c r="K1517" s="148"/>
      <c r="L1517" s="111">
        <v>2655</v>
      </c>
      <c r="M1517" s="111">
        <v>510</v>
      </c>
      <c r="N1517" s="111">
        <v>3165</v>
      </c>
      <c r="O1517" s="111">
        <v>0</v>
      </c>
    </row>
    <row r="1518" spans="1:15" ht="11.1" customHeight="1">
      <c r="A1518" s="110"/>
      <c r="B1518" s="147" t="s">
        <v>9144</v>
      </c>
      <c r="C1518" s="148"/>
      <c r="D1518" s="148"/>
      <c r="E1518" s="148"/>
      <c r="F1518" s="147" t="s">
        <v>9145</v>
      </c>
      <c r="G1518" s="148"/>
      <c r="H1518" s="148"/>
      <c r="I1518" s="148"/>
      <c r="J1518" s="148"/>
      <c r="K1518" s="148"/>
      <c r="L1518" s="111">
        <v>0</v>
      </c>
      <c r="M1518" s="111">
        <v>6605</v>
      </c>
      <c r="N1518" s="111">
        <v>6605</v>
      </c>
      <c r="O1518" s="111">
        <v>0</v>
      </c>
    </row>
    <row r="1519" spans="1:15" ht="11.1" customHeight="1">
      <c r="A1519" s="110"/>
      <c r="B1519" s="147" t="s">
        <v>9146</v>
      </c>
      <c r="C1519" s="148"/>
      <c r="D1519" s="148"/>
      <c r="E1519" s="148"/>
      <c r="F1519" s="147" t="s">
        <v>9147</v>
      </c>
      <c r="G1519" s="148"/>
      <c r="H1519" s="148"/>
      <c r="I1519" s="148"/>
      <c r="J1519" s="148"/>
      <c r="K1519" s="148"/>
      <c r="L1519" s="111">
        <v>0</v>
      </c>
      <c r="M1519" s="111">
        <v>49962.51</v>
      </c>
      <c r="N1519" s="111">
        <v>49962.51</v>
      </c>
      <c r="O1519" s="111">
        <v>0</v>
      </c>
    </row>
    <row r="1520" spans="1:15" ht="11.1" customHeight="1">
      <c r="A1520" s="110"/>
      <c r="B1520" s="147" t="s">
        <v>9148</v>
      </c>
      <c r="C1520" s="148"/>
      <c r="D1520" s="148"/>
      <c r="E1520" s="148"/>
      <c r="F1520" s="147" t="s">
        <v>9149</v>
      </c>
      <c r="G1520" s="148"/>
      <c r="H1520" s="148"/>
      <c r="I1520" s="148"/>
      <c r="J1520" s="148"/>
      <c r="K1520" s="148"/>
      <c r="L1520" s="111">
        <v>0</v>
      </c>
      <c r="M1520" s="111">
        <v>110079.78</v>
      </c>
      <c r="N1520" s="111">
        <v>110079.78</v>
      </c>
      <c r="O1520" s="111">
        <v>0</v>
      </c>
    </row>
    <row r="1521" spans="1:15" ht="11.1" customHeight="1">
      <c r="A1521" s="110"/>
      <c r="B1521" s="147" t="s">
        <v>9150</v>
      </c>
      <c r="C1521" s="148"/>
      <c r="D1521" s="148"/>
      <c r="E1521" s="148"/>
      <c r="F1521" s="147" t="s">
        <v>9151</v>
      </c>
      <c r="G1521" s="148"/>
      <c r="H1521" s="148"/>
      <c r="I1521" s="148"/>
      <c r="J1521" s="148"/>
      <c r="K1521" s="148"/>
      <c r="L1521" s="111">
        <v>0</v>
      </c>
      <c r="M1521" s="111">
        <v>10538</v>
      </c>
      <c r="N1521" s="111">
        <v>10538</v>
      </c>
      <c r="O1521" s="111">
        <v>0</v>
      </c>
    </row>
    <row r="1522" spans="1:15" ht="11.1" customHeight="1">
      <c r="A1522" s="110"/>
      <c r="B1522" s="147" t="s">
        <v>9152</v>
      </c>
      <c r="C1522" s="148"/>
      <c r="D1522" s="148"/>
      <c r="E1522" s="148"/>
      <c r="F1522" s="147" t="s">
        <v>9153</v>
      </c>
      <c r="G1522" s="148"/>
      <c r="H1522" s="148"/>
      <c r="I1522" s="148"/>
      <c r="J1522" s="148"/>
      <c r="K1522" s="148"/>
      <c r="L1522" s="111">
        <v>17875.37</v>
      </c>
      <c r="M1522" s="111">
        <v>0</v>
      </c>
      <c r="N1522" s="111">
        <v>0</v>
      </c>
      <c r="O1522" s="111">
        <v>17875.37</v>
      </c>
    </row>
    <row r="1523" spans="1:15" ht="11.1" customHeight="1">
      <c r="A1523" s="110"/>
      <c r="B1523" s="147" t="s">
        <v>9154</v>
      </c>
      <c r="C1523" s="148"/>
      <c r="D1523" s="148"/>
      <c r="E1523" s="148"/>
      <c r="F1523" s="147" t="s">
        <v>9155</v>
      </c>
      <c r="G1523" s="148"/>
      <c r="H1523" s="148"/>
      <c r="I1523" s="148"/>
      <c r="J1523" s="148"/>
      <c r="K1523" s="148"/>
      <c r="L1523" s="111">
        <v>10000</v>
      </c>
      <c r="M1523" s="111">
        <v>0</v>
      </c>
      <c r="N1523" s="111">
        <v>0</v>
      </c>
      <c r="O1523" s="111">
        <v>10000</v>
      </c>
    </row>
    <row r="1524" spans="1:15" ht="11.1" customHeight="1">
      <c r="A1524" s="110"/>
      <c r="B1524" s="147" t="s">
        <v>9156</v>
      </c>
      <c r="C1524" s="148"/>
      <c r="D1524" s="148"/>
      <c r="E1524" s="148"/>
      <c r="F1524" s="147" t="s">
        <v>9157</v>
      </c>
      <c r="G1524" s="148"/>
      <c r="H1524" s="148"/>
      <c r="I1524" s="148"/>
      <c r="J1524" s="148"/>
      <c r="K1524" s="148"/>
      <c r="L1524" s="111">
        <v>55557.94</v>
      </c>
      <c r="M1524" s="111">
        <v>0</v>
      </c>
      <c r="N1524" s="111">
        <v>0</v>
      </c>
      <c r="O1524" s="111">
        <v>55557.94</v>
      </c>
    </row>
    <row r="1525" spans="1:15" ht="11.1" customHeight="1">
      <c r="A1525" s="110"/>
      <c r="B1525" s="147" t="s">
        <v>9158</v>
      </c>
      <c r="C1525" s="148"/>
      <c r="D1525" s="148"/>
      <c r="E1525" s="148"/>
      <c r="F1525" s="147" t="s">
        <v>9159</v>
      </c>
      <c r="G1525" s="148"/>
      <c r="H1525" s="148"/>
      <c r="I1525" s="148"/>
      <c r="J1525" s="148"/>
      <c r="K1525" s="148"/>
      <c r="L1525" s="111">
        <v>0</v>
      </c>
      <c r="M1525" s="111">
        <v>76958.62</v>
      </c>
      <c r="N1525" s="111">
        <v>76958.62</v>
      </c>
      <c r="O1525" s="111">
        <v>0</v>
      </c>
    </row>
    <row r="1526" spans="1:15" ht="11.1" customHeight="1">
      <c r="A1526" s="110"/>
      <c r="B1526" s="147" t="s">
        <v>9160</v>
      </c>
      <c r="C1526" s="148"/>
      <c r="D1526" s="148"/>
      <c r="E1526" s="148"/>
      <c r="F1526" s="147" t="s">
        <v>9161</v>
      </c>
      <c r="G1526" s="148"/>
      <c r="H1526" s="148"/>
      <c r="I1526" s="148"/>
      <c r="J1526" s="148"/>
      <c r="K1526" s="148"/>
      <c r="L1526" s="111">
        <v>0</v>
      </c>
      <c r="M1526" s="111">
        <v>208270.05</v>
      </c>
      <c r="N1526" s="111">
        <v>208270.05</v>
      </c>
      <c r="O1526" s="111">
        <v>0</v>
      </c>
    </row>
    <row r="1527" spans="1:15" ht="11.1" customHeight="1">
      <c r="A1527" s="110"/>
      <c r="B1527" s="147" t="s">
        <v>9162</v>
      </c>
      <c r="C1527" s="148"/>
      <c r="D1527" s="148"/>
      <c r="E1527" s="148"/>
      <c r="F1527" s="147" t="s">
        <v>9163</v>
      </c>
      <c r="G1527" s="148"/>
      <c r="H1527" s="148"/>
      <c r="I1527" s="148"/>
      <c r="J1527" s="148"/>
      <c r="K1527" s="148"/>
      <c r="L1527" s="111">
        <v>10853.19</v>
      </c>
      <c r="M1527" s="111">
        <v>0</v>
      </c>
      <c r="N1527" s="111">
        <v>0</v>
      </c>
      <c r="O1527" s="111">
        <v>10853.19</v>
      </c>
    </row>
    <row r="1528" spans="1:15" ht="11.1" customHeight="1">
      <c r="A1528" s="110"/>
      <c r="B1528" s="147" t="s">
        <v>9164</v>
      </c>
      <c r="C1528" s="148"/>
      <c r="D1528" s="148"/>
      <c r="E1528" s="148"/>
      <c r="F1528" s="147" t="s">
        <v>9165</v>
      </c>
      <c r="G1528" s="148"/>
      <c r="H1528" s="148"/>
      <c r="I1528" s="148"/>
      <c r="J1528" s="148"/>
      <c r="K1528" s="148"/>
      <c r="L1528" s="111">
        <v>0</v>
      </c>
      <c r="M1528" s="111">
        <v>258692.57</v>
      </c>
      <c r="N1528" s="111">
        <v>240913.5</v>
      </c>
      <c r="O1528" s="111">
        <v>17779.07</v>
      </c>
    </row>
    <row r="1529" spans="1:15" ht="11.1" customHeight="1">
      <c r="A1529" s="110"/>
      <c r="B1529" s="147" t="s">
        <v>9166</v>
      </c>
      <c r="C1529" s="148"/>
      <c r="D1529" s="148"/>
      <c r="E1529" s="148"/>
      <c r="F1529" s="147" t="s">
        <v>9167</v>
      </c>
      <c r="G1529" s="148"/>
      <c r="H1529" s="148"/>
      <c r="I1529" s="148"/>
      <c r="J1529" s="148"/>
      <c r="K1529" s="148"/>
      <c r="L1529" s="111">
        <v>0</v>
      </c>
      <c r="M1529" s="111">
        <v>509430.2</v>
      </c>
      <c r="N1529" s="111">
        <v>509430.2</v>
      </c>
      <c r="O1529" s="111">
        <v>0</v>
      </c>
    </row>
    <row r="1530" spans="1:15" ht="11.1" customHeight="1">
      <c r="A1530" s="110"/>
      <c r="B1530" s="147" t="s">
        <v>9168</v>
      </c>
      <c r="C1530" s="148"/>
      <c r="D1530" s="148"/>
      <c r="E1530" s="148"/>
      <c r="F1530" s="147" t="s">
        <v>9169</v>
      </c>
      <c r="G1530" s="148"/>
      <c r="H1530" s="148"/>
      <c r="I1530" s="148"/>
      <c r="J1530" s="148"/>
      <c r="K1530" s="148"/>
      <c r="L1530" s="111">
        <v>0</v>
      </c>
      <c r="M1530" s="111">
        <v>6608.66</v>
      </c>
      <c r="N1530" s="111">
        <v>6608.66</v>
      </c>
      <c r="O1530" s="111">
        <v>0</v>
      </c>
    </row>
    <row r="1531" spans="1:15" ht="11.1" customHeight="1">
      <c r="A1531" s="110"/>
      <c r="B1531" s="147" t="s">
        <v>9170</v>
      </c>
      <c r="C1531" s="148"/>
      <c r="D1531" s="148"/>
      <c r="E1531" s="148"/>
      <c r="F1531" s="147" t="s">
        <v>9171</v>
      </c>
      <c r="G1531" s="148"/>
      <c r="H1531" s="148"/>
      <c r="I1531" s="148"/>
      <c r="J1531" s="148"/>
      <c r="K1531" s="148"/>
      <c r="L1531" s="111">
        <v>0</v>
      </c>
      <c r="M1531" s="111">
        <v>6696.68</v>
      </c>
      <c r="N1531" s="111">
        <v>6696.68</v>
      </c>
      <c r="O1531" s="111">
        <v>0</v>
      </c>
    </row>
    <row r="1532" spans="1:15" ht="11.1" customHeight="1">
      <c r="A1532" s="110"/>
      <c r="B1532" s="147" t="s">
        <v>9172</v>
      </c>
      <c r="C1532" s="148"/>
      <c r="D1532" s="148"/>
      <c r="E1532" s="148"/>
      <c r="F1532" s="147" t="s">
        <v>9173</v>
      </c>
      <c r="G1532" s="148"/>
      <c r="H1532" s="148"/>
      <c r="I1532" s="148"/>
      <c r="J1532" s="148"/>
      <c r="K1532" s="148"/>
      <c r="L1532" s="111">
        <v>500</v>
      </c>
      <c r="M1532" s="111">
        <v>132032</v>
      </c>
      <c r="N1532" s="111">
        <v>132032</v>
      </c>
      <c r="O1532" s="111">
        <v>500</v>
      </c>
    </row>
    <row r="1533" spans="1:15" ht="11.1" customHeight="1">
      <c r="A1533" s="110"/>
      <c r="B1533" s="147" t="s">
        <v>9174</v>
      </c>
      <c r="C1533" s="148"/>
      <c r="D1533" s="148"/>
      <c r="E1533" s="148"/>
      <c r="F1533" s="147" t="s">
        <v>9175</v>
      </c>
      <c r="G1533" s="148"/>
      <c r="H1533" s="148"/>
      <c r="I1533" s="148"/>
      <c r="J1533" s="148"/>
      <c r="K1533" s="148"/>
      <c r="L1533" s="111">
        <v>0</v>
      </c>
      <c r="M1533" s="111">
        <v>8269.85</v>
      </c>
      <c r="N1533" s="111">
        <v>8269.85</v>
      </c>
      <c r="O1533" s="111">
        <v>0</v>
      </c>
    </row>
    <row r="1534" spans="1:15" ht="11.1" customHeight="1">
      <c r="A1534" s="110"/>
      <c r="B1534" s="147" t="s">
        <v>9176</v>
      </c>
      <c r="C1534" s="148"/>
      <c r="D1534" s="148"/>
      <c r="E1534" s="148"/>
      <c r="F1534" s="147" t="s">
        <v>9177</v>
      </c>
      <c r="G1534" s="148"/>
      <c r="H1534" s="148"/>
      <c r="I1534" s="148"/>
      <c r="J1534" s="148"/>
      <c r="K1534" s="148"/>
      <c r="L1534" s="111">
        <v>0</v>
      </c>
      <c r="M1534" s="111">
        <v>36465.68</v>
      </c>
      <c r="N1534" s="111">
        <v>36465.68</v>
      </c>
      <c r="O1534" s="111">
        <v>0</v>
      </c>
    </row>
    <row r="1535" spans="1:15" ht="11.1" customHeight="1">
      <c r="A1535" s="110"/>
      <c r="B1535" s="147" t="s">
        <v>9178</v>
      </c>
      <c r="C1535" s="148"/>
      <c r="D1535" s="148"/>
      <c r="E1535" s="148"/>
      <c r="F1535" s="147" t="s">
        <v>9179</v>
      </c>
      <c r="G1535" s="148"/>
      <c r="H1535" s="148"/>
      <c r="I1535" s="148"/>
      <c r="J1535" s="148"/>
      <c r="K1535" s="148"/>
      <c r="L1535" s="111">
        <v>269.10000000000002</v>
      </c>
      <c r="M1535" s="111">
        <v>0</v>
      </c>
      <c r="N1535" s="111">
        <v>269.10000000000002</v>
      </c>
      <c r="O1535" s="111">
        <v>0</v>
      </c>
    </row>
    <row r="1536" spans="1:15" ht="11.1" customHeight="1">
      <c r="A1536" s="110"/>
      <c r="B1536" s="147" t="s">
        <v>13615</v>
      </c>
      <c r="C1536" s="148"/>
      <c r="D1536" s="148"/>
      <c r="E1536" s="148"/>
      <c r="F1536" s="147" t="s">
        <v>13616</v>
      </c>
      <c r="G1536" s="148"/>
      <c r="H1536" s="148"/>
      <c r="I1536" s="148"/>
      <c r="J1536" s="148"/>
      <c r="K1536" s="148"/>
      <c r="L1536" s="111">
        <v>0</v>
      </c>
      <c r="M1536" s="111">
        <v>250000</v>
      </c>
      <c r="N1536" s="111">
        <v>250000</v>
      </c>
      <c r="O1536" s="111">
        <v>0</v>
      </c>
    </row>
    <row r="1537" spans="1:15" ht="11.1" customHeight="1">
      <c r="A1537" s="110"/>
      <c r="B1537" s="147" t="s">
        <v>9180</v>
      </c>
      <c r="C1537" s="148"/>
      <c r="D1537" s="148"/>
      <c r="E1537" s="148"/>
      <c r="F1537" s="147" t="s">
        <v>9181</v>
      </c>
      <c r="G1537" s="148"/>
      <c r="H1537" s="148"/>
      <c r="I1537" s="148"/>
      <c r="J1537" s="148"/>
      <c r="K1537" s="148"/>
      <c r="L1537" s="111">
        <v>0</v>
      </c>
      <c r="M1537" s="111">
        <v>17984.64</v>
      </c>
      <c r="N1537" s="111">
        <v>17984.64</v>
      </c>
      <c r="O1537" s="111">
        <v>0</v>
      </c>
    </row>
    <row r="1538" spans="1:15" ht="11.1" customHeight="1">
      <c r="A1538" s="110"/>
      <c r="B1538" s="147" t="s">
        <v>9182</v>
      </c>
      <c r="C1538" s="148"/>
      <c r="D1538" s="148"/>
      <c r="E1538" s="148"/>
      <c r="F1538" s="147" t="s">
        <v>9183</v>
      </c>
      <c r="G1538" s="148"/>
      <c r="H1538" s="148"/>
      <c r="I1538" s="148"/>
      <c r="J1538" s="148"/>
      <c r="K1538" s="148"/>
      <c r="L1538" s="111">
        <v>29316.68</v>
      </c>
      <c r="M1538" s="111">
        <v>132750.39999999999</v>
      </c>
      <c r="N1538" s="111">
        <v>132750.39999999999</v>
      </c>
      <c r="O1538" s="111">
        <v>29316.68</v>
      </c>
    </row>
    <row r="1539" spans="1:15" ht="11.1" customHeight="1">
      <c r="A1539" s="110"/>
      <c r="B1539" s="147" t="s">
        <v>9184</v>
      </c>
      <c r="C1539" s="148"/>
      <c r="D1539" s="148"/>
      <c r="E1539" s="148"/>
      <c r="F1539" s="147" t="s">
        <v>9185</v>
      </c>
      <c r="G1539" s="148"/>
      <c r="H1539" s="148"/>
      <c r="I1539" s="148"/>
      <c r="J1539" s="148"/>
      <c r="K1539" s="148"/>
      <c r="L1539" s="111">
        <v>0</v>
      </c>
      <c r="M1539" s="111">
        <v>124290</v>
      </c>
      <c r="N1539" s="111">
        <v>124290</v>
      </c>
      <c r="O1539" s="111">
        <v>0</v>
      </c>
    </row>
    <row r="1540" spans="1:15" ht="11.1" customHeight="1">
      <c r="A1540" s="110"/>
      <c r="B1540" s="147" t="s">
        <v>13617</v>
      </c>
      <c r="C1540" s="148"/>
      <c r="D1540" s="148"/>
      <c r="E1540" s="148"/>
      <c r="F1540" s="147" t="s">
        <v>13618</v>
      </c>
      <c r="G1540" s="148"/>
      <c r="H1540" s="148"/>
      <c r="I1540" s="148"/>
      <c r="J1540" s="148"/>
      <c r="K1540" s="148"/>
      <c r="L1540" s="111">
        <v>0</v>
      </c>
      <c r="M1540" s="111">
        <v>659</v>
      </c>
      <c r="N1540" s="111">
        <v>0</v>
      </c>
      <c r="O1540" s="111">
        <v>659</v>
      </c>
    </row>
    <row r="1541" spans="1:15" ht="11.1" customHeight="1">
      <c r="A1541" s="110"/>
      <c r="B1541" s="147" t="s">
        <v>9186</v>
      </c>
      <c r="C1541" s="148"/>
      <c r="D1541" s="148"/>
      <c r="E1541" s="148"/>
      <c r="F1541" s="147" t="s">
        <v>9187</v>
      </c>
      <c r="G1541" s="148"/>
      <c r="H1541" s="148"/>
      <c r="I1541" s="148"/>
      <c r="J1541" s="148"/>
      <c r="K1541" s="148"/>
      <c r="L1541" s="111">
        <v>698</v>
      </c>
      <c r="M1541" s="111">
        <v>0</v>
      </c>
      <c r="N1541" s="111">
        <v>0</v>
      </c>
      <c r="O1541" s="111">
        <v>698</v>
      </c>
    </row>
    <row r="1542" spans="1:15" ht="11.1" customHeight="1">
      <c r="A1542" s="110"/>
      <c r="B1542" s="147" t="s">
        <v>9188</v>
      </c>
      <c r="C1542" s="148"/>
      <c r="D1542" s="148"/>
      <c r="E1542" s="148"/>
      <c r="F1542" s="147" t="s">
        <v>9189</v>
      </c>
      <c r="G1542" s="148"/>
      <c r="H1542" s="148"/>
      <c r="I1542" s="148"/>
      <c r="J1542" s="148"/>
      <c r="K1542" s="148"/>
      <c r="L1542" s="111">
        <v>7072.65</v>
      </c>
      <c r="M1542" s="111">
        <v>0</v>
      </c>
      <c r="N1542" s="111">
        <v>0</v>
      </c>
      <c r="O1542" s="111">
        <v>7072.65</v>
      </c>
    </row>
    <row r="1543" spans="1:15" ht="11.1" customHeight="1">
      <c r="A1543" s="110"/>
      <c r="B1543" s="147" t="s">
        <v>9190</v>
      </c>
      <c r="C1543" s="148"/>
      <c r="D1543" s="148"/>
      <c r="E1543" s="148"/>
      <c r="F1543" s="147" t="s">
        <v>9191</v>
      </c>
      <c r="G1543" s="148"/>
      <c r="H1543" s="148"/>
      <c r="I1543" s="148"/>
      <c r="J1543" s="148"/>
      <c r="K1543" s="148"/>
      <c r="L1543" s="111">
        <v>0</v>
      </c>
      <c r="M1543" s="111">
        <v>1634</v>
      </c>
      <c r="N1543" s="111">
        <v>1634</v>
      </c>
      <c r="O1543" s="111">
        <v>0</v>
      </c>
    </row>
    <row r="1544" spans="1:15" ht="11.1" customHeight="1">
      <c r="A1544" s="110"/>
      <c r="B1544" s="147" t="s">
        <v>9192</v>
      </c>
      <c r="C1544" s="148"/>
      <c r="D1544" s="148"/>
      <c r="E1544" s="148"/>
      <c r="F1544" s="147" t="s">
        <v>9193</v>
      </c>
      <c r="G1544" s="148"/>
      <c r="H1544" s="148"/>
      <c r="I1544" s="148"/>
      <c r="J1544" s="148"/>
      <c r="K1544" s="148"/>
      <c r="L1544" s="111">
        <v>11206.3</v>
      </c>
      <c r="M1544" s="111">
        <v>0</v>
      </c>
      <c r="N1544" s="111">
        <v>0</v>
      </c>
      <c r="O1544" s="111">
        <v>11206.3</v>
      </c>
    </row>
    <row r="1545" spans="1:15" ht="11.1" customHeight="1">
      <c r="A1545" s="110"/>
      <c r="B1545" s="147" t="s">
        <v>13619</v>
      </c>
      <c r="C1545" s="148"/>
      <c r="D1545" s="148"/>
      <c r="E1545" s="148"/>
      <c r="F1545" s="147" t="s">
        <v>13620</v>
      </c>
      <c r="G1545" s="148"/>
      <c r="H1545" s="148"/>
      <c r="I1545" s="148"/>
      <c r="J1545" s="148"/>
      <c r="K1545" s="148"/>
      <c r="L1545" s="111">
        <v>0</v>
      </c>
      <c r="M1545" s="111">
        <v>4005</v>
      </c>
      <c r="N1545" s="111">
        <v>4005</v>
      </c>
      <c r="O1545" s="111">
        <v>0</v>
      </c>
    </row>
    <row r="1546" spans="1:15" ht="11.1" customHeight="1">
      <c r="A1546" s="110"/>
      <c r="B1546" s="147" t="s">
        <v>9194</v>
      </c>
      <c r="C1546" s="148"/>
      <c r="D1546" s="148"/>
      <c r="E1546" s="148"/>
      <c r="F1546" s="147" t="s">
        <v>9195</v>
      </c>
      <c r="G1546" s="148"/>
      <c r="H1546" s="148"/>
      <c r="I1546" s="148"/>
      <c r="J1546" s="148"/>
      <c r="K1546" s="148"/>
      <c r="L1546" s="111">
        <v>0</v>
      </c>
      <c r="M1546" s="111">
        <v>477506.97</v>
      </c>
      <c r="N1546" s="111">
        <v>477506.97</v>
      </c>
      <c r="O1546" s="111">
        <v>0</v>
      </c>
    </row>
    <row r="1547" spans="1:15" ht="11.1" customHeight="1">
      <c r="A1547" s="110"/>
      <c r="B1547" s="147" t="s">
        <v>9196</v>
      </c>
      <c r="C1547" s="148"/>
      <c r="D1547" s="148"/>
      <c r="E1547" s="148"/>
      <c r="F1547" s="147" t="s">
        <v>9197</v>
      </c>
      <c r="G1547" s="148"/>
      <c r="H1547" s="148"/>
      <c r="I1547" s="148"/>
      <c r="J1547" s="148"/>
      <c r="K1547" s="148"/>
      <c r="L1547" s="111">
        <v>3993.6</v>
      </c>
      <c r="M1547" s="111">
        <v>0</v>
      </c>
      <c r="N1547" s="111">
        <v>0</v>
      </c>
      <c r="O1547" s="111">
        <v>3993.6</v>
      </c>
    </row>
    <row r="1548" spans="1:15" ht="11.1" customHeight="1">
      <c r="A1548" s="110"/>
      <c r="B1548" s="147" t="s">
        <v>10005</v>
      </c>
      <c r="C1548" s="148"/>
      <c r="D1548" s="148"/>
      <c r="E1548" s="148"/>
      <c r="F1548" s="147" t="s">
        <v>10006</v>
      </c>
      <c r="G1548" s="148"/>
      <c r="H1548" s="148"/>
      <c r="I1548" s="148"/>
      <c r="J1548" s="148"/>
      <c r="K1548" s="148"/>
      <c r="L1548" s="111">
        <v>0</v>
      </c>
      <c r="M1548" s="111">
        <v>12359.8</v>
      </c>
      <c r="N1548" s="111">
        <v>0</v>
      </c>
      <c r="O1548" s="111">
        <v>12359.8</v>
      </c>
    </row>
    <row r="1549" spans="1:15" ht="11.1" customHeight="1">
      <c r="A1549" s="110"/>
      <c r="B1549" s="147" t="s">
        <v>9198</v>
      </c>
      <c r="C1549" s="148"/>
      <c r="D1549" s="148"/>
      <c r="E1549" s="148"/>
      <c r="F1549" s="147" t="s">
        <v>9199</v>
      </c>
      <c r="G1549" s="148"/>
      <c r="H1549" s="148"/>
      <c r="I1549" s="148"/>
      <c r="J1549" s="148"/>
      <c r="K1549" s="148"/>
      <c r="L1549" s="111">
        <v>0</v>
      </c>
      <c r="M1549" s="111">
        <v>11350</v>
      </c>
      <c r="N1549" s="111">
        <v>11350</v>
      </c>
      <c r="O1549" s="111">
        <v>0</v>
      </c>
    </row>
    <row r="1550" spans="1:15" ht="11.1" customHeight="1">
      <c r="A1550" s="110"/>
      <c r="B1550" s="147" t="s">
        <v>13621</v>
      </c>
      <c r="C1550" s="148"/>
      <c r="D1550" s="148"/>
      <c r="E1550" s="148"/>
      <c r="F1550" s="147" t="s">
        <v>13622</v>
      </c>
      <c r="G1550" s="148"/>
      <c r="H1550" s="148"/>
      <c r="I1550" s="148"/>
      <c r="J1550" s="148"/>
      <c r="K1550" s="148"/>
      <c r="L1550" s="111">
        <v>0</v>
      </c>
      <c r="M1550" s="111">
        <v>6730</v>
      </c>
      <c r="N1550" s="111">
        <v>6730</v>
      </c>
      <c r="O1550" s="111">
        <v>0</v>
      </c>
    </row>
    <row r="1551" spans="1:15" ht="11.1" customHeight="1">
      <c r="A1551" s="110"/>
      <c r="B1551" s="147" t="s">
        <v>9200</v>
      </c>
      <c r="C1551" s="148"/>
      <c r="D1551" s="148"/>
      <c r="E1551" s="148"/>
      <c r="F1551" s="147" t="s">
        <v>9201</v>
      </c>
      <c r="G1551" s="148"/>
      <c r="H1551" s="148"/>
      <c r="I1551" s="148"/>
      <c r="J1551" s="148"/>
      <c r="K1551" s="148"/>
      <c r="L1551" s="111">
        <v>0</v>
      </c>
      <c r="M1551" s="111">
        <v>16971.080000000002</v>
      </c>
      <c r="N1551" s="111">
        <v>16971.080000000002</v>
      </c>
      <c r="O1551" s="111">
        <v>0</v>
      </c>
    </row>
    <row r="1552" spans="1:15" ht="11.1" customHeight="1">
      <c r="A1552" s="110"/>
      <c r="B1552" s="147" t="s">
        <v>9202</v>
      </c>
      <c r="C1552" s="148"/>
      <c r="D1552" s="148"/>
      <c r="E1552" s="148"/>
      <c r="F1552" s="147" t="s">
        <v>9203</v>
      </c>
      <c r="G1552" s="148"/>
      <c r="H1552" s="148"/>
      <c r="I1552" s="148"/>
      <c r="J1552" s="148"/>
      <c r="K1552" s="148"/>
      <c r="L1552" s="111">
        <v>0</v>
      </c>
      <c r="M1552" s="111">
        <v>3000</v>
      </c>
      <c r="N1552" s="111">
        <v>3000</v>
      </c>
      <c r="O1552" s="111">
        <v>0</v>
      </c>
    </row>
    <row r="1553" spans="1:15" ht="11.1" customHeight="1">
      <c r="A1553" s="110"/>
      <c r="B1553" s="147" t="s">
        <v>9204</v>
      </c>
      <c r="C1553" s="148"/>
      <c r="D1553" s="148"/>
      <c r="E1553" s="148"/>
      <c r="F1553" s="147" t="s">
        <v>9205</v>
      </c>
      <c r="G1553" s="148"/>
      <c r="H1553" s="148"/>
      <c r="I1553" s="148"/>
      <c r="J1553" s="148"/>
      <c r="K1553" s="148"/>
      <c r="L1553" s="111">
        <v>0</v>
      </c>
      <c r="M1553" s="111">
        <v>20416</v>
      </c>
      <c r="N1553" s="111">
        <v>20416</v>
      </c>
      <c r="O1553" s="111">
        <v>0</v>
      </c>
    </row>
    <row r="1554" spans="1:15" ht="11.1" customHeight="1">
      <c r="A1554" s="110"/>
      <c r="B1554" s="147" t="s">
        <v>9206</v>
      </c>
      <c r="C1554" s="148"/>
      <c r="D1554" s="148"/>
      <c r="E1554" s="148"/>
      <c r="F1554" s="147" t="s">
        <v>9207</v>
      </c>
      <c r="G1554" s="148"/>
      <c r="H1554" s="148"/>
      <c r="I1554" s="148"/>
      <c r="J1554" s="148"/>
      <c r="K1554" s="148"/>
      <c r="L1554" s="111">
        <v>0</v>
      </c>
      <c r="M1554" s="111">
        <v>5160</v>
      </c>
      <c r="N1554" s="111">
        <v>0</v>
      </c>
      <c r="O1554" s="111">
        <v>5160</v>
      </c>
    </row>
    <row r="1555" spans="1:15" ht="11.1" customHeight="1">
      <c r="A1555" s="110"/>
      <c r="B1555" s="147" t="s">
        <v>9208</v>
      </c>
      <c r="C1555" s="148"/>
      <c r="D1555" s="148"/>
      <c r="E1555" s="148"/>
      <c r="F1555" s="147" t="s">
        <v>9209</v>
      </c>
      <c r="G1555" s="148"/>
      <c r="H1555" s="148"/>
      <c r="I1555" s="148"/>
      <c r="J1555" s="148"/>
      <c r="K1555" s="148"/>
      <c r="L1555" s="111">
        <v>0</v>
      </c>
      <c r="M1555" s="111">
        <v>6288</v>
      </c>
      <c r="N1555" s="111">
        <v>6288</v>
      </c>
      <c r="O1555" s="111">
        <v>0</v>
      </c>
    </row>
    <row r="1556" spans="1:15" ht="11.1" customHeight="1">
      <c r="A1556" s="110"/>
      <c r="B1556" s="147" t="s">
        <v>9210</v>
      </c>
      <c r="C1556" s="148"/>
      <c r="D1556" s="148"/>
      <c r="E1556" s="148"/>
      <c r="F1556" s="147" t="s">
        <v>9211</v>
      </c>
      <c r="G1556" s="148"/>
      <c r="H1556" s="148"/>
      <c r="I1556" s="148"/>
      <c r="J1556" s="148"/>
      <c r="K1556" s="148"/>
      <c r="L1556" s="111">
        <v>0</v>
      </c>
      <c r="M1556" s="111">
        <v>17749.16</v>
      </c>
      <c r="N1556" s="111">
        <v>17749.16</v>
      </c>
      <c r="O1556" s="111">
        <v>0</v>
      </c>
    </row>
    <row r="1557" spans="1:15" ht="11.1" customHeight="1">
      <c r="A1557" s="110"/>
      <c r="B1557" s="147" t="s">
        <v>9212</v>
      </c>
      <c r="C1557" s="148"/>
      <c r="D1557" s="148"/>
      <c r="E1557" s="148"/>
      <c r="F1557" s="147" t="s">
        <v>9213</v>
      </c>
      <c r="G1557" s="148"/>
      <c r="H1557" s="148"/>
      <c r="I1557" s="148"/>
      <c r="J1557" s="148"/>
      <c r="K1557" s="148"/>
      <c r="L1557" s="111">
        <v>0</v>
      </c>
      <c r="M1557" s="111">
        <v>32472</v>
      </c>
      <c r="N1557" s="111">
        <v>32472</v>
      </c>
      <c r="O1557" s="111">
        <v>0</v>
      </c>
    </row>
    <row r="1558" spans="1:15" ht="11.1" customHeight="1">
      <c r="A1558" s="110"/>
      <c r="B1558" s="147" t="s">
        <v>9214</v>
      </c>
      <c r="C1558" s="148"/>
      <c r="D1558" s="148"/>
      <c r="E1558" s="148"/>
      <c r="F1558" s="147" t="s">
        <v>9215</v>
      </c>
      <c r="G1558" s="148"/>
      <c r="H1558" s="148"/>
      <c r="I1558" s="148"/>
      <c r="J1558" s="148"/>
      <c r="K1558" s="148"/>
      <c r="L1558" s="111">
        <v>0</v>
      </c>
      <c r="M1558" s="111">
        <v>102071.8</v>
      </c>
      <c r="N1558" s="111">
        <v>102071.8</v>
      </c>
      <c r="O1558" s="111">
        <v>0</v>
      </c>
    </row>
    <row r="1559" spans="1:15" ht="11.1" customHeight="1">
      <c r="A1559" s="110"/>
      <c r="B1559" s="147" t="s">
        <v>9216</v>
      </c>
      <c r="C1559" s="148"/>
      <c r="D1559" s="148"/>
      <c r="E1559" s="148"/>
      <c r="F1559" s="147" t="s">
        <v>9217</v>
      </c>
      <c r="G1559" s="148"/>
      <c r="H1559" s="148"/>
      <c r="I1559" s="148"/>
      <c r="J1559" s="148"/>
      <c r="K1559" s="148"/>
      <c r="L1559" s="111">
        <v>1560</v>
      </c>
      <c r="M1559" s="111">
        <v>0</v>
      </c>
      <c r="N1559" s="111">
        <v>0</v>
      </c>
      <c r="O1559" s="111">
        <v>1560</v>
      </c>
    </row>
    <row r="1560" spans="1:15" ht="11.1" customHeight="1">
      <c r="A1560" s="110"/>
      <c r="B1560" s="147" t="s">
        <v>9218</v>
      </c>
      <c r="C1560" s="148"/>
      <c r="D1560" s="148"/>
      <c r="E1560" s="148"/>
      <c r="F1560" s="147" t="s">
        <v>9219</v>
      </c>
      <c r="G1560" s="148"/>
      <c r="H1560" s="148"/>
      <c r="I1560" s="148"/>
      <c r="J1560" s="148"/>
      <c r="K1560" s="148"/>
      <c r="L1560" s="111">
        <v>10474.81</v>
      </c>
      <c r="M1560" s="111">
        <v>97759</v>
      </c>
      <c r="N1560" s="111">
        <v>97759</v>
      </c>
      <c r="O1560" s="111">
        <v>10474.81</v>
      </c>
    </row>
    <row r="1561" spans="1:15" ht="11.1" customHeight="1">
      <c r="A1561" s="110"/>
      <c r="B1561" s="147" t="s">
        <v>9220</v>
      </c>
      <c r="C1561" s="148"/>
      <c r="D1561" s="148"/>
      <c r="E1561" s="148"/>
      <c r="F1561" s="147" t="s">
        <v>9221</v>
      </c>
      <c r="G1561" s="148"/>
      <c r="H1561" s="148"/>
      <c r="I1561" s="148"/>
      <c r="J1561" s="148"/>
      <c r="K1561" s="148"/>
      <c r="L1561" s="111">
        <v>1625</v>
      </c>
      <c r="M1561" s="111">
        <v>0</v>
      </c>
      <c r="N1561" s="111">
        <v>0</v>
      </c>
      <c r="O1561" s="111">
        <v>1625</v>
      </c>
    </row>
    <row r="1562" spans="1:15" ht="11.1" customHeight="1">
      <c r="A1562" s="110"/>
      <c r="B1562" s="147" t="s">
        <v>9222</v>
      </c>
      <c r="C1562" s="148"/>
      <c r="D1562" s="148"/>
      <c r="E1562" s="148"/>
      <c r="F1562" s="147" t="s">
        <v>9223</v>
      </c>
      <c r="G1562" s="148"/>
      <c r="H1562" s="148"/>
      <c r="I1562" s="148"/>
      <c r="J1562" s="148"/>
      <c r="K1562" s="148"/>
      <c r="L1562" s="111">
        <v>0</v>
      </c>
      <c r="M1562" s="111">
        <v>41153.51</v>
      </c>
      <c r="N1562" s="111">
        <v>41153.51</v>
      </c>
      <c r="O1562" s="111">
        <v>0</v>
      </c>
    </row>
    <row r="1563" spans="1:15" ht="11.1" customHeight="1">
      <c r="A1563" s="110"/>
      <c r="B1563" s="147" t="s">
        <v>9224</v>
      </c>
      <c r="C1563" s="148"/>
      <c r="D1563" s="148"/>
      <c r="E1563" s="148"/>
      <c r="F1563" s="147" t="s">
        <v>9225</v>
      </c>
      <c r="G1563" s="148"/>
      <c r="H1563" s="148"/>
      <c r="I1563" s="148"/>
      <c r="J1563" s="148"/>
      <c r="K1563" s="148"/>
      <c r="L1563" s="111">
        <v>1400</v>
      </c>
      <c r="M1563" s="111">
        <v>0</v>
      </c>
      <c r="N1563" s="111">
        <v>0</v>
      </c>
      <c r="O1563" s="111">
        <v>1400</v>
      </c>
    </row>
    <row r="1564" spans="1:15" ht="11.1" customHeight="1">
      <c r="A1564" s="110"/>
      <c r="B1564" s="147" t="s">
        <v>9226</v>
      </c>
      <c r="C1564" s="148"/>
      <c r="D1564" s="148"/>
      <c r="E1564" s="148"/>
      <c r="F1564" s="147" t="s">
        <v>9227</v>
      </c>
      <c r="G1564" s="148"/>
      <c r="H1564" s="148"/>
      <c r="I1564" s="148"/>
      <c r="J1564" s="148"/>
      <c r="K1564" s="148"/>
      <c r="L1564" s="111">
        <v>760.5</v>
      </c>
      <c r="M1564" s="111">
        <v>0</v>
      </c>
      <c r="N1564" s="111">
        <v>0</v>
      </c>
      <c r="O1564" s="111">
        <v>760.5</v>
      </c>
    </row>
    <row r="1565" spans="1:15" ht="11.1" customHeight="1">
      <c r="A1565" s="110"/>
      <c r="B1565" s="147" t="s">
        <v>9228</v>
      </c>
      <c r="C1565" s="148"/>
      <c r="D1565" s="148"/>
      <c r="E1565" s="148"/>
      <c r="F1565" s="147" t="s">
        <v>9229</v>
      </c>
      <c r="G1565" s="148"/>
      <c r="H1565" s="148"/>
      <c r="I1565" s="148"/>
      <c r="J1565" s="148"/>
      <c r="K1565" s="148"/>
      <c r="L1565" s="111">
        <v>10335.6</v>
      </c>
      <c r="M1565" s="111">
        <v>0</v>
      </c>
      <c r="N1565" s="111">
        <v>0</v>
      </c>
      <c r="O1565" s="111">
        <v>10335.6</v>
      </c>
    </row>
    <row r="1566" spans="1:15" ht="11.1" customHeight="1">
      <c r="A1566" s="110"/>
      <c r="B1566" s="147" t="s">
        <v>9230</v>
      </c>
      <c r="C1566" s="148"/>
      <c r="D1566" s="148"/>
      <c r="E1566" s="148"/>
      <c r="F1566" s="147" t="s">
        <v>9231</v>
      </c>
      <c r="G1566" s="148"/>
      <c r="H1566" s="148"/>
      <c r="I1566" s="148"/>
      <c r="J1566" s="148"/>
      <c r="K1566" s="148"/>
      <c r="L1566" s="111">
        <v>31174.28</v>
      </c>
      <c r="M1566" s="111">
        <v>0</v>
      </c>
      <c r="N1566" s="111">
        <v>0</v>
      </c>
      <c r="O1566" s="111">
        <v>31174.28</v>
      </c>
    </row>
    <row r="1567" spans="1:15" ht="11.1" customHeight="1">
      <c r="A1567" s="110"/>
      <c r="B1567" s="147" t="s">
        <v>13623</v>
      </c>
      <c r="C1567" s="148"/>
      <c r="D1567" s="148"/>
      <c r="E1567" s="148"/>
      <c r="F1567" s="147" t="s">
        <v>13624</v>
      </c>
      <c r="G1567" s="148"/>
      <c r="H1567" s="148"/>
      <c r="I1567" s="148"/>
      <c r="J1567" s="148"/>
      <c r="K1567" s="148"/>
      <c r="L1567" s="111">
        <v>0</v>
      </c>
      <c r="M1567" s="111">
        <v>116000</v>
      </c>
      <c r="N1567" s="111">
        <v>116000</v>
      </c>
      <c r="O1567" s="111">
        <v>0</v>
      </c>
    </row>
    <row r="1568" spans="1:15" ht="11.1" customHeight="1">
      <c r="A1568" s="110"/>
      <c r="B1568" s="147" t="s">
        <v>13625</v>
      </c>
      <c r="C1568" s="148"/>
      <c r="D1568" s="148"/>
      <c r="E1568" s="148"/>
      <c r="F1568" s="147" t="s">
        <v>13626</v>
      </c>
      <c r="G1568" s="148"/>
      <c r="H1568" s="148"/>
      <c r="I1568" s="148"/>
      <c r="J1568" s="148"/>
      <c r="K1568" s="148"/>
      <c r="L1568" s="111">
        <v>0</v>
      </c>
      <c r="M1568" s="111">
        <v>85000</v>
      </c>
      <c r="N1568" s="111">
        <v>85000</v>
      </c>
      <c r="O1568" s="111">
        <v>0</v>
      </c>
    </row>
    <row r="1569" spans="1:15" ht="11.1" customHeight="1">
      <c r="A1569" s="110"/>
      <c r="B1569" s="147" t="s">
        <v>9232</v>
      </c>
      <c r="C1569" s="148"/>
      <c r="D1569" s="148"/>
      <c r="E1569" s="148"/>
      <c r="F1569" s="147" t="s">
        <v>9233</v>
      </c>
      <c r="G1569" s="148"/>
      <c r="H1569" s="148"/>
      <c r="I1569" s="148"/>
      <c r="J1569" s="148"/>
      <c r="K1569" s="148"/>
      <c r="L1569" s="111">
        <v>0</v>
      </c>
      <c r="M1569" s="111">
        <v>3480</v>
      </c>
      <c r="N1569" s="111">
        <v>3480</v>
      </c>
      <c r="O1569" s="111">
        <v>0</v>
      </c>
    </row>
    <row r="1570" spans="1:15" ht="11.1" customHeight="1">
      <c r="A1570" s="110"/>
      <c r="B1570" s="147" t="s">
        <v>9234</v>
      </c>
      <c r="C1570" s="148"/>
      <c r="D1570" s="148"/>
      <c r="E1570" s="148"/>
      <c r="F1570" s="147" t="s">
        <v>9235</v>
      </c>
      <c r="G1570" s="148"/>
      <c r="H1570" s="148"/>
      <c r="I1570" s="148"/>
      <c r="J1570" s="148"/>
      <c r="K1570" s="148"/>
      <c r="L1570" s="111">
        <v>16338.6</v>
      </c>
      <c r="M1570" s="111">
        <v>0</v>
      </c>
      <c r="N1570" s="111">
        <v>0</v>
      </c>
      <c r="O1570" s="111">
        <v>16338.6</v>
      </c>
    </row>
    <row r="1571" spans="1:15" ht="11.1" customHeight="1">
      <c r="A1571" s="110"/>
      <c r="B1571" s="147" t="s">
        <v>9236</v>
      </c>
      <c r="C1571" s="148"/>
      <c r="D1571" s="148"/>
      <c r="E1571" s="148"/>
      <c r="F1571" s="147" t="s">
        <v>9237</v>
      </c>
      <c r="G1571" s="148"/>
      <c r="H1571" s="148"/>
      <c r="I1571" s="148"/>
      <c r="J1571" s="148"/>
      <c r="K1571" s="148"/>
      <c r="L1571" s="111">
        <v>0</v>
      </c>
      <c r="M1571" s="111">
        <v>8644</v>
      </c>
      <c r="N1571" s="111">
        <v>8644</v>
      </c>
      <c r="O1571" s="111">
        <v>0</v>
      </c>
    </row>
    <row r="1572" spans="1:15" ht="11.1" customHeight="1">
      <c r="A1572" s="110"/>
      <c r="B1572" s="147" t="s">
        <v>9238</v>
      </c>
      <c r="C1572" s="148"/>
      <c r="D1572" s="148"/>
      <c r="E1572" s="148"/>
      <c r="F1572" s="147" t="s">
        <v>9239</v>
      </c>
      <c r="G1572" s="148"/>
      <c r="H1572" s="148"/>
      <c r="I1572" s="148"/>
      <c r="J1572" s="148"/>
      <c r="K1572" s="148"/>
      <c r="L1572" s="111">
        <v>0</v>
      </c>
      <c r="M1572" s="111">
        <v>11550</v>
      </c>
      <c r="N1572" s="111">
        <v>11550</v>
      </c>
      <c r="O1572" s="111">
        <v>0</v>
      </c>
    </row>
    <row r="1573" spans="1:15" ht="11.1" customHeight="1">
      <c r="A1573" s="110"/>
      <c r="B1573" s="147" t="s">
        <v>10131</v>
      </c>
      <c r="C1573" s="148"/>
      <c r="D1573" s="148"/>
      <c r="E1573" s="148"/>
      <c r="F1573" s="147" t="s">
        <v>10132</v>
      </c>
      <c r="G1573" s="148"/>
      <c r="H1573" s="148"/>
      <c r="I1573" s="148"/>
      <c r="J1573" s="148"/>
      <c r="K1573" s="148"/>
      <c r="L1573" s="111">
        <v>0</v>
      </c>
      <c r="M1573" s="111">
        <v>406</v>
      </c>
      <c r="N1573" s="111">
        <v>406</v>
      </c>
      <c r="O1573" s="111">
        <v>0</v>
      </c>
    </row>
    <row r="1574" spans="1:15" ht="11.1" customHeight="1">
      <c r="A1574" s="110"/>
      <c r="B1574" s="147" t="s">
        <v>9240</v>
      </c>
      <c r="C1574" s="148"/>
      <c r="D1574" s="148"/>
      <c r="E1574" s="148"/>
      <c r="F1574" s="147" t="s">
        <v>9241</v>
      </c>
      <c r="G1574" s="148"/>
      <c r="H1574" s="148"/>
      <c r="I1574" s="148"/>
      <c r="J1574" s="148"/>
      <c r="K1574" s="148"/>
      <c r="L1574" s="111">
        <v>250</v>
      </c>
      <c r="M1574" s="111">
        <v>0</v>
      </c>
      <c r="N1574" s="111">
        <v>0</v>
      </c>
      <c r="O1574" s="111">
        <v>250</v>
      </c>
    </row>
    <row r="1575" spans="1:15" ht="11.1" customHeight="1">
      <c r="A1575" s="110"/>
      <c r="B1575" s="147" t="s">
        <v>9242</v>
      </c>
      <c r="C1575" s="148"/>
      <c r="D1575" s="148"/>
      <c r="E1575" s="148"/>
      <c r="F1575" s="147" t="s">
        <v>9243</v>
      </c>
      <c r="G1575" s="148"/>
      <c r="H1575" s="148"/>
      <c r="I1575" s="148"/>
      <c r="J1575" s="148"/>
      <c r="K1575" s="148"/>
      <c r="L1575" s="111">
        <v>3175.61</v>
      </c>
      <c r="M1575" s="111">
        <v>0</v>
      </c>
      <c r="N1575" s="111">
        <v>0</v>
      </c>
      <c r="O1575" s="111">
        <v>3175.61</v>
      </c>
    </row>
    <row r="1576" spans="1:15" ht="11.1" customHeight="1">
      <c r="A1576" s="110"/>
      <c r="B1576" s="147" t="s">
        <v>9244</v>
      </c>
      <c r="C1576" s="148"/>
      <c r="D1576" s="148"/>
      <c r="E1576" s="148"/>
      <c r="F1576" s="147" t="s">
        <v>9245</v>
      </c>
      <c r="G1576" s="148"/>
      <c r="H1576" s="148"/>
      <c r="I1576" s="148"/>
      <c r="J1576" s="148"/>
      <c r="K1576" s="148"/>
      <c r="L1576" s="111">
        <v>0</v>
      </c>
      <c r="M1576" s="111">
        <v>1118</v>
      </c>
      <c r="N1576" s="111">
        <v>1118</v>
      </c>
      <c r="O1576" s="111">
        <v>0</v>
      </c>
    </row>
    <row r="1577" spans="1:15" ht="11.1" customHeight="1">
      <c r="A1577" s="110"/>
      <c r="B1577" s="147" t="s">
        <v>9246</v>
      </c>
      <c r="C1577" s="148"/>
      <c r="D1577" s="148"/>
      <c r="E1577" s="148"/>
      <c r="F1577" s="147" t="s">
        <v>9247</v>
      </c>
      <c r="G1577" s="148"/>
      <c r="H1577" s="148"/>
      <c r="I1577" s="148"/>
      <c r="J1577" s="148"/>
      <c r="K1577" s="148"/>
      <c r="L1577" s="111">
        <v>689.8</v>
      </c>
      <c r="M1577" s="111">
        <v>0</v>
      </c>
      <c r="N1577" s="111">
        <v>689.8</v>
      </c>
      <c r="O1577" s="111">
        <v>0</v>
      </c>
    </row>
    <row r="1578" spans="1:15" ht="11.1" customHeight="1">
      <c r="A1578" s="110"/>
      <c r="B1578" s="147" t="s">
        <v>9248</v>
      </c>
      <c r="C1578" s="148"/>
      <c r="D1578" s="148"/>
      <c r="E1578" s="148"/>
      <c r="F1578" s="147" t="s">
        <v>9249</v>
      </c>
      <c r="G1578" s="148"/>
      <c r="H1578" s="148"/>
      <c r="I1578" s="148"/>
      <c r="J1578" s="148"/>
      <c r="K1578" s="148"/>
      <c r="L1578" s="111">
        <v>278.39999999999998</v>
      </c>
      <c r="M1578" s="111">
        <v>0</v>
      </c>
      <c r="N1578" s="111">
        <v>0</v>
      </c>
      <c r="O1578" s="111">
        <v>278.39999999999998</v>
      </c>
    </row>
    <row r="1579" spans="1:15" ht="11.1" customHeight="1">
      <c r="A1579" s="110"/>
      <c r="B1579" s="147" t="s">
        <v>9250</v>
      </c>
      <c r="C1579" s="148"/>
      <c r="D1579" s="148"/>
      <c r="E1579" s="148"/>
      <c r="F1579" s="147" t="s">
        <v>9251</v>
      </c>
      <c r="G1579" s="148"/>
      <c r="H1579" s="148"/>
      <c r="I1579" s="148"/>
      <c r="J1579" s="148"/>
      <c r="K1579" s="148"/>
      <c r="L1579" s="111">
        <v>2784</v>
      </c>
      <c r="M1579" s="111">
        <v>0</v>
      </c>
      <c r="N1579" s="111">
        <v>0</v>
      </c>
      <c r="O1579" s="111">
        <v>2784</v>
      </c>
    </row>
    <row r="1580" spans="1:15" ht="11.1" customHeight="1">
      <c r="A1580" s="110"/>
      <c r="B1580" s="147" t="s">
        <v>9252</v>
      </c>
      <c r="C1580" s="148"/>
      <c r="D1580" s="148"/>
      <c r="E1580" s="148"/>
      <c r="F1580" s="147" t="s">
        <v>9253</v>
      </c>
      <c r="G1580" s="148"/>
      <c r="H1580" s="148"/>
      <c r="I1580" s="148"/>
      <c r="J1580" s="148"/>
      <c r="K1580" s="148"/>
      <c r="L1580" s="111">
        <v>0</v>
      </c>
      <c r="M1580" s="111">
        <v>2600</v>
      </c>
      <c r="N1580" s="111">
        <v>2600</v>
      </c>
      <c r="O1580" s="111">
        <v>0</v>
      </c>
    </row>
    <row r="1581" spans="1:15" ht="11.1" customHeight="1">
      <c r="A1581" s="110"/>
      <c r="B1581" s="147" t="s">
        <v>9254</v>
      </c>
      <c r="C1581" s="148"/>
      <c r="D1581" s="148"/>
      <c r="E1581" s="148"/>
      <c r="F1581" s="147" t="s">
        <v>9255</v>
      </c>
      <c r="G1581" s="148"/>
      <c r="H1581" s="148"/>
      <c r="I1581" s="148"/>
      <c r="J1581" s="148"/>
      <c r="K1581" s="148"/>
      <c r="L1581" s="111">
        <v>0</v>
      </c>
      <c r="M1581" s="111">
        <v>22190.799999999999</v>
      </c>
      <c r="N1581" s="111">
        <v>22190.799999999999</v>
      </c>
      <c r="O1581" s="111">
        <v>0</v>
      </c>
    </row>
    <row r="1582" spans="1:15" ht="11.1" customHeight="1">
      <c r="A1582" s="110"/>
      <c r="B1582" s="147" t="s">
        <v>9256</v>
      </c>
      <c r="C1582" s="148"/>
      <c r="D1582" s="148"/>
      <c r="E1582" s="148"/>
      <c r="F1582" s="147" t="s">
        <v>9257</v>
      </c>
      <c r="G1582" s="148"/>
      <c r="H1582" s="148"/>
      <c r="I1582" s="148"/>
      <c r="J1582" s="148"/>
      <c r="K1582" s="148"/>
      <c r="L1582" s="111">
        <v>1424</v>
      </c>
      <c r="M1582" s="111">
        <v>0</v>
      </c>
      <c r="N1582" s="111">
        <v>0</v>
      </c>
      <c r="O1582" s="111">
        <v>1424</v>
      </c>
    </row>
    <row r="1583" spans="1:15" ht="11.1" customHeight="1">
      <c r="A1583" s="110"/>
      <c r="B1583" s="147" t="s">
        <v>10229</v>
      </c>
      <c r="C1583" s="148"/>
      <c r="D1583" s="148"/>
      <c r="E1583" s="148"/>
      <c r="F1583" s="147" t="s">
        <v>10230</v>
      </c>
      <c r="G1583" s="148"/>
      <c r="H1583" s="148"/>
      <c r="I1583" s="148"/>
      <c r="J1583" s="148"/>
      <c r="K1583" s="148"/>
      <c r="L1583" s="111">
        <v>0</v>
      </c>
      <c r="M1583" s="111">
        <v>13455</v>
      </c>
      <c r="N1583" s="111">
        <v>13455</v>
      </c>
      <c r="O1583" s="111">
        <v>0</v>
      </c>
    </row>
    <row r="1584" spans="1:15" ht="11.1" customHeight="1">
      <c r="A1584" s="110"/>
      <c r="B1584" s="147" t="s">
        <v>9258</v>
      </c>
      <c r="C1584" s="148"/>
      <c r="D1584" s="148"/>
      <c r="E1584" s="148"/>
      <c r="F1584" s="147" t="s">
        <v>9259</v>
      </c>
      <c r="G1584" s="148"/>
      <c r="H1584" s="148"/>
      <c r="I1584" s="148"/>
      <c r="J1584" s="148"/>
      <c r="K1584" s="148"/>
      <c r="L1584" s="111">
        <v>0</v>
      </c>
      <c r="M1584" s="111">
        <v>49300</v>
      </c>
      <c r="N1584" s="111">
        <v>49300</v>
      </c>
      <c r="O1584" s="111">
        <v>0</v>
      </c>
    </row>
    <row r="1585" spans="1:15" ht="11.1" customHeight="1">
      <c r="A1585" s="110"/>
      <c r="B1585" s="147" t="s">
        <v>9260</v>
      </c>
      <c r="C1585" s="148"/>
      <c r="D1585" s="148"/>
      <c r="E1585" s="148"/>
      <c r="F1585" s="147" t="s">
        <v>9261</v>
      </c>
      <c r="G1585" s="148"/>
      <c r="H1585" s="148"/>
      <c r="I1585" s="148"/>
      <c r="J1585" s="148"/>
      <c r="K1585" s="148"/>
      <c r="L1585" s="111">
        <v>0</v>
      </c>
      <c r="M1585" s="111">
        <v>24920</v>
      </c>
      <c r="N1585" s="111">
        <v>24920</v>
      </c>
      <c r="O1585" s="111">
        <v>0</v>
      </c>
    </row>
    <row r="1586" spans="1:15" ht="11.1" customHeight="1">
      <c r="A1586" s="110"/>
      <c r="B1586" s="147" t="s">
        <v>9262</v>
      </c>
      <c r="C1586" s="148"/>
      <c r="D1586" s="148"/>
      <c r="E1586" s="148"/>
      <c r="F1586" s="147" t="s">
        <v>9263</v>
      </c>
      <c r="G1586" s="148"/>
      <c r="H1586" s="148"/>
      <c r="I1586" s="148"/>
      <c r="J1586" s="148"/>
      <c r="K1586" s="148"/>
      <c r="L1586" s="111">
        <v>0</v>
      </c>
      <c r="M1586" s="111">
        <v>1160</v>
      </c>
      <c r="N1586" s="111">
        <v>1160</v>
      </c>
      <c r="O1586" s="111">
        <v>0</v>
      </c>
    </row>
    <row r="1587" spans="1:15" ht="11.1" customHeight="1">
      <c r="A1587" s="110"/>
      <c r="B1587" s="147" t="s">
        <v>9264</v>
      </c>
      <c r="C1587" s="148"/>
      <c r="D1587" s="148"/>
      <c r="E1587" s="148"/>
      <c r="F1587" s="147" t="s">
        <v>9265</v>
      </c>
      <c r="G1587" s="148"/>
      <c r="H1587" s="148"/>
      <c r="I1587" s="148"/>
      <c r="J1587" s="148"/>
      <c r="K1587" s="148"/>
      <c r="L1587" s="111">
        <v>2580.9</v>
      </c>
      <c r="M1587" s="111">
        <v>0</v>
      </c>
      <c r="N1587" s="111">
        <v>0</v>
      </c>
      <c r="O1587" s="111">
        <v>2580.9</v>
      </c>
    </row>
    <row r="1588" spans="1:15" ht="11.1" customHeight="1">
      <c r="A1588" s="110"/>
      <c r="B1588" s="147" t="s">
        <v>9266</v>
      </c>
      <c r="C1588" s="148"/>
      <c r="D1588" s="148"/>
      <c r="E1588" s="148"/>
      <c r="F1588" s="147" t="s">
        <v>9267</v>
      </c>
      <c r="G1588" s="148"/>
      <c r="H1588" s="148"/>
      <c r="I1588" s="148"/>
      <c r="J1588" s="148"/>
      <c r="K1588" s="148"/>
      <c r="L1588" s="111">
        <v>0</v>
      </c>
      <c r="M1588" s="111">
        <v>180510.51</v>
      </c>
      <c r="N1588" s="111">
        <v>180510.51</v>
      </c>
      <c r="O1588" s="111">
        <v>0</v>
      </c>
    </row>
    <row r="1589" spans="1:15" ht="11.1" customHeight="1">
      <c r="A1589" s="110"/>
      <c r="B1589" s="147" t="s">
        <v>9268</v>
      </c>
      <c r="C1589" s="148"/>
      <c r="D1589" s="148"/>
      <c r="E1589" s="148"/>
      <c r="F1589" s="147" t="s">
        <v>9269</v>
      </c>
      <c r="G1589" s="148"/>
      <c r="H1589" s="148"/>
      <c r="I1589" s="148"/>
      <c r="J1589" s="148"/>
      <c r="K1589" s="148"/>
      <c r="L1589" s="111">
        <v>680</v>
      </c>
      <c r="M1589" s="111">
        <v>8419.99</v>
      </c>
      <c r="N1589" s="111">
        <v>8419.99</v>
      </c>
      <c r="O1589" s="111">
        <v>680</v>
      </c>
    </row>
    <row r="1590" spans="1:15" ht="11.1" customHeight="1">
      <c r="A1590" s="110"/>
      <c r="B1590" s="147" t="s">
        <v>9270</v>
      </c>
      <c r="C1590" s="148"/>
      <c r="D1590" s="148"/>
      <c r="E1590" s="148"/>
      <c r="F1590" s="147" t="s">
        <v>9271</v>
      </c>
      <c r="G1590" s="148"/>
      <c r="H1590" s="148"/>
      <c r="I1590" s="148"/>
      <c r="J1590" s="148"/>
      <c r="K1590" s="148"/>
      <c r="L1590" s="111">
        <v>10440</v>
      </c>
      <c r="M1590" s="111">
        <v>0</v>
      </c>
      <c r="N1590" s="111">
        <v>0</v>
      </c>
      <c r="O1590" s="111">
        <v>10440</v>
      </c>
    </row>
    <row r="1591" spans="1:15" ht="11.1" customHeight="1">
      <c r="A1591" s="110"/>
      <c r="B1591" s="147" t="s">
        <v>13627</v>
      </c>
      <c r="C1591" s="148"/>
      <c r="D1591" s="148"/>
      <c r="E1591" s="148"/>
      <c r="F1591" s="147" t="s">
        <v>13628</v>
      </c>
      <c r="G1591" s="148"/>
      <c r="H1591" s="148"/>
      <c r="I1591" s="148"/>
      <c r="J1591" s="148"/>
      <c r="K1591" s="148"/>
      <c r="L1591" s="111">
        <v>0</v>
      </c>
      <c r="M1591" s="111">
        <v>1386</v>
      </c>
      <c r="N1591" s="111">
        <v>0</v>
      </c>
      <c r="O1591" s="111">
        <v>1386</v>
      </c>
    </row>
    <row r="1592" spans="1:15" ht="11.1" customHeight="1">
      <c r="A1592" s="110"/>
      <c r="B1592" s="147" t="s">
        <v>9272</v>
      </c>
      <c r="C1592" s="148"/>
      <c r="D1592" s="148"/>
      <c r="E1592" s="148"/>
      <c r="F1592" s="147" t="s">
        <v>9273</v>
      </c>
      <c r="G1592" s="148"/>
      <c r="H1592" s="148"/>
      <c r="I1592" s="148"/>
      <c r="J1592" s="148"/>
      <c r="K1592" s="148"/>
      <c r="L1592" s="111">
        <v>0</v>
      </c>
      <c r="M1592" s="111">
        <v>13353.97</v>
      </c>
      <c r="N1592" s="111">
        <v>13353.97</v>
      </c>
      <c r="O1592" s="111">
        <v>0</v>
      </c>
    </row>
    <row r="1593" spans="1:15" ht="11.1" customHeight="1">
      <c r="A1593" s="110"/>
      <c r="B1593" s="147" t="s">
        <v>9274</v>
      </c>
      <c r="C1593" s="148"/>
      <c r="D1593" s="148"/>
      <c r="E1593" s="148"/>
      <c r="F1593" s="147" t="s">
        <v>9275</v>
      </c>
      <c r="G1593" s="148"/>
      <c r="H1593" s="148"/>
      <c r="I1593" s="148"/>
      <c r="J1593" s="148"/>
      <c r="K1593" s="148"/>
      <c r="L1593" s="111">
        <v>0</v>
      </c>
      <c r="M1593" s="111">
        <v>143123</v>
      </c>
      <c r="N1593" s="111">
        <v>143123</v>
      </c>
      <c r="O1593" s="111">
        <v>0</v>
      </c>
    </row>
    <row r="1594" spans="1:15" ht="11.1" customHeight="1">
      <c r="A1594" s="110"/>
      <c r="B1594" s="147" t="s">
        <v>9276</v>
      </c>
      <c r="C1594" s="148"/>
      <c r="D1594" s="148"/>
      <c r="E1594" s="148"/>
      <c r="F1594" s="147" t="s">
        <v>9277</v>
      </c>
      <c r="G1594" s="148"/>
      <c r="H1594" s="148"/>
      <c r="I1594" s="148"/>
      <c r="J1594" s="148"/>
      <c r="K1594" s="148"/>
      <c r="L1594" s="111">
        <v>0</v>
      </c>
      <c r="M1594" s="111">
        <v>88740</v>
      </c>
      <c r="N1594" s="111">
        <v>88740</v>
      </c>
      <c r="O1594" s="111">
        <v>0</v>
      </c>
    </row>
    <row r="1595" spans="1:15" ht="11.1" customHeight="1">
      <c r="A1595" s="110"/>
      <c r="B1595" s="147" t="s">
        <v>13629</v>
      </c>
      <c r="C1595" s="148"/>
      <c r="D1595" s="148"/>
      <c r="E1595" s="148"/>
      <c r="F1595" s="147" t="s">
        <v>13630</v>
      </c>
      <c r="G1595" s="148"/>
      <c r="H1595" s="148"/>
      <c r="I1595" s="148"/>
      <c r="J1595" s="148"/>
      <c r="K1595" s="148"/>
      <c r="L1595" s="111">
        <v>0</v>
      </c>
      <c r="M1595" s="111">
        <v>19800</v>
      </c>
      <c r="N1595" s="111">
        <v>19800</v>
      </c>
      <c r="O1595" s="111">
        <v>0</v>
      </c>
    </row>
    <row r="1596" spans="1:15" ht="11.1" customHeight="1">
      <c r="A1596" s="110"/>
      <c r="B1596" s="147" t="s">
        <v>9278</v>
      </c>
      <c r="C1596" s="148"/>
      <c r="D1596" s="148"/>
      <c r="E1596" s="148"/>
      <c r="F1596" s="147" t="s">
        <v>9279</v>
      </c>
      <c r="G1596" s="148"/>
      <c r="H1596" s="148"/>
      <c r="I1596" s="148"/>
      <c r="J1596" s="148"/>
      <c r="K1596" s="148"/>
      <c r="L1596" s="111">
        <v>0</v>
      </c>
      <c r="M1596" s="111">
        <v>40000</v>
      </c>
      <c r="N1596" s="111">
        <v>40000</v>
      </c>
      <c r="O1596" s="111">
        <v>0</v>
      </c>
    </row>
    <row r="1597" spans="1:15" ht="11.1" customHeight="1">
      <c r="A1597" s="110"/>
      <c r="B1597" s="147" t="s">
        <v>9280</v>
      </c>
      <c r="C1597" s="148"/>
      <c r="D1597" s="148"/>
      <c r="E1597" s="148"/>
      <c r="F1597" s="147" t="s">
        <v>9281</v>
      </c>
      <c r="G1597" s="148"/>
      <c r="H1597" s="148"/>
      <c r="I1597" s="148"/>
      <c r="J1597" s="148"/>
      <c r="K1597" s="148"/>
      <c r="L1597" s="111">
        <v>0</v>
      </c>
      <c r="M1597" s="111">
        <v>4751.5</v>
      </c>
      <c r="N1597" s="111">
        <v>4751.5</v>
      </c>
      <c r="O1597" s="111">
        <v>0</v>
      </c>
    </row>
    <row r="1598" spans="1:15" ht="11.1" customHeight="1">
      <c r="A1598" s="110"/>
      <c r="B1598" s="147" t="s">
        <v>9282</v>
      </c>
      <c r="C1598" s="148"/>
      <c r="D1598" s="148"/>
      <c r="E1598" s="148"/>
      <c r="F1598" s="147" t="s">
        <v>9283</v>
      </c>
      <c r="G1598" s="148"/>
      <c r="H1598" s="148"/>
      <c r="I1598" s="148"/>
      <c r="J1598" s="148"/>
      <c r="K1598" s="148"/>
      <c r="L1598" s="111">
        <v>0</v>
      </c>
      <c r="M1598" s="111">
        <v>34271.699999999997</v>
      </c>
      <c r="N1598" s="111">
        <v>34271.699999999997</v>
      </c>
      <c r="O1598" s="111">
        <v>0</v>
      </c>
    </row>
    <row r="1599" spans="1:15" ht="11.1" customHeight="1">
      <c r="A1599" s="110"/>
      <c r="B1599" s="147" t="s">
        <v>9284</v>
      </c>
      <c r="C1599" s="148"/>
      <c r="D1599" s="148"/>
      <c r="E1599" s="148"/>
      <c r="F1599" s="147" t="s">
        <v>9285</v>
      </c>
      <c r="G1599" s="148"/>
      <c r="H1599" s="148"/>
      <c r="I1599" s="148"/>
      <c r="J1599" s="148"/>
      <c r="K1599" s="148"/>
      <c r="L1599" s="111">
        <v>0</v>
      </c>
      <c r="M1599" s="111">
        <v>22362</v>
      </c>
      <c r="N1599" s="111">
        <v>22362</v>
      </c>
      <c r="O1599" s="111">
        <v>0</v>
      </c>
    </row>
    <row r="1600" spans="1:15" ht="11.1" customHeight="1">
      <c r="A1600" s="110"/>
      <c r="B1600" s="147" t="s">
        <v>9286</v>
      </c>
      <c r="C1600" s="148"/>
      <c r="D1600" s="148"/>
      <c r="E1600" s="148"/>
      <c r="F1600" s="147" t="s">
        <v>9287</v>
      </c>
      <c r="G1600" s="148"/>
      <c r="H1600" s="148"/>
      <c r="I1600" s="148"/>
      <c r="J1600" s="148"/>
      <c r="K1600" s="148"/>
      <c r="L1600" s="111">
        <v>0</v>
      </c>
      <c r="M1600" s="111">
        <v>61630.8</v>
      </c>
      <c r="N1600" s="111">
        <v>61630.8</v>
      </c>
      <c r="O1600" s="111">
        <v>0</v>
      </c>
    </row>
    <row r="1601" spans="1:15" ht="11.1" customHeight="1">
      <c r="A1601" s="110"/>
      <c r="B1601" s="147" t="s">
        <v>9288</v>
      </c>
      <c r="C1601" s="148"/>
      <c r="D1601" s="148"/>
      <c r="E1601" s="148"/>
      <c r="F1601" s="147" t="s">
        <v>9289</v>
      </c>
      <c r="G1601" s="148"/>
      <c r="H1601" s="148"/>
      <c r="I1601" s="148"/>
      <c r="J1601" s="148"/>
      <c r="K1601" s="148"/>
      <c r="L1601" s="111">
        <v>0</v>
      </c>
      <c r="M1601" s="111">
        <v>4338.3999999999996</v>
      </c>
      <c r="N1601" s="111">
        <v>4338.3999999999996</v>
      </c>
      <c r="O1601" s="111">
        <v>0</v>
      </c>
    </row>
    <row r="1602" spans="1:15" ht="11.1" customHeight="1">
      <c r="A1602" s="110"/>
      <c r="B1602" s="147" t="s">
        <v>9290</v>
      </c>
      <c r="C1602" s="148"/>
      <c r="D1602" s="148"/>
      <c r="E1602" s="148"/>
      <c r="F1602" s="147" t="s">
        <v>9291</v>
      </c>
      <c r="G1602" s="148"/>
      <c r="H1602" s="148"/>
      <c r="I1602" s="148"/>
      <c r="J1602" s="148"/>
      <c r="K1602" s="148"/>
      <c r="L1602" s="111">
        <v>0</v>
      </c>
      <c r="M1602" s="111">
        <v>169479</v>
      </c>
      <c r="N1602" s="111">
        <v>169479</v>
      </c>
      <c r="O1602" s="111">
        <v>0</v>
      </c>
    </row>
    <row r="1603" spans="1:15" ht="11.1" customHeight="1">
      <c r="A1603" s="110"/>
      <c r="B1603" s="147" t="s">
        <v>9292</v>
      </c>
      <c r="C1603" s="148"/>
      <c r="D1603" s="148"/>
      <c r="E1603" s="148"/>
      <c r="F1603" s="147" t="s">
        <v>9293</v>
      </c>
      <c r="G1603" s="148"/>
      <c r="H1603" s="148"/>
      <c r="I1603" s="148"/>
      <c r="J1603" s="148"/>
      <c r="K1603" s="148"/>
      <c r="L1603" s="111">
        <v>0</v>
      </c>
      <c r="M1603" s="111">
        <v>135000</v>
      </c>
      <c r="N1603" s="111">
        <v>135000</v>
      </c>
      <c r="O1603" s="111">
        <v>0</v>
      </c>
    </row>
    <row r="1604" spans="1:15" ht="11.1" customHeight="1">
      <c r="A1604" s="110"/>
      <c r="B1604" s="147" t="s">
        <v>9294</v>
      </c>
      <c r="C1604" s="148"/>
      <c r="D1604" s="148"/>
      <c r="E1604" s="148"/>
      <c r="F1604" s="147" t="s">
        <v>9295</v>
      </c>
      <c r="G1604" s="148"/>
      <c r="H1604" s="148"/>
      <c r="I1604" s="148"/>
      <c r="J1604" s="148"/>
      <c r="K1604" s="148"/>
      <c r="L1604" s="111">
        <v>0</v>
      </c>
      <c r="M1604" s="111">
        <v>1146</v>
      </c>
      <c r="N1604" s="111">
        <v>1146</v>
      </c>
      <c r="O1604" s="111">
        <v>0</v>
      </c>
    </row>
    <row r="1605" spans="1:15" ht="11.1" customHeight="1">
      <c r="A1605" s="110"/>
      <c r="B1605" s="147" t="s">
        <v>9296</v>
      </c>
      <c r="C1605" s="148"/>
      <c r="D1605" s="148"/>
      <c r="E1605" s="148"/>
      <c r="F1605" s="147" t="s">
        <v>9297</v>
      </c>
      <c r="G1605" s="148"/>
      <c r="H1605" s="148"/>
      <c r="I1605" s="148"/>
      <c r="J1605" s="148"/>
      <c r="K1605" s="148"/>
      <c r="L1605" s="111">
        <v>0</v>
      </c>
      <c r="M1605" s="111">
        <v>5300</v>
      </c>
      <c r="N1605" s="111">
        <v>5300</v>
      </c>
      <c r="O1605" s="111">
        <v>0</v>
      </c>
    </row>
    <row r="1606" spans="1:15" ht="11.1" customHeight="1">
      <c r="A1606" s="110"/>
      <c r="B1606" s="147" t="s">
        <v>9298</v>
      </c>
      <c r="C1606" s="148"/>
      <c r="D1606" s="148"/>
      <c r="E1606" s="148"/>
      <c r="F1606" s="147" t="s">
        <v>9299</v>
      </c>
      <c r="G1606" s="148"/>
      <c r="H1606" s="148"/>
      <c r="I1606" s="148"/>
      <c r="J1606" s="148"/>
      <c r="K1606" s="148"/>
      <c r="L1606" s="111">
        <v>0</v>
      </c>
      <c r="M1606" s="111">
        <v>78588</v>
      </c>
      <c r="N1606" s="111">
        <v>78588</v>
      </c>
      <c r="O1606" s="111">
        <v>0</v>
      </c>
    </row>
    <row r="1607" spans="1:15" ht="11.1" customHeight="1">
      <c r="A1607" s="110"/>
      <c r="B1607" s="147" t="s">
        <v>9300</v>
      </c>
      <c r="C1607" s="148"/>
      <c r="D1607" s="148"/>
      <c r="E1607" s="148"/>
      <c r="F1607" s="147" t="s">
        <v>9301</v>
      </c>
      <c r="G1607" s="148"/>
      <c r="H1607" s="148"/>
      <c r="I1607" s="148"/>
      <c r="J1607" s="148"/>
      <c r="K1607" s="148"/>
      <c r="L1607" s="111">
        <v>0</v>
      </c>
      <c r="M1607" s="111">
        <v>16302</v>
      </c>
      <c r="N1607" s="111">
        <v>16302</v>
      </c>
      <c r="O1607" s="111">
        <v>0</v>
      </c>
    </row>
    <row r="1608" spans="1:15" ht="11.1" customHeight="1">
      <c r="A1608" s="110"/>
      <c r="B1608" s="147" t="s">
        <v>9302</v>
      </c>
      <c r="C1608" s="148"/>
      <c r="D1608" s="148"/>
      <c r="E1608" s="148"/>
      <c r="F1608" s="147" t="s">
        <v>9303</v>
      </c>
      <c r="G1608" s="148"/>
      <c r="H1608" s="148"/>
      <c r="I1608" s="148"/>
      <c r="J1608" s="148"/>
      <c r="K1608" s="148"/>
      <c r="L1608" s="111">
        <v>0</v>
      </c>
      <c r="M1608" s="111">
        <v>1770</v>
      </c>
      <c r="N1608" s="111">
        <v>0</v>
      </c>
      <c r="O1608" s="111">
        <v>1770</v>
      </c>
    </row>
    <row r="1609" spans="1:15" ht="11.1" customHeight="1">
      <c r="A1609" s="110"/>
      <c r="B1609" s="147" t="s">
        <v>13631</v>
      </c>
      <c r="C1609" s="148"/>
      <c r="D1609" s="148"/>
      <c r="E1609" s="148"/>
      <c r="F1609" s="147" t="s">
        <v>13632</v>
      </c>
      <c r="G1609" s="148"/>
      <c r="H1609" s="148"/>
      <c r="I1609" s="148"/>
      <c r="J1609" s="148"/>
      <c r="K1609" s="148"/>
      <c r="L1609" s="111">
        <v>0</v>
      </c>
      <c r="M1609" s="111">
        <v>17163</v>
      </c>
      <c r="N1609" s="111">
        <v>17163</v>
      </c>
      <c r="O1609" s="111">
        <v>0</v>
      </c>
    </row>
    <row r="1610" spans="1:15" ht="11.1" customHeight="1">
      <c r="A1610" s="110"/>
      <c r="B1610" s="147" t="s">
        <v>9304</v>
      </c>
      <c r="C1610" s="148"/>
      <c r="D1610" s="148"/>
      <c r="E1610" s="148"/>
      <c r="F1610" s="147" t="s">
        <v>9305</v>
      </c>
      <c r="G1610" s="148"/>
      <c r="H1610" s="148"/>
      <c r="I1610" s="148"/>
      <c r="J1610" s="148"/>
      <c r="K1610" s="148"/>
      <c r="L1610" s="111">
        <v>0</v>
      </c>
      <c r="M1610" s="111">
        <v>80000</v>
      </c>
      <c r="N1610" s="111">
        <v>80000</v>
      </c>
      <c r="O1610" s="111">
        <v>0</v>
      </c>
    </row>
    <row r="1611" spans="1:15" ht="11.1" customHeight="1">
      <c r="A1611" s="110"/>
      <c r="B1611" s="147" t="s">
        <v>9306</v>
      </c>
      <c r="C1611" s="148"/>
      <c r="D1611" s="148"/>
      <c r="E1611" s="148"/>
      <c r="F1611" s="147" t="s">
        <v>9307</v>
      </c>
      <c r="G1611" s="148"/>
      <c r="H1611" s="148"/>
      <c r="I1611" s="148"/>
      <c r="J1611" s="148"/>
      <c r="K1611" s="148"/>
      <c r="L1611" s="111">
        <v>0</v>
      </c>
      <c r="M1611" s="111">
        <v>5239.16</v>
      </c>
      <c r="N1611" s="111">
        <v>5239.16</v>
      </c>
      <c r="O1611" s="111">
        <v>0</v>
      </c>
    </row>
    <row r="1612" spans="1:15" ht="11.1" customHeight="1">
      <c r="A1612" s="110"/>
      <c r="B1612" s="147" t="s">
        <v>9308</v>
      </c>
      <c r="C1612" s="148"/>
      <c r="D1612" s="148"/>
      <c r="E1612" s="148"/>
      <c r="F1612" s="147" t="s">
        <v>9309</v>
      </c>
      <c r="G1612" s="148"/>
      <c r="H1612" s="148"/>
      <c r="I1612" s="148"/>
      <c r="J1612" s="148"/>
      <c r="K1612" s="148"/>
      <c r="L1612" s="111">
        <v>0</v>
      </c>
      <c r="M1612" s="111">
        <v>20880</v>
      </c>
      <c r="N1612" s="111">
        <v>20880</v>
      </c>
      <c r="O1612" s="111">
        <v>0</v>
      </c>
    </row>
    <row r="1613" spans="1:15" ht="11.1" customHeight="1">
      <c r="A1613" s="110"/>
      <c r="B1613" s="147" t="s">
        <v>13633</v>
      </c>
      <c r="C1613" s="148"/>
      <c r="D1613" s="148"/>
      <c r="E1613" s="148"/>
      <c r="F1613" s="147" t="s">
        <v>13634</v>
      </c>
      <c r="G1613" s="148"/>
      <c r="H1613" s="148"/>
      <c r="I1613" s="148"/>
      <c r="J1613" s="148"/>
      <c r="K1613" s="148"/>
      <c r="L1613" s="111">
        <v>0</v>
      </c>
      <c r="M1613" s="111">
        <v>5800</v>
      </c>
      <c r="N1613" s="111">
        <v>5800</v>
      </c>
      <c r="O1613" s="111">
        <v>0</v>
      </c>
    </row>
    <row r="1614" spans="1:15" ht="11.1" customHeight="1">
      <c r="A1614" s="110"/>
      <c r="B1614" s="147" t="s">
        <v>9310</v>
      </c>
      <c r="C1614" s="148"/>
      <c r="D1614" s="148"/>
      <c r="E1614" s="148"/>
      <c r="F1614" s="147" t="s">
        <v>9311</v>
      </c>
      <c r="G1614" s="148"/>
      <c r="H1614" s="148"/>
      <c r="I1614" s="148"/>
      <c r="J1614" s="148"/>
      <c r="K1614" s="148"/>
      <c r="L1614" s="111">
        <v>0</v>
      </c>
      <c r="M1614" s="111">
        <v>22005.200000000001</v>
      </c>
      <c r="N1614" s="111">
        <v>22005.200000000001</v>
      </c>
      <c r="O1614" s="111">
        <v>0</v>
      </c>
    </row>
    <row r="1615" spans="1:15" ht="11.1" customHeight="1">
      <c r="A1615" s="110"/>
      <c r="B1615" s="147" t="s">
        <v>9312</v>
      </c>
      <c r="C1615" s="148"/>
      <c r="D1615" s="148"/>
      <c r="E1615" s="148"/>
      <c r="F1615" s="147" t="s">
        <v>9313</v>
      </c>
      <c r="G1615" s="148"/>
      <c r="H1615" s="148"/>
      <c r="I1615" s="148"/>
      <c r="J1615" s="148"/>
      <c r="K1615" s="148"/>
      <c r="L1615" s="111">
        <v>0</v>
      </c>
      <c r="M1615" s="111">
        <v>24671.33</v>
      </c>
      <c r="N1615" s="111">
        <v>24671.33</v>
      </c>
      <c r="O1615" s="111">
        <v>0</v>
      </c>
    </row>
    <row r="1616" spans="1:15" ht="11.1" customHeight="1">
      <c r="A1616" s="110"/>
      <c r="B1616" s="147" t="s">
        <v>9314</v>
      </c>
      <c r="C1616" s="148"/>
      <c r="D1616" s="148"/>
      <c r="E1616" s="148"/>
      <c r="F1616" s="147" t="s">
        <v>9315</v>
      </c>
      <c r="G1616" s="148"/>
      <c r="H1616" s="148"/>
      <c r="I1616" s="148"/>
      <c r="J1616" s="148"/>
      <c r="K1616" s="148"/>
      <c r="L1616" s="111">
        <v>0</v>
      </c>
      <c r="M1616" s="111">
        <v>28000</v>
      </c>
      <c r="N1616" s="111">
        <v>28000</v>
      </c>
      <c r="O1616" s="111">
        <v>0</v>
      </c>
    </row>
    <row r="1617" spans="1:15" ht="11.1" customHeight="1">
      <c r="A1617" s="110"/>
      <c r="B1617" s="147" t="s">
        <v>9316</v>
      </c>
      <c r="C1617" s="148"/>
      <c r="D1617" s="148"/>
      <c r="E1617" s="148"/>
      <c r="F1617" s="147" t="s">
        <v>9317</v>
      </c>
      <c r="G1617" s="148"/>
      <c r="H1617" s="148"/>
      <c r="I1617" s="148"/>
      <c r="J1617" s="148"/>
      <c r="K1617" s="148"/>
      <c r="L1617" s="111">
        <v>0</v>
      </c>
      <c r="M1617" s="111">
        <v>56731</v>
      </c>
      <c r="N1617" s="111">
        <v>56731</v>
      </c>
      <c r="O1617" s="111">
        <v>0</v>
      </c>
    </row>
    <row r="1618" spans="1:15" ht="11.1" customHeight="1">
      <c r="A1618" s="110"/>
      <c r="B1618" s="147" t="s">
        <v>9318</v>
      </c>
      <c r="C1618" s="148"/>
      <c r="D1618" s="148"/>
      <c r="E1618" s="148"/>
      <c r="F1618" s="147" t="s">
        <v>9319</v>
      </c>
      <c r="G1618" s="148"/>
      <c r="H1618" s="148"/>
      <c r="I1618" s="148"/>
      <c r="J1618" s="148"/>
      <c r="K1618" s="148"/>
      <c r="L1618" s="111">
        <v>0</v>
      </c>
      <c r="M1618" s="111">
        <v>1635.6</v>
      </c>
      <c r="N1618" s="111">
        <v>1635.6</v>
      </c>
      <c r="O1618" s="111">
        <v>0</v>
      </c>
    </row>
    <row r="1619" spans="1:15" ht="11.1" customHeight="1">
      <c r="A1619" s="110"/>
      <c r="B1619" s="147" t="s">
        <v>9320</v>
      </c>
      <c r="C1619" s="148"/>
      <c r="D1619" s="148"/>
      <c r="E1619" s="148"/>
      <c r="F1619" s="147" t="s">
        <v>9321</v>
      </c>
      <c r="G1619" s="148"/>
      <c r="H1619" s="148"/>
      <c r="I1619" s="148"/>
      <c r="J1619" s="148"/>
      <c r="K1619" s="148"/>
      <c r="L1619" s="111">
        <v>0</v>
      </c>
      <c r="M1619" s="111">
        <v>21796.400000000001</v>
      </c>
      <c r="N1619" s="111">
        <v>21796.400000000001</v>
      </c>
      <c r="O1619" s="111">
        <v>0</v>
      </c>
    </row>
    <row r="1620" spans="1:15" ht="11.1" customHeight="1">
      <c r="A1620" s="110"/>
      <c r="B1620" s="147" t="s">
        <v>13635</v>
      </c>
      <c r="C1620" s="148"/>
      <c r="D1620" s="148"/>
      <c r="E1620" s="148"/>
      <c r="F1620" s="147" t="s">
        <v>13636</v>
      </c>
      <c r="G1620" s="148"/>
      <c r="H1620" s="148"/>
      <c r="I1620" s="148"/>
      <c r="J1620" s="148"/>
      <c r="K1620" s="148"/>
      <c r="L1620" s="111">
        <v>0</v>
      </c>
      <c r="M1620" s="111">
        <v>20000</v>
      </c>
      <c r="N1620" s="111">
        <v>20000</v>
      </c>
      <c r="O1620" s="111">
        <v>0</v>
      </c>
    </row>
    <row r="1621" spans="1:15" ht="11.1" customHeight="1">
      <c r="A1621" s="110"/>
      <c r="B1621" s="147" t="s">
        <v>9322</v>
      </c>
      <c r="C1621" s="148"/>
      <c r="D1621" s="148"/>
      <c r="E1621" s="148"/>
      <c r="F1621" s="147" t="s">
        <v>9323</v>
      </c>
      <c r="G1621" s="148"/>
      <c r="H1621" s="148"/>
      <c r="I1621" s="148"/>
      <c r="J1621" s="148"/>
      <c r="K1621" s="148"/>
      <c r="L1621" s="111">
        <v>0</v>
      </c>
      <c r="M1621" s="111">
        <v>108693.16</v>
      </c>
      <c r="N1621" s="111">
        <v>108693.16</v>
      </c>
      <c r="O1621" s="111">
        <v>0</v>
      </c>
    </row>
    <row r="1622" spans="1:15" ht="11.1" customHeight="1">
      <c r="A1622" s="110"/>
      <c r="B1622" s="147" t="s">
        <v>9324</v>
      </c>
      <c r="C1622" s="148"/>
      <c r="D1622" s="148"/>
      <c r="E1622" s="148"/>
      <c r="F1622" s="147" t="s">
        <v>9325</v>
      </c>
      <c r="G1622" s="148"/>
      <c r="H1622" s="148"/>
      <c r="I1622" s="148"/>
      <c r="J1622" s="148"/>
      <c r="K1622" s="148"/>
      <c r="L1622" s="111">
        <v>0</v>
      </c>
      <c r="M1622" s="111">
        <v>499</v>
      </c>
      <c r="N1622" s="111">
        <v>499</v>
      </c>
      <c r="O1622" s="111">
        <v>0</v>
      </c>
    </row>
    <row r="1623" spans="1:15" ht="11.1" customHeight="1">
      <c r="A1623" s="110"/>
      <c r="B1623" s="147" t="s">
        <v>9326</v>
      </c>
      <c r="C1623" s="148"/>
      <c r="D1623" s="148"/>
      <c r="E1623" s="148"/>
      <c r="F1623" s="147" t="s">
        <v>9327</v>
      </c>
      <c r="G1623" s="148"/>
      <c r="H1623" s="148"/>
      <c r="I1623" s="148"/>
      <c r="J1623" s="148"/>
      <c r="K1623" s="148"/>
      <c r="L1623" s="111">
        <v>0</v>
      </c>
      <c r="M1623" s="111">
        <v>7665</v>
      </c>
      <c r="N1623" s="111">
        <v>0</v>
      </c>
      <c r="O1623" s="111">
        <v>7665</v>
      </c>
    </row>
    <row r="1624" spans="1:15" ht="11.1" customHeight="1">
      <c r="A1624" s="110"/>
      <c r="B1624" s="147" t="s">
        <v>9328</v>
      </c>
      <c r="C1624" s="148"/>
      <c r="D1624" s="148"/>
      <c r="E1624" s="148"/>
      <c r="F1624" s="147" t="s">
        <v>9329</v>
      </c>
      <c r="G1624" s="148"/>
      <c r="H1624" s="148"/>
      <c r="I1624" s="148"/>
      <c r="J1624" s="148"/>
      <c r="K1624" s="148"/>
      <c r="L1624" s="111">
        <v>0</v>
      </c>
      <c r="M1624" s="111">
        <v>1931.4</v>
      </c>
      <c r="N1624" s="111">
        <v>1931.4</v>
      </c>
      <c r="O1624" s="111">
        <v>0</v>
      </c>
    </row>
    <row r="1625" spans="1:15" ht="11.1" customHeight="1">
      <c r="A1625" s="110"/>
      <c r="B1625" s="147" t="s">
        <v>9330</v>
      </c>
      <c r="C1625" s="148"/>
      <c r="D1625" s="148"/>
      <c r="E1625" s="148"/>
      <c r="F1625" s="147" t="s">
        <v>9331</v>
      </c>
      <c r="G1625" s="148"/>
      <c r="H1625" s="148"/>
      <c r="I1625" s="148"/>
      <c r="J1625" s="148"/>
      <c r="K1625" s="148"/>
      <c r="L1625" s="111">
        <v>0</v>
      </c>
      <c r="M1625" s="111">
        <v>4361.6000000000004</v>
      </c>
      <c r="N1625" s="111">
        <v>4361.6000000000004</v>
      </c>
      <c r="O1625" s="111">
        <v>0</v>
      </c>
    </row>
    <row r="1626" spans="1:15" ht="11.1" customHeight="1">
      <c r="A1626" s="110"/>
      <c r="B1626" s="147" t="s">
        <v>9332</v>
      </c>
      <c r="C1626" s="148"/>
      <c r="D1626" s="148"/>
      <c r="E1626" s="148"/>
      <c r="F1626" s="147" t="s">
        <v>9333</v>
      </c>
      <c r="G1626" s="148"/>
      <c r="H1626" s="148"/>
      <c r="I1626" s="148"/>
      <c r="J1626" s="148"/>
      <c r="K1626" s="148"/>
      <c r="L1626" s="111">
        <v>0</v>
      </c>
      <c r="M1626" s="111">
        <v>3832</v>
      </c>
      <c r="N1626" s="111">
        <v>3832</v>
      </c>
      <c r="O1626" s="111">
        <v>0</v>
      </c>
    </row>
    <row r="1627" spans="1:15" ht="11.1" customHeight="1">
      <c r="A1627" s="110"/>
      <c r="B1627" s="147" t="s">
        <v>9334</v>
      </c>
      <c r="C1627" s="148"/>
      <c r="D1627" s="148"/>
      <c r="E1627" s="148"/>
      <c r="F1627" s="147" t="s">
        <v>9335</v>
      </c>
      <c r="G1627" s="148"/>
      <c r="H1627" s="148"/>
      <c r="I1627" s="148"/>
      <c r="J1627" s="148"/>
      <c r="K1627" s="148"/>
      <c r="L1627" s="111">
        <v>0</v>
      </c>
      <c r="M1627" s="111">
        <v>244500</v>
      </c>
      <c r="N1627" s="111">
        <v>244500</v>
      </c>
      <c r="O1627" s="111">
        <v>0</v>
      </c>
    </row>
    <row r="1628" spans="1:15" ht="11.1" customHeight="1">
      <c r="A1628" s="110"/>
      <c r="B1628" s="147" t="s">
        <v>10715</v>
      </c>
      <c r="C1628" s="148"/>
      <c r="D1628" s="148"/>
      <c r="E1628" s="148"/>
      <c r="F1628" s="147" t="s">
        <v>10716</v>
      </c>
      <c r="G1628" s="148"/>
      <c r="H1628" s="148"/>
      <c r="I1628" s="148"/>
      <c r="J1628" s="148"/>
      <c r="K1628" s="148"/>
      <c r="L1628" s="111">
        <v>0</v>
      </c>
      <c r="M1628" s="111">
        <v>18140.78</v>
      </c>
      <c r="N1628" s="111">
        <v>18140.78</v>
      </c>
      <c r="O1628" s="111">
        <v>0</v>
      </c>
    </row>
    <row r="1629" spans="1:15" ht="11.1" customHeight="1">
      <c r="A1629" s="110"/>
      <c r="B1629" s="147" t="s">
        <v>9336</v>
      </c>
      <c r="C1629" s="148"/>
      <c r="D1629" s="148"/>
      <c r="E1629" s="148"/>
      <c r="F1629" s="147" t="s">
        <v>9337</v>
      </c>
      <c r="G1629" s="148"/>
      <c r="H1629" s="148"/>
      <c r="I1629" s="148"/>
      <c r="J1629" s="148"/>
      <c r="K1629" s="148"/>
      <c r="L1629" s="111">
        <v>0</v>
      </c>
      <c r="M1629" s="111">
        <v>12398</v>
      </c>
      <c r="N1629" s="111">
        <v>12398</v>
      </c>
      <c r="O1629" s="111">
        <v>0</v>
      </c>
    </row>
    <row r="1630" spans="1:15" ht="11.1" customHeight="1">
      <c r="A1630" s="110"/>
      <c r="B1630" s="147" t="s">
        <v>9338</v>
      </c>
      <c r="C1630" s="148"/>
      <c r="D1630" s="148"/>
      <c r="E1630" s="148"/>
      <c r="F1630" s="147" t="s">
        <v>9339</v>
      </c>
      <c r="G1630" s="148"/>
      <c r="H1630" s="148"/>
      <c r="I1630" s="148"/>
      <c r="J1630" s="148"/>
      <c r="K1630" s="148"/>
      <c r="L1630" s="111">
        <v>0</v>
      </c>
      <c r="M1630" s="111">
        <v>21576</v>
      </c>
      <c r="N1630" s="111">
        <v>21576</v>
      </c>
      <c r="O1630" s="111">
        <v>0</v>
      </c>
    </row>
    <row r="1631" spans="1:15" ht="11.1" customHeight="1">
      <c r="A1631" s="110"/>
      <c r="B1631" s="147" t="s">
        <v>9340</v>
      </c>
      <c r="C1631" s="148"/>
      <c r="D1631" s="148"/>
      <c r="E1631" s="148"/>
      <c r="F1631" s="147" t="s">
        <v>9341</v>
      </c>
      <c r="G1631" s="148"/>
      <c r="H1631" s="148"/>
      <c r="I1631" s="148"/>
      <c r="J1631" s="148"/>
      <c r="K1631" s="148"/>
      <c r="L1631" s="111">
        <v>0</v>
      </c>
      <c r="M1631" s="111">
        <v>2850</v>
      </c>
      <c r="N1631" s="111">
        <v>0</v>
      </c>
      <c r="O1631" s="111">
        <v>2850</v>
      </c>
    </row>
    <row r="1632" spans="1:15" ht="11.1" customHeight="1">
      <c r="A1632" s="110"/>
      <c r="B1632" s="147" t="s">
        <v>9342</v>
      </c>
      <c r="C1632" s="148"/>
      <c r="D1632" s="148"/>
      <c r="E1632" s="148"/>
      <c r="F1632" s="147" t="s">
        <v>9343</v>
      </c>
      <c r="G1632" s="148"/>
      <c r="H1632" s="148"/>
      <c r="I1632" s="148"/>
      <c r="J1632" s="148"/>
      <c r="K1632" s="148"/>
      <c r="L1632" s="111">
        <v>0</v>
      </c>
      <c r="M1632" s="111">
        <v>24990</v>
      </c>
      <c r="N1632" s="111">
        <v>24990</v>
      </c>
      <c r="O1632" s="111">
        <v>0</v>
      </c>
    </row>
    <row r="1633" spans="1:15" ht="11.1" customHeight="1">
      <c r="A1633" s="110"/>
      <c r="B1633" s="147" t="s">
        <v>9344</v>
      </c>
      <c r="C1633" s="148"/>
      <c r="D1633" s="148"/>
      <c r="E1633" s="148"/>
      <c r="F1633" s="147" t="s">
        <v>9345</v>
      </c>
      <c r="G1633" s="148"/>
      <c r="H1633" s="148"/>
      <c r="I1633" s="148"/>
      <c r="J1633" s="148"/>
      <c r="K1633" s="148"/>
      <c r="L1633" s="111">
        <v>0</v>
      </c>
      <c r="M1633" s="111">
        <v>1344.96</v>
      </c>
      <c r="N1633" s="111">
        <v>537.96</v>
      </c>
      <c r="O1633" s="111">
        <v>807</v>
      </c>
    </row>
    <row r="1634" spans="1:15" ht="11.1" customHeight="1">
      <c r="A1634" s="110"/>
      <c r="B1634" s="147" t="s">
        <v>9346</v>
      </c>
      <c r="C1634" s="148"/>
      <c r="D1634" s="148"/>
      <c r="E1634" s="148"/>
      <c r="F1634" s="147" t="s">
        <v>9347</v>
      </c>
      <c r="G1634" s="148"/>
      <c r="H1634" s="148"/>
      <c r="I1634" s="148"/>
      <c r="J1634" s="148"/>
      <c r="K1634" s="148"/>
      <c r="L1634" s="111">
        <v>0</v>
      </c>
      <c r="M1634" s="111">
        <v>2131687.48</v>
      </c>
      <c r="N1634" s="111">
        <v>2128821.87</v>
      </c>
      <c r="O1634" s="111">
        <v>2865.61</v>
      </c>
    </row>
    <row r="1635" spans="1:15" ht="11.1" customHeight="1">
      <c r="A1635" s="110"/>
      <c r="B1635" s="147" t="s">
        <v>9348</v>
      </c>
      <c r="C1635" s="148"/>
      <c r="D1635" s="148"/>
      <c r="E1635" s="148"/>
      <c r="F1635" s="147" t="s">
        <v>9349</v>
      </c>
      <c r="G1635" s="148"/>
      <c r="H1635" s="148"/>
      <c r="I1635" s="148"/>
      <c r="J1635" s="148"/>
      <c r="K1635" s="148"/>
      <c r="L1635" s="111">
        <v>0</v>
      </c>
      <c r="M1635" s="111">
        <v>27642</v>
      </c>
      <c r="N1635" s="111">
        <v>27642</v>
      </c>
      <c r="O1635" s="111">
        <v>0</v>
      </c>
    </row>
    <row r="1636" spans="1:15" ht="11.1" customHeight="1">
      <c r="A1636" s="110"/>
      <c r="B1636" s="147" t="s">
        <v>9350</v>
      </c>
      <c r="C1636" s="148"/>
      <c r="D1636" s="148"/>
      <c r="E1636" s="148"/>
      <c r="F1636" s="147" t="s">
        <v>9351</v>
      </c>
      <c r="G1636" s="148"/>
      <c r="H1636" s="148"/>
      <c r="I1636" s="148"/>
      <c r="J1636" s="148"/>
      <c r="K1636" s="148"/>
      <c r="L1636" s="111">
        <v>0</v>
      </c>
      <c r="M1636" s="111">
        <v>3946</v>
      </c>
      <c r="N1636" s="111">
        <v>3946</v>
      </c>
      <c r="O1636" s="111">
        <v>0</v>
      </c>
    </row>
    <row r="1637" spans="1:15" ht="11.1" customHeight="1">
      <c r="A1637" s="110"/>
      <c r="B1637" s="147" t="s">
        <v>10783</v>
      </c>
      <c r="C1637" s="148"/>
      <c r="D1637" s="148"/>
      <c r="E1637" s="148"/>
      <c r="F1637" s="147" t="s">
        <v>10784</v>
      </c>
      <c r="G1637" s="148"/>
      <c r="H1637" s="148"/>
      <c r="I1637" s="148"/>
      <c r="J1637" s="148"/>
      <c r="K1637" s="148"/>
      <c r="L1637" s="111">
        <v>0</v>
      </c>
      <c r="M1637" s="111">
        <v>14290.64</v>
      </c>
      <c r="N1637" s="111">
        <v>14290.64</v>
      </c>
      <c r="O1637" s="111">
        <v>0</v>
      </c>
    </row>
    <row r="1638" spans="1:15" ht="11.1" customHeight="1">
      <c r="A1638" s="110"/>
      <c r="B1638" s="147" t="s">
        <v>9352</v>
      </c>
      <c r="C1638" s="148"/>
      <c r="D1638" s="148"/>
      <c r="E1638" s="148"/>
      <c r="F1638" s="147" t="s">
        <v>9353</v>
      </c>
      <c r="G1638" s="148"/>
      <c r="H1638" s="148"/>
      <c r="I1638" s="148"/>
      <c r="J1638" s="148"/>
      <c r="K1638" s="148"/>
      <c r="L1638" s="111">
        <v>0</v>
      </c>
      <c r="M1638" s="111">
        <v>1910.52</v>
      </c>
      <c r="N1638" s="111">
        <v>1910.52</v>
      </c>
      <c r="O1638" s="111">
        <v>0</v>
      </c>
    </row>
    <row r="1639" spans="1:15" ht="11.1" customHeight="1">
      <c r="A1639" s="110"/>
      <c r="B1639" s="147" t="s">
        <v>9354</v>
      </c>
      <c r="C1639" s="148"/>
      <c r="D1639" s="148"/>
      <c r="E1639" s="148"/>
      <c r="F1639" s="147" t="s">
        <v>9355</v>
      </c>
      <c r="G1639" s="148"/>
      <c r="H1639" s="148"/>
      <c r="I1639" s="148"/>
      <c r="J1639" s="148"/>
      <c r="K1639" s="148"/>
      <c r="L1639" s="111">
        <v>0</v>
      </c>
      <c r="M1639" s="111">
        <v>21000</v>
      </c>
      <c r="N1639" s="111">
        <v>21000</v>
      </c>
      <c r="O1639" s="111">
        <v>0</v>
      </c>
    </row>
    <row r="1640" spans="1:15" ht="11.1" customHeight="1">
      <c r="A1640" s="110"/>
      <c r="B1640" s="147" t="s">
        <v>9356</v>
      </c>
      <c r="C1640" s="148"/>
      <c r="D1640" s="148"/>
      <c r="E1640" s="148"/>
      <c r="F1640" s="147" t="s">
        <v>9357</v>
      </c>
      <c r="G1640" s="148"/>
      <c r="H1640" s="148"/>
      <c r="I1640" s="148"/>
      <c r="J1640" s="148"/>
      <c r="K1640" s="148"/>
      <c r="L1640" s="111">
        <v>0</v>
      </c>
      <c r="M1640" s="111">
        <v>14460</v>
      </c>
      <c r="N1640" s="111">
        <v>14460</v>
      </c>
      <c r="O1640" s="111">
        <v>0</v>
      </c>
    </row>
    <row r="1641" spans="1:15" ht="11.1" customHeight="1">
      <c r="A1641" s="110"/>
      <c r="B1641" s="147" t="s">
        <v>9358</v>
      </c>
      <c r="C1641" s="148"/>
      <c r="D1641" s="148"/>
      <c r="E1641" s="148"/>
      <c r="F1641" s="147" t="s">
        <v>9359</v>
      </c>
      <c r="G1641" s="148"/>
      <c r="H1641" s="148"/>
      <c r="I1641" s="148"/>
      <c r="J1641" s="148"/>
      <c r="K1641" s="148"/>
      <c r="L1641" s="111">
        <v>0</v>
      </c>
      <c r="M1641" s="111">
        <v>10103.280000000001</v>
      </c>
      <c r="N1641" s="111">
        <v>10103.280000000001</v>
      </c>
      <c r="O1641" s="111">
        <v>0</v>
      </c>
    </row>
    <row r="1642" spans="1:15" ht="11.1" customHeight="1">
      <c r="A1642" s="110"/>
      <c r="B1642" s="147" t="s">
        <v>13637</v>
      </c>
      <c r="C1642" s="148"/>
      <c r="D1642" s="148"/>
      <c r="E1642" s="148"/>
      <c r="F1642" s="147" t="s">
        <v>13638</v>
      </c>
      <c r="G1642" s="148"/>
      <c r="H1642" s="148"/>
      <c r="I1642" s="148"/>
      <c r="J1642" s="148"/>
      <c r="K1642" s="148"/>
      <c r="L1642" s="111">
        <v>0</v>
      </c>
      <c r="M1642" s="111">
        <v>14500</v>
      </c>
      <c r="N1642" s="111">
        <v>14500</v>
      </c>
      <c r="O1642" s="111">
        <v>0</v>
      </c>
    </row>
    <row r="1643" spans="1:15" ht="11.1" customHeight="1">
      <c r="A1643" s="110"/>
      <c r="B1643" s="147" t="s">
        <v>13639</v>
      </c>
      <c r="C1643" s="148"/>
      <c r="D1643" s="148"/>
      <c r="E1643" s="148"/>
      <c r="F1643" s="147" t="s">
        <v>13640</v>
      </c>
      <c r="G1643" s="148"/>
      <c r="H1643" s="148"/>
      <c r="I1643" s="148"/>
      <c r="J1643" s="148"/>
      <c r="K1643" s="148"/>
      <c r="L1643" s="111">
        <v>0</v>
      </c>
      <c r="M1643" s="111">
        <v>28270</v>
      </c>
      <c r="N1643" s="111">
        <v>28270</v>
      </c>
      <c r="O1643" s="111">
        <v>0</v>
      </c>
    </row>
    <row r="1644" spans="1:15" ht="11.1" customHeight="1">
      <c r="A1644" s="110"/>
      <c r="B1644" s="147" t="s">
        <v>9360</v>
      </c>
      <c r="C1644" s="148"/>
      <c r="D1644" s="148"/>
      <c r="E1644" s="148"/>
      <c r="F1644" s="147" t="s">
        <v>9361</v>
      </c>
      <c r="G1644" s="148"/>
      <c r="H1644" s="148"/>
      <c r="I1644" s="148"/>
      <c r="J1644" s="148"/>
      <c r="K1644" s="148"/>
      <c r="L1644" s="111">
        <v>0</v>
      </c>
      <c r="M1644" s="111">
        <v>44149.599999999999</v>
      </c>
      <c r="N1644" s="111">
        <v>44149.599999999999</v>
      </c>
      <c r="O1644" s="111">
        <v>0</v>
      </c>
    </row>
    <row r="1645" spans="1:15" ht="11.1" customHeight="1">
      <c r="A1645" s="110"/>
      <c r="B1645" s="147" t="s">
        <v>9362</v>
      </c>
      <c r="C1645" s="148"/>
      <c r="D1645" s="148"/>
      <c r="E1645" s="148"/>
      <c r="F1645" s="147" t="s">
        <v>9363</v>
      </c>
      <c r="G1645" s="148"/>
      <c r="H1645" s="148"/>
      <c r="I1645" s="148"/>
      <c r="J1645" s="148"/>
      <c r="K1645" s="148"/>
      <c r="L1645" s="111">
        <v>0</v>
      </c>
      <c r="M1645" s="111">
        <v>15995</v>
      </c>
      <c r="N1645" s="111">
        <v>15995</v>
      </c>
      <c r="O1645" s="111">
        <v>0</v>
      </c>
    </row>
    <row r="1646" spans="1:15" ht="11.1" customHeight="1">
      <c r="A1646" s="110"/>
      <c r="B1646" s="147" t="s">
        <v>13641</v>
      </c>
      <c r="C1646" s="148"/>
      <c r="D1646" s="148"/>
      <c r="E1646" s="148"/>
      <c r="F1646" s="147" t="s">
        <v>13642</v>
      </c>
      <c r="G1646" s="148"/>
      <c r="H1646" s="148"/>
      <c r="I1646" s="148"/>
      <c r="J1646" s="148"/>
      <c r="K1646" s="148"/>
      <c r="L1646" s="111">
        <v>0</v>
      </c>
      <c r="M1646" s="111">
        <v>35700</v>
      </c>
      <c r="N1646" s="111">
        <v>35700</v>
      </c>
      <c r="O1646" s="111">
        <v>0</v>
      </c>
    </row>
    <row r="1647" spans="1:15" ht="11.1" customHeight="1">
      <c r="A1647" s="110"/>
      <c r="B1647" s="147" t="s">
        <v>10891</v>
      </c>
      <c r="C1647" s="148"/>
      <c r="D1647" s="148"/>
      <c r="E1647" s="148"/>
      <c r="F1647" s="147" t="s">
        <v>10892</v>
      </c>
      <c r="G1647" s="148"/>
      <c r="H1647" s="148"/>
      <c r="I1647" s="148"/>
      <c r="J1647" s="148"/>
      <c r="K1647" s="148"/>
      <c r="L1647" s="111">
        <v>0</v>
      </c>
      <c r="M1647" s="111">
        <v>4304</v>
      </c>
      <c r="N1647" s="111">
        <v>0</v>
      </c>
      <c r="O1647" s="111">
        <v>4304</v>
      </c>
    </row>
    <row r="1648" spans="1:15" ht="11.1" customHeight="1">
      <c r="A1648" s="110"/>
      <c r="B1648" s="147" t="s">
        <v>9364</v>
      </c>
      <c r="C1648" s="148"/>
      <c r="D1648" s="148"/>
      <c r="E1648" s="148"/>
      <c r="F1648" s="147" t="s">
        <v>9365</v>
      </c>
      <c r="G1648" s="148"/>
      <c r="H1648" s="148"/>
      <c r="I1648" s="148"/>
      <c r="J1648" s="148"/>
      <c r="K1648" s="148"/>
      <c r="L1648" s="111">
        <v>0</v>
      </c>
      <c r="M1648" s="111">
        <v>17980</v>
      </c>
      <c r="N1648" s="111">
        <v>17980</v>
      </c>
      <c r="O1648" s="111">
        <v>0</v>
      </c>
    </row>
    <row r="1649" spans="1:15" ht="11.1" customHeight="1">
      <c r="A1649" s="110"/>
      <c r="B1649" s="147" t="s">
        <v>9366</v>
      </c>
      <c r="C1649" s="148"/>
      <c r="D1649" s="148"/>
      <c r="E1649" s="148"/>
      <c r="F1649" s="147" t="s">
        <v>9367</v>
      </c>
      <c r="G1649" s="148"/>
      <c r="H1649" s="148"/>
      <c r="I1649" s="148"/>
      <c r="J1649" s="148"/>
      <c r="K1649" s="148"/>
      <c r="L1649" s="111">
        <v>0</v>
      </c>
      <c r="M1649" s="111">
        <v>5600</v>
      </c>
      <c r="N1649" s="111">
        <v>5600</v>
      </c>
      <c r="O1649" s="111">
        <v>0</v>
      </c>
    </row>
    <row r="1650" spans="1:15" ht="11.1" customHeight="1">
      <c r="A1650" s="110"/>
      <c r="B1650" s="147" t="s">
        <v>9368</v>
      </c>
      <c r="C1650" s="148"/>
      <c r="D1650" s="148"/>
      <c r="E1650" s="148"/>
      <c r="F1650" s="147" t="s">
        <v>9369</v>
      </c>
      <c r="G1650" s="148"/>
      <c r="H1650" s="148"/>
      <c r="I1650" s="148"/>
      <c r="J1650" s="148"/>
      <c r="K1650" s="148"/>
      <c r="L1650" s="111">
        <v>0</v>
      </c>
      <c r="M1650" s="111">
        <v>29586.93</v>
      </c>
      <c r="N1650" s="111">
        <v>29586.93</v>
      </c>
      <c r="O1650" s="111">
        <v>0</v>
      </c>
    </row>
    <row r="1651" spans="1:15" ht="11.1" customHeight="1">
      <c r="A1651" s="110"/>
      <c r="B1651" s="147" t="s">
        <v>13643</v>
      </c>
      <c r="C1651" s="148"/>
      <c r="D1651" s="148"/>
      <c r="E1651" s="148"/>
      <c r="F1651" s="147" t="s">
        <v>13644</v>
      </c>
      <c r="G1651" s="148"/>
      <c r="H1651" s="148"/>
      <c r="I1651" s="148"/>
      <c r="J1651" s="148"/>
      <c r="K1651" s="148"/>
      <c r="L1651" s="111">
        <v>0</v>
      </c>
      <c r="M1651" s="111">
        <v>15079.08</v>
      </c>
      <c r="N1651" s="111">
        <v>15079.08</v>
      </c>
      <c r="O1651" s="111">
        <v>0</v>
      </c>
    </row>
    <row r="1652" spans="1:15" ht="11.1" customHeight="1">
      <c r="A1652" s="110"/>
      <c r="B1652" s="147" t="s">
        <v>13645</v>
      </c>
      <c r="C1652" s="148"/>
      <c r="D1652" s="148"/>
      <c r="E1652" s="148"/>
      <c r="F1652" s="147" t="s">
        <v>13646</v>
      </c>
      <c r="G1652" s="148"/>
      <c r="H1652" s="148"/>
      <c r="I1652" s="148"/>
      <c r="J1652" s="148"/>
      <c r="K1652" s="148"/>
      <c r="L1652" s="111">
        <v>0</v>
      </c>
      <c r="M1652" s="111">
        <v>20240</v>
      </c>
      <c r="N1652" s="111">
        <v>20240</v>
      </c>
      <c r="O1652" s="111">
        <v>0</v>
      </c>
    </row>
    <row r="1653" spans="1:15" ht="11.1" customHeight="1">
      <c r="A1653" s="110"/>
      <c r="B1653" s="147" t="s">
        <v>13647</v>
      </c>
      <c r="C1653" s="148"/>
      <c r="D1653" s="148"/>
      <c r="E1653" s="148"/>
      <c r="F1653" s="147" t="s">
        <v>13648</v>
      </c>
      <c r="G1653" s="148"/>
      <c r="H1653" s="148"/>
      <c r="I1653" s="148"/>
      <c r="J1653" s="148"/>
      <c r="K1653" s="148"/>
      <c r="L1653" s="111">
        <v>0</v>
      </c>
      <c r="M1653" s="111">
        <v>42294.27</v>
      </c>
      <c r="N1653" s="111">
        <v>42294.27</v>
      </c>
      <c r="O1653" s="111">
        <v>0</v>
      </c>
    </row>
    <row r="1654" spans="1:15" ht="11.1" customHeight="1">
      <c r="A1654" s="110"/>
      <c r="B1654" s="147" t="s">
        <v>13649</v>
      </c>
      <c r="C1654" s="148"/>
      <c r="D1654" s="148"/>
      <c r="E1654" s="148"/>
      <c r="F1654" s="147" t="s">
        <v>13650</v>
      </c>
      <c r="G1654" s="148"/>
      <c r="H1654" s="148"/>
      <c r="I1654" s="148"/>
      <c r="J1654" s="148"/>
      <c r="K1654" s="148"/>
      <c r="L1654" s="111">
        <v>0</v>
      </c>
      <c r="M1654" s="111">
        <v>16874.77</v>
      </c>
      <c r="N1654" s="111">
        <v>16874.77</v>
      </c>
      <c r="O1654" s="111">
        <v>0</v>
      </c>
    </row>
    <row r="1655" spans="1:15" ht="11.1" customHeight="1">
      <c r="A1655" s="110"/>
      <c r="B1655" s="147" t="s">
        <v>13651</v>
      </c>
      <c r="C1655" s="148"/>
      <c r="D1655" s="148"/>
      <c r="E1655" s="148"/>
      <c r="F1655" s="147" t="s">
        <v>13652</v>
      </c>
      <c r="G1655" s="148"/>
      <c r="H1655" s="148"/>
      <c r="I1655" s="148"/>
      <c r="J1655" s="148"/>
      <c r="K1655" s="148"/>
      <c r="L1655" s="111">
        <v>0</v>
      </c>
      <c r="M1655" s="111">
        <v>5800</v>
      </c>
      <c r="N1655" s="111">
        <v>5800</v>
      </c>
      <c r="O1655" s="111">
        <v>0</v>
      </c>
    </row>
    <row r="1656" spans="1:15" ht="11.1" customHeight="1">
      <c r="A1656" s="110"/>
      <c r="B1656" s="147" t="s">
        <v>13653</v>
      </c>
      <c r="C1656" s="148"/>
      <c r="D1656" s="148"/>
      <c r="E1656" s="148"/>
      <c r="F1656" s="147" t="s">
        <v>13654</v>
      </c>
      <c r="G1656" s="148"/>
      <c r="H1656" s="148"/>
      <c r="I1656" s="148"/>
      <c r="J1656" s="148"/>
      <c r="K1656" s="148"/>
      <c r="L1656" s="111">
        <v>0</v>
      </c>
      <c r="M1656" s="111">
        <v>52064</v>
      </c>
      <c r="N1656" s="111">
        <v>52064</v>
      </c>
      <c r="O1656" s="111">
        <v>0</v>
      </c>
    </row>
    <row r="1657" spans="1:15" ht="11.1" customHeight="1">
      <c r="A1657" s="149" t="s">
        <v>9370</v>
      </c>
      <c r="B1657" s="150"/>
      <c r="C1657" s="150"/>
      <c r="D1657" s="150"/>
      <c r="E1657" s="149" t="s">
        <v>9371</v>
      </c>
      <c r="F1657" s="150"/>
      <c r="G1657" s="150"/>
      <c r="H1657" s="150"/>
      <c r="I1657" s="150"/>
      <c r="J1657" s="150"/>
      <c r="K1657" s="150"/>
      <c r="L1657" s="109">
        <v>5388745.3700000001</v>
      </c>
      <c r="M1657" s="109">
        <v>0</v>
      </c>
      <c r="N1657" s="109">
        <v>0</v>
      </c>
      <c r="O1657" s="109">
        <v>5388745.3700000001</v>
      </c>
    </row>
    <row r="1658" spans="1:15" ht="11.1" customHeight="1">
      <c r="A1658" s="110"/>
      <c r="B1658" s="147" t="s">
        <v>9372</v>
      </c>
      <c r="C1658" s="148"/>
      <c r="D1658" s="148"/>
      <c r="E1658" s="148"/>
      <c r="F1658" s="147" t="s">
        <v>9373</v>
      </c>
      <c r="G1658" s="148"/>
      <c r="H1658" s="148"/>
      <c r="I1658" s="148"/>
      <c r="J1658" s="148"/>
      <c r="K1658" s="148"/>
      <c r="L1658" s="111">
        <v>5388745.3700000001</v>
      </c>
      <c r="M1658" s="111">
        <v>0</v>
      </c>
      <c r="N1658" s="111">
        <v>0</v>
      </c>
      <c r="O1658" s="111">
        <v>5388745.3700000001</v>
      </c>
    </row>
    <row r="1659" spans="1:15" ht="11.1" customHeight="1">
      <c r="A1659" s="149" t="s">
        <v>9374</v>
      </c>
      <c r="B1659" s="150"/>
      <c r="C1659" s="150"/>
      <c r="D1659" s="150"/>
      <c r="E1659" s="149" t="s">
        <v>9375</v>
      </c>
      <c r="F1659" s="150"/>
      <c r="G1659" s="150"/>
      <c r="H1659" s="150"/>
      <c r="I1659" s="150"/>
      <c r="J1659" s="150"/>
      <c r="K1659" s="150"/>
      <c r="L1659" s="109">
        <v>10930167.25</v>
      </c>
      <c r="M1659" s="109">
        <v>9213707.2200000007</v>
      </c>
      <c r="N1659" s="109">
        <v>19999457.550000001</v>
      </c>
      <c r="O1659" s="109">
        <v>144416.92000000001</v>
      </c>
    </row>
    <row r="1660" spans="1:15" ht="11.1" customHeight="1">
      <c r="A1660" s="110"/>
      <c r="B1660" s="147" t="s">
        <v>9376</v>
      </c>
      <c r="C1660" s="148"/>
      <c r="D1660" s="148"/>
      <c r="E1660" s="148"/>
      <c r="F1660" s="147" t="s">
        <v>9377</v>
      </c>
      <c r="G1660" s="148"/>
      <c r="H1660" s="148"/>
      <c r="I1660" s="148"/>
      <c r="J1660" s="148"/>
      <c r="K1660" s="148"/>
      <c r="L1660" s="111">
        <v>0</v>
      </c>
      <c r="M1660" s="111">
        <v>1393847.31</v>
      </c>
      <c r="N1660" s="111">
        <v>1393847.31</v>
      </c>
      <c r="O1660" s="111">
        <v>0</v>
      </c>
    </row>
    <row r="1661" spans="1:15" ht="11.1" customHeight="1">
      <c r="A1661" s="110"/>
      <c r="B1661" s="147" t="s">
        <v>9378</v>
      </c>
      <c r="C1661" s="148"/>
      <c r="D1661" s="148"/>
      <c r="E1661" s="148"/>
      <c r="F1661" s="147" t="s">
        <v>9379</v>
      </c>
      <c r="G1661" s="148"/>
      <c r="H1661" s="148"/>
      <c r="I1661" s="148"/>
      <c r="J1661" s="148"/>
      <c r="K1661" s="148"/>
      <c r="L1661" s="111">
        <v>93616.95</v>
      </c>
      <c r="M1661" s="111">
        <v>484239.43</v>
      </c>
      <c r="N1661" s="111">
        <v>571239</v>
      </c>
      <c r="O1661" s="111">
        <v>6617.38</v>
      </c>
    </row>
    <row r="1662" spans="1:15" ht="11.1" customHeight="1">
      <c r="A1662" s="110"/>
      <c r="B1662" s="147" t="s">
        <v>9380</v>
      </c>
      <c r="C1662" s="148"/>
      <c r="D1662" s="148"/>
      <c r="E1662" s="148"/>
      <c r="F1662" s="147" t="s">
        <v>9381</v>
      </c>
      <c r="G1662" s="148"/>
      <c r="H1662" s="148"/>
      <c r="I1662" s="148"/>
      <c r="J1662" s="148"/>
      <c r="K1662" s="148"/>
      <c r="L1662" s="111">
        <v>93089.83</v>
      </c>
      <c r="M1662" s="111">
        <v>0</v>
      </c>
      <c r="N1662" s="111">
        <v>93089.83</v>
      </c>
      <c r="O1662" s="111">
        <v>0</v>
      </c>
    </row>
    <row r="1663" spans="1:15" ht="11.1" customHeight="1">
      <c r="A1663" s="110"/>
      <c r="B1663" s="147" t="s">
        <v>9382</v>
      </c>
      <c r="C1663" s="148"/>
      <c r="D1663" s="148"/>
      <c r="E1663" s="148"/>
      <c r="F1663" s="147" t="s">
        <v>9383</v>
      </c>
      <c r="G1663" s="148"/>
      <c r="H1663" s="148"/>
      <c r="I1663" s="148"/>
      <c r="J1663" s="148"/>
      <c r="K1663" s="148"/>
      <c r="L1663" s="111">
        <v>392445.58</v>
      </c>
      <c r="M1663" s="111">
        <v>434776.3</v>
      </c>
      <c r="N1663" s="111">
        <v>827221.88</v>
      </c>
      <c r="O1663" s="111">
        <v>0</v>
      </c>
    </row>
    <row r="1664" spans="1:15" ht="11.1" customHeight="1">
      <c r="A1664" s="110"/>
      <c r="B1664" s="147" t="s">
        <v>9384</v>
      </c>
      <c r="C1664" s="148"/>
      <c r="D1664" s="148"/>
      <c r="E1664" s="148"/>
      <c r="F1664" s="147" t="s">
        <v>9385</v>
      </c>
      <c r="G1664" s="148"/>
      <c r="H1664" s="148"/>
      <c r="I1664" s="148"/>
      <c r="J1664" s="148"/>
      <c r="K1664" s="148"/>
      <c r="L1664" s="111">
        <v>0.01</v>
      </c>
      <c r="M1664" s="111">
        <v>0</v>
      </c>
      <c r="N1664" s="111">
        <v>0</v>
      </c>
      <c r="O1664" s="111">
        <v>0.01</v>
      </c>
    </row>
    <row r="1665" spans="1:15" ht="11.1" customHeight="1">
      <c r="A1665" s="110"/>
      <c r="B1665" s="147" t="s">
        <v>9386</v>
      </c>
      <c r="C1665" s="148"/>
      <c r="D1665" s="148"/>
      <c r="E1665" s="148"/>
      <c r="F1665" s="147" t="s">
        <v>9387</v>
      </c>
      <c r="G1665" s="148"/>
      <c r="H1665" s="148"/>
      <c r="I1665" s="148"/>
      <c r="J1665" s="148"/>
      <c r="K1665" s="148"/>
      <c r="L1665" s="111">
        <v>87956.79</v>
      </c>
      <c r="M1665" s="111">
        <v>-87956.79</v>
      </c>
      <c r="N1665" s="111">
        <v>0</v>
      </c>
      <c r="O1665" s="111">
        <v>0</v>
      </c>
    </row>
    <row r="1666" spans="1:15" ht="11.1" customHeight="1">
      <c r="A1666" s="110"/>
      <c r="B1666" s="147" t="s">
        <v>9388</v>
      </c>
      <c r="C1666" s="148"/>
      <c r="D1666" s="148"/>
      <c r="E1666" s="148"/>
      <c r="F1666" s="147" t="s">
        <v>9389</v>
      </c>
      <c r="G1666" s="148"/>
      <c r="H1666" s="148"/>
      <c r="I1666" s="148"/>
      <c r="J1666" s="148"/>
      <c r="K1666" s="148"/>
      <c r="L1666" s="111">
        <v>614871.93999999994</v>
      </c>
      <c r="M1666" s="111">
        <v>179427.6</v>
      </c>
      <c r="N1666" s="111">
        <v>794299.62</v>
      </c>
      <c r="O1666" s="111">
        <v>-0.08</v>
      </c>
    </row>
    <row r="1667" spans="1:15" ht="11.1" customHeight="1">
      <c r="A1667" s="110"/>
      <c r="B1667" s="147" t="s">
        <v>9390</v>
      </c>
      <c r="C1667" s="148"/>
      <c r="D1667" s="148"/>
      <c r="E1667" s="148"/>
      <c r="F1667" s="147" t="s">
        <v>9391</v>
      </c>
      <c r="G1667" s="148"/>
      <c r="H1667" s="148"/>
      <c r="I1667" s="148"/>
      <c r="J1667" s="148"/>
      <c r="K1667" s="148"/>
      <c r="L1667" s="111">
        <v>3686.21</v>
      </c>
      <c r="M1667" s="111">
        <v>758545.56</v>
      </c>
      <c r="N1667" s="111">
        <v>762231.75</v>
      </c>
      <c r="O1667" s="111">
        <v>0.02</v>
      </c>
    </row>
    <row r="1668" spans="1:15" ht="11.1" customHeight="1">
      <c r="A1668" s="110"/>
      <c r="B1668" s="147" t="s">
        <v>9392</v>
      </c>
      <c r="C1668" s="148"/>
      <c r="D1668" s="148"/>
      <c r="E1668" s="148"/>
      <c r="F1668" s="147" t="s">
        <v>9393</v>
      </c>
      <c r="G1668" s="148"/>
      <c r="H1668" s="148"/>
      <c r="I1668" s="148"/>
      <c r="J1668" s="148"/>
      <c r="K1668" s="148"/>
      <c r="L1668" s="111">
        <v>-0.59</v>
      </c>
      <c r="M1668" s="111">
        <v>0</v>
      </c>
      <c r="N1668" s="111">
        <v>0</v>
      </c>
      <c r="O1668" s="111">
        <v>-0.59</v>
      </c>
    </row>
    <row r="1669" spans="1:15" ht="11.1" customHeight="1">
      <c r="A1669" s="110"/>
      <c r="B1669" s="147" t="s">
        <v>9394</v>
      </c>
      <c r="C1669" s="148"/>
      <c r="D1669" s="148"/>
      <c r="E1669" s="148"/>
      <c r="F1669" s="147" t="s">
        <v>9395</v>
      </c>
      <c r="G1669" s="148"/>
      <c r="H1669" s="148"/>
      <c r="I1669" s="148"/>
      <c r="J1669" s="148"/>
      <c r="K1669" s="148"/>
      <c r="L1669" s="111">
        <v>98432.12</v>
      </c>
      <c r="M1669" s="111">
        <v>0</v>
      </c>
      <c r="N1669" s="111">
        <v>0</v>
      </c>
      <c r="O1669" s="111">
        <v>98432.12</v>
      </c>
    </row>
    <row r="1670" spans="1:15" ht="11.1" customHeight="1">
      <c r="A1670" s="110"/>
      <c r="B1670" s="147" t="s">
        <v>9396</v>
      </c>
      <c r="C1670" s="148"/>
      <c r="D1670" s="148"/>
      <c r="E1670" s="148"/>
      <c r="F1670" s="147" t="s">
        <v>9397</v>
      </c>
      <c r="G1670" s="148"/>
      <c r="H1670" s="148"/>
      <c r="I1670" s="148"/>
      <c r="J1670" s="148"/>
      <c r="K1670" s="148"/>
      <c r="L1670" s="111">
        <v>-0.01</v>
      </c>
      <c r="M1670" s="111">
        <v>0</v>
      </c>
      <c r="N1670" s="111">
        <v>0</v>
      </c>
      <c r="O1670" s="111">
        <v>-0.01</v>
      </c>
    </row>
    <row r="1671" spans="1:15" ht="11.1" customHeight="1">
      <c r="A1671" s="110"/>
      <c r="B1671" s="147" t="s">
        <v>9398</v>
      </c>
      <c r="C1671" s="148"/>
      <c r="D1671" s="148"/>
      <c r="E1671" s="148"/>
      <c r="F1671" s="147" t="s">
        <v>9399</v>
      </c>
      <c r="G1671" s="148"/>
      <c r="H1671" s="148"/>
      <c r="I1671" s="148"/>
      <c r="J1671" s="148"/>
      <c r="K1671" s="148"/>
      <c r="L1671" s="111">
        <v>201910.66</v>
      </c>
      <c r="M1671" s="111">
        <v>0</v>
      </c>
      <c r="N1671" s="111">
        <v>201910.66</v>
      </c>
      <c r="O1671" s="111">
        <v>0</v>
      </c>
    </row>
    <row r="1672" spans="1:15" ht="11.1" customHeight="1">
      <c r="A1672" s="110"/>
      <c r="B1672" s="147" t="s">
        <v>9400</v>
      </c>
      <c r="C1672" s="148"/>
      <c r="D1672" s="148"/>
      <c r="E1672" s="148"/>
      <c r="F1672" s="147" t="s">
        <v>9401</v>
      </c>
      <c r="G1672" s="148"/>
      <c r="H1672" s="148"/>
      <c r="I1672" s="148"/>
      <c r="J1672" s="148"/>
      <c r="K1672" s="148"/>
      <c r="L1672" s="111">
        <v>261209.31</v>
      </c>
      <c r="M1672" s="111">
        <v>314700.05</v>
      </c>
      <c r="N1672" s="111">
        <v>575909.36</v>
      </c>
      <c r="O1672" s="111">
        <v>0</v>
      </c>
    </row>
    <row r="1673" spans="1:15" ht="11.1" customHeight="1">
      <c r="A1673" s="110"/>
      <c r="B1673" s="147" t="s">
        <v>9402</v>
      </c>
      <c r="C1673" s="148"/>
      <c r="D1673" s="148"/>
      <c r="E1673" s="148"/>
      <c r="F1673" s="147" t="s">
        <v>9403</v>
      </c>
      <c r="G1673" s="148"/>
      <c r="H1673" s="148"/>
      <c r="I1673" s="148"/>
      <c r="J1673" s="148"/>
      <c r="K1673" s="148"/>
      <c r="L1673" s="111">
        <v>0.01</v>
      </c>
      <c r="M1673" s="111">
        <v>0</v>
      </c>
      <c r="N1673" s="111">
        <v>0</v>
      </c>
      <c r="O1673" s="111">
        <v>0.01</v>
      </c>
    </row>
    <row r="1674" spans="1:15" ht="11.1" customHeight="1">
      <c r="A1674" s="110"/>
      <c r="B1674" s="147" t="s">
        <v>9404</v>
      </c>
      <c r="C1674" s="148"/>
      <c r="D1674" s="148"/>
      <c r="E1674" s="148"/>
      <c r="F1674" s="147" t="s">
        <v>9405</v>
      </c>
      <c r="G1674" s="148"/>
      <c r="H1674" s="148"/>
      <c r="I1674" s="148"/>
      <c r="J1674" s="148"/>
      <c r="K1674" s="148"/>
      <c r="L1674" s="111">
        <v>180377.58</v>
      </c>
      <c r="M1674" s="111">
        <v>0</v>
      </c>
      <c r="N1674" s="111">
        <v>180357.57</v>
      </c>
      <c r="O1674" s="111">
        <v>20.010000000000002</v>
      </c>
    </row>
    <row r="1675" spans="1:15" ht="11.1" customHeight="1">
      <c r="A1675" s="110"/>
      <c r="B1675" s="147" t="s">
        <v>9406</v>
      </c>
      <c r="C1675" s="148"/>
      <c r="D1675" s="148"/>
      <c r="E1675" s="148"/>
      <c r="F1675" s="147" t="s">
        <v>9407</v>
      </c>
      <c r="G1675" s="148"/>
      <c r="H1675" s="148"/>
      <c r="I1675" s="148"/>
      <c r="J1675" s="148"/>
      <c r="K1675" s="148"/>
      <c r="L1675" s="111">
        <v>-0.01</v>
      </c>
      <c r="M1675" s="111">
        <v>0</v>
      </c>
      <c r="N1675" s="111">
        <v>0</v>
      </c>
      <c r="O1675" s="111">
        <v>-0.01</v>
      </c>
    </row>
    <row r="1676" spans="1:15" ht="11.1" customHeight="1">
      <c r="A1676" s="110"/>
      <c r="B1676" s="147" t="s">
        <v>9408</v>
      </c>
      <c r="C1676" s="148"/>
      <c r="D1676" s="148"/>
      <c r="E1676" s="148"/>
      <c r="F1676" s="147" t="s">
        <v>9409</v>
      </c>
      <c r="G1676" s="148"/>
      <c r="H1676" s="148"/>
      <c r="I1676" s="148"/>
      <c r="J1676" s="148"/>
      <c r="K1676" s="148"/>
      <c r="L1676" s="111">
        <v>-0.01</v>
      </c>
      <c r="M1676" s="111">
        <v>40607.69</v>
      </c>
      <c r="N1676" s="111">
        <v>40607.69</v>
      </c>
      <c r="O1676" s="111">
        <v>-0.01</v>
      </c>
    </row>
    <row r="1677" spans="1:15" ht="11.1" customHeight="1">
      <c r="A1677" s="110"/>
      <c r="B1677" s="147" t="s">
        <v>9410</v>
      </c>
      <c r="C1677" s="148"/>
      <c r="D1677" s="148"/>
      <c r="E1677" s="148"/>
      <c r="F1677" s="147" t="s">
        <v>9411</v>
      </c>
      <c r="G1677" s="148"/>
      <c r="H1677" s="148"/>
      <c r="I1677" s="148"/>
      <c r="J1677" s="148"/>
      <c r="K1677" s="148"/>
      <c r="L1677" s="111">
        <v>-0.01</v>
      </c>
      <c r="M1677" s="111">
        <v>0</v>
      </c>
      <c r="N1677" s="111">
        <v>0</v>
      </c>
      <c r="O1677" s="111">
        <v>-0.01</v>
      </c>
    </row>
    <row r="1678" spans="1:15" ht="11.1" customHeight="1">
      <c r="A1678" s="110"/>
      <c r="B1678" s="147" t="s">
        <v>9412</v>
      </c>
      <c r="C1678" s="148"/>
      <c r="D1678" s="148"/>
      <c r="E1678" s="148"/>
      <c r="F1678" s="147" t="s">
        <v>9413</v>
      </c>
      <c r="G1678" s="148"/>
      <c r="H1678" s="148"/>
      <c r="I1678" s="148"/>
      <c r="J1678" s="148"/>
      <c r="K1678" s="148"/>
      <c r="L1678" s="111">
        <v>-169.66</v>
      </c>
      <c r="M1678" s="111">
        <v>0</v>
      </c>
      <c r="N1678" s="111">
        <v>0</v>
      </c>
      <c r="O1678" s="111">
        <v>-169.66</v>
      </c>
    </row>
    <row r="1679" spans="1:15" ht="11.1" customHeight="1">
      <c r="A1679" s="110"/>
      <c r="B1679" s="147" t="s">
        <v>9414</v>
      </c>
      <c r="C1679" s="148"/>
      <c r="D1679" s="148"/>
      <c r="E1679" s="148"/>
      <c r="F1679" s="147" t="s">
        <v>9415</v>
      </c>
      <c r="G1679" s="148"/>
      <c r="H1679" s="148"/>
      <c r="I1679" s="148"/>
      <c r="J1679" s="148"/>
      <c r="K1679" s="148"/>
      <c r="L1679" s="111">
        <v>6244985.0300000003</v>
      </c>
      <c r="M1679" s="111">
        <v>0</v>
      </c>
      <c r="N1679" s="111">
        <v>6244985.0300000003</v>
      </c>
      <c r="O1679" s="111">
        <v>0</v>
      </c>
    </row>
    <row r="1680" spans="1:15" ht="11.1" customHeight="1">
      <c r="A1680" s="110"/>
      <c r="B1680" s="147" t="s">
        <v>9416</v>
      </c>
      <c r="C1680" s="148"/>
      <c r="D1680" s="148"/>
      <c r="E1680" s="148"/>
      <c r="F1680" s="147" t="s">
        <v>9417</v>
      </c>
      <c r="G1680" s="148"/>
      <c r="H1680" s="148"/>
      <c r="I1680" s="148"/>
      <c r="J1680" s="148"/>
      <c r="K1680" s="148"/>
      <c r="L1680" s="111">
        <v>2020056.04</v>
      </c>
      <c r="M1680" s="111">
        <v>0</v>
      </c>
      <c r="N1680" s="111">
        <v>2020056.04</v>
      </c>
      <c r="O1680" s="111">
        <v>0</v>
      </c>
    </row>
    <row r="1681" spans="1:15" ht="11.1" customHeight="1">
      <c r="A1681" s="110"/>
      <c r="B1681" s="147" t="s">
        <v>9418</v>
      </c>
      <c r="C1681" s="148"/>
      <c r="D1681" s="148"/>
      <c r="E1681" s="148"/>
      <c r="F1681" s="147" t="s">
        <v>9419</v>
      </c>
      <c r="G1681" s="148"/>
      <c r="H1681" s="148"/>
      <c r="I1681" s="148"/>
      <c r="J1681" s="148"/>
      <c r="K1681" s="148"/>
      <c r="L1681" s="111">
        <v>210383.35999999999</v>
      </c>
      <c r="M1681" s="111">
        <v>0</v>
      </c>
      <c r="N1681" s="111">
        <v>210383.35999999999</v>
      </c>
      <c r="O1681" s="111">
        <v>0</v>
      </c>
    </row>
    <row r="1682" spans="1:15" ht="11.1" customHeight="1">
      <c r="A1682" s="110"/>
      <c r="B1682" s="147" t="s">
        <v>9420</v>
      </c>
      <c r="C1682" s="148"/>
      <c r="D1682" s="148"/>
      <c r="E1682" s="148"/>
      <c r="F1682" s="147" t="s">
        <v>9421</v>
      </c>
      <c r="G1682" s="148"/>
      <c r="H1682" s="148"/>
      <c r="I1682" s="148"/>
      <c r="J1682" s="148"/>
      <c r="K1682" s="148"/>
      <c r="L1682" s="111">
        <v>-0.01</v>
      </c>
      <c r="M1682" s="111">
        <v>0</v>
      </c>
      <c r="N1682" s="111">
        <v>0</v>
      </c>
      <c r="O1682" s="111">
        <v>-0.01</v>
      </c>
    </row>
    <row r="1683" spans="1:15" ht="11.1" customHeight="1">
      <c r="A1683" s="110"/>
      <c r="B1683" s="147" t="s">
        <v>9422</v>
      </c>
      <c r="C1683" s="148"/>
      <c r="D1683" s="148"/>
      <c r="E1683" s="148"/>
      <c r="F1683" s="147" t="s">
        <v>9423</v>
      </c>
      <c r="G1683" s="148"/>
      <c r="H1683" s="148"/>
      <c r="I1683" s="148"/>
      <c r="J1683" s="148"/>
      <c r="K1683" s="148"/>
      <c r="L1683" s="111">
        <v>0.01</v>
      </c>
      <c r="M1683" s="111">
        <v>0</v>
      </c>
      <c r="N1683" s="111">
        <v>0</v>
      </c>
      <c r="O1683" s="111">
        <v>0.01</v>
      </c>
    </row>
    <row r="1684" spans="1:15" ht="11.1" customHeight="1">
      <c r="A1684" s="110"/>
      <c r="B1684" s="147" t="s">
        <v>9424</v>
      </c>
      <c r="C1684" s="148"/>
      <c r="D1684" s="148"/>
      <c r="E1684" s="148"/>
      <c r="F1684" s="147" t="s">
        <v>9425</v>
      </c>
      <c r="G1684" s="148"/>
      <c r="H1684" s="148"/>
      <c r="I1684" s="148"/>
      <c r="J1684" s="148"/>
      <c r="K1684" s="148"/>
      <c r="L1684" s="111">
        <v>-0.01</v>
      </c>
      <c r="M1684" s="111">
        <v>0</v>
      </c>
      <c r="N1684" s="111">
        <v>0</v>
      </c>
      <c r="O1684" s="111">
        <v>-0.01</v>
      </c>
    </row>
    <row r="1685" spans="1:15" ht="11.1" customHeight="1">
      <c r="A1685" s="110"/>
      <c r="B1685" s="147" t="s">
        <v>9426</v>
      </c>
      <c r="C1685" s="148"/>
      <c r="D1685" s="148"/>
      <c r="E1685" s="148"/>
      <c r="F1685" s="147" t="s">
        <v>9427</v>
      </c>
      <c r="G1685" s="148"/>
      <c r="H1685" s="148"/>
      <c r="I1685" s="148"/>
      <c r="J1685" s="148"/>
      <c r="K1685" s="148"/>
      <c r="L1685" s="111">
        <v>93919.95</v>
      </c>
      <c r="M1685" s="111">
        <v>0</v>
      </c>
      <c r="N1685" s="111">
        <v>93919.95</v>
      </c>
      <c r="O1685" s="111">
        <v>0</v>
      </c>
    </row>
    <row r="1686" spans="1:15" ht="11.1" customHeight="1">
      <c r="A1686" s="110"/>
      <c r="B1686" s="147" t="s">
        <v>9428</v>
      </c>
      <c r="C1686" s="148"/>
      <c r="D1686" s="148"/>
      <c r="E1686" s="148"/>
      <c r="F1686" s="147" t="s">
        <v>9429</v>
      </c>
      <c r="G1686" s="148"/>
      <c r="H1686" s="148"/>
      <c r="I1686" s="148"/>
      <c r="J1686" s="148"/>
      <c r="K1686" s="148"/>
      <c r="L1686" s="111">
        <v>39517.75</v>
      </c>
      <c r="M1686" s="111">
        <v>0</v>
      </c>
      <c r="N1686" s="111">
        <v>0</v>
      </c>
      <c r="O1686" s="111">
        <v>39517.75</v>
      </c>
    </row>
    <row r="1687" spans="1:15" ht="11.1" customHeight="1">
      <c r="A1687" s="110"/>
      <c r="B1687" s="147" t="s">
        <v>9430</v>
      </c>
      <c r="C1687" s="148"/>
      <c r="D1687" s="148"/>
      <c r="E1687" s="148"/>
      <c r="F1687" s="147" t="s">
        <v>9431</v>
      </c>
      <c r="G1687" s="148"/>
      <c r="H1687" s="148"/>
      <c r="I1687" s="148"/>
      <c r="J1687" s="148"/>
      <c r="K1687" s="148"/>
      <c r="L1687" s="111">
        <v>234004.93</v>
      </c>
      <c r="M1687" s="111">
        <v>0</v>
      </c>
      <c r="N1687" s="111">
        <v>234004.93</v>
      </c>
      <c r="O1687" s="111">
        <v>0</v>
      </c>
    </row>
    <row r="1688" spans="1:15" ht="11.1" customHeight="1">
      <c r="A1688" s="110"/>
      <c r="B1688" s="147" t="s">
        <v>9432</v>
      </c>
      <c r="C1688" s="148"/>
      <c r="D1688" s="148"/>
      <c r="E1688" s="148"/>
      <c r="F1688" s="147" t="s">
        <v>9433</v>
      </c>
      <c r="G1688" s="148"/>
      <c r="H1688" s="148"/>
      <c r="I1688" s="148"/>
      <c r="J1688" s="148"/>
      <c r="K1688" s="148"/>
      <c r="L1688" s="111">
        <v>-0.01</v>
      </c>
      <c r="M1688" s="111">
        <v>0</v>
      </c>
      <c r="N1688" s="111">
        <v>0</v>
      </c>
      <c r="O1688" s="111">
        <v>-0.01</v>
      </c>
    </row>
    <row r="1689" spans="1:15" ht="11.1" customHeight="1">
      <c r="A1689" s="110"/>
      <c r="B1689" s="147" t="s">
        <v>9434</v>
      </c>
      <c r="C1689" s="148"/>
      <c r="D1689" s="148"/>
      <c r="E1689" s="148"/>
      <c r="F1689" s="147" t="s">
        <v>9435</v>
      </c>
      <c r="G1689" s="148"/>
      <c r="H1689" s="148"/>
      <c r="I1689" s="148"/>
      <c r="J1689" s="148"/>
      <c r="K1689" s="148"/>
      <c r="L1689" s="111">
        <v>0.01</v>
      </c>
      <c r="M1689" s="111">
        <v>0</v>
      </c>
      <c r="N1689" s="111">
        <v>0</v>
      </c>
      <c r="O1689" s="111">
        <v>0.01</v>
      </c>
    </row>
    <row r="1690" spans="1:15" ht="11.1" customHeight="1">
      <c r="A1690" s="110"/>
      <c r="B1690" s="147" t="s">
        <v>9436</v>
      </c>
      <c r="C1690" s="148"/>
      <c r="D1690" s="148"/>
      <c r="E1690" s="148"/>
      <c r="F1690" s="147" t="s">
        <v>9437</v>
      </c>
      <c r="G1690" s="148"/>
      <c r="H1690" s="148"/>
      <c r="I1690" s="148"/>
      <c r="J1690" s="148"/>
      <c r="K1690" s="148"/>
      <c r="L1690" s="111">
        <v>-0.01</v>
      </c>
      <c r="M1690" s="111">
        <v>0</v>
      </c>
      <c r="N1690" s="111">
        <v>0</v>
      </c>
      <c r="O1690" s="111">
        <v>-0.01</v>
      </c>
    </row>
    <row r="1691" spans="1:15" ht="11.1" customHeight="1">
      <c r="A1691" s="110"/>
      <c r="B1691" s="147" t="s">
        <v>10937</v>
      </c>
      <c r="C1691" s="148"/>
      <c r="D1691" s="148"/>
      <c r="E1691" s="148"/>
      <c r="F1691" s="147" t="s">
        <v>10938</v>
      </c>
      <c r="G1691" s="148"/>
      <c r="H1691" s="148"/>
      <c r="I1691" s="148"/>
      <c r="J1691" s="148"/>
      <c r="K1691" s="148"/>
      <c r="L1691" s="111">
        <v>0</v>
      </c>
      <c r="M1691" s="111">
        <v>247979.39</v>
      </c>
      <c r="N1691" s="111">
        <v>247979.4</v>
      </c>
      <c r="O1691" s="111">
        <v>-0.01</v>
      </c>
    </row>
    <row r="1692" spans="1:15" ht="11.1" customHeight="1">
      <c r="A1692" s="110"/>
      <c r="B1692" s="147" t="s">
        <v>9438</v>
      </c>
      <c r="C1692" s="148"/>
      <c r="D1692" s="148"/>
      <c r="E1692" s="148"/>
      <c r="F1692" s="147" t="s">
        <v>9439</v>
      </c>
      <c r="G1692" s="148"/>
      <c r="H1692" s="148"/>
      <c r="I1692" s="148"/>
      <c r="J1692" s="148"/>
      <c r="K1692" s="148"/>
      <c r="L1692" s="111">
        <v>59873.51</v>
      </c>
      <c r="M1692" s="111">
        <v>0</v>
      </c>
      <c r="N1692" s="111">
        <v>59873.51</v>
      </c>
      <c r="O1692" s="111">
        <v>0</v>
      </c>
    </row>
    <row r="1693" spans="1:15" ht="11.1" customHeight="1">
      <c r="A1693" s="110"/>
      <c r="B1693" s="147" t="s">
        <v>9440</v>
      </c>
      <c r="C1693" s="148"/>
      <c r="D1693" s="148"/>
      <c r="E1693" s="148"/>
      <c r="F1693" s="147" t="s">
        <v>9441</v>
      </c>
      <c r="G1693" s="148"/>
      <c r="H1693" s="148"/>
      <c r="I1693" s="148"/>
      <c r="J1693" s="148"/>
      <c r="K1693" s="148"/>
      <c r="L1693" s="111">
        <v>0</v>
      </c>
      <c r="M1693" s="111">
        <v>104696.5</v>
      </c>
      <c r="N1693" s="111">
        <v>104696.5</v>
      </c>
      <c r="O1693" s="111">
        <v>0</v>
      </c>
    </row>
    <row r="1694" spans="1:15" ht="11.1" customHeight="1">
      <c r="A1694" s="110"/>
      <c r="B1694" s="147" t="s">
        <v>9442</v>
      </c>
      <c r="C1694" s="148"/>
      <c r="D1694" s="148"/>
      <c r="E1694" s="148"/>
      <c r="F1694" s="147" t="s">
        <v>9443</v>
      </c>
      <c r="G1694" s="148"/>
      <c r="H1694" s="148"/>
      <c r="I1694" s="148"/>
      <c r="J1694" s="148"/>
      <c r="K1694" s="148"/>
      <c r="L1694" s="111">
        <v>0</v>
      </c>
      <c r="M1694" s="111">
        <v>138630</v>
      </c>
      <c r="N1694" s="111">
        <v>138630</v>
      </c>
      <c r="O1694" s="111">
        <v>0</v>
      </c>
    </row>
    <row r="1695" spans="1:15" ht="11.1" customHeight="1">
      <c r="A1695" s="110"/>
      <c r="B1695" s="147" t="s">
        <v>9444</v>
      </c>
      <c r="C1695" s="148"/>
      <c r="D1695" s="148"/>
      <c r="E1695" s="148"/>
      <c r="F1695" s="147" t="s">
        <v>9445</v>
      </c>
      <c r="G1695" s="148"/>
      <c r="H1695" s="148"/>
      <c r="I1695" s="148"/>
      <c r="J1695" s="148"/>
      <c r="K1695" s="148"/>
      <c r="L1695" s="111">
        <v>0</v>
      </c>
      <c r="M1695" s="111">
        <v>2818151.93</v>
      </c>
      <c r="N1695" s="111">
        <v>2818151.91</v>
      </c>
      <c r="O1695" s="111">
        <v>0.02</v>
      </c>
    </row>
    <row r="1696" spans="1:15" ht="11.1" customHeight="1">
      <c r="A1696" s="110"/>
      <c r="B1696" s="147" t="s">
        <v>9446</v>
      </c>
      <c r="C1696" s="148"/>
      <c r="D1696" s="148"/>
      <c r="E1696" s="148"/>
      <c r="F1696" s="147" t="s">
        <v>9447</v>
      </c>
      <c r="G1696" s="148"/>
      <c r="H1696" s="148"/>
      <c r="I1696" s="148"/>
      <c r="J1696" s="148"/>
      <c r="K1696" s="148"/>
      <c r="L1696" s="111">
        <v>0</v>
      </c>
      <c r="M1696" s="111">
        <v>781931.4</v>
      </c>
      <c r="N1696" s="111">
        <v>781931.4</v>
      </c>
      <c r="O1696" s="111">
        <v>0</v>
      </c>
    </row>
    <row r="1697" spans="1:15" ht="11.1" customHeight="1">
      <c r="A1697" s="110"/>
      <c r="B1697" s="147" t="s">
        <v>9448</v>
      </c>
      <c r="C1697" s="148"/>
      <c r="D1697" s="148"/>
      <c r="E1697" s="148"/>
      <c r="F1697" s="147" t="s">
        <v>9449</v>
      </c>
      <c r="G1697" s="148"/>
      <c r="H1697" s="148"/>
      <c r="I1697" s="148"/>
      <c r="J1697" s="148"/>
      <c r="K1697" s="148"/>
      <c r="L1697" s="111">
        <v>0</v>
      </c>
      <c r="M1697" s="111">
        <v>355382.19</v>
      </c>
      <c r="N1697" s="111">
        <v>355382.19</v>
      </c>
      <c r="O1697" s="111">
        <v>0</v>
      </c>
    </row>
    <row r="1698" spans="1:15" ht="11.1" customHeight="1">
      <c r="A1698" s="110"/>
      <c r="B1698" s="147" t="s">
        <v>13655</v>
      </c>
      <c r="C1698" s="148"/>
      <c r="D1698" s="148"/>
      <c r="E1698" s="148"/>
      <c r="F1698" s="147" t="s">
        <v>13656</v>
      </c>
      <c r="G1698" s="148"/>
      <c r="H1698" s="148"/>
      <c r="I1698" s="148"/>
      <c r="J1698" s="148"/>
      <c r="K1698" s="148"/>
      <c r="L1698" s="111">
        <v>0</v>
      </c>
      <c r="M1698" s="111">
        <v>1087277.94</v>
      </c>
      <c r="N1698" s="111">
        <v>1087277.94</v>
      </c>
      <c r="O1698" s="111">
        <v>0</v>
      </c>
    </row>
    <row r="1699" spans="1:15" ht="11.1" customHeight="1">
      <c r="A1699" s="110"/>
      <c r="B1699" s="147" t="s">
        <v>13657</v>
      </c>
      <c r="C1699" s="148"/>
      <c r="D1699" s="148"/>
      <c r="E1699" s="148"/>
      <c r="F1699" s="147" t="s">
        <v>13658</v>
      </c>
      <c r="G1699" s="148"/>
      <c r="H1699" s="148"/>
      <c r="I1699" s="148"/>
      <c r="J1699" s="148"/>
      <c r="K1699" s="148"/>
      <c r="L1699" s="111">
        <v>0</v>
      </c>
      <c r="M1699" s="111">
        <v>56626.92</v>
      </c>
      <c r="N1699" s="111">
        <v>56626.92</v>
      </c>
      <c r="O1699" s="111">
        <v>0</v>
      </c>
    </row>
    <row r="1700" spans="1:15" ht="11.1" customHeight="1">
      <c r="A1700" s="110"/>
      <c r="B1700" s="147" t="s">
        <v>13659</v>
      </c>
      <c r="C1700" s="148"/>
      <c r="D1700" s="148"/>
      <c r="E1700" s="148"/>
      <c r="F1700" s="147" t="s">
        <v>13660</v>
      </c>
      <c r="G1700" s="148"/>
      <c r="H1700" s="148"/>
      <c r="I1700" s="148"/>
      <c r="J1700" s="148"/>
      <c r="K1700" s="148"/>
      <c r="L1700" s="111">
        <v>0</v>
      </c>
      <c r="M1700" s="111">
        <v>104843.8</v>
      </c>
      <c r="N1700" s="111">
        <v>104843.8</v>
      </c>
      <c r="O1700" s="111">
        <v>0</v>
      </c>
    </row>
    <row r="1701" spans="1:15" ht="11.1" customHeight="1">
      <c r="A1701" s="161"/>
      <c r="B1701" s="161"/>
      <c r="C1701" s="161"/>
      <c r="D1701" s="161"/>
      <c r="E1701" s="161"/>
      <c r="F1701" s="161"/>
      <c r="G1701" s="161"/>
      <c r="H1701" s="161"/>
      <c r="I1701" s="161"/>
      <c r="J1701" s="161"/>
      <c r="K1701" s="161"/>
      <c r="L1701" s="161"/>
      <c r="M1701" s="161"/>
      <c r="N1701" s="161"/>
      <c r="O1701" s="161"/>
    </row>
    <row r="1702" spans="1:15" ht="11.1" customHeight="1">
      <c r="A1702" s="149" t="s">
        <v>9450</v>
      </c>
      <c r="B1702" s="150"/>
      <c r="C1702" s="150"/>
      <c r="D1702" s="150"/>
      <c r="E1702" s="149" t="s">
        <v>9451</v>
      </c>
      <c r="F1702" s="150"/>
      <c r="G1702" s="150"/>
      <c r="H1702" s="150"/>
      <c r="I1702" s="150"/>
      <c r="J1702" s="150"/>
      <c r="K1702" s="150"/>
      <c r="L1702" s="109">
        <v>0</v>
      </c>
      <c r="M1702" s="109">
        <v>93491.62</v>
      </c>
      <c r="N1702" s="109">
        <v>77119.66</v>
      </c>
      <c r="O1702" s="109">
        <v>16371.96</v>
      </c>
    </row>
    <row r="1703" spans="1:15" ht="11.1" customHeight="1">
      <c r="A1703" s="110"/>
      <c r="B1703" s="147" t="s">
        <v>9452</v>
      </c>
      <c r="C1703" s="148"/>
      <c r="D1703" s="148"/>
      <c r="E1703" s="148"/>
      <c r="F1703" s="147" t="s">
        <v>9453</v>
      </c>
      <c r="G1703" s="148"/>
      <c r="H1703" s="148"/>
      <c r="I1703" s="148"/>
      <c r="J1703" s="148"/>
      <c r="K1703" s="148"/>
      <c r="L1703" s="111">
        <v>0</v>
      </c>
      <c r="M1703" s="111">
        <v>677.85</v>
      </c>
      <c r="N1703" s="111">
        <v>677.85</v>
      </c>
      <c r="O1703" s="111">
        <v>0</v>
      </c>
    </row>
    <row r="1704" spans="1:15" ht="11.1" customHeight="1">
      <c r="A1704" s="110"/>
      <c r="B1704" s="110"/>
      <c r="C1704" s="147" t="s">
        <v>9454</v>
      </c>
      <c r="D1704" s="148"/>
      <c r="E1704" s="148"/>
      <c r="F1704" s="148"/>
      <c r="G1704" s="147" t="s">
        <v>9455</v>
      </c>
      <c r="H1704" s="148"/>
      <c r="I1704" s="148"/>
      <c r="J1704" s="148"/>
      <c r="K1704" s="148"/>
      <c r="L1704" s="111">
        <v>0</v>
      </c>
      <c r="M1704" s="111">
        <v>677.85</v>
      </c>
      <c r="N1704" s="111">
        <v>677.85</v>
      </c>
      <c r="O1704" s="111">
        <v>0</v>
      </c>
    </row>
    <row r="1705" spans="1:15" ht="11.1" customHeight="1">
      <c r="A1705" s="110"/>
      <c r="B1705" s="147" t="s">
        <v>9456</v>
      </c>
      <c r="C1705" s="148"/>
      <c r="D1705" s="148"/>
      <c r="E1705" s="148"/>
      <c r="F1705" s="147" t="s">
        <v>9457</v>
      </c>
      <c r="G1705" s="148"/>
      <c r="H1705" s="148"/>
      <c r="I1705" s="148"/>
      <c r="J1705" s="148"/>
      <c r="K1705" s="148"/>
      <c r="L1705" s="111">
        <v>0</v>
      </c>
      <c r="M1705" s="111">
        <v>9501.81</v>
      </c>
      <c r="N1705" s="111">
        <v>4149.21</v>
      </c>
      <c r="O1705" s="111">
        <v>5352.6</v>
      </c>
    </row>
    <row r="1706" spans="1:15" ht="11.1" customHeight="1">
      <c r="A1706" s="110"/>
      <c r="B1706" s="110"/>
      <c r="C1706" s="147" t="s">
        <v>9458</v>
      </c>
      <c r="D1706" s="148"/>
      <c r="E1706" s="148"/>
      <c r="F1706" s="148"/>
      <c r="G1706" s="147" t="s">
        <v>9459</v>
      </c>
      <c r="H1706" s="148"/>
      <c r="I1706" s="148"/>
      <c r="J1706" s="148"/>
      <c r="K1706" s="148"/>
      <c r="L1706" s="111">
        <v>0</v>
      </c>
      <c r="M1706" s="111">
        <v>425</v>
      </c>
      <c r="N1706" s="111">
        <v>425</v>
      </c>
      <c r="O1706" s="111">
        <v>0</v>
      </c>
    </row>
    <row r="1707" spans="1:15" ht="11.1" customHeight="1">
      <c r="A1707" s="110"/>
      <c r="B1707" s="110"/>
      <c r="C1707" s="147" t="s">
        <v>9460</v>
      </c>
      <c r="D1707" s="148"/>
      <c r="E1707" s="148"/>
      <c r="F1707" s="148"/>
      <c r="G1707" s="147" t="s">
        <v>9461</v>
      </c>
      <c r="H1707" s="148"/>
      <c r="I1707" s="148"/>
      <c r="J1707" s="148"/>
      <c r="K1707" s="148"/>
      <c r="L1707" s="111">
        <v>0</v>
      </c>
      <c r="M1707" s="111">
        <v>1298.01</v>
      </c>
      <c r="N1707" s="111">
        <v>1298.01</v>
      </c>
      <c r="O1707" s="111">
        <v>0</v>
      </c>
    </row>
    <row r="1708" spans="1:15" ht="11.1" customHeight="1">
      <c r="A1708" s="110"/>
      <c r="B1708" s="110"/>
      <c r="C1708" s="147" t="s">
        <v>13661</v>
      </c>
      <c r="D1708" s="148"/>
      <c r="E1708" s="148"/>
      <c r="F1708" s="148"/>
      <c r="G1708" s="147" t="s">
        <v>13141</v>
      </c>
      <c r="H1708" s="148"/>
      <c r="I1708" s="148"/>
      <c r="J1708" s="148"/>
      <c r="K1708" s="148"/>
      <c r="L1708" s="111">
        <v>0</v>
      </c>
      <c r="M1708" s="111">
        <v>4657.6000000000004</v>
      </c>
      <c r="N1708" s="111">
        <v>0</v>
      </c>
      <c r="O1708" s="111">
        <v>4657.6000000000004</v>
      </c>
    </row>
    <row r="1709" spans="1:15" ht="11.1" customHeight="1">
      <c r="A1709" s="110"/>
      <c r="B1709" s="110"/>
      <c r="C1709" s="147" t="s">
        <v>9462</v>
      </c>
      <c r="D1709" s="148"/>
      <c r="E1709" s="148"/>
      <c r="F1709" s="148"/>
      <c r="G1709" s="147" t="s">
        <v>9463</v>
      </c>
      <c r="H1709" s="148"/>
      <c r="I1709" s="148"/>
      <c r="J1709" s="148"/>
      <c r="K1709" s="148"/>
      <c r="L1709" s="111">
        <v>0</v>
      </c>
      <c r="M1709" s="111">
        <v>3121.2</v>
      </c>
      <c r="N1709" s="111">
        <v>2426.1999999999998</v>
      </c>
      <c r="O1709" s="111">
        <v>695</v>
      </c>
    </row>
    <row r="1710" spans="1:15" ht="11.1" customHeight="1">
      <c r="A1710" s="110"/>
      <c r="B1710" s="147" t="s">
        <v>9464</v>
      </c>
      <c r="C1710" s="148"/>
      <c r="D1710" s="148"/>
      <c r="E1710" s="148"/>
      <c r="F1710" s="147" t="s">
        <v>9465</v>
      </c>
      <c r="G1710" s="148"/>
      <c r="H1710" s="148"/>
      <c r="I1710" s="148"/>
      <c r="J1710" s="148"/>
      <c r="K1710" s="148"/>
      <c r="L1710" s="111">
        <v>0</v>
      </c>
      <c r="M1710" s="111">
        <v>25377.96</v>
      </c>
      <c r="N1710" s="111">
        <v>14358.6</v>
      </c>
      <c r="O1710" s="111">
        <v>11019.36</v>
      </c>
    </row>
    <row r="1711" spans="1:15" ht="11.1" customHeight="1">
      <c r="A1711" s="110"/>
      <c r="B1711" s="110"/>
      <c r="C1711" s="147" t="s">
        <v>9466</v>
      </c>
      <c r="D1711" s="148"/>
      <c r="E1711" s="148"/>
      <c r="F1711" s="148"/>
      <c r="G1711" s="147" t="s">
        <v>9467</v>
      </c>
      <c r="H1711" s="148"/>
      <c r="I1711" s="148"/>
      <c r="J1711" s="148"/>
      <c r="K1711" s="148"/>
      <c r="L1711" s="111">
        <v>0</v>
      </c>
      <c r="M1711" s="111">
        <v>2080</v>
      </c>
      <c r="N1711" s="111">
        <v>2080</v>
      </c>
      <c r="O1711" s="111">
        <v>0</v>
      </c>
    </row>
    <row r="1712" spans="1:15" ht="11.1" customHeight="1">
      <c r="A1712" s="110"/>
      <c r="B1712" s="110"/>
      <c r="C1712" s="147" t="s">
        <v>9468</v>
      </c>
      <c r="D1712" s="148"/>
      <c r="E1712" s="148"/>
      <c r="F1712" s="148"/>
      <c r="G1712" s="147" t="s">
        <v>9469</v>
      </c>
      <c r="H1712" s="148"/>
      <c r="I1712" s="148"/>
      <c r="J1712" s="148"/>
      <c r="K1712" s="148"/>
      <c r="L1712" s="111">
        <v>0</v>
      </c>
      <c r="M1712" s="111">
        <v>23297.96</v>
      </c>
      <c r="N1712" s="111">
        <v>12278.6</v>
      </c>
      <c r="O1712" s="111">
        <v>11019.36</v>
      </c>
    </row>
    <row r="1713" spans="1:17" ht="11.1" customHeight="1">
      <c r="A1713" s="110"/>
      <c r="B1713" s="147" t="s">
        <v>9470</v>
      </c>
      <c r="C1713" s="148"/>
      <c r="D1713" s="148"/>
      <c r="E1713" s="148"/>
      <c r="F1713" s="147" t="s">
        <v>9471</v>
      </c>
      <c r="G1713" s="148"/>
      <c r="H1713" s="148"/>
      <c r="I1713" s="148"/>
      <c r="J1713" s="148"/>
      <c r="K1713" s="148"/>
      <c r="L1713" s="111">
        <v>0</v>
      </c>
      <c r="M1713" s="111">
        <v>57934</v>
      </c>
      <c r="N1713" s="111">
        <v>57934</v>
      </c>
      <c r="O1713" s="111">
        <v>0</v>
      </c>
    </row>
    <row r="1714" spans="1:17" ht="11.1" customHeight="1">
      <c r="A1714" s="110"/>
      <c r="B1714" s="110"/>
      <c r="C1714" s="147" t="s">
        <v>9472</v>
      </c>
      <c r="D1714" s="148"/>
      <c r="E1714" s="148"/>
      <c r="F1714" s="148"/>
      <c r="G1714" s="147" t="s">
        <v>9473</v>
      </c>
      <c r="H1714" s="148"/>
      <c r="I1714" s="148"/>
      <c r="J1714" s="148"/>
      <c r="K1714" s="148"/>
      <c r="L1714" s="111">
        <v>0</v>
      </c>
      <c r="M1714" s="111">
        <v>5248.6</v>
      </c>
      <c r="N1714" s="111">
        <v>5248.6</v>
      </c>
      <c r="O1714" s="111">
        <v>0</v>
      </c>
    </row>
    <row r="1715" spans="1:17" ht="11.1" customHeight="1">
      <c r="A1715" s="110"/>
      <c r="B1715" s="110"/>
      <c r="C1715" s="147" t="s">
        <v>9474</v>
      </c>
      <c r="D1715" s="148"/>
      <c r="E1715" s="148"/>
      <c r="F1715" s="148"/>
      <c r="G1715" s="147" t="s">
        <v>9475</v>
      </c>
      <c r="H1715" s="148"/>
      <c r="I1715" s="148"/>
      <c r="J1715" s="148"/>
      <c r="K1715" s="148"/>
      <c r="L1715" s="111">
        <v>0</v>
      </c>
      <c r="M1715" s="111">
        <v>972.43</v>
      </c>
      <c r="N1715" s="111">
        <v>972.43</v>
      </c>
      <c r="O1715" s="111">
        <v>0</v>
      </c>
    </row>
    <row r="1716" spans="1:17" ht="11.1" customHeight="1">
      <c r="A1716" s="110"/>
      <c r="B1716" s="110"/>
      <c r="C1716" s="147" t="s">
        <v>9476</v>
      </c>
      <c r="D1716" s="148"/>
      <c r="E1716" s="148"/>
      <c r="F1716" s="148"/>
      <c r="G1716" s="147" t="s">
        <v>9477</v>
      </c>
      <c r="H1716" s="148"/>
      <c r="I1716" s="148"/>
      <c r="J1716" s="148"/>
      <c r="K1716" s="148"/>
      <c r="L1716" s="111">
        <v>0</v>
      </c>
      <c r="M1716" s="111">
        <v>26710.61</v>
      </c>
      <c r="N1716" s="111">
        <v>26710.61</v>
      </c>
      <c r="O1716" s="111">
        <v>0</v>
      </c>
    </row>
    <row r="1717" spans="1:17" ht="11.1" customHeight="1">
      <c r="A1717" s="110"/>
      <c r="B1717" s="110"/>
      <c r="C1717" s="147" t="s">
        <v>9478</v>
      </c>
      <c r="D1717" s="148"/>
      <c r="E1717" s="148"/>
      <c r="F1717" s="148"/>
      <c r="G1717" s="147" t="s">
        <v>9479</v>
      </c>
      <c r="H1717" s="148"/>
      <c r="I1717" s="148"/>
      <c r="J1717" s="148"/>
      <c r="K1717" s="148"/>
      <c r="L1717" s="111">
        <v>0</v>
      </c>
      <c r="M1717" s="111">
        <v>25002.36</v>
      </c>
      <c r="N1717" s="111">
        <v>25002.36</v>
      </c>
      <c r="O1717" s="111">
        <v>0</v>
      </c>
    </row>
    <row r="1718" spans="1:17" ht="11.1" customHeight="1">
      <c r="A1718" s="149" t="s">
        <v>9480</v>
      </c>
      <c r="B1718" s="150"/>
      <c r="C1718" s="150"/>
      <c r="D1718" s="150"/>
      <c r="E1718" s="149" t="s">
        <v>9481</v>
      </c>
      <c r="F1718" s="150"/>
      <c r="G1718" s="150"/>
      <c r="H1718" s="150"/>
      <c r="I1718" s="150"/>
      <c r="J1718" s="150"/>
      <c r="K1718" s="150"/>
      <c r="L1718" s="109">
        <v>672942221.94000006</v>
      </c>
      <c r="M1718" s="109">
        <v>235288871.36000001</v>
      </c>
      <c r="N1718" s="109">
        <v>0</v>
      </c>
      <c r="O1718" s="109">
        <v>908231093.29999995</v>
      </c>
      <c r="Q1718" s="127">
        <f>SUM(O1718+O1720+O1722+O1724+O1769+O5201)</f>
        <v>2922881817.8900003</v>
      </c>
    </row>
    <row r="1719" spans="1:17" ht="11.1" customHeight="1">
      <c r="A1719" s="110"/>
      <c r="B1719" s="147" t="s">
        <v>9482</v>
      </c>
      <c r="C1719" s="148"/>
      <c r="D1719" s="148"/>
      <c r="E1719" s="148"/>
      <c r="F1719" s="147" t="s">
        <v>9483</v>
      </c>
      <c r="G1719" s="148"/>
      <c r="H1719" s="148"/>
      <c r="I1719" s="148"/>
      <c r="J1719" s="148"/>
      <c r="K1719" s="148"/>
      <c r="L1719" s="111">
        <v>672942221.94000006</v>
      </c>
      <c r="M1719" s="111">
        <v>235288871.36000001</v>
      </c>
      <c r="N1719" s="111">
        <v>0</v>
      </c>
      <c r="O1719" s="111">
        <v>908231093.29999995</v>
      </c>
    </row>
    <row r="1720" spans="1:17" ht="11.1" customHeight="1">
      <c r="A1720" s="149" t="s">
        <v>9484</v>
      </c>
      <c r="B1720" s="150"/>
      <c r="C1720" s="150"/>
      <c r="D1720" s="150"/>
      <c r="E1720" s="149" t="s">
        <v>9485</v>
      </c>
      <c r="F1720" s="150"/>
      <c r="G1720" s="150"/>
      <c r="H1720" s="150"/>
      <c r="I1720" s="150"/>
      <c r="J1720" s="150"/>
      <c r="K1720" s="150"/>
      <c r="L1720" s="109">
        <v>1582275536.8099999</v>
      </c>
      <c r="M1720" s="109">
        <v>229222087.27000001</v>
      </c>
      <c r="N1720" s="109">
        <v>13004699.550000001</v>
      </c>
      <c r="O1720" s="109">
        <v>1798492924.53</v>
      </c>
    </row>
    <row r="1721" spans="1:17" ht="11.1" customHeight="1">
      <c r="A1721" s="110"/>
      <c r="B1721" s="147" t="s">
        <v>9486</v>
      </c>
      <c r="C1721" s="148"/>
      <c r="D1721" s="148"/>
      <c r="E1721" s="148"/>
      <c r="F1721" s="147" t="s">
        <v>9487</v>
      </c>
      <c r="G1721" s="148"/>
      <c r="H1721" s="148"/>
      <c r="I1721" s="148"/>
      <c r="J1721" s="148"/>
      <c r="K1721" s="148"/>
      <c r="L1721" s="111">
        <v>1582275536.8099999</v>
      </c>
      <c r="M1721" s="111">
        <v>229222087.27000001</v>
      </c>
      <c r="N1721" s="111">
        <v>13004699.550000001</v>
      </c>
      <c r="O1721" s="111">
        <v>1798492924.53</v>
      </c>
    </row>
    <row r="1722" spans="1:17" ht="11.1" customHeight="1">
      <c r="A1722" s="149" t="s">
        <v>14507</v>
      </c>
      <c r="B1722" s="150"/>
      <c r="C1722" s="150"/>
      <c r="D1722" s="150"/>
      <c r="E1722" s="149" t="s">
        <v>14508</v>
      </c>
      <c r="F1722" s="150"/>
      <c r="G1722" s="150"/>
      <c r="H1722" s="150"/>
      <c r="I1722" s="150"/>
      <c r="J1722" s="150"/>
      <c r="K1722" s="150"/>
      <c r="L1722" s="109">
        <v>411766.28</v>
      </c>
      <c r="M1722" s="109">
        <v>0</v>
      </c>
      <c r="N1722" s="109">
        <v>411766.28</v>
      </c>
      <c r="O1722" s="109">
        <v>0</v>
      </c>
    </row>
    <row r="1723" spans="1:17" ht="11.1" customHeight="1">
      <c r="A1723" s="110"/>
      <c r="B1723" s="147" t="s">
        <v>14509</v>
      </c>
      <c r="C1723" s="148"/>
      <c r="D1723" s="148"/>
      <c r="E1723" s="148"/>
      <c r="F1723" s="147" t="s">
        <v>14510</v>
      </c>
      <c r="G1723" s="148"/>
      <c r="H1723" s="148"/>
      <c r="I1723" s="148"/>
      <c r="J1723" s="148"/>
      <c r="K1723" s="148"/>
      <c r="L1723" s="111">
        <v>411766.28</v>
      </c>
      <c r="M1723" s="111">
        <v>0</v>
      </c>
      <c r="N1723" s="111">
        <v>411766.28</v>
      </c>
      <c r="O1723" s="111">
        <v>0</v>
      </c>
    </row>
    <row r="1724" spans="1:17" ht="11.1" customHeight="1">
      <c r="A1724" s="149" t="s">
        <v>9488</v>
      </c>
      <c r="B1724" s="150"/>
      <c r="C1724" s="150"/>
      <c r="D1724" s="150"/>
      <c r="E1724" s="149" t="s">
        <v>9489</v>
      </c>
      <c r="F1724" s="150"/>
      <c r="G1724" s="150"/>
      <c r="H1724" s="150"/>
      <c r="I1724" s="150"/>
      <c r="J1724" s="150"/>
      <c r="K1724" s="150"/>
      <c r="L1724" s="109">
        <v>231461600.56999999</v>
      </c>
      <c r="M1724" s="109">
        <v>76235189.680000007</v>
      </c>
      <c r="N1724" s="109">
        <v>209324428.38999999</v>
      </c>
      <c r="O1724" s="109">
        <v>98372361.859999999</v>
      </c>
    </row>
    <row r="1725" spans="1:17" ht="11.1" customHeight="1">
      <c r="A1725" s="110"/>
      <c r="B1725" s="147" t="s">
        <v>9490</v>
      </c>
      <c r="C1725" s="148"/>
      <c r="D1725" s="148"/>
      <c r="E1725" s="148"/>
      <c r="F1725" s="147" t="s">
        <v>9491</v>
      </c>
      <c r="G1725" s="148"/>
      <c r="H1725" s="148"/>
      <c r="I1725" s="148"/>
      <c r="J1725" s="148"/>
      <c r="K1725" s="148"/>
      <c r="L1725" s="111">
        <v>227408714.77000001</v>
      </c>
      <c r="M1725" s="111">
        <v>76235189.680000007</v>
      </c>
      <c r="N1725" s="111">
        <v>205271542.59</v>
      </c>
      <c r="O1725" s="111">
        <v>98372361.859999999</v>
      </c>
    </row>
    <row r="1726" spans="1:17" ht="11.1" customHeight="1">
      <c r="A1726" s="110"/>
      <c r="B1726" s="110"/>
      <c r="C1726" s="147" t="s">
        <v>9492</v>
      </c>
      <c r="D1726" s="148"/>
      <c r="E1726" s="148"/>
      <c r="F1726" s="148"/>
      <c r="G1726" s="147" t="s">
        <v>9493</v>
      </c>
      <c r="H1726" s="148"/>
      <c r="I1726" s="148"/>
      <c r="J1726" s="148"/>
      <c r="K1726" s="148"/>
      <c r="L1726" s="111">
        <v>31059480.170000002</v>
      </c>
      <c r="M1726" s="111">
        <v>2511903.58</v>
      </c>
      <c r="N1726" s="111">
        <v>29700145.18</v>
      </c>
      <c r="O1726" s="111">
        <v>3871238.57</v>
      </c>
    </row>
    <row r="1727" spans="1:17" ht="11.1" customHeight="1">
      <c r="A1727" s="110"/>
      <c r="B1727" s="110"/>
      <c r="C1727" s="110"/>
      <c r="D1727" s="147" t="s">
        <v>9494</v>
      </c>
      <c r="E1727" s="148"/>
      <c r="F1727" s="148"/>
      <c r="G1727" s="148"/>
      <c r="H1727" s="147" t="s">
        <v>9495</v>
      </c>
      <c r="I1727" s="148"/>
      <c r="J1727" s="148"/>
      <c r="K1727" s="148"/>
      <c r="L1727" s="111">
        <v>15430980.689999999</v>
      </c>
      <c r="M1727" s="111">
        <v>1263673.45</v>
      </c>
      <c r="N1727" s="111">
        <v>14770466.800000001</v>
      </c>
      <c r="O1727" s="111">
        <v>1924187.34</v>
      </c>
    </row>
    <row r="1728" spans="1:17" ht="11.1" customHeight="1">
      <c r="A1728" s="110"/>
      <c r="B1728" s="110"/>
      <c r="C1728" s="110"/>
      <c r="D1728" s="147" t="s">
        <v>9496</v>
      </c>
      <c r="E1728" s="148"/>
      <c r="F1728" s="148"/>
      <c r="G1728" s="148"/>
      <c r="H1728" s="147" t="s">
        <v>9497</v>
      </c>
      <c r="I1728" s="148"/>
      <c r="J1728" s="148"/>
      <c r="K1728" s="148"/>
      <c r="L1728" s="111">
        <v>12605086.23</v>
      </c>
      <c r="M1728" s="111">
        <v>996484.22</v>
      </c>
      <c r="N1728" s="111">
        <v>12034261.6</v>
      </c>
      <c r="O1728" s="111">
        <v>1567308.85</v>
      </c>
    </row>
    <row r="1729" spans="1:15" ht="11.1" customHeight="1">
      <c r="A1729" s="110"/>
      <c r="B1729" s="110"/>
      <c r="C1729" s="110"/>
      <c r="D1729" s="147" t="s">
        <v>14511</v>
      </c>
      <c r="E1729" s="148"/>
      <c r="F1729" s="148"/>
      <c r="G1729" s="148"/>
      <c r="H1729" s="147" t="s">
        <v>9512</v>
      </c>
      <c r="I1729" s="148"/>
      <c r="J1729" s="148"/>
      <c r="K1729" s="148"/>
      <c r="L1729" s="111">
        <v>3321.2</v>
      </c>
      <c r="M1729" s="111">
        <v>0</v>
      </c>
      <c r="N1729" s="111">
        <v>3321.2</v>
      </c>
      <c r="O1729" s="111">
        <v>0</v>
      </c>
    </row>
    <row r="1730" spans="1:15" ht="11.1" customHeight="1">
      <c r="A1730" s="110"/>
      <c r="B1730" s="110"/>
      <c r="C1730" s="110"/>
      <c r="D1730" s="147" t="s">
        <v>9498</v>
      </c>
      <c r="E1730" s="148"/>
      <c r="F1730" s="148"/>
      <c r="G1730" s="148"/>
      <c r="H1730" s="147" t="s">
        <v>9499</v>
      </c>
      <c r="I1730" s="148"/>
      <c r="J1730" s="148"/>
      <c r="K1730" s="148"/>
      <c r="L1730" s="111">
        <v>3020092.05</v>
      </c>
      <c r="M1730" s="111">
        <v>251745.91</v>
      </c>
      <c r="N1730" s="111">
        <v>2892095.58</v>
      </c>
      <c r="O1730" s="111">
        <v>379742.38</v>
      </c>
    </row>
    <row r="1731" spans="1:15" ht="11.1" customHeight="1">
      <c r="A1731" s="110"/>
      <c r="B1731" s="110"/>
      <c r="C1731" s="147" t="s">
        <v>9500</v>
      </c>
      <c r="D1731" s="148"/>
      <c r="E1731" s="148"/>
      <c r="F1731" s="148"/>
      <c r="G1731" s="147" t="s">
        <v>9501</v>
      </c>
      <c r="H1731" s="148"/>
      <c r="I1731" s="148"/>
      <c r="J1731" s="148"/>
      <c r="K1731" s="148"/>
      <c r="L1731" s="111">
        <v>30684087.309999999</v>
      </c>
      <c r="M1731" s="111">
        <v>6437942.1399999997</v>
      </c>
      <c r="N1731" s="111">
        <v>26144527.449999999</v>
      </c>
      <c r="O1731" s="111">
        <v>10977502</v>
      </c>
    </row>
    <row r="1732" spans="1:15" ht="11.1" customHeight="1">
      <c r="A1732" s="110"/>
      <c r="B1732" s="110"/>
      <c r="C1732" s="110"/>
      <c r="D1732" s="147" t="s">
        <v>9502</v>
      </c>
      <c r="E1732" s="148"/>
      <c r="F1732" s="148"/>
      <c r="G1732" s="148"/>
      <c r="H1732" s="147" t="s">
        <v>9503</v>
      </c>
      <c r="I1732" s="148"/>
      <c r="J1732" s="148"/>
      <c r="K1732" s="148"/>
      <c r="L1732" s="111">
        <v>15271492.5</v>
      </c>
      <c r="M1732" s="111">
        <v>3219758.27</v>
      </c>
      <c r="N1732" s="111">
        <v>13005926.43</v>
      </c>
      <c r="O1732" s="111">
        <v>5485324.3399999999</v>
      </c>
    </row>
    <row r="1733" spans="1:15" ht="11.1" customHeight="1">
      <c r="A1733" s="110"/>
      <c r="B1733" s="110"/>
      <c r="C1733" s="110"/>
      <c r="D1733" s="147" t="s">
        <v>9504</v>
      </c>
      <c r="E1733" s="148"/>
      <c r="F1733" s="148"/>
      <c r="G1733" s="148"/>
      <c r="H1733" s="147" t="s">
        <v>9497</v>
      </c>
      <c r="I1733" s="148"/>
      <c r="J1733" s="148"/>
      <c r="K1733" s="148"/>
      <c r="L1733" s="111">
        <v>12287564.98</v>
      </c>
      <c r="M1733" s="111">
        <v>2574652.06</v>
      </c>
      <c r="N1733" s="111">
        <v>10467788.59</v>
      </c>
      <c r="O1733" s="111">
        <v>4394428.45</v>
      </c>
    </row>
    <row r="1734" spans="1:15" ht="11.1" customHeight="1">
      <c r="A1734" s="110"/>
      <c r="B1734" s="110"/>
      <c r="C1734" s="110"/>
      <c r="D1734" s="147" t="s">
        <v>13662</v>
      </c>
      <c r="E1734" s="148"/>
      <c r="F1734" s="148"/>
      <c r="G1734" s="148"/>
      <c r="H1734" s="147" t="s">
        <v>9512</v>
      </c>
      <c r="I1734" s="148"/>
      <c r="J1734" s="148"/>
      <c r="K1734" s="148"/>
      <c r="L1734" s="111">
        <v>79240.53</v>
      </c>
      <c r="M1734" s="111">
        <v>5652.43</v>
      </c>
      <c r="N1734" s="111">
        <v>84892.96</v>
      </c>
      <c r="O1734" s="111">
        <v>0</v>
      </c>
    </row>
    <row r="1735" spans="1:15" ht="11.1" customHeight="1">
      <c r="A1735" s="110"/>
      <c r="B1735" s="110"/>
      <c r="C1735" s="110"/>
      <c r="D1735" s="147" t="s">
        <v>9505</v>
      </c>
      <c r="E1735" s="148"/>
      <c r="F1735" s="148"/>
      <c r="G1735" s="148"/>
      <c r="H1735" s="147" t="s">
        <v>9499</v>
      </c>
      <c r="I1735" s="148"/>
      <c r="J1735" s="148"/>
      <c r="K1735" s="148"/>
      <c r="L1735" s="111">
        <v>3045789.3</v>
      </c>
      <c r="M1735" s="111">
        <v>637879.38</v>
      </c>
      <c r="N1735" s="111">
        <v>2585919.4700000002</v>
      </c>
      <c r="O1735" s="111">
        <v>1097749.21</v>
      </c>
    </row>
    <row r="1736" spans="1:15" ht="11.1" customHeight="1">
      <c r="A1736" s="110"/>
      <c r="B1736" s="110"/>
      <c r="C1736" s="147" t="s">
        <v>9506</v>
      </c>
      <c r="D1736" s="148"/>
      <c r="E1736" s="148"/>
      <c r="F1736" s="148"/>
      <c r="G1736" s="147" t="s">
        <v>9507</v>
      </c>
      <c r="H1736" s="148"/>
      <c r="I1736" s="148"/>
      <c r="J1736" s="148"/>
      <c r="K1736" s="148"/>
      <c r="L1736" s="111">
        <v>70585031.760000005</v>
      </c>
      <c r="M1736" s="111">
        <v>26419029.170000002</v>
      </c>
      <c r="N1736" s="111">
        <v>73944054.209999993</v>
      </c>
      <c r="O1736" s="111">
        <v>23060006.719999999</v>
      </c>
    </row>
    <row r="1737" spans="1:15" ht="11.1" customHeight="1">
      <c r="A1737" s="110"/>
      <c r="B1737" s="110"/>
      <c r="C1737" s="110"/>
      <c r="D1737" s="147" t="s">
        <v>9508</v>
      </c>
      <c r="E1737" s="148"/>
      <c r="F1737" s="148"/>
      <c r="G1737" s="148"/>
      <c r="H1737" s="147" t="s">
        <v>9509</v>
      </c>
      <c r="I1737" s="148"/>
      <c r="J1737" s="148"/>
      <c r="K1737" s="148"/>
      <c r="L1737" s="111">
        <v>34825348.049999997</v>
      </c>
      <c r="M1737" s="111">
        <v>13363874.130000001</v>
      </c>
      <c r="N1737" s="111">
        <v>36415579.060000002</v>
      </c>
      <c r="O1737" s="111">
        <v>11773643.119999999</v>
      </c>
    </row>
    <row r="1738" spans="1:15" ht="11.1" customHeight="1">
      <c r="A1738" s="110"/>
      <c r="B1738" s="110"/>
      <c r="C1738" s="110"/>
      <c r="D1738" s="147" t="s">
        <v>9510</v>
      </c>
      <c r="E1738" s="148"/>
      <c r="F1738" s="148"/>
      <c r="G1738" s="148"/>
      <c r="H1738" s="147" t="s">
        <v>9497</v>
      </c>
      <c r="I1738" s="148"/>
      <c r="J1738" s="148"/>
      <c r="K1738" s="148"/>
      <c r="L1738" s="111">
        <v>28353327.57</v>
      </c>
      <c r="M1738" s="111">
        <v>10483398.300000001</v>
      </c>
      <c r="N1738" s="111">
        <v>29746347.920000002</v>
      </c>
      <c r="O1738" s="111">
        <v>9090377.9499999993</v>
      </c>
    </row>
    <row r="1739" spans="1:15" ht="11.1" customHeight="1">
      <c r="A1739" s="110"/>
      <c r="B1739" s="110"/>
      <c r="C1739" s="110"/>
      <c r="D1739" s="147" t="s">
        <v>9511</v>
      </c>
      <c r="E1739" s="148"/>
      <c r="F1739" s="148"/>
      <c r="G1739" s="148"/>
      <c r="H1739" s="147" t="s">
        <v>9512</v>
      </c>
      <c r="I1739" s="148"/>
      <c r="J1739" s="148"/>
      <c r="K1739" s="148"/>
      <c r="L1739" s="111">
        <v>582280.4</v>
      </c>
      <c r="M1739" s="111">
        <v>0</v>
      </c>
      <c r="N1739" s="111">
        <v>586791.04</v>
      </c>
      <c r="O1739" s="111">
        <v>-4510.6400000000003</v>
      </c>
    </row>
    <row r="1740" spans="1:15" ht="11.1" customHeight="1">
      <c r="A1740" s="110"/>
      <c r="B1740" s="110"/>
      <c r="C1740" s="110"/>
      <c r="D1740" s="147" t="s">
        <v>9513</v>
      </c>
      <c r="E1740" s="148"/>
      <c r="F1740" s="148"/>
      <c r="G1740" s="148"/>
      <c r="H1740" s="147" t="s">
        <v>9499</v>
      </c>
      <c r="I1740" s="148"/>
      <c r="J1740" s="148"/>
      <c r="K1740" s="148"/>
      <c r="L1740" s="111">
        <v>6824075.7400000002</v>
      </c>
      <c r="M1740" s="111">
        <v>2571756.7400000002</v>
      </c>
      <c r="N1740" s="111">
        <v>7195336.1900000004</v>
      </c>
      <c r="O1740" s="111">
        <v>2200496.29</v>
      </c>
    </row>
    <row r="1741" spans="1:15" ht="11.1" customHeight="1">
      <c r="A1741" s="110"/>
      <c r="B1741" s="110"/>
      <c r="C1741" s="147" t="s">
        <v>9514</v>
      </c>
      <c r="D1741" s="148"/>
      <c r="E1741" s="148"/>
      <c r="F1741" s="148"/>
      <c r="G1741" s="147" t="s">
        <v>9515</v>
      </c>
      <c r="H1741" s="148"/>
      <c r="I1741" s="148"/>
      <c r="J1741" s="148"/>
      <c r="K1741" s="148"/>
      <c r="L1741" s="111">
        <v>20818952.43</v>
      </c>
      <c r="M1741" s="111">
        <v>5907618.1699999999</v>
      </c>
      <c r="N1741" s="111">
        <v>20654874.489999998</v>
      </c>
      <c r="O1741" s="111">
        <v>6071696.1100000003</v>
      </c>
    </row>
    <row r="1742" spans="1:15" ht="11.1" customHeight="1">
      <c r="A1742" s="110"/>
      <c r="B1742" s="110"/>
      <c r="C1742" s="110"/>
      <c r="D1742" s="147" t="s">
        <v>9516</v>
      </c>
      <c r="E1742" s="148"/>
      <c r="F1742" s="148"/>
      <c r="G1742" s="148"/>
      <c r="H1742" s="147" t="s">
        <v>9509</v>
      </c>
      <c r="I1742" s="148"/>
      <c r="J1742" s="148"/>
      <c r="K1742" s="148"/>
      <c r="L1742" s="111">
        <v>10179934.92</v>
      </c>
      <c r="M1742" s="111">
        <v>2988592.76</v>
      </c>
      <c r="N1742" s="111">
        <v>10074024.050000001</v>
      </c>
      <c r="O1742" s="111">
        <v>3094503.63</v>
      </c>
    </row>
    <row r="1743" spans="1:15" ht="11.1" customHeight="1">
      <c r="A1743" s="110"/>
      <c r="B1743" s="110"/>
      <c r="C1743" s="110"/>
      <c r="D1743" s="147" t="s">
        <v>9517</v>
      </c>
      <c r="E1743" s="148"/>
      <c r="F1743" s="148"/>
      <c r="G1743" s="148"/>
      <c r="H1743" s="147" t="s">
        <v>9497</v>
      </c>
      <c r="I1743" s="148"/>
      <c r="J1743" s="148"/>
      <c r="K1743" s="148"/>
      <c r="L1743" s="111">
        <v>8063952.6200000001</v>
      </c>
      <c r="M1743" s="111">
        <v>2333906.83</v>
      </c>
      <c r="N1743" s="111">
        <v>8001834.6299999999</v>
      </c>
      <c r="O1743" s="111">
        <v>2396024.8199999998</v>
      </c>
    </row>
    <row r="1744" spans="1:15" ht="11.1" customHeight="1">
      <c r="A1744" s="110"/>
      <c r="B1744" s="110"/>
      <c r="C1744" s="110"/>
      <c r="D1744" s="147" t="s">
        <v>14512</v>
      </c>
      <c r="E1744" s="148"/>
      <c r="F1744" s="148"/>
      <c r="G1744" s="148"/>
      <c r="H1744" s="147" t="s">
        <v>9512</v>
      </c>
      <c r="I1744" s="148"/>
      <c r="J1744" s="148"/>
      <c r="K1744" s="148"/>
      <c r="L1744" s="111">
        <v>559076.81999999995</v>
      </c>
      <c r="M1744" s="111">
        <v>0</v>
      </c>
      <c r="N1744" s="111">
        <v>559076.81999999995</v>
      </c>
      <c r="O1744" s="111">
        <v>0</v>
      </c>
    </row>
    <row r="1745" spans="1:15" ht="11.1" customHeight="1">
      <c r="A1745" s="110"/>
      <c r="B1745" s="110"/>
      <c r="C1745" s="110"/>
      <c r="D1745" s="147" t="s">
        <v>9518</v>
      </c>
      <c r="E1745" s="148"/>
      <c r="F1745" s="148"/>
      <c r="G1745" s="148"/>
      <c r="H1745" s="147" t="s">
        <v>9499</v>
      </c>
      <c r="I1745" s="148"/>
      <c r="J1745" s="148"/>
      <c r="K1745" s="148"/>
      <c r="L1745" s="111">
        <v>2015988.07</v>
      </c>
      <c r="M1745" s="111">
        <v>585118.57999999996</v>
      </c>
      <c r="N1745" s="111">
        <v>2019938.99</v>
      </c>
      <c r="O1745" s="111">
        <v>581167.66</v>
      </c>
    </row>
    <row r="1746" spans="1:15" ht="11.1" customHeight="1">
      <c r="A1746" s="110"/>
      <c r="B1746" s="110"/>
      <c r="C1746" s="147" t="s">
        <v>9519</v>
      </c>
      <c r="D1746" s="148"/>
      <c r="E1746" s="148"/>
      <c r="F1746" s="148"/>
      <c r="G1746" s="147" t="s">
        <v>9520</v>
      </c>
      <c r="H1746" s="148"/>
      <c r="I1746" s="148"/>
      <c r="J1746" s="148"/>
      <c r="K1746" s="148"/>
      <c r="L1746" s="111">
        <v>41846669.350000001</v>
      </c>
      <c r="M1746" s="111">
        <v>22906069.280000001</v>
      </c>
      <c r="N1746" s="111">
        <v>41187391.890000001</v>
      </c>
      <c r="O1746" s="111">
        <v>23565346.739999998</v>
      </c>
    </row>
    <row r="1747" spans="1:15" ht="11.1" customHeight="1">
      <c r="A1747" s="110"/>
      <c r="B1747" s="110"/>
      <c r="C1747" s="110"/>
      <c r="D1747" s="147" t="s">
        <v>9521</v>
      </c>
      <c r="E1747" s="148"/>
      <c r="F1747" s="148"/>
      <c r="G1747" s="148"/>
      <c r="H1747" s="147" t="s">
        <v>9509</v>
      </c>
      <c r="I1747" s="148"/>
      <c r="J1747" s="148"/>
      <c r="K1747" s="148"/>
      <c r="L1747" s="111">
        <v>20838683.140000001</v>
      </c>
      <c r="M1747" s="111">
        <v>11360351.9</v>
      </c>
      <c r="N1747" s="111">
        <v>20485409.609999999</v>
      </c>
      <c r="O1747" s="111">
        <v>11713625.43</v>
      </c>
    </row>
    <row r="1748" spans="1:15" ht="11.1" customHeight="1">
      <c r="A1748" s="110"/>
      <c r="B1748" s="110"/>
      <c r="C1748" s="110"/>
      <c r="D1748" s="147" t="s">
        <v>9522</v>
      </c>
      <c r="E1748" s="148"/>
      <c r="F1748" s="148"/>
      <c r="G1748" s="148"/>
      <c r="H1748" s="147" t="s">
        <v>9497</v>
      </c>
      <c r="I1748" s="148"/>
      <c r="J1748" s="148"/>
      <c r="K1748" s="148"/>
      <c r="L1748" s="111">
        <v>16624186.130000001</v>
      </c>
      <c r="M1748" s="111">
        <v>9147876.7100000009</v>
      </c>
      <c r="N1748" s="111">
        <v>16384710.09</v>
      </c>
      <c r="O1748" s="111">
        <v>9387352.75</v>
      </c>
    </row>
    <row r="1749" spans="1:15" ht="11.1" customHeight="1">
      <c r="A1749" s="110"/>
      <c r="B1749" s="110"/>
      <c r="C1749" s="110"/>
      <c r="D1749" s="147" t="s">
        <v>14513</v>
      </c>
      <c r="E1749" s="148"/>
      <c r="F1749" s="148"/>
      <c r="G1749" s="148"/>
      <c r="H1749" s="147" t="s">
        <v>9512</v>
      </c>
      <c r="I1749" s="148"/>
      <c r="J1749" s="148"/>
      <c r="K1749" s="148"/>
      <c r="L1749" s="111">
        <v>392466.4</v>
      </c>
      <c r="M1749" s="111">
        <v>0</v>
      </c>
      <c r="N1749" s="111">
        <v>392466.4</v>
      </c>
      <c r="O1749" s="111">
        <v>0</v>
      </c>
    </row>
    <row r="1750" spans="1:15" ht="11.1" customHeight="1">
      <c r="A1750" s="110"/>
      <c r="B1750" s="110"/>
      <c r="C1750" s="110"/>
      <c r="D1750" s="147" t="s">
        <v>9523</v>
      </c>
      <c r="E1750" s="148"/>
      <c r="F1750" s="148"/>
      <c r="G1750" s="148"/>
      <c r="H1750" s="147" t="s">
        <v>9499</v>
      </c>
      <c r="I1750" s="148"/>
      <c r="J1750" s="148"/>
      <c r="K1750" s="148"/>
      <c r="L1750" s="111">
        <v>3991333.68</v>
      </c>
      <c r="M1750" s="111">
        <v>2397840.67</v>
      </c>
      <c r="N1750" s="111">
        <v>3924805.79</v>
      </c>
      <c r="O1750" s="111">
        <v>2464368.56</v>
      </c>
    </row>
    <row r="1751" spans="1:15" ht="11.1" customHeight="1">
      <c r="A1751" s="110"/>
      <c r="B1751" s="110"/>
      <c r="C1751" s="147" t="s">
        <v>9524</v>
      </c>
      <c r="D1751" s="148"/>
      <c r="E1751" s="148"/>
      <c r="F1751" s="148"/>
      <c r="G1751" s="147" t="s">
        <v>9525</v>
      </c>
      <c r="H1751" s="148"/>
      <c r="I1751" s="148"/>
      <c r="J1751" s="148"/>
      <c r="K1751" s="148"/>
      <c r="L1751" s="111">
        <v>8147368.6200000001</v>
      </c>
      <c r="M1751" s="111">
        <v>1020709.99</v>
      </c>
      <c r="N1751" s="111">
        <v>6137500.9100000001</v>
      </c>
      <c r="O1751" s="111">
        <v>3030577.7</v>
      </c>
    </row>
    <row r="1752" spans="1:15" ht="11.1" customHeight="1">
      <c r="A1752" s="110"/>
      <c r="B1752" s="110"/>
      <c r="C1752" s="110"/>
      <c r="D1752" s="147" t="s">
        <v>9526</v>
      </c>
      <c r="E1752" s="148"/>
      <c r="F1752" s="148"/>
      <c r="G1752" s="148"/>
      <c r="H1752" s="147" t="s">
        <v>9509</v>
      </c>
      <c r="I1752" s="148"/>
      <c r="J1752" s="148"/>
      <c r="K1752" s="148"/>
      <c r="L1752" s="111">
        <v>7320492.3499999996</v>
      </c>
      <c r="M1752" s="111">
        <v>851786.55</v>
      </c>
      <c r="N1752" s="111">
        <v>5458423.1399999997</v>
      </c>
      <c r="O1752" s="111">
        <v>2713855.76</v>
      </c>
    </row>
    <row r="1753" spans="1:15" ht="11.1" customHeight="1">
      <c r="A1753" s="110"/>
      <c r="B1753" s="110"/>
      <c r="C1753" s="110"/>
      <c r="D1753" s="147" t="s">
        <v>9527</v>
      </c>
      <c r="E1753" s="148"/>
      <c r="F1753" s="148"/>
      <c r="G1753" s="148"/>
      <c r="H1753" s="147" t="s">
        <v>9497</v>
      </c>
      <c r="I1753" s="148"/>
      <c r="J1753" s="148"/>
      <c r="K1753" s="148"/>
      <c r="L1753" s="111">
        <v>822365.63</v>
      </c>
      <c r="M1753" s="111">
        <v>168923.44</v>
      </c>
      <c r="N1753" s="111">
        <v>679077.77</v>
      </c>
      <c r="O1753" s="111">
        <v>312211.3</v>
      </c>
    </row>
    <row r="1754" spans="1:15" ht="11.1" customHeight="1">
      <c r="A1754" s="110"/>
      <c r="B1754" s="110"/>
      <c r="C1754" s="110"/>
      <c r="D1754" s="147" t="s">
        <v>9528</v>
      </c>
      <c r="E1754" s="148"/>
      <c r="F1754" s="148"/>
      <c r="G1754" s="148"/>
      <c r="H1754" s="147" t="s">
        <v>9529</v>
      </c>
      <c r="I1754" s="148"/>
      <c r="J1754" s="148"/>
      <c r="K1754" s="148"/>
      <c r="L1754" s="111">
        <v>4510.6400000000003</v>
      </c>
      <c r="M1754" s="111">
        <v>0</v>
      </c>
      <c r="N1754" s="111">
        <v>0</v>
      </c>
      <c r="O1754" s="111">
        <v>4510.6400000000003</v>
      </c>
    </row>
    <row r="1755" spans="1:15" ht="11.1" customHeight="1">
      <c r="A1755" s="110"/>
      <c r="B1755" s="110"/>
      <c r="C1755" s="147" t="s">
        <v>9530</v>
      </c>
      <c r="D1755" s="148"/>
      <c r="E1755" s="148"/>
      <c r="F1755" s="148"/>
      <c r="G1755" s="147" t="s">
        <v>0</v>
      </c>
      <c r="H1755" s="148"/>
      <c r="I1755" s="148"/>
      <c r="J1755" s="148"/>
      <c r="K1755" s="148"/>
      <c r="L1755" s="111">
        <v>1054662.2</v>
      </c>
      <c r="M1755" s="111">
        <v>252740</v>
      </c>
      <c r="N1755" s="111">
        <v>8932</v>
      </c>
      <c r="O1755" s="111">
        <v>1298470.2</v>
      </c>
    </row>
    <row r="1756" spans="1:15" ht="11.1" customHeight="1">
      <c r="A1756" s="110"/>
      <c r="B1756" s="110"/>
      <c r="C1756" s="110"/>
      <c r="D1756" s="147" t="s">
        <v>9531</v>
      </c>
      <c r="E1756" s="148"/>
      <c r="F1756" s="148"/>
      <c r="G1756" s="148"/>
      <c r="H1756" s="147" t="s">
        <v>9509</v>
      </c>
      <c r="I1756" s="148"/>
      <c r="J1756" s="148"/>
      <c r="K1756" s="148"/>
      <c r="L1756" s="111">
        <v>950089.18</v>
      </c>
      <c r="M1756" s="111">
        <v>252740</v>
      </c>
      <c r="N1756" s="111">
        <v>8932</v>
      </c>
      <c r="O1756" s="111">
        <v>1193897.18</v>
      </c>
    </row>
    <row r="1757" spans="1:15" ht="11.1" customHeight="1">
      <c r="A1757" s="110"/>
      <c r="B1757" s="110"/>
      <c r="C1757" s="110"/>
      <c r="D1757" s="147" t="s">
        <v>9532</v>
      </c>
      <c r="E1757" s="148"/>
      <c r="F1757" s="148"/>
      <c r="G1757" s="148"/>
      <c r="H1757" s="147" t="s">
        <v>9497</v>
      </c>
      <c r="I1757" s="148"/>
      <c r="J1757" s="148"/>
      <c r="K1757" s="148"/>
      <c r="L1757" s="111">
        <v>104573.02</v>
      </c>
      <c r="M1757" s="111">
        <v>0</v>
      </c>
      <c r="N1757" s="111">
        <v>0</v>
      </c>
      <c r="O1757" s="111">
        <v>104573.02</v>
      </c>
    </row>
    <row r="1758" spans="1:15" ht="11.1" customHeight="1">
      <c r="A1758" s="110"/>
      <c r="B1758" s="110"/>
      <c r="C1758" s="147" t="s">
        <v>14514</v>
      </c>
      <c r="D1758" s="148"/>
      <c r="E1758" s="148"/>
      <c r="F1758" s="148"/>
      <c r="G1758" s="147" t="s">
        <v>14515</v>
      </c>
      <c r="H1758" s="148"/>
      <c r="I1758" s="148"/>
      <c r="J1758" s="148"/>
      <c r="K1758" s="148"/>
      <c r="L1758" s="111">
        <v>110560.75</v>
      </c>
      <c r="M1758" s="111">
        <v>0</v>
      </c>
      <c r="N1758" s="111">
        <v>110560.75</v>
      </c>
      <c r="O1758" s="111">
        <v>0</v>
      </c>
    </row>
    <row r="1759" spans="1:15" ht="11.1" customHeight="1">
      <c r="A1759" s="110"/>
      <c r="B1759" s="110"/>
      <c r="C1759" s="110"/>
      <c r="D1759" s="147" t="s">
        <v>14516</v>
      </c>
      <c r="E1759" s="148"/>
      <c r="F1759" s="148"/>
      <c r="G1759" s="148"/>
      <c r="H1759" s="147" t="s">
        <v>9512</v>
      </c>
      <c r="I1759" s="148"/>
      <c r="J1759" s="148"/>
      <c r="K1759" s="148"/>
      <c r="L1759" s="111">
        <v>110560.75</v>
      </c>
      <c r="M1759" s="111">
        <v>0</v>
      </c>
      <c r="N1759" s="111">
        <v>110560.75</v>
      </c>
      <c r="O1759" s="111">
        <v>0</v>
      </c>
    </row>
    <row r="1760" spans="1:15" ht="11.1" customHeight="1">
      <c r="A1760" s="110"/>
      <c r="B1760" s="110"/>
      <c r="C1760" s="147" t="s">
        <v>9533</v>
      </c>
      <c r="D1760" s="148"/>
      <c r="E1760" s="148"/>
      <c r="F1760" s="148"/>
      <c r="G1760" s="147" t="s">
        <v>9534</v>
      </c>
      <c r="H1760" s="148"/>
      <c r="I1760" s="148"/>
      <c r="J1760" s="148"/>
      <c r="K1760" s="148"/>
      <c r="L1760" s="111">
        <v>23101902.18</v>
      </c>
      <c r="M1760" s="111">
        <v>10779177.35</v>
      </c>
      <c r="N1760" s="111">
        <v>7383555.71</v>
      </c>
      <c r="O1760" s="111">
        <v>26497523.82</v>
      </c>
    </row>
    <row r="1761" spans="1:15" ht="11.1" customHeight="1">
      <c r="A1761" s="110"/>
      <c r="B1761" s="110"/>
      <c r="C1761" s="110"/>
      <c r="D1761" s="147" t="s">
        <v>9535</v>
      </c>
      <c r="E1761" s="148"/>
      <c r="F1761" s="148"/>
      <c r="G1761" s="148"/>
      <c r="H1761" s="147" t="s">
        <v>9509</v>
      </c>
      <c r="I1761" s="148"/>
      <c r="J1761" s="148"/>
      <c r="K1761" s="148"/>
      <c r="L1761" s="111">
        <v>11229949.060000001</v>
      </c>
      <c r="M1761" s="111">
        <v>5387657.5800000001</v>
      </c>
      <c r="N1761" s="111">
        <v>3546866.33</v>
      </c>
      <c r="O1761" s="111">
        <v>13070740.310000001</v>
      </c>
    </row>
    <row r="1762" spans="1:15" ht="11.1" customHeight="1">
      <c r="A1762" s="110"/>
      <c r="B1762" s="110"/>
      <c r="C1762" s="110"/>
      <c r="D1762" s="147" t="s">
        <v>9536</v>
      </c>
      <c r="E1762" s="148"/>
      <c r="F1762" s="148"/>
      <c r="G1762" s="148"/>
      <c r="H1762" s="147" t="s">
        <v>9497</v>
      </c>
      <c r="I1762" s="148"/>
      <c r="J1762" s="148"/>
      <c r="K1762" s="148"/>
      <c r="L1762" s="111">
        <v>8985340.0199999996</v>
      </c>
      <c r="M1762" s="111">
        <v>4312656.07</v>
      </c>
      <c r="N1762" s="111">
        <v>2812007.7</v>
      </c>
      <c r="O1762" s="111">
        <v>10485988.390000001</v>
      </c>
    </row>
    <row r="1763" spans="1:15" ht="11.1" customHeight="1">
      <c r="A1763" s="110"/>
      <c r="B1763" s="110"/>
      <c r="C1763" s="110"/>
      <c r="D1763" s="147" t="s">
        <v>9537</v>
      </c>
      <c r="E1763" s="148"/>
      <c r="F1763" s="148"/>
      <c r="G1763" s="148"/>
      <c r="H1763" s="147" t="s">
        <v>9512</v>
      </c>
      <c r="I1763" s="148"/>
      <c r="J1763" s="148"/>
      <c r="K1763" s="148"/>
      <c r="L1763" s="111">
        <v>648344.69999999995</v>
      </c>
      <c r="M1763" s="111">
        <v>0</v>
      </c>
      <c r="N1763" s="111">
        <v>329760.02</v>
      </c>
      <c r="O1763" s="111">
        <v>318584.68</v>
      </c>
    </row>
    <row r="1764" spans="1:15" ht="11.1" customHeight="1">
      <c r="A1764" s="110"/>
      <c r="B1764" s="110"/>
      <c r="C1764" s="110"/>
      <c r="D1764" s="147" t="s">
        <v>9538</v>
      </c>
      <c r="E1764" s="148"/>
      <c r="F1764" s="148"/>
      <c r="G1764" s="148"/>
      <c r="H1764" s="147" t="s">
        <v>9499</v>
      </c>
      <c r="I1764" s="148"/>
      <c r="J1764" s="148"/>
      <c r="K1764" s="148"/>
      <c r="L1764" s="111">
        <v>2238268.4</v>
      </c>
      <c r="M1764" s="111">
        <v>1078863.7</v>
      </c>
      <c r="N1764" s="111">
        <v>694921.66</v>
      </c>
      <c r="O1764" s="111">
        <v>2622210.44</v>
      </c>
    </row>
    <row r="1765" spans="1:15" ht="11.1" customHeight="1">
      <c r="A1765" s="110"/>
      <c r="B1765" s="147" t="s">
        <v>14517</v>
      </c>
      <c r="C1765" s="148"/>
      <c r="D1765" s="148"/>
      <c r="E1765" s="148"/>
      <c r="F1765" s="147" t="s">
        <v>14518</v>
      </c>
      <c r="G1765" s="148"/>
      <c r="H1765" s="148"/>
      <c r="I1765" s="148"/>
      <c r="J1765" s="148"/>
      <c r="K1765" s="148"/>
      <c r="L1765" s="111">
        <v>376194.57</v>
      </c>
      <c r="M1765" s="111">
        <v>0</v>
      </c>
      <c r="N1765" s="111">
        <v>376194.57</v>
      </c>
      <c r="O1765" s="111">
        <v>0</v>
      </c>
    </row>
    <row r="1766" spans="1:15" ht="11.1" customHeight="1">
      <c r="A1766" s="110"/>
      <c r="B1766" s="147" t="s">
        <v>14519</v>
      </c>
      <c r="C1766" s="148"/>
      <c r="D1766" s="148"/>
      <c r="E1766" s="148"/>
      <c r="F1766" s="147" t="s">
        <v>14520</v>
      </c>
      <c r="G1766" s="148"/>
      <c r="H1766" s="148"/>
      <c r="I1766" s="148"/>
      <c r="J1766" s="148"/>
      <c r="K1766" s="148"/>
      <c r="L1766" s="111">
        <v>1229808.8</v>
      </c>
      <c r="M1766" s="111">
        <v>0</v>
      </c>
      <c r="N1766" s="111">
        <v>1229808.8</v>
      </c>
      <c r="O1766" s="111">
        <v>0</v>
      </c>
    </row>
    <row r="1767" spans="1:15" ht="11.1" customHeight="1">
      <c r="A1767" s="110"/>
      <c r="B1767" s="147" t="s">
        <v>14521</v>
      </c>
      <c r="C1767" s="148"/>
      <c r="D1767" s="148"/>
      <c r="E1767" s="148"/>
      <c r="F1767" s="147" t="s">
        <v>14510</v>
      </c>
      <c r="G1767" s="148"/>
      <c r="H1767" s="148"/>
      <c r="I1767" s="148"/>
      <c r="J1767" s="148"/>
      <c r="K1767" s="148"/>
      <c r="L1767" s="111">
        <v>2238013.29</v>
      </c>
      <c r="M1767" s="111">
        <v>0</v>
      </c>
      <c r="N1767" s="111">
        <v>2238013.29</v>
      </c>
      <c r="O1767" s="111">
        <v>0</v>
      </c>
    </row>
    <row r="1768" spans="1:15" ht="11.1" customHeight="1">
      <c r="A1768" s="110"/>
      <c r="B1768" s="147" t="s">
        <v>14522</v>
      </c>
      <c r="C1768" s="148"/>
      <c r="D1768" s="148"/>
      <c r="E1768" s="148"/>
      <c r="F1768" s="147" t="s">
        <v>14523</v>
      </c>
      <c r="G1768" s="148"/>
      <c r="H1768" s="148"/>
      <c r="I1768" s="148"/>
      <c r="J1768" s="148"/>
      <c r="K1768" s="148"/>
      <c r="L1768" s="111">
        <v>208869.14</v>
      </c>
      <c r="M1768" s="111">
        <v>0</v>
      </c>
      <c r="N1768" s="111">
        <v>208869.14</v>
      </c>
      <c r="O1768" s="111">
        <v>0</v>
      </c>
    </row>
    <row r="1769" spans="1:15" ht="11.1" customHeight="1">
      <c r="A1769" s="149" t="s">
        <v>9539</v>
      </c>
      <c r="B1769" s="150"/>
      <c r="C1769" s="150"/>
      <c r="D1769" s="150"/>
      <c r="E1769" s="149" t="s">
        <v>9540</v>
      </c>
      <c r="F1769" s="150"/>
      <c r="G1769" s="150"/>
      <c r="H1769" s="150"/>
      <c r="I1769" s="150"/>
      <c r="J1769" s="150"/>
      <c r="K1769" s="150"/>
      <c r="L1769" s="109">
        <v>500000.01</v>
      </c>
      <c r="M1769" s="109">
        <v>0</v>
      </c>
      <c r="N1769" s="109">
        <v>0</v>
      </c>
      <c r="O1769" s="109">
        <v>500000.01</v>
      </c>
    </row>
    <row r="1770" spans="1:15" ht="11.1" customHeight="1">
      <c r="A1770" s="110"/>
      <c r="B1770" s="147" t="s">
        <v>9541</v>
      </c>
      <c r="C1770" s="148"/>
      <c r="D1770" s="148"/>
      <c r="E1770" s="148"/>
      <c r="F1770" s="147" t="s">
        <v>9542</v>
      </c>
      <c r="G1770" s="148"/>
      <c r="H1770" s="148"/>
      <c r="I1770" s="148"/>
      <c r="J1770" s="148"/>
      <c r="K1770" s="148"/>
      <c r="L1770" s="111">
        <v>500000.01</v>
      </c>
      <c r="M1770" s="111">
        <v>0</v>
      </c>
      <c r="N1770" s="111">
        <v>0</v>
      </c>
      <c r="O1770" s="111">
        <v>500000.01</v>
      </c>
    </row>
    <row r="1771" spans="1:15" ht="11.1" customHeight="1">
      <c r="A1771" s="149" t="s">
        <v>9543</v>
      </c>
      <c r="B1771" s="150"/>
      <c r="C1771" s="150"/>
      <c r="D1771" s="150"/>
      <c r="E1771" s="149" t="s">
        <v>9544</v>
      </c>
      <c r="F1771" s="150"/>
      <c r="G1771" s="150"/>
      <c r="H1771" s="150"/>
      <c r="I1771" s="150"/>
      <c r="J1771" s="150"/>
      <c r="K1771" s="150"/>
      <c r="L1771" s="109">
        <v>79676707.650000006</v>
      </c>
      <c r="M1771" s="109">
        <v>4519929.34</v>
      </c>
      <c r="N1771" s="109">
        <v>1327232.72</v>
      </c>
      <c r="O1771" s="109">
        <v>82869404.269999996</v>
      </c>
    </row>
    <row r="1772" spans="1:15" ht="11.1" customHeight="1">
      <c r="A1772" s="110"/>
      <c r="B1772" s="147" t="s">
        <v>9545</v>
      </c>
      <c r="C1772" s="148"/>
      <c r="D1772" s="148"/>
      <c r="E1772" s="148"/>
      <c r="F1772" s="147" t="s">
        <v>9546</v>
      </c>
      <c r="G1772" s="148"/>
      <c r="H1772" s="148"/>
      <c r="I1772" s="148"/>
      <c r="J1772" s="148"/>
      <c r="K1772" s="148"/>
      <c r="L1772" s="111">
        <v>10792365.119999999</v>
      </c>
      <c r="M1772" s="111">
        <v>298338.09000000003</v>
      </c>
      <c r="N1772" s="111">
        <v>164661.46</v>
      </c>
      <c r="O1772" s="111">
        <v>10926041.75</v>
      </c>
    </row>
    <row r="1773" spans="1:15" ht="11.1" customHeight="1">
      <c r="A1773" s="110"/>
      <c r="B1773" s="110"/>
      <c r="C1773" s="147" t="s">
        <v>9547</v>
      </c>
      <c r="D1773" s="148"/>
      <c r="E1773" s="148"/>
      <c r="F1773" s="148"/>
      <c r="G1773" s="147" t="s">
        <v>9548</v>
      </c>
      <c r="H1773" s="148"/>
      <c r="I1773" s="148"/>
      <c r="J1773" s="148"/>
      <c r="K1773" s="148"/>
      <c r="L1773" s="111">
        <v>5382969.6399999997</v>
      </c>
      <c r="M1773" s="111">
        <v>259826.09</v>
      </c>
      <c r="N1773" s="111">
        <v>145014.01999999999</v>
      </c>
      <c r="O1773" s="111">
        <v>5497781.71</v>
      </c>
    </row>
    <row r="1774" spans="1:15" ht="11.1" customHeight="1">
      <c r="A1774" s="110"/>
      <c r="B1774" s="110"/>
      <c r="C1774" s="147" t="s">
        <v>9549</v>
      </c>
      <c r="D1774" s="148"/>
      <c r="E1774" s="148"/>
      <c r="F1774" s="148"/>
      <c r="G1774" s="147" t="s">
        <v>9550</v>
      </c>
      <c r="H1774" s="148"/>
      <c r="I1774" s="148"/>
      <c r="J1774" s="148"/>
      <c r="K1774" s="148"/>
      <c r="L1774" s="111">
        <v>210521.69</v>
      </c>
      <c r="M1774" s="111">
        <v>38512</v>
      </c>
      <c r="N1774" s="111">
        <v>0</v>
      </c>
      <c r="O1774" s="111">
        <v>249033.69</v>
      </c>
    </row>
    <row r="1775" spans="1:15" ht="11.1" customHeight="1">
      <c r="A1775" s="110"/>
      <c r="B1775" s="110"/>
      <c r="C1775" s="147" t="s">
        <v>9551</v>
      </c>
      <c r="D1775" s="148"/>
      <c r="E1775" s="148"/>
      <c r="F1775" s="148"/>
      <c r="G1775" s="147" t="s">
        <v>9552</v>
      </c>
      <c r="H1775" s="148"/>
      <c r="I1775" s="148"/>
      <c r="J1775" s="148"/>
      <c r="K1775" s="148"/>
      <c r="L1775" s="111">
        <v>5198873.79</v>
      </c>
      <c r="M1775" s="111">
        <v>0</v>
      </c>
      <c r="N1775" s="111">
        <v>19647.439999999999</v>
      </c>
      <c r="O1775" s="111">
        <v>5179226.3499999996</v>
      </c>
    </row>
    <row r="1776" spans="1:15" ht="11.1" customHeight="1">
      <c r="A1776" s="110"/>
      <c r="B1776" s="147" t="s">
        <v>9553</v>
      </c>
      <c r="C1776" s="148"/>
      <c r="D1776" s="148"/>
      <c r="E1776" s="148"/>
      <c r="F1776" s="147" t="s">
        <v>9554</v>
      </c>
      <c r="G1776" s="148"/>
      <c r="H1776" s="148"/>
      <c r="I1776" s="148"/>
      <c r="J1776" s="148"/>
      <c r="K1776" s="148"/>
      <c r="L1776" s="111">
        <v>270600.2</v>
      </c>
      <c r="M1776" s="111">
        <v>6600</v>
      </c>
      <c r="N1776" s="111">
        <v>0</v>
      </c>
      <c r="O1776" s="111">
        <v>277200.2</v>
      </c>
    </row>
    <row r="1777" spans="1:15" ht="11.1" customHeight="1">
      <c r="A1777" s="110"/>
      <c r="B1777" s="147" t="s">
        <v>9555</v>
      </c>
      <c r="C1777" s="148"/>
      <c r="D1777" s="148"/>
      <c r="E1777" s="148"/>
      <c r="F1777" s="147" t="s">
        <v>9556</v>
      </c>
      <c r="G1777" s="148"/>
      <c r="H1777" s="148"/>
      <c r="I1777" s="148"/>
      <c r="J1777" s="148"/>
      <c r="K1777" s="148"/>
      <c r="L1777" s="111">
        <v>67784671.409999996</v>
      </c>
      <c r="M1777" s="111">
        <v>4117163.11</v>
      </c>
      <c r="N1777" s="111">
        <v>1156785.6399999999</v>
      </c>
      <c r="O1777" s="111">
        <v>70745048.879999995</v>
      </c>
    </row>
    <row r="1778" spans="1:15" ht="11.1" customHeight="1">
      <c r="A1778" s="110"/>
      <c r="B1778" s="147" t="s">
        <v>9557</v>
      </c>
      <c r="C1778" s="148"/>
      <c r="D1778" s="148"/>
      <c r="E1778" s="148"/>
      <c r="F1778" s="147" t="s">
        <v>9558</v>
      </c>
      <c r="G1778" s="148"/>
      <c r="H1778" s="148"/>
      <c r="I1778" s="148"/>
      <c r="J1778" s="148"/>
      <c r="K1778" s="148"/>
      <c r="L1778" s="111">
        <v>829070.92</v>
      </c>
      <c r="M1778" s="111">
        <v>97828.14</v>
      </c>
      <c r="N1778" s="111">
        <v>5785.62</v>
      </c>
      <c r="O1778" s="111">
        <v>921113.44</v>
      </c>
    </row>
    <row r="1779" spans="1:15" ht="11.1" customHeight="1">
      <c r="A1779" s="149" t="s">
        <v>9559</v>
      </c>
      <c r="B1779" s="150"/>
      <c r="C1779" s="150"/>
      <c r="D1779" s="150"/>
      <c r="E1779" s="149" t="s">
        <v>9560</v>
      </c>
      <c r="F1779" s="150"/>
      <c r="G1779" s="150"/>
      <c r="H1779" s="150"/>
      <c r="I1779" s="150"/>
      <c r="J1779" s="150"/>
      <c r="K1779" s="150"/>
      <c r="L1779" s="109">
        <v>58138013.159999996</v>
      </c>
      <c r="M1779" s="109">
        <v>3965992.6</v>
      </c>
      <c r="N1779" s="109">
        <v>597669.63</v>
      </c>
      <c r="O1779" s="109">
        <v>61506336.130000003</v>
      </c>
    </row>
    <row r="1780" spans="1:15" ht="11.1" customHeight="1">
      <c r="A1780" s="110"/>
      <c r="B1780" s="147" t="s">
        <v>9561</v>
      </c>
      <c r="C1780" s="148"/>
      <c r="D1780" s="148"/>
      <c r="E1780" s="148"/>
      <c r="F1780" s="147" t="s">
        <v>9562</v>
      </c>
      <c r="G1780" s="148"/>
      <c r="H1780" s="148"/>
      <c r="I1780" s="148"/>
      <c r="J1780" s="148"/>
      <c r="K1780" s="148"/>
      <c r="L1780" s="111">
        <v>14286738.970000001</v>
      </c>
      <c r="M1780" s="111">
        <v>640087.41</v>
      </c>
      <c r="N1780" s="111">
        <v>210563.96</v>
      </c>
      <c r="O1780" s="111">
        <v>14716262.42</v>
      </c>
    </row>
    <row r="1781" spans="1:15" ht="11.1" customHeight="1">
      <c r="A1781" s="110"/>
      <c r="B1781" s="110"/>
      <c r="C1781" s="147" t="s">
        <v>9563</v>
      </c>
      <c r="D1781" s="148"/>
      <c r="E1781" s="148"/>
      <c r="F1781" s="148"/>
      <c r="G1781" s="147" t="s">
        <v>9564</v>
      </c>
      <c r="H1781" s="148"/>
      <c r="I1781" s="148"/>
      <c r="J1781" s="148"/>
      <c r="K1781" s="148"/>
      <c r="L1781" s="111">
        <v>4222184.3099999996</v>
      </c>
      <c r="M1781" s="111">
        <v>0</v>
      </c>
      <c r="N1781" s="111">
        <v>10726.02</v>
      </c>
      <c r="O1781" s="111">
        <v>4211458.29</v>
      </c>
    </row>
    <row r="1782" spans="1:15" ht="11.1" customHeight="1">
      <c r="A1782" s="110"/>
      <c r="B1782" s="110"/>
      <c r="C1782" s="147" t="s">
        <v>9565</v>
      </c>
      <c r="D1782" s="148"/>
      <c r="E1782" s="148"/>
      <c r="F1782" s="148"/>
      <c r="G1782" s="147" t="s">
        <v>9566</v>
      </c>
      <c r="H1782" s="148"/>
      <c r="I1782" s="148"/>
      <c r="J1782" s="148"/>
      <c r="K1782" s="148"/>
      <c r="L1782" s="111">
        <v>242065.94</v>
      </c>
      <c r="M1782" s="111">
        <v>25387.99</v>
      </c>
      <c r="N1782" s="111">
        <v>0</v>
      </c>
      <c r="O1782" s="111">
        <v>267453.93</v>
      </c>
    </row>
    <row r="1783" spans="1:15" ht="11.1" customHeight="1">
      <c r="A1783" s="110"/>
      <c r="B1783" s="110"/>
      <c r="C1783" s="147" t="s">
        <v>9567</v>
      </c>
      <c r="D1783" s="148"/>
      <c r="E1783" s="148"/>
      <c r="F1783" s="148"/>
      <c r="G1783" s="147" t="s">
        <v>9568</v>
      </c>
      <c r="H1783" s="148"/>
      <c r="I1783" s="148"/>
      <c r="J1783" s="148"/>
      <c r="K1783" s="148"/>
      <c r="L1783" s="111">
        <v>9822488.7200000007</v>
      </c>
      <c r="M1783" s="111">
        <v>614699.42000000004</v>
      </c>
      <c r="N1783" s="111">
        <v>199837.94</v>
      </c>
      <c r="O1783" s="111">
        <v>10237350.199999999</v>
      </c>
    </row>
    <row r="1784" spans="1:15" ht="11.1" customHeight="1">
      <c r="A1784" s="110"/>
      <c r="B1784" s="147" t="s">
        <v>9569</v>
      </c>
      <c r="C1784" s="148"/>
      <c r="D1784" s="148"/>
      <c r="E1784" s="148"/>
      <c r="F1784" s="147" t="s">
        <v>9570</v>
      </c>
      <c r="G1784" s="148"/>
      <c r="H1784" s="148"/>
      <c r="I1784" s="148"/>
      <c r="J1784" s="148"/>
      <c r="K1784" s="148"/>
      <c r="L1784" s="111">
        <v>742169.63</v>
      </c>
      <c r="M1784" s="111">
        <v>235998.23</v>
      </c>
      <c r="N1784" s="111">
        <v>22736</v>
      </c>
      <c r="O1784" s="111">
        <v>955431.86</v>
      </c>
    </row>
    <row r="1785" spans="1:15" ht="11.1" customHeight="1">
      <c r="A1785" s="110"/>
      <c r="B1785" s="110"/>
      <c r="C1785" s="147" t="s">
        <v>9571</v>
      </c>
      <c r="D1785" s="148"/>
      <c r="E1785" s="148"/>
      <c r="F1785" s="148"/>
      <c r="G1785" s="147" t="s">
        <v>9572</v>
      </c>
      <c r="H1785" s="148"/>
      <c r="I1785" s="148"/>
      <c r="J1785" s="148"/>
      <c r="K1785" s="148"/>
      <c r="L1785" s="111">
        <v>742169.63</v>
      </c>
      <c r="M1785" s="111">
        <v>235998.23</v>
      </c>
      <c r="N1785" s="111">
        <v>22736</v>
      </c>
      <c r="O1785" s="111">
        <v>955431.86</v>
      </c>
    </row>
    <row r="1786" spans="1:15" ht="11.1" customHeight="1">
      <c r="A1786" s="110"/>
      <c r="B1786" s="147" t="s">
        <v>9573</v>
      </c>
      <c r="C1786" s="148"/>
      <c r="D1786" s="148"/>
      <c r="E1786" s="148"/>
      <c r="F1786" s="147" t="s">
        <v>1</v>
      </c>
      <c r="G1786" s="148"/>
      <c r="H1786" s="148"/>
      <c r="I1786" s="148"/>
      <c r="J1786" s="148"/>
      <c r="K1786" s="148"/>
      <c r="L1786" s="111">
        <v>3790486.27</v>
      </c>
      <c r="M1786" s="111">
        <v>400431.91</v>
      </c>
      <c r="N1786" s="111">
        <v>95833.58</v>
      </c>
      <c r="O1786" s="111">
        <v>4095084.6</v>
      </c>
    </row>
    <row r="1787" spans="1:15" ht="11.1" customHeight="1">
      <c r="A1787" s="110"/>
      <c r="B1787" s="147" t="s">
        <v>9574</v>
      </c>
      <c r="C1787" s="148"/>
      <c r="D1787" s="148"/>
      <c r="E1787" s="148"/>
      <c r="F1787" s="147" t="s">
        <v>9575</v>
      </c>
      <c r="G1787" s="148"/>
      <c r="H1787" s="148"/>
      <c r="I1787" s="148"/>
      <c r="J1787" s="148"/>
      <c r="K1787" s="148"/>
      <c r="L1787" s="111">
        <v>39318618.289999999</v>
      </c>
      <c r="M1787" s="111">
        <v>2689475.05</v>
      </c>
      <c r="N1787" s="111">
        <v>268536.09000000003</v>
      </c>
      <c r="O1787" s="111">
        <v>41739557.25</v>
      </c>
    </row>
    <row r="1788" spans="1:15" ht="11.1" customHeight="1">
      <c r="A1788" s="110"/>
      <c r="B1788" s="110"/>
      <c r="C1788" s="147" t="s">
        <v>9576</v>
      </c>
      <c r="D1788" s="148"/>
      <c r="E1788" s="148"/>
      <c r="F1788" s="148"/>
      <c r="G1788" s="147" t="s">
        <v>9577</v>
      </c>
      <c r="H1788" s="148"/>
      <c r="I1788" s="148"/>
      <c r="J1788" s="148"/>
      <c r="K1788" s="148"/>
      <c r="L1788" s="111">
        <v>875218.98</v>
      </c>
      <c r="M1788" s="111">
        <v>0</v>
      </c>
      <c r="N1788" s="111">
        <v>136554.53</v>
      </c>
      <c r="O1788" s="111">
        <v>738664.45</v>
      </c>
    </row>
    <row r="1789" spans="1:15" ht="11.1" customHeight="1">
      <c r="A1789" s="110"/>
      <c r="B1789" s="110"/>
      <c r="C1789" s="147" t="s">
        <v>9578</v>
      </c>
      <c r="D1789" s="148"/>
      <c r="E1789" s="148"/>
      <c r="F1789" s="148"/>
      <c r="G1789" s="147" t="s">
        <v>9579</v>
      </c>
      <c r="H1789" s="148"/>
      <c r="I1789" s="148"/>
      <c r="J1789" s="148"/>
      <c r="K1789" s="148"/>
      <c r="L1789" s="111">
        <v>7517632.9100000001</v>
      </c>
      <c r="M1789" s="111">
        <v>1734491.55</v>
      </c>
      <c r="N1789" s="111">
        <v>0</v>
      </c>
      <c r="O1789" s="111">
        <v>9252124.4600000009</v>
      </c>
    </row>
    <row r="1790" spans="1:15" ht="11.1" customHeight="1">
      <c r="A1790" s="110"/>
      <c r="B1790" s="110"/>
      <c r="C1790" s="147" t="s">
        <v>9580</v>
      </c>
      <c r="D1790" s="148"/>
      <c r="E1790" s="148"/>
      <c r="F1790" s="148"/>
      <c r="G1790" s="147" t="s">
        <v>9581</v>
      </c>
      <c r="H1790" s="148"/>
      <c r="I1790" s="148"/>
      <c r="J1790" s="148"/>
      <c r="K1790" s="148"/>
      <c r="L1790" s="111">
        <v>2654615.12</v>
      </c>
      <c r="M1790" s="111">
        <v>229982</v>
      </c>
      <c r="N1790" s="111">
        <v>2665.57</v>
      </c>
      <c r="O1790" s="111">
        <v>2881931.55</v>
      </c>
    </row>
    <row r="1791" spans="1:15" ht="11.1" customHeight="1">
      <c r="A1791" s="110"/>
      <c r="B1791" s="110"/>
      <c r="C1791" s="147" t="s">
        <v>9582</v>
      </c>
      <c r="D1791" s="148"/>
      <c r="E1791" s="148"/>
      <c r="F1791" s="148"/>
      <c r="G1791" s="147" t="s">
        <v>9583</v>
      </c>
      <c r="H1791" s="148"/>
      <c r="I1791" s="148"/>
      <c r="J1791" s="148"/>
      <c r="K1791" s="148"/>
      <c r="L1791" s="111">
        <v>367010.69</v>
      </c>
      <c r="M1791" s="111">
        <v>0</v>
      </c>
      <c r="N1791" s="111">
        <v>0</v>
      </c>
      <c r="O1791" s="111">
        <v>367010.69</v>
      </c>
    </row>
    <row r="1792" spans="1:15" ht="11.1" customHeight="1">
      <c r="A1792" s="110"/>
      <c r="B1792" s="110"/>
      <c r="C1792" s="147" t="s">
        <v>9584</v>
      </c>
      <c r="D1792" s="148"/>
      <c r="E1792" s="148"/>
      <c r="F1792" s="148"/>
      <c r="G1792" s="147" t="s">
        <v>9585</v>
      </c>
      <c r="H1792" s="148"/>
      <c r="I1792" s="148"/>
      <c r="J1792" s="148"/>
      <c r="K1792" s="148"/>
      <c r="L1792" s="111">
        <v>3318132.15</v>
      </c>
      <c r="M1792" s="111">
        <v>334537.03999999998</v>
      </c>
      <c r="N1792" s="111">
        <v>15618</v>
      </c>
      <c r="O1792" s="111">
        <v>3637051.19</v>
      </c>
    </row>
    <row r="1793" spans="1:15" ht="11.1" customHeight="1">
      <c r="A1793" s="110"/>
      <c r="B1793" s="110"/>
      <c r="C1793" s="147" t="s">
        <v>9586</v>
      </c>
      <c r="D1793" s="148"/>
      <c r="E1793" s="148"/>
      <c r="F1793" s="148"/>
      <c r="G1793" s="147" t="s">
        <v>9587</v>
      </c>
      <c r="H1793" s="148"/>
      <c r="I1793" s="148"/>
      <c r="J1793" s="148"/>
      <c r="K1793" s="148"/>
      <c r="L1793" s="111">
        <v>8107.47</v>
      </c>
      <c r="M1793" s="111">
        <v>0</v>
      </c>
      <c r="N1793" s="111">
        <v>0</v>
      </c>
      <c r="O1793" s="111">
        <v>8107.47</v>
      </c>
    </row>
    <row r="1794" spans="1:15" ht="11.1" customHeight="1">
      <c r="A1794" s="110"/>
      <c r="B1794" s="110"/>
      <c r="C1794" s="147" t="s">
        <v>9588</v>
      </c>
      <c r="D1794" s="148"/>
      <c r="E1794" s="148"/>
      <c r="F1794" s="148"/>
      <c r="G1794" s="147" t="s">
        <v>9589</v>
      </c>
      <c r="H1794" s="148"/>
      <c r="I1794" s="148"/>
      <c r="J1794" s="148"/>
      <c r="K1794" s="148"/>
      <c r="L1794" s="111">
        <v>1968285.84</v>
      </c>
      <c r="M1794" s="111">
        <v>170000</v>
      </c>
      <c r="N1794" s="111">
        <v>9498.99</v>
      </c>
      <c r="O1794" s="111">
        <v>2128786.85</v>
      </c>
    </row>
    <row r="1795" spans="1:15" ht="11.1" customHeight="1">
      <c r="A1795" s="110"/>
      <c r="B1795" s="110"/>
      <c r="C1795" s="147" t="s">
        <v>9590</v>
      </c>
      <c r="D1795" s="148"/>
      <c r="E1795" s="148"/>
      <c r="F1795" s="148"/>
      <c r="G1795" s="147" t="s">
        <v>9591</v>
      </c>
      <c r="H1795" s="148"/>
      <c r="I1795" s="148"/>
      <c r="J1795" s="148"/>
      <c r="K1795" s="148"/>
      <c r="L1795" s="111">
        <v>22361472.190000001</v>
      </c>
      <c r="M1795" s="111">
        <v>16180.28</v>
      </c>
      <c r="N1795" s="111">
        <v>104199</v>
      </c>
      <c r="O1795" s="111">
        <v>22273453.469999999</v>
      </c>
    </row>
    <row r="1796" spans="1:15" ht="11.1" customHeight="1">
      <c r="A1796" s="110"/>
      <c r="B1796" s="110"/>
      <c r="C1796" s="147" t="s">
        <v>9592</v>
      </c>
      <c r="D1796" s="148"/>
      <c r="E1796" s="148"/>
      <c r="F1796" s="148"/>
      <c r="G1796" s="147" t="s">
        <v>9593</v>
      </c>
      <c r="H1796" s="148"/>
      <c r="I1796" s="148"/>
      <c r="J1796" s="148"/>
      <c r="K1796" s="148"/>
      <c r="L1796" s="111">
        <v>248142.94</v>
      </c>
      <c r="M1796" s="111">
        <v>204284.18</v>
      </c>
      <c r="N1796" s="111">
        <v>0</v>
      </c>
      <c r="O1796" s="111">
        <v>452427.12</v>
      </c>
    </row>
    <row r="1797" spans="1:15" ht="11.1" customHeight="1">
      <c r="A1797" s="149" t="s">
        <v>9594</v>
      </c>
      <c r="B1797" s="150"/>
      <c r="C1797" s="150"/>
      <c r="D1797" s="150"/>
      <c r="E1797" s="149" t="s">
        <v>9595</v>
      </c>
      <c r="F1797" s="150"/>
      <c r="G1797" s="150"/>
      <c r="H1797" s="150"/>
      <c r="I1797" s="150"/>
      <c r="J1797" s="150"/>
      <c r="K1797" s="150"/>
      <c r="L1797" s="109">
        <v>109193973.94</v>
      </c>
      <c r="M1797" s="109">
        <v>4936795.13</v>
      </c>
      <c r="N1797" s="109">
        <v>579031.55000000005</v>
      </c>
      <c r="O1797" s="109">
        <v>113551737.52</v>
      </c>
    </row>
    <row r="1798" spans="1:15" ht="11.1" customHeight="1">
      <c r="A1798" s="110"/>
      <c r="B1798" s="147" t="s">
        <v>9596</v>
      </c>
      <c r="C1798" s="148"/>
      <c r="D1798" s="148"/>
      <c r="E1798" s="148"/>
      <c r="F1798" s="147" t="s">
        <v>9597</v>
      </c>
      <c r="G1798" s="148"/>
      <c r="H1798" s="148"/>
      <c r="I1798" s="148"/>
      <c r="J1798" s="148"/>
      <c r="K1798" s="148"/>
      <c r="L1798" s="111">
        <v>106749083.84999999</v>
      </c>
      <c r="M1798" s="111">
        <v>4936795.13</v>
      </c>
      <c r="N1798" s="111">
        <v>545266.85</v>
      </c>
      <c r="O1798" s="111">
        <v>111140612.13</v>
      </c>
    </row>
    <row r="1799" spans="1:15" ht="11.1" customHeight="1">
      <c r="A1799" s="110"/>
      <c r="B1799" s="147" t="s">
        <v>9598</v>
      </c>
      <c r="C1799" s="148"/>
      <c r="D1799" s="148"/>
      <c r="E1799" s="148"/>
      <c r="F1799" s="147" t="s">
        <v>9599</v>
      </c>
      <c r="G1799" s="148"/>
      <c r="H1799" s="148"/>
      <c r="I1799" s="148"/>
      <c r="J1799" s="148"/>
      <c r="K1799" s="148"/>
      <c r="L1799" s="111">
        <v>2444890.09</v>
      </c>
      <c r="M1799" s="111">
        <v>0</v>
      </c>
      <c r="N1799" s="111">
        <v>33764.699999999997</v>
      </c>
      <c r="O1799" s="111">
        <v>2411125.39</v>
      </c>
    </row>
    <row r="1800" spans="1:15" ht="11.1" customHeight="1">
      <c r="A1800" s="149" t="s">
        <v>9600</v>
      </c>
      <c r="B1800" s="150"/>
      <c r="C1800" s="150"/>
      <c r="D1800" s="150"/>
      <c r="E1800" s="149" t="s">
        <v>9601</v>
      </c>
      <c r="F1800" s="150"/>
      <c r="G1800" s="150"/>
      <c r="H1800" s="150"/>
      <c r="I1800" s="150"/>
      <c r="J1800" s="150"/>
      <c r="K1800" s="150"/>
      <c r="L1800" s="109">
        <v>18532934.690000001</v>
      </c>
      <c r="M1800" s="109">
        <v>996127</v>
      </c>
      <c r="N1800" s="109">
        <v>272393</v>
      </c>
      <c r="O1800" s="109">
        <v>19256668.690000001</v>
      </c>
    </row>
    <row r="1801" spans="1:15" ht="11.1" customHeight="1">
      <c r="A1801" s="110"/>
      <c r="B1801" s="147" t="s">
        <v>9602</v>
      </c>
      <c r="C1801" s="148"/>
      <c r="D1801" s="148"/>
      <c r="E1801" s="148"/>
      <c r="F1801" s="147" t="s">
        <v>9603</v>
      </c>
      <c r="G1801" s="148"/>
      <c r="H1801" s="148"/>
      <c r="I1801" s="148"/>
      <c r="J1801" s="148"/>
      <c r="K1801" s="148"/>
      <c r="L1801" s="111">
        <v>18521439.690000001</v>
      </c>
      <c r="M1801" s="111">
        <v>911000</v>
      </c>
      <c r="N1801" s="111">
        <v>272393</v>
      </c>
      <c r="O1801" s="111">
        <v>19160046.690000001</v>
      </c>
    </row>
    <row r="1802" spans="1:15" ht="11.1" customHeight="1">
      <c r="A1802" s="110"/>
      <c r="B1802" s="147" t="s">
        <v>13663</v>
      </c>
      <c r="C1802" s="148"/>
      <c r="D1802" s="148"/>
      <c r="E1802" s="148"/>
      <c r="F1802" s="147" t="s">
        <v>13664</v>
      </c>
      <c r="G1802" s="148"/>
      <c r="H1802" s="148"/>
      <c r="I1802" s="148"/>
      <c r="J1802" s="148"/>
      <c r="K1802" s="148"/>
      <c r="L1802" s="111">
        <v>0</v>
      </c>
      <c r="M1802" s="111">
        <v>34500</v>
      </c>
      <c r="N1802" s="111">
        <v>0</v>
      </c>
      <c r="O1802" s="111">
        <v>34500</v>
      </c>
    </row>
    <row r="1803" spans="1:15" ht="11.1" customHeight="1">
      <c r="A1803" s="110"/>
      <c r="B1803" s="147" t="s">
        <v>9604</v>
      </c>
      <c r="C1803" s="148"/>
      <c r="D1803" s="148"/>
      <c r="E1803" s="148"/>
      <c r="F1803" s="147" t="s">
        <v>9605</v>
      </c>
      <c r="G1803" s="148"/>
      <c r="H1803" s="148"/>
      <c r="I1803" s="148"/>
      <c r="J1803" s="148"/>
      <c r="K1803" s="148"/>
      <c r="L1803" s="111">
        <v>11495</v>
      </c>
      <c r="M1803" s="111">
        <v>50627</v>
      </c>
      <c r="N1803" s="111">
        <v>0</v>
      </c>
      <c r="O1803" s="111">
        <v>62122</v>
      </c>
    </row>
    <row r="1804" spans="1:15" ht="11.1" customHeight="1">
      <c r="A1804" s="149" t="s">
        <v>9606</v>
      </c>
      <c r="B1804" s="150"/>
      <c r="C1804" s="150"/>
      <c r="D1804" s="150"/>
      <c r="E1804" s="149" t="s">
        <v>9607</v>
      </c>
      <c r="F1804" s="150"/>
      <c r="G1804" s="150"/>
      <c r="H1804" s="150"/>
      <c r="I1804" s="150"/>
      <c r="J1804" s="150"/>
      <c r="K1804" s="150"/>
      <c r="L1804" s="109">
        <v>19048530.66</v>
      </c>
      <c r="M1804" s="109">
        <v>263819.03999999998</v>
      </c>
      <c r="N1804" s="109">
        <v>63597.23</v>
      </c>
      <c r="O1804" s="109">
        <v>19248752.469999999</v>
      </c>
    </row>
    <row r="1805" spans="1:15" ht="11.1" customHeight="1">
      <c r="A1805" s="110"/>
      <c r="B1805" s="147" t="s">
        <v>9608</v>
      </c>
      <c r="C1805" s="148"/>
      <c r="D1805" s="148"/>
      <c r="E1805" s="148"/>
      <c r="F1805" s="147" t="s">
        <v>9609</v>
      </c>
      <c r="G1805" s="148"/>
      <c r="H1805" s="148"/>
      <c r="I1805" s="148"/>
      <c r="J1805" s="148"/>
      <c r="K1805" s="148"/>
      <c r="L1805" s="111">
        <v>2936375.87</v>
      </c>
      <c r="M1805" s="111">
        <v>89831.06</v>
      </c>
      <c r="N1805" s="111">
        <v>13139.01</v>
      </c>
      <c r="O1805" s="111">
        <v>3013067.92</v>
      </c>
    </row>
    <row r="1806" spans="1:15" ht="11.1" customHeight="1">
      <c r="A1806" s="110"/>
      <c r="B1806" s="110"/>
      <c r="C1806" s="147" t="s">
        <v>9610</v>
      </c>
      <c r="D1806" s="148"/>
      <c r="E1806" s="148"/>
      <c r="F1806" s="148"/>
      <c r="G1806" s="147" t="s">
        <v>9611</v>
      </c>
      <c r="H1806" s="148"/>
      <c r="I1806" s="148"/>
      <c r="J1806" s="148"/>
      <c r="K1806" s="148"/>
      <c r="L1806" s="111">
        <v>2598027.81</v>
      </c>
      <c r="M1806" s="111">
        <v>70000</v>
      </c>
      <c r="N1806" s="111">
        <v>0</v>
      </c>
      <c r="O1806" s="111">
        <v>2668027.81</v>
      </c>
    </row>
    <row r="1807" spans="1:15" ht="11.1" customHeight="1">
      <c r="A1807" s="110"/>
      <c r="B1807" s="110"/>
      <c r="C1807" s="147" t="s">
        <v>9612</v>
      </c>
      <c r="D1807" s="148"/>
      <c r="E1807" s="148"/>
      <c r="F1807" s="148"/>
      <c r="G1807" s="147" t="s">
        <v>9613</v>
      </c>
      <c r="H1807" s="148"/>
      <c r="I1807" s="148"/>
      <c r="J1807" s="148"/>
      <c r="K1807" s="148"/>
      <c r="L1807" s="111">
        <v>338348.06</v>
      </c>
      <c r="M1807" s="111">
        <v>19831.060000000001</v>
      </c>
      <c r="N1807" s="111">
        <v>13139.01</v>
      </c>
      <c r="O1807" s="111">
        <v>345040.11</v>
      </c>
    </row>
    <row r="1808" spans="1:15" ht="11.1" customHeight="1">
      <c r="A1808" s="110"/>
      <c r="B1808" s="147" t="s">
        <v>9614</v>
      </c>
      <c r="C1808" s="148"/>
      <c r="D1808" s="148"/>
      <c r="E1808" s="148"/>
      <c r="F1808" s="147" t="s">
        <v>9615</v>
      </c>
      <c r="G1808" s="148"/>
      <c r="H1808" s="148"/>
      <c r="I1808" s="148"/>
      <c r="J1808" s="148"/>
      <c r="K1808" s="148"/>
      <c r="L1808" s="111">
        <v>615934.37</v>
      </c>
      <c r="M1808" s="111">
        <v>0</v>
      </c>
      <c r="N1808" s="111">
        <v>0</v>
      </c>
      <c r="O1808" s="111">
        <v>615934.37</v>
      </c>
    </row>
    <row r="1809" spans="1:15" ht="11.1" customHeight="1">
      <c r="A1809" s="110"/>
      <c r="B1809" s="147" t="s">
        <v>9616</v>
      </c>
      <c r="C1809" s="148"/>
      <c r="D1809" s="148"/>
      <c r="E1809" s="148"/>
      <c r="F1809" s="147" t="s">
        <v>9617</v>
      </c>
      <c r="G1809" s="148"/>
      <c r="H1809" s="148"/>
      <c r="I1809" s="148"/>
      <c r="J1809" s="148"/>
      <c r="K1809" s="148"/>
      <c r="L1809" s="111">
        <v>395143.71</v>
      </c>
      <c r="M1809" s="111">
        <v>0</v>
      </c>
      <c r="N1809" s="111">
        <v>0</v>
      </c>
      <c r="O1809" s="111">
        <v>395143.71</v>
      </c>
    </row>
    <row r="1810" spans="1:15" ht="11.1" customHeight="1">
      <c r="A1810" s="110"/>
      <c r="B1810" s="147" t="s">
        <v>9618</v>
      </c>
      <c r="C1810" s="148"/>
      <c r="D1810" s="148"/>
      <c r="E1810" s="148"/>
      <c r="F1810" s="147" t="s">
        <v>9619</v>
      </c>
      <c r="G1810" s="148"/>
      <c r="H1810" s="148"/>
      <c r="I1810" s="148"/>
      <c r="J1810" s="148"/>
      <c r="K1810" s="148"/>
      <c r="L1810" s="111">
        <v>5731015.3600000003</v>
      </c>
      <c r="M1810" s="111">
        <v>94814.5</v>
      </c>
      <c r="N1810" s="111">
        <v>38979.69</v>
      </c>
      <c r="O1810" s="111">
        <v>5786850.1699999999</v>
      </c>
    </row>
    <row r="1811" spans="1:15" ht="11.1" customHeight="1">
      <c r="A1811" s="110"/>
      <c r="B1811" s="147" t="s">
        <v>9620</v>
      </c>
      <c r="C1811" s="148"/>
      <c r="D1811" s="148"/>
      <c r="E1811" s="148"/>
      <c r="F1811" s="147" t="s">
        <v>9621</v>
      </c>
      <c r="G1811" s="148"/>
      <c r="H1811" s="148"/>
      <c r="I1811" s="148"/>
      <c r="J1811" s="148"/>
      <c r="K1811" s="148"/>
      <c r="L1811" s="111">
        <v>5194667.6500000004</v>
      </c>
      <c r="M1811" s="111">
        <v>0</v>
      </c>
      <c r="N1811" s="111">
        <v>2890</v>
      </c>
      <c r="O1811" s="111">
        <v>5191777.6500000004</v>
      </c>
    </row>
    <row r="1812" spans="1:15" ht="11.1" customHeight="1">
      <c r="A1812" s="110"/>
      <c r="B1812" s="147" t="s">
        <v>9622</v>
      </c>
      <c r="C1812" s="148"/>
      <c r="D1812" s="148"/>
      <c r="E1812" s="148"/>
      <c r="F1812" s="147" t="s">
        <v>9623</v>
      </c>
      <c r="G1812" s="148"/>
      <c r="H1812" s="148"/>
      <c r="I1812" s="148"/>
      <c r="J1812" s="148"/>
      <c r="K1812" s="148"/>
      <c r="L1812" s="111">
        <v>1370280.04</v>
      </c>
      <c r="M1812" s="111">
        <v>17148.28</v>
      </c>
      <c r="N1812" s="111">
        <v>0</v>
      </c>
      <c r="O1812" s="111">
        <v>1387428.32</v>
      </c>
    </row>
    <row r="1813" spans="1:15" ht="11.1" customHeight="1">
      <c r="A1813" s="110"/>
      <c r="B1813" s="147" t="s">
        <v>9624</v>
      </c>
      <c r="C1813" s="148"/>
      <c r="D1813" s="148"/>
      <c r="E1813" s="148"/>
      <c r="F1813" s="147" t="s">
        <v>9625</v>
      </c>
      <c r="G1813" s="148"/>
      <c r="H1813" s="148"/>
      <c r="I1813" s="148"/>
      <c r="J1813" s="148"/>
      <c r="K1813" s="148"/>
      <c r="L1813" s="111">
        <v>533482.73</v>
      </c>
      <c r="M1813" s="111">
        <v>6403.2</v>
      </c>
      <c r="N1813" s="111">
        <v>8588.5300000000007</v>
      </c>
      <c r="O1813" s="111">
        <v>531297.4</v>
      </c>
    </row>
    <row r="1814" spans="1:15" ht="11.1" customHeight="1">
      <c r="A1814" s="110"/>
      <c r="B1814" s="147" t="s">
        <v>9626</v>
      </c>
      <c r="C1814" s="148"/>
      <c r="D1814" s="148"/>
      <c r="E1814" s="148"/>
      <c r="F1814" s="147" t="s">
        <v>9627</v>
      </c>
      <c r="G1814" s="148"/>
      <c r="H1814" s="148"/>
      <c r="I1814" s="148"/>
      <c r="J1814" s="148"/>
      <c r="K1814" s="148"/>
      <c r="L1814" s="111">
        <v>2271630.9300000002</v>
      </c>
      <c r="M1814" s="111">
        <v>55622</v>
      </c>
      <c r="N1814" s="111">
        <v>0</v>
      </c>
      <c r="O1814" s="111">
        <v>2327252.9300000002</v>
      </c>
    </row>
    <row r="1815" spans="1:15" ht="11.1" customHeight="1">
      <c r="A1815" s="161"/>
      <c r="B1815" s="161"/>
      <c r="C1815" s="161"/>
      <c r="D1815" s="161"/>
      <c r="E1815" s="161"/>
      <c r="F1815" s="161"/>
      <c r="G1815" s="161"/>
      <c r="H1815" s="161"/>
      <c r="I1815" s="161"/>
      <c r="J1815" s="161"/>
      <c r="K1815" s="161"/>
      <c r="L1815" s="161"/>
      <c r="M1815" s="161"/>
      <c r="N1815" s="161"/>
      <c r="O1815" s="161"/>
    </row>
    <row r="1816" spans="1:15" ht="11.1" customHeight="1">
      <c r="A1816" s="161"/>
      <c r="B1816" s="161"/>
      <c r="C1816" s="161"/>
      <c r="D1816" s="161"/>
      <c r="E1816" s="161"/>
      <c r="F1816" s="161"/>
      <c r="G1816" s="161"/>
      <c r="H1816" s="161"/>
      <c r="I1816" s="161"/>
      <c r="J1816" s="161"/>
      <c r="K1816" s="161"/>
      <c r="L1816" s="161"/>
      <c r="M1816" s="161"/>
      <c r="N1816" s="161"/>
      <c r="O1816" s="161"/>
    </row>
    <row r="1817" spans="1:15" ht="11.1" customHeight="1">
      <c r="A1817" s="149" t="s">
        <v>9628</v>
      </c>
      <c r="B1817" s="150"/>
      <c r="C1817" s="150"/>
      <c r="D1817" s="150"/>
      <c r="E1817" s="149" t="s">
        <v>9629</v>
      </c>
      <c r="F1817" s="150"/>
      <c r="G1817" s="150"/>
      <c r="H1817" s="150"/>
      <c r="I1817" s="150"/>
      <c r="J1817" s="150"/>
      <c r="K1817" s="150"/>
      <c r="L1817" s="109">
        <v>0</v>
      </c>
      <c r="M1817" s="109">
        <v>710027</v>
      </c>
      <c r="N1817" s="109">
        <v>6148</v>
      </c>
      <c r="O1817" s="109">
        <v>703879</v>
      </c>
    </row>
    <row r="1818" spans="1:15" ht="11.1" customHeight="1">
      <c r="A1818" s="110"/>
      <c r="B1818" s="147" t="s">
        <v>9630</v>
      </c>
      <c r="C1818" s="148"/>
      <c r="D1818" s="148"/>
      <c r="E1818" s="148"/>
      <c r="F1818" s="147" t="s">
        <v>9629</v>
      </c>
      <c r="G1818" s="148"/>
      <c r="H1818" s="148"/>
      <c r="I1818" s="148"/>
      <c r="J1818" s="148"/>
      <c r="K1818" s="148"/>
      <c r="L1818" s="111">
        <v>0</v>
      </c>
      <c r="M1818" s="111">
        <v>710027</v>
      </c>
      <c r="N1818" s="111">
        <v>6148</v>
      </c>
      <c r="O1818" s="111">
        <v>703879</v>
      </c>
    </row>
    <row r="1819" spans="1:15" ht="11.1" customHeight="1">
      <c r="A1819" s="161"/>
      <c r="B1819" s="161"/>
      <c r="C1819" s="161"/>
      <c r="D1819" s="161"/>
      <c r="E1819" s="161"/>
      <c r="F1819" s="161"/>
      <c r="G1819" s="161"/>
      <c r="H1819" s="161"/>
      <c r="I1819" s="161"/>
      <c r="J1819" s="161"/>
      <c r="K1819" s="161"/>
      <c r="L1819" s="161"/>
      <c r="M1819" s="161"/>
      <c r="N1819" s="161"/>
      <c r="O1819" s="161"/>
    </row>
    <row r="1820" spans="1:15" ht="11.1" customHeight="1">
      <c r="A1820" s="149" t="s">
        <v>13665</v>
      </c>
      <c r="B1820" s="150"/>
      <c r="C1820" s="150"/>
      <c r="D1820" s="150"/>
      <c r="E1820" s="149" t="s">
        <v>13666</v>
      </c>
      <c r="F1820" s="150"/>
      <c r="G1820" s="150"/>
      <c r="H1820" s="150"/>
      <c r="I1820" s="150"/>
      <c r="J1820" s="150"/>
      <c r="K1820" s="150"/>
      <c r="L1820" s="109">
        <v>0</v>
      </c>
      <c r="M1820" s="109">
        <v>69126.2</v>
      </c>
      <c r="N1820" s="109">
        <v>0</v>
      </c>
      <c r="O1820" s="109">
        <v>69126.2</v>
      </c>
    </row>
    <row r="1821" spans="1:15" ht="11.1" customHeight="1">
      <c r="A1821" s="110"/>
      <c r="B1821" s="147" t="s">
        <v>13667</v>
      </c>
      <c r="C1821" s="148"/>
      <c r="D1821" s="148"/>
      <c r="E1821" s="148"/>
      <c r="F1821" s="147" t="s">
        <v>13666</v>
      </c>
      <c r="G1821" s="148"/>
      <c r="H1821" s="148"/>
      <c r="I1821" s="148"/>
      <c r="J1821" s="148"/>
      <c r="K1821" s="148"/>
      <c r="L1821" s="111">
        <v>0</v>
      </c>
      <c r="M1821" s="111">
        <v>69126.2</v>
      </c>
      <c r="N1821" s="111">
        <v>0</v>
      </c>
      <c r="O1821" s="111">
        <v>69126.2</v>
      </c>
    </row>
    <row r="1822" spans="1:15" ht="11.1" customHeight="1">
      <c r="A1822" s="110"/>
      <c r="B1822" s="110"/>
      <c r="C1822" s="147" t="s">
        <v>13668</v>
      </c>
      <c r="D1822" s="148"/>
      <c r="E1822" s="148"/>
      <c r="F1822" s="148"/>
      <c r="G1822" s="147" t="s">
        <v>13669</v>
      </c>
      <c r="H1822" s="148"/>
      <c r="I1822" s="148"/>
      <c r="J1822" s="148"/>
      <c r="K1822" s="148"/>
      <c r="L1822" s="111">
        <v>0</v>
      </c>
      <c r="M1822" s="111">
        <v>69126.2</v>
      </c>
      <c r="N1822" s="111">
        <v>0</v>
      </c>
      <c r="O1822" s="111">
        <v>69126.2</v>
      </c>
    </row>
    <row r="1823" spans="1:15" ht="11.1" customHeight="1">
      <c r="A1823" s="161"/>
      <c r="B1823" s="161"/>
      <c r="C1823" s="161"/>
      <c r="D1823" s="161"/>
      <c r="E1823" s="161"/>
      <c r="F1823" s="161"/>
      <c r="G1823" s="161"/>
      <c r="H1823" s="161"/>
      <c r="I1823" s="161"/>
      <c r="J1823" s="161"/>
      <c r="K1823" s="161"/>
      <c r="L1823" s="161"/>
      <c r="M1823" s="161"/>
      <c r="N1823" s="161"/>
      <c r="O1823" s="161"/>
    </row>
    <row r="1824" spans="1:15" ht="11.1" customHeight="1">
      <c r="A1824" s="149" t="s">
        <v>9631</v>
      </c>
      <c r="B1824" s="150"/>
      <c r="C1824" s="150"/>
      <c r="D1824" s="150"/>
      <c r="E1824" s="149" t="s">
        <v>9632</v>
      </c>
      <c r="F1824" s="150"/>
      <c r="G1824" s="150"/>
      <c r="H1824" s="150"/>
      <c r="I1824" s="150"/>
      <c r="J1824" s="150"/>
      <c r="K1824" s="150"/>
      <c r="L1824" s="109">
        <v>106820851.06</v>
      </c>
      <c r="M1824" s="109">
        <v>1976130.49</v>
      </c>
      <c r="N1824" s="109">
        <v>45154800.329999998</v>
      </c>
      <c r="O1824" s="109">
        <v>149999520.90000001</v>
      </c>
    </row>
    <row r="1825" spans="1:15" ht="11.1" customHeight="1">
      <c r="A1825" s="110"/>
      <c r="B1825" s="147" t="s">
        <v>9633</v>
      </c>
      <c r="C1825" s="148"/>
      <c r="D1825" s="148"/>
      <c r="E1825" s="148"/>
      <c r="F1825" s="147" t="s">
        <v>9634</v>
      </c>
      <c r="G1825" s="148"/>
      <c r="H1825" s="148"/>
      <c r="I1825" s="148"/>
      <c r="J1825" s="148"/>
      <c r="K1825" s="148"/>
      <c r="L1825" s="111">
        <v>38957013.630000003</v>
      </c>
      <c r="M1825" s="111">
        <v>1030144.37</v>
      </c>
      <c r="N1825" s="111">
        <v>12454873.93</v>
      </c>
      <c r="O1825" s="111">
        <v>50381743.189999998</v>
      </c>
    </row>
    <row r="1826" spans="1:15" ht="11.1" customHeight="1">
      <c r="A1826" s="110"/>
      <c r="B1826" s="110"/>
      <c r="C1826" s="147" t="s">
        <v>9635</v>
      </c>
      <c r="D1826" s="148"/>
      <c r="E1826" s="148"/>
      <c r="F1826" s="148"/>
      <c r="G1826" s="147" t="s">
        <v>9636</v>
      </c>
      <c r="H1826" s="148"/>
      <c r="I1826" s="148"/>
      <c r="J1826" s="148"/>
      <c r="K1826" s="148"/>
      <c r="L1826" s="111">
        <v>3093564.25</v>
      </c>
      <c r="M1826" s="111">
        <v>62223.06</v>
      </c>
      <c r="N1826" s="111">
        <v>987880.66</v>
      </c>
      <c r="O1826" s="111">
        <v>4019221.85</v>
      </c>
    </row>
    <row r="1827" spans="1:15" ht="11.1" customHeight="1">
      <c r="A1827" s="110"/>
      <c r="B1827" s="110"/>
      <c r="C1827" s="110"/>
      <c r="D1827" s="147" t="s">
        <v>9637</v>
      </c>
      <c r="E1827" s="148"/>
      <c r="F1827" s="148"/>
      <c r="G1827" s="148"/>
      <c r="H1827" s="147" t="s">
        <v>9638</v>
      </c>
      <c r="I1827" s="148"/>
      <c r="J1827" s="148"/>
      <c r="K1827" s="148"/>
      <c r="L1827" s="111">
        <v>1201271.17</v>
      </c>
      <c r="M1827" s="111">
        <v>55950.97</v>
      </c>
      <c r="N1827" s="111">
        <v>472094.47</v>
      </c>
      <c r="O1827" s="111">
        <v>1617414.67</v>
      </c>
    </row>
    <row r="1828" spans="1:15" ht="11.1" customHeight="1">
      <c r="A1828" s="110"/>
      <c r="B1828" s="110"/>
      <c r="C1828" s="110"/>
      <c r="D1828" s="147" t="s">
        <v>9639</v>
      </c>
      <c r="E1828" s="148"/>
      <c r="F1828" s="148"/>
      <c r="G1828" s="148"/>
      <c r="H1828" s="147" t="s">
        <v>9640</v>
      </c>
      <c r="I1828" s="148"/>
      <c r="J1828" s="148"/>
      <c r="K1828" s="148"/>
      <c r="L1828" s="111">
        <v>56862.32</v>
      </c>
      <c r="M1828" s="111">
        <v>0</v>
      </c>
      <c r="N1828" s="111">
        <v>20404.84</v>
      </c>
      <c r="O1828" s="111">
        <v>77267.16</v>
      </c>
    </row>
    <row r="1829" spans="1:15" ht="11.1" customHeight="1">
      <c r="A1829" s="110"/>
      <c r="B1829" s="110"/>
      <c r="C1829" s="110"/>
      <c r="D1829" s="147" t="s">
        <v>9641</v>
      </c>
      <c r="E1829" s="148"/>
      <c r="F1829" s="148"/>
      <c r="G1829" s="148"/>
      <c r="H1829" s="147" t="s">
        <v>9642</v>
      </c>
      <c r="I1829" s="148"/>
      <c r="J1829" s="148"/>
      <c r="K1829" s="148"/>
      <c r="L1829" s="111">
        <v>1835430.76</v>
      </c>
      <c r="M1829" s="111">
        <v>6272.09</v>
      </c>
      <c r="N1829" s="111">
        <v>495381.35</v>
      </c>
      <c r="O1829" s="111">
        <v>2324540.02</v>
      </c>
    </row>
    <row r="1830" spans="1:15" ht="11.1" customHeight="1">
      <c r="A1830" s="110"/>
      <c r="B1830" s="110"/>
      <c r="C1830" s="147" t="s">
        <v>9643</v>
      </c>
      <c r="D1830" s="148"/>
      <c r="E1830" s="148"/>
      <c r="F1830" s="148"/>
      <c r="G1830" s="147" t="s">
        <v>9644</v>
      </c>
      <c r="H1830" s="148"/>
      <c r="I1830" s="148"/>
      <c r="J1830" s="148"/>
      <c r="K1830" s="148"/>
      <c r="L1830" s="111">
        <v>67129.05</v>
      </c>
      <c r="M1830" s="111">
        <v>0</v>
      </c>
      <c r="N1830" s="111">
        <v>26792.81</v>
      </c>
      <c r="O1830" s="111">
        <v>93921.86</v>
      </c>
    </row>
    <row r="1831" spans="1:15" ht="11.1" customHeight="1">
      <c r="A1831" s="110"/>
      <c r="B1831" s="110"/>
      <c r="C1831" s="147" t="s">
        <v>9645</v>
      </c>
      <c r="D1831" s="148"/>
      <c r="E1831" s="148"/>
      <c r="F1831" s="148"/>
      <c r="G1831" s="147" t="s">
        <v>9646</v>
      </c>
      <c r="H1831" s="148"/>
      <c r="I1831" s="148"/>
      <c r="J1831" s="148"/>
      <c r="K1831" s="148"/>
      <c r="L1831" s="111">
        <v>35675777.020000003</v>
      </c>
      <c r="M1831" s="111">
        <v>966044.45</v>
      </c>
      <c r="N1831" s="111">
        <v>11379533.33</v>
      </c>
      <c r="O1831" s="111">
        <v>46089265.899999999</v>
      </c>
    </row>
    <row r="1832" spans="1:15" ht="11.1" customHeight="1">
      <c r="A1832" s="110"/>
      <c r="B1832" s="110"/>
      <c r="C1832" s="147" t="s">
        <v>9647</v>
      </c>
      <c r="D1832" s="148"/>
      <c r="E1832" s="148"/>
      <c r="F1832" s="148"/>
      <c r="G1832" s="147" t="s">
        <v>9648</v>
      </c>
      <c r="H1832" s="148"/>
      <c r="I1832" s="148"/>
      <c r="J1832" s="148"/>
      <c r="K1832" s="148"/>
      <c r="L1832" s="111">
        <v>120543.31</v>
      </c>
      <c r="M1832" s="111">
        <v>1876.86</v>
      </c>
      <c r="N1832" s="111">
        <v>60667.13</v>
      </c>
      <c r="O1832" s="111">
        <v>179333.58</v>
      </c>
    </row>
    <row r="1833" spans="1:15" ht="11.1" customHeight="1">
      <c r="A1833" s="110"/>
      <c r="B1833" s="147" t="s">
        <v>9649</v>
      </c>
      <c r="C1833" s="148"/>
      <c r="D1833" s="148"/>
      <c r="E1833" s="148"/>
      <c r="F1833" s="147" t="s">
        <v>9650</v>
      </c>
      <c r="G1833" s="148"/>
      <c r="H1833" s="148"/>
      <c r="I1833" s="148"/>
      <c r="J1833" s="148"/>
      <c r="K1833" s="148"/>
      <c r="L1833" s="111">
        <v>18716018.289999999</v>
      </c>
      <c r="M1833" s="111">
        <v>484733.55</v>
      </c>
      <c r="N1833" s="111">
        <v>10740121.119999999</v>
      </c>
      <c r="O1833" s="111">
        <v>28971405.859999999</v>
      </c>
    </row>
    <row r="1834" spans="1:15" ht="11.1" customHeight="1">
      <c r="A1834" s="110"/>
      <c r="B1834" s="110"/>
      <c r="C1834" s="147" t="s">
        <v>9651</v>
      </c>
      <c r="D1834" s="148"/>
      <c r="E1834" s="148"/>
      <c r="F1834" s="148"/>
      <c r="G1834" s="147" t="s">
        <v>9652</v>
      </c>
      <c r="H1834" s="148"/>
      <c r="I1834" s="148"/>
      <c r="J1834" s="148"/>
      <c r="K1834" s="148"/>
      <c r="L1834" s="111">
        <v>7470064.8399999999</v>
      </c>
      <c r="M1834" s="111">
        <v>196764.46</v>
      </c>
      <c r="N1834" s="111">
        <v>2962396.16</v>
      </c>
      <c r="O1834" s="111">
        <v>10235696.539999999</v>
      </c>
    </row>
    <row r="1835" spans="1:15" ht="11.1" customHeight="1">
      <c r="A1835" s="110"/>
      <c r="B1835" s="110"/>
      <c r="C1835" s="110"/>
      <c r="D1835" s="147" t="s">
        <v>9653</v>
      </c>
      <c r="E1835" s="148"/>
      <c r="F1835" s="148"/>
      <c r="G1835" s="148"/>
      <c r="H1835" s="147" t="s">
        <v>9654</v>
      </c>
      <c r="I1835" s="148"/>
      <c r="J1835" s="148"/>
      <c r="K1835" s="148"/>
      <c r="L1835" s="111">
        <v>2082506.55</v>
      </c>
      <c r="M1835" s="111">
        <v>10725.02</v>
      </c>
      <c r="N1835" s="111">
        <v>1172002.98</v>
      </c>
      <c r="O1835" s="111">
        <v>3243784.51</v>
      </c>
    </row>
    <row r="1836" spans="1:15" ht="11.1" customHeight="1">
      <c r="A1836" s="110"/>
      <c r="B1836" s="110"/>
      <c r="C1836" s="110"/>
      <c r="D1836" s="147" t="s">
        <v>9655</v>
      </c>
      <c r="E1836" s="148"/>
      <c r="F1836" s="148"/>
      <c r="G1836" s="148"/>
      <c r="H1836" s="147" t="s">
        <v>9656</v>
      </c>
      <c r="I1836" s="148"/>
      <c r="J1836" s="148"/>
      <c r="K1836" s="148"/>
      <c r="L1836" s="111">
        <v>34370.660000000003</v>
      </c>
      <c r="M1836" s="111">
        <v>0</v>
      </c>
      <c r="N1836" s="111">
        <v>32860.449999999997</v>
      </c>
      <c r="O1836" s="111">
        <v>67231.11</v>
      </c>
    </row>
    <row r="1837" spans="1:15" ht="11.1" customHeight="1">
      <c r="A1837" s="110"/>
      <c r="B1837" s="110"/>
      <c r="C1837" s="110"/>
      <c r="D1837" s="147" t="s">
        <v>9657</v>
      </c>
      <c r="E1837" s="148"/>
      <c r="F1837" s="148"/>
      <c r="G1837" s="148"/>
      <c r="H1837" s="147" t="s">
        <v>9658</v>
      </c>
      <c r="I1837" s="148"/>
      <c r="J1837" s="148"/>
      <c r="K1837" s="148"/>
      <c r="L1837" s="111">
        <v>5353187.63</v>
      </c>
      <c r="M1837" s="111">
        <v>186039.44</v>
      </c>
      <c r="N1837" s="111">
        <v>1757532.73</v>
      </c>
      <c r="O1837" s="111">
        <v>6924680.9199999999</v>
      </c>
    </row>
    <row r="1838" spans="1:15" ht="11.1" customHeight="1">
      <c r="A1838" s="110"/>
      <c r="B1838" s="110"/>
      <c r="C1838" s="147" t="s">
        <v>9659</v>
      </c>
      <c r="D1838" s="148"/>
      <c r="E1838" s="148"/>
      <c r="F1838" s="148"/>
      <c r="G1838" s="147" t="s">
        <v>9660</v>
      </c>
      <c r="H1838" s="148"/>
      <c r="I1838" s="148"/>
      <c r="J1838" s="148"/>
      <c r="K1838" s="148"/>
      <c r="L1838" s="111">
        <v>164423.76</v>
      </c>
      <c r="M1838" s="111">
        <v>0</v>
      </c>
      <c r="N1838" s="111">
        <v>133774.95000000001</v>
      </c>
      <c r="O1838" s="111">
        <v>298198.71000000002</v>
      </c>
    </row>
    <row r="1839" spans="1:15" ht="11.1" customHeight="1">
      <c r="A1839" s="110"/>
      <c r="B1839" s="110"/>
      <c r="C1839" s="110"/>
      <c r="D1839" s="147" t="s">
        <v>9661</v>
      </c>
      <c r="E1839" s="148"/>
      <c r="F1839" s="148"/>
      <c r="G1839" s="148"/>
      <c r="H1839" s="147" t="s">
        <v>9662</v>
      </c>
      <c r="I1839" s="148"/>
      <c r="J1839" s="148"/>
      <c r="K1839" s="148"/>
      <c r="L1839" s="111">
        <v>164423.76</v>
      </c>
      <c r="M1839" s="111">
        <v>0</v>
      </c>
      <c r="N1839" s="111">
        <v>133774.95000000001</v>
      </c>
      <c r="O1839" s="111">
        <v>298198.71000000002</v>
      </c>
    </row>
    <row r="1840" spans="1:15" ht="11.1" customHeight="1">
      <c r="A1840" s="110"/>
      <c r="B1840" s="110"/>
      <c r="C1840" s="147" t="s">
        <v>9663</v>
      </c>
      <c r="D1840" s="148"/>
      <c r="E1840" s="148"/>
      <c r="F1840" s="148"/>
      <c r="G1840" s="147" t="s">
        <v>9664</v>
      </c>
      <c r="H1840" s="148"/>
      <c r="I1840" s="148"/>
      <c r="J1840" s="148"/>
      <c r="K1840" s="148"/>
      <c r="L1840" s="111">
        <v>2417383.89</v>
      </c>
      <c r="M1840" s="111">
        <v>91296.28</v>
      </c>
      <c r="N1840" s="111">
        <v>570764.56000000006</v>
      </c>
      <c r="O1840" s="111">
        <v>2896852.17</v>
      </c>
    </row>
    <row r="1841" spans="1:15" ht="11.1" customHeight="1">
      <c r="A1841" s="110"/>
      <c r="B1841" s="110"/>
      <c r="C1841" s="147" t="s">
        <v>9665</v>
      </c>
      <c r="D1841" s="148"/>
      <c r="E1841" s="148"/>
      <c r="F1841" s="148"/>
      <c r="G1841" s="147" t="s">
        <v>9666</v>
      </c>
      <c r="H1841" s="148"/>
      <c r="I1841" s="148"/>
      <c r="J1841" s="148"/>
      <c r="K1841" s="148"/>
      <c r="L1841" s="111">
        <v>8664145.8000000007</v>
      </c>
      <c r="M1841" s="111">
        <v>196672.81</v>
      </c>
      <c r="N1841" s="111">
        <v>7073185.4500000002</v>
      </c>
      <c r="O1841" s="111">
        <v>15540658.439999999</v>
      </c>
    </row>
    <row r="1842" spans="1:15" ht="11.1" customHeight="1">
      <c r="A1842" s="110"/>
      <c r="B1842" s="110"/>
      <c r="C1842" s="110"/>
      <c r="D1842" s="147" t="s">
        <v>9667</v>
      </c>
      <c r="E1842" s="148"/>
      <c r="F1842" s="148"/>
      <c r="G1842" s="148"/>
      <c r="H1842" s="147" t="s">
        <v>9668</v>
      </c>
      <c r="I1842" s="148"/>
      <c r="J1842" s="148"/>
      <c r="K1842" s="148"/>
      <c r="L1842" s="111">
        <v>478585.55</v>
      </c>
      <c r="M1842" s="111">
        <v>128210.16</v>
      </c>
      <c r="N1842" s="111">
        <v>175044.84</v>
      </c>
      <c r="O1842" s="111">
        <v>525420.23</v>
      </c>
    </row>
    <row r="1843" spans="1:15" ht="11.1" customHeight="1">
      <c r="A1843" s="110"/>
      <c r="B1843" s="110"/>
      <c r="C1843" s="110"/>
      <c r="D1843" s="147" t="s">
        <v>9669</v>
      </c>
      <c r="E1843" s="148"/>
      <c r="F1843" s="148"/>
      <c r="G1843" s="148"/>
      <c r="H1843" s="147" t="s">
        <v>9670</v>
      </c>
      <c r="I1843" s="148"/>
      <c r="J1843" s="148"/>
      <c r="K1843" s="148"/>
      <c r="L1843" s="111">
        <v>2574106.83</v>
      </c>
      <c r="M1843" s="111">
        <v>0</v>
      </c>
      <c r="N1843" s="111">
        <v>1301249.25</v>
      </c>
      <c r="O1843" s="111">
        <v>3875356.08</v>
      </c>
    </row>
    <row r="1844" spans="1:15" ht="11.1" customHeight="1">
      <c r="A1844" s="110"/>
      <c r="B1844" s="110"/>
      <c r="C1844" s="110"/>
      <c r="D1844" s="147" t="s">
        <v>9671</v>
      </c>
      <c r="E1844" s="148"/>
      <c r="F1844" s="148"/>
      <c r="G1844" s="148"/>
      <c r="H1844" s="147" t="s">
        <v>9672</v>
      </c>
      <c r="I1844" s="148"/>
      <c r="J1844" s="148"/>
      <c r="K1844" s="148"/>
      <c r="L1844" s="111">
        <v>1091897.8799999999</v>
      </c>
      <c r="M1844" s="111">
        <v>1421.76</v>
      </c>
      <c r="N1844" s="111">
        <v>437522.8</v>
      </c>
      <c r="O1844" s="111">
        <v>1527998.92</v>
      </c>
    </row>
    <row r="1845" spans="1:15" ht="11.1" customHeight="1">
      <c r="A1845" s="110"/>
      <c r="B1845" s="110"/>
      <c r="C1845" s="110"/>
      <c r="D1845" s="147" t="s">
        <v>9673</v>
      </c>
      <c r="E1845" s="148"/>
      <c r="F1845" s="148"/>
      <c r="G1845" s="148"/>
      <c r="H1845" s="147" t="s">
        <v>9674</v>
      </c>
      <c r="I1845" s="148"/>
      <c r="J1845" s="148"/>
      <c r="K1845" s="148"/>
      <c r="L1845" s="111">
        <v>120265.85</v>
      </c>
      <c r="M1845" s="111">
        <v>0</v>
      </c>
      <c r="N1845" s="111">
        <v>69582.53</v>
      </c>
      <c r="O1845" s="111">
        <v>189848.38</v>
      </c>
    </row>
    <row r="1846" spans="1:15" ht="11.1" customHeight="1">
      <c r="A1846" s="110"/>
      <c r="B1846" s="110"/>
      <c r="C1846" s="110"/>
      <c r="D1846" s="147" t="s">
        <v>9675</v>
      </c>
      <c r="E1846" s="148"/>
      <c r="F1846" s="148"/>
      <c r="G1846" s="148"/>
      <c r="H1846" s="147" t="s">
        <v>9676</v>
      </c>
      <c r="I1846" s="148"/>
      <c r="J1846" s="148"/>
      <c r="K1846" s="148"/>
      <c r="L1846" s="111">
        <v>1432192.79</v>
      </c>
      <c r="M1846" s="111">
        <v>1483</v>
      </c>
      <c r="N1846" s="111">
        <v>482914.14</v>
      </c>
      <c r="O1846" s="111">
        <v>1913623.93</v>
      </c>
    </row>
    <row r="1847" spans="1:15" ht="11.1" customHeight="1">
      <c r="A1847" s="110"/>
      <c r="B1847" s="110"/>
      <c r="C1847" s="110"/>
      <c r="D1847" s="147" t="s">
        <v>9677</v>
      </c>
      <c r="E1847" s="148"/>
      <c r="F1847" s="148"/>
      <c r="G1847" s="148"/>
      <c r="H1847" s="147" t="s">
        <v>9678</v>
      </c>
      <c r="I1847" s="148"/>
      <c r="J1847" s="148"/>
      <c r="K1847" s="148"/>
      <c r="L1847" s="111">
        <v>3914.94</v>
      </c>
      <c r="M1847" s="111">
        <v>0</v>
      </c>
      <c r="N1847" s="111">
        <v>1532.54</v>
      </c>
      <c r="O1847" s="111">
        <v>5447.48</v>
      </c>
    </row>
    <row r="1848" spans="1:15" ht="11.1" customHeight="1">
      <c r="A1848" s="110"/>
      <c r="B1848" s="110"/>
      <c r="C1848" s="110"/>
      <c r="D1848" s="147" t="s">
        <v>9679</v>
      </c>
      <c r="E1848" s="148"/>
      <c r="F1848" s="148"/>
      <c r="G1848" s="148"/>
      <c r="H1848" s="147" t="s">
        <v>9680</v>
      </c>
      <c r="I1848" s="148"/>
      <c r="J1848" s="148"/>
      <c r="K1848" s="148"/>
      <c r="L1848" s="111">
        <v>822989.76</v>
      </c>
      <c r="M1848" s="111">
        <v>3166.4</v>
      </c>
      <c r="N1848" s="111">
        <v>325946.2</v>
      </c>
      <c r="O1848" s="111">
        <v>1145769.56</v>
      </c>
    </row>
    <row r="1849" spans="1:15" ht="11.1" customHeight="1">
      <c r="A1849" s="110"/>
      <c r="B1849" s="110"/>
      <c r="C1849" s="110"/>
      <c r="D1849" s="147" t="s">
        <v>9681</v>
      </c>
      <c r="E1849" s="148"/>
      <c r="F1849" s="148"/>
      <c r="G1849" s="148"/>
      <c r="H1849" s="147" t="s">
        <v>9682</v>
      </c>
      <c r="I1849" s="148"/>
      <c r="J1849" s="148"/>
      <c r="K1849" s="148"/>
      <c r="L1849" s="111">
        <v>2127437.13</v>
      </c>
      <c r="M1849" s="111">
        <v>62391.49</v>
      </c>
      <c r="N1849" s="111">
        <v>4264860.5599999996</v>
      </c>
      <c r="O1849" s="111">
        <v>6329906.2000000002</v>
      </c>
    </row>
    <row r="1850" spans="1:15" ht="11.1" customHeight="1">
      <c r="A1850" s="110"/>
      <c r="B1850" s="110"/>
      <c r="C1850" s="110"/>
      <c r="D1850" s="147" t="s">
        <v>9683</v>
      </c>
      <c r="E1850" s="148"/>
      <c r="F1850" s="148"/>
      <c r="G1850" s="148"/>
      <c r="H1850" s="147" t="s">
        <v>9684</v>
      </c>
      <c r="I1850" s="148"/>
      <c r="J1850" s="148"/>
      <c r="K1850" s="148"/>
      <c r="L1850" s="111">
        <v>12755.07</v>
      </c>
      <c r="M1850" s="111">
        <v>0</v>
      </c>
      <c r="N1850" s="111">
        <v>14532.59</v>
      </c>
      <c r="O1850" s="111">
        <v>27287.66</v>
      </c>
    </row>
    <row r="1851" spans="1:15" ht="11.1" customHeight="1">
      <c r="A1851" s="110"/>
      <c r="B1851" s="147" t="s">
        <v>9685</v>
      </c>
      <c r="C1851" s="148"/>
      <c r="D1851" s="148"/>
      <c r="E1851" s="148"/>
      <c r="F1851" s="147" t="s">
        <v>9686</v>
      </c>
      <c r="G1851" s="148"/>
      <c r="H1851" s="148"/>
      <c r="I1851" s="148"/>
      <c r="J1851" s="148"/>
      <c r="K1851" s="148"/>
      <c r="L1851" s="111">
        <v>38294655.420000002</v>
      </c>
      <c r="M1851" s="111">
        <v>260320.69</v>
      </c>
      <c r="N1851" s="111">
        <v>17538219</v>
      </c>
      <c r="O1851" s="111">
        <v>55572553.729999997</v>
      </c>
    </row>
    <row r="1852" spans="1:15" ht="11.1" customHeight="1">
      <c r="A1852" s="110"/>
      <c r="B1852" s="110"/>
      <c r="C1852" s="147" t="s">
        <v>9687</v>
      </c>
      <c r="D1852" s="148"/>
      <c r="E1852" s="148"/>
      <c r="F1852" s="148"/>
      <c r="G1852" s="147" t="s">
        <v>9688</v>
      </c>
      <c r="H1852" s="148"/>
      <c r="I1852" s="148"/>
      <c r="J1852" s="148"/>
      <c r="K1852" s="148"/>
      <c r="L1852" s="111">
        <v>37050530.210000001</v>
      </c>
      <c r="M1852" s="111">
        <v>238033.99</v>
      </c>
      <c r="N1852" s="111">
        <v>17107104.199999999</v>
      </c>
      <c r="O1852" s="111">
        <v>53919600.420000002</v>
      </c>
    </row>
    <row r="1853" spans="1:15" ht="11.1" customHeight="1">
      <c r="A1853" s="110"/>
      <c r="B1853" s="110"/>
      <c r="C1853" s="147" t="s">
        <v>9689</v>
      </c>
      <c r="D1853" s="148"/>
      <c r="E1853" s="148"/>
      <c r="F1853" s="148"/>
      <c r="G1853" s="147" t="s">
        <v>9690</v>
      </c>
      <c r="H1853" s="148"/>
      <c r="I1853" s="148"/>
      <c r="J1853" s="148"/>
      <c r="K1853" s="148"/>
      <c r="L1853" s="111">
        <v>1244125.21</v>
      </c>
      <c r="M1853" s="111">
        <v>22286.7</v>
      </c>
      <c r="N1853" s="111">
        <v>431114.8</v>
      </c>
      <c r="O1853" s="111">
        <v>1652953.31</v>
      </c>
    </row>
    <row r="1854" spans="1:15" ht="11.1" customHeight="1">
      <c r="A1854" s="110"/>
      <c r="B1854" s="147" t="s">
        <v>9691</v>
      </c>
      <c r="C1854" s="148"/>
      <c r="D1854" s="148"/>
      <c r="E1854" s="148"/>
      <c r="F1854" s="147" t="s">
        <v>9692</v>
      </c>
      <c r="G1854" s="148"/>
      <c r="H1854" s="148"/>
      <c r="I1854" s="148"/>
      <c r="J1854" s="148"/>
      <c r="K1854" s="148"/>
      <c r="L1854" s="111">
        <v>6730259.6500000004</v>
      </c>
      <c r="M1854" s="111">
        <v>183595.2</v>
      </c>
      <c r="N1854" s="111">
        <v>2883058.64</v>
      </c>
      <c r="O1854" s="111">
        <v>9429723.0899999999</v>
      </c>
    </row>
    <row r="1855" spans="1:15" ht="11.1" customHeight="1">
      <c r="A1855" s="110"/>
      <c r="B1855" s="110"/>
      <c r="C1855" s="147" t="s">
        <v>9693</v>
      </c>
      <c r="D1855" s="148"/>
      <c r="E1855" s="148"/>
      <c r="F1855" s="148"/>
      <c r="G1855" s="147" t="s">
        <v>9694</v>
      </c>
      <c r="H1855" s="148"/>
      <c r="I1855" s="148"/>
      <c r="J1855" s="148"/>
      <c r="K1855" s="148"/>
      <c r="L1855" s="111">
        <v>6726236.4699999997</v>
      </c>
      <c r="M1855" s="111">
        <v>183595.2</v>
      </c>
      <c r="N1855" s="111">
        <v>2882675.48</v>
      </c>
      <c r="O1855" s="111">
        <v>9425316.75</v>
      </c>
    </row>
    <row r="1856" spans="1:15" ht="11.1" customHeight="1">
      <c r="A1856" s="110"/>
      <c r="B1856" s="110"/>
      <c r="C1856" s="147" t="s">
        <v>9695</v>
      </c>
      <c r="D1856" s="148"/>
      <c r="E1856" s="148"/>
      <c r="F1856" s="148"/>
      <c r="G1856" s="147" t="s">
        <v>9696</v>
      </c>
      <c r="H1856" s="148"/>
      <c r="I1856" s="148"/>
      <c r="J1856" s="148"/>
      <c r="K1856" s="148"/>
      <c r="L1856" s="111">
        <v>4023.18</v>
      </c>
      <c r="M1856" s="111">
        <v>0</v>
      </c>
      <c r="N1856" s="111">
        <v>383.16</v>
      </c>
      <c r="O1856" s="111">
        <v>4406.34</v>
      </c>
    </row>
    <row r="1857" spans="1:15" ht="11.1" customHeight="1">
      <c r="A1857" s="110"/>
      <c r="B1857" s="147" t="s">
        <v>9697</v>
      </c>
      <c r="C1857" s="148"/>
      <c r="D1857" s="148"/>
      <c r="E1857" s="148"/>
      <c r="F1857" s="147" t="s">
        <v>9698</v>
      </c>
      <c r="G1857" s="148"/>
      <c r="H1857" s="148"/>
      <c r="I1857" s="148"/>
      <c r="J1857" s="148"/>
      <c r="K1857" s="148"/>
      <c r="L1857" s="111">
        <v>4122904.07</v>
      </c>
      <c r="M1857" s="111">
        <v>17336.68</v>
      </c>
      <c r="N1857" s="111">
        <v>1538527.64</v>
      </c>
      <c r="O1857" s="111">
        <v>5644095.0300000003</v>
      </c>
    </row>
    <row r="1858" spans="1:15" ht="11.1" customHeight="1">
      <c r="A1858" s="110"/>
      <c r="B1858" s="110"/>
      <c r="C1858" s="147" t="s">
        <v>9699</v>
      </c>
      <c r="D1858" s="148"/>
      <c r="E1858" s="148"/>
      <c r="F1858" s="148"/>
      <c r="G1858" s="147" t="s">
        <v>9700</v>
      </c>
      <c r="H1858" s="148"/>
      <c r="I1858" s="148"/>
      <c r="J1858" s="148"/>
      <c r="K1858" s="148"/>
      <c r="L1858" s="111">
        <v>288921.11</v>
      </c>
      <c r="M1858" s="111">
        <v>1204.5</v>
      </c>
      <c r="N1858" s="111">
        <v>195393.88</v>
      </c>
      <c r="O1858" s="111">
        <v>483110.49</v>
      </c>
    </row>
    <row r="1859" spans="1:15" ht="11.1" customHeight="1">
      <c r="A1859" s="110"/>
      <c r="B1859" s="110"/>
      <c r="C1859" s="110"/>
      <c r="D1859" s="147" t="s">
        <v>9701</v>
      </c>
      <c r="E1859" s="148"/>
      <c r="F1859" s="148"/>
      <c r="G1859" s="148"/>
      <c r="H1859" s="147" t="s">
        <v>9702</v>
      </c>
      <c r="I1859" s="148"/>
      <c r="J1859" s="148"/>
      <c r="K1859" s="148"/>
      <c r="L1859" s="111">
        <v>229964.22</v>
      </c>
      <c r="M1859" s="111">
        <v>0</v>
      </c>
      <c r="N1859" s="111">
        <v>167033.96</v>
      </c>
      <c r="O1859" s="111">
        <v>396998.18</v>
      </c>
    </row>
    <row r="1860" spans="1:15" ht="11.1" customHeight="1">
      <c r="A1860" s="110"/>
      <c r="B1860" s="110"/>
      <c r="C1860" s="110"/>
      <c r="D1860" s="147" t="s">
        <v>9703</v>
      </c>
      <c r="E1860" s="148"/>
      <c r="F1860" s="148"/>
      <c r="G1860" s="148"/>
      <c r="H1860" s="147" t="s">
        <v>9704</v>
      </c>
      <c r="I1860" s="148"/>
      <c r="J1860" s="148"/>
      <c r="K1860" s="148"/>
      <c r="L1860" s="111">
        <v>58956.89</v>
      </c>
      <c r="M1860" s="111">
        <v>1204.5</v>
      </c>
      <c r="N1860" s="111">
        <v>28359.919999999998</v>
      </c>
      <c r="O1860" s="111">
        <v>86112.31</v>
      </c>
    </row>
    <row r="1861" spans="1:15" ht="11.1" customHeight="1">
      <c r="A1861" s="110"/>
      <c r="B1861" s="110"/>
      <c r="C1861" s="147" t="s">
        <v>9705</v>
      </c>
      <c r="D1861" s="148"/>
      <c r="E1861" s="148"/>
      <c r="F1861" s="148"/>
      <c r="G1861" s="147" t="s">
        <v>9706</v>
      </c>
      <c r="H1861" s="148"/>
      <c r="I1861" s="148"/>
      <c r="J1861" s="148"/>
      <c r="K1861" s="148"/>
      <c r="L1861" s="111">
        <v>122686.74</v>
      </c>
      <c r="M1861" s="111">
        <v>0</v>
      </c>
      <c r="N1861" s="111">
        <v>61386.76</v>
      </c>
      <c r="O1861" s="111">
        <v>184073.5</v>
      </c>
    </row>
    <row r="1862" spans="1:15" ht="11.1" customHeight="1">
      <c r="A1862" s="110"/>
      <c r="B1862" s="110"/>
      <c r="C1862" s="147" t="s">
        <v>9707</v>
      </c>
      <c r="D1862" s="148"/>
      <c r="E1862" s="148"/>
      <c r="F1862" s="148"/>
      <c r="G1862" s="147" t="s">
        <v>9708</v>
      </c>
      <c r="H1862" s="148"/>
      <c r="I1862" s="148"/>
      <c r="J1862" s="148"/>
      <c r="K1862" s="148"/>
      <c r="L1862" s="111">
        <v>56648.800000000003</v>
      </c>
      <c r="M1862" s="111">
        <v>0</v>
      </c>
      <c r="N1862" s="111">
        <v>11875.34</v>
      </c>
      <c r="O1862" s="111">
        <v>68524.14</v>
      </c>
    </row>
    <row r="1863" spans="1:15" ht="11.1" customHeight="1">
      <c r="A1863" s="110"/>
      <c r="B1863" s="110"/>
      <c r="C1863" s="147" t="s">
        <v>9709</v>
      </c>
      <c r="D1863" s="148"/>
      <c r="E1863" s="148"/>
      <c r="F1863" s="148"/>
      <c r="G1863" s="147" t="s">
        <v>9710</v>
      </c>
      <c r="H1863" s="148"/>
      <c r="I1863" s="148"/>
      <c r="J1863" s="148"/>
      <c r="K1863" s="148"/>
      <c r="L1863" s="111">
        <v>1053938.28</v>
      </c>
      <c r="M1863" s="111">
        <v>11693.61</v>
      </c>
      <c r="N1863" s="111">
        <v>392699.5</v>
      </c>
      <c r="O1863" s="111">
        <v>1434944.17</v>
      </c>
    </row>
    <row r="1864" spans="1:15" ht="11.1" customHeight="1">
      <c r="A1864" s="110"/>
      <c r="B1864" s="110"/>
      <c r="C1864" s="147" t="s">
        <v>9711</v>
      </c>
      <c r="D1864" s="148"/>
      <c r="E1864" s="148"/>
      <c r="F1864" s="148"/>
      <c r="G1864" s="147" t="s">
        <v>9712</v>
      </c>
      <c r="H1864" s="148"/>
      <c r="I1864" s="148"/>
      <c r="J1864" s="148"/>
      <c r="K1864" s="148"/>
      <c r="L1864" s="111">
        <v>1672269.91</v>
      </c>
      <c r="M1864" s="111">
        <v>1565.2</v>
      </c>
      <c r="N1864" s="111">
        <v>493769.62</v>
      </c>
      <c r="O1864" s="111">
        <v>2164474.33</v>
      </c>
    </row>
    <row r="1865" spans="1:15" ht="11.1" customHeight="1">
      <c r="A1865" s="110"/>
      <c r="B1865" s="110"/>
      <c r="C1865" s="147" t="s">
        <v>9713</v>
      </c>
      <c r="D1865" s="148"/>
      <c r="E1865" s="148"/>
      <c r="F1865" s="148"/>
      <c r="G1865" s="147" t="s">
        <v>9714</v>
      </c>
      <c r="H1865" s="148"/>
      <c r="I1865" s="148"/>
      <c r="J1865" s="148"/>
      <c r="K1865" s="148"/>
      <c r="L1865" s="111">
        <v>234227.1</v>
      </c>
      <c r="M1865" s="111">
        <v>0</v>
      </c>
      <c r="N1865" s="111">
        <v>128414.45</v>
      </c>
      <c r="O1865" s="111">
        <v>362641.55</v>
      </c>
    </row>
    <row r="1866" spans="1:15" ht="11.1" customHeight="1">
      <c r="A1866" s="110"/>
      <c r="B1866" s="110"/>
      <c r="C1866" s="147" t="s">
        <v>9715</v>
      </c>
      <c r="D1866" s="148"/>
      <c r="E1866" s="148"/>
      <c r="F1866" s="148"/>
      <c r="G1866" s="147" t="s">
        <v>9716</v>
      </c>
      <c r="H1866" s="148"/>
      <c r="I1866" s="148"/>
      <c r="J1866" s="148"/>
      <c r="K1866" s="148"/>
      <c r="L1866" s="111">
        <v>62546.35</v>
      </c>
      <c r="M1866" s="111">
        <v>2873.37</v>
      </c>
      <c r="N1866" s="111">
        <v>43284</v>
      </c>
      <c r="O1866" s="111">
        <v>102956.98</v>
      </c>
    </row>
    <row r="1867" spans="1:15" ht="11.1" customHeight="1">
      <c r="A1867" s="110"/>
      <c r="B1867" s="110"/>
      <c r="C1867" s="147" t="s">
        <v>9717</v>
      </c>
      <c r="D1867" s="148"/>
      <c r="E1867" s="148"/>
      <c r="F1867" s="148"/>
      <c r="G1867" s="147" t="s">
        <v>9718</v>
      </c>
      <c r="H1867" s="148"/>
      <c r="I1867" s="148"/>
      <c r="J1867" s="148"/>
      <c r="K1867" s="148"/>
      <c r="L1867" s="111">
        <v>631665.78</v>
      </c>
      <c r="M1867" s="111">
        <v>0</v>
      </c>
      <c r="N1867" s="111">
        <v>211704.09</v>
      </c>
      <c r="O1867" s="111">
        <v>843369.87</v>
      </c>
    </row>
    <row r="1868" spans="1:15" ht="11.1" customHeight="1">
      <c r="A1868" s="149" t="s">
        <v>9719</v>
      </c>
      <c r="B1868" s="150"/>
      <c r="C1868" s="150"/>
      <c r="D1868" s="150"/>
      <c r="E1868" s="149" t="s">
        <v>9720</v>
      </c>
      <c r="F1868" s="150"/>
      <c r="G1868" s="150"/>
      <c r="H1868" s="150"/>
      <c r="I1868" s="150"/>
      <c r="J1868" s="150"/>
      <c r="K1868" s="150"/>
      <c r="L1868" s="109">
        <v>250960.6</v>
      </c>
      <c r="M1868" s="109">
        <v>401063.6</v>
      </c>
      <c r="N1868" s="109">
        <v>-301620.59999999998</v>
      </c>
      <c r="O1868" s="109">
        <v>953644.8</v>
      </c>
    </row>
    <row r="1869" spans="1:15" ht="11.1" customHeight="1">
      <c r="A1869" s="110"/>
      <c r="B1869" s="147" t="s">
        <v>9721</v>
      </c>
      <c r="C1869" s="148"/>
      <c r="D1869" s="148"/>
      <c r="E1869" s="148"/>
      <c r="F1869" s="147" t="s">
        <v>9722</v>
      </c>
      <c r="G1869" s="148"/>
      <c r="H1869" s="148"/>
      <c r="I1869" s="148"/>
      <c r="J1869" s="148"/>
      <c r="K1869" s="148"/>
      <c r="L1869" s="111">
        <v>250960.6</v>
      </c>
      <c r="M1869" s="111">
        <v>401063.6</v>
      </c>
      <c r="N1869" s="111">
        <v>-301620.59999999998</v>
      </c>
      <c r="O1869" s="111">
        <v>953644.8</v>
      </c>
    </row>
    <row r="1870" spans="1:15" ht="11.1" customHeight="1">
      <c r="A1870" s="110"/>
      <c r="B1870" s="110"/>
      <c r="C1870" s="147" t="s">
        <v>9723</v>
      </c>
      <c r="D1870" s="148"/>
      <c r="E1870" s="148"/>
      <c r="F1870" s="148"/>
      <c r="G1870" s="147" t="s">
        <v>9724</v>
      </c>
      <c r="H1870" s="148"/>
      <c r="I1870" s="148"/>
      <c r="J1870" s="148"/>
      <c r="K1870" s="148"/>
      <c r="L1870" s="111">
        <v>16800</v>
      </c>
      <c r="M1870" s="111">
        <v>0</v>
      </c>
      <c r="N1870" s="111">
        <v>0</v>
      </c>
      <c r="O1870" s="111">
        <v>16800</v>
      </c>
    </row>
    <row r="1871" spans="1:15" ht="11.1" customHeight="1">
      <c r="A1871" s="110"/>
      <c r="B1871" s="110"/>
      <c r="C1871" s="147" t="s">
        <v>9725</v>
      </c>
      <c r="D1871" s="148"/>
      <c r="E1871" s="148"/>
      <c r="F1871" s="148"/>
      <c r="G1871" s="147" t="s">
        <v>9726</v>
      </c>
      <c r="H1871" s="148"/>
      <c r="I1871" s="148"/>
      <c r="J1871" s="148"/>
      <c r="K1871" s="148"/>
      <c r="L1871" s="111">
        <v>14000</v>
      </c>
      <c r="M1871" s="111">
        <v>0</v>
      </c>
      <c r="N1871" s="111">
        <v>0</v>
      </c>
      <c r="O1871" s="111">
        <v>14000</v>
      </c>
    </row>
    <row r="1872" spans="1:15" ht="11.1" customHeight="1">
      <c r="A1872" s="110"/>
      <c r="B1872" s="110"/>
      <c r="C1872" s="147" t="s">
        <v>9727</v>
      </c>
      <c r="D1872" s="148"/>
      <c r="E1872" s="148"/>
      <c r="F1872" s="148"/>
      <c r="G1872" s="147" t="s">
        <v>9728</v>
      </c>
      <c r="H1872" s="148"/>
      <c r="I1872" s="148"/>
      <c r="J1872" s="148"/>
      <c r="K1872" s="148"/>
      <c r="L1872" s="111">
        <v>7000</v>
      </c>
      <c r="M1872" s="111">
        <v>0</v>
      </c>
      <c r="N1872" s="111">
        <v>0</v>
      </c>
      <c r="O1872" s="111">
        <v>7000</v>
      </c>
    </row>
    <row r="1873" spans="1:15" ht="11.1" customHeight="1">
      <c r="A1873" s="110"/>
      <c r="B1873" s="110"/>
      <c r="C1873" s="147" t="s">
        <v>9729</v>
      </c>
      <c r="D1873" s="148"/>
      <c r="E1873" s="148"/>
      <c r="F1873" s="148"/>
      <c r="G1873" s="147" t="s">
        <v>9730</v>
      </c>
      <c r="H1873" s="148"/>
      <c r="I1873" s="148"/>
      <c r="J1873" s="148"/>
      <c r="K1873" s="148"/>
      <c r="L1873" s="111">
        <v>76281</v>
      </c>
      <c r="M1873" s="111">
        <v>0</v>
      </c>
      <c r="N1873" s="111">
        <v>0</v>
      </c>
      <c r="O1873" s="111">
        <v>76281</v>
      </c>
    </row>
    <row r="1874" spans="1:15" ht="11.1" customHeight="1">
      <c r="A1874" s="110"/>
      <c r="B1874" s="110"/>
      <c r="C1874" s="147" t="s">
        <v>9731</v>
      </c>
      <c r="D1874" s="148"/>
      <c r="E1874" s="148"/>
      <c r="F1874" s="148"/>
      <c r="G1874" s="147" t="s">
        <v>9732</v>
      </c>
      <c r="H1874" s="148"/>
      <c r="I1874" s="148"/>
      <c r="J1874" s="148"/>
      <c r="K1874" s="148"/>
      <c r="L1874" s="111">
        <v>130879.6</v>
      </c>
      <c r="M1874" s="111">
        <v>340613.6</v>
      </c>
      <c r="N1874" s="111">
        <v>-301620.59999999998</v>
      </c>
      <c r="O1874" s="111">
        <v>773113.8</v>
      </c>
    </row>
    <row r="1875" spans="1:15" ht="11.1" customHeight="1">
      <c r="A1875" s="110"/>
      <c r="B1875" s="110"/>
      <c r="C1875" s="147" t="s">
        <v>9733</v>
      </c>
      <c r="D1875" s="148"/>
      <c r="E1875" s="148"/>
      <c r="F1875" s="148"/>
      <c r="G1875" s="147" t="s">
        <v>9734</v>
      </c>
      <c r="H1875" s="148"/>
      <c r="I1875" s="148"/>
      <c r="J1875" s="148"/>
      <c r="K1875" s="148"/>
      <c r="L1875" s="111">
        <v>6000</v>
      </c>
      <c r="M1875" s="111">
        <v>0</v>
      </c>
      <c r="N1875" s="111">
        <v>0</v>
      </c>
      <c r="O1875" s="111">
        <v>6000</v>
      </c>
    </row>
    <row r="1876" spans="1:15" ht="11.1" customHeight="1">
      <c r="A1876" s="110"/>
      <c r="B1876" s="110"/>
      <c r="C1876" s="147" t="s">
        <v>9735</v>
      </c>
      <c r="D1876" s="148"/>
      <c r="E1876" s="148"/>
      <c r="F1876" s="148"/>
      <c r="G1876" s="147" t="s">
        <v>9736</v>
      </c>
      <c r="H1876" s="148"/>
      <c r="I1876" s="148"/>
      <c r="J1876" s="148"/>
      <c r="K1876" s="148"/>
      <c r="L1876" s="111">
        <v>0</v>
      </c>
      <c r="M1876" s="111">
        <v>14450</v>
      </c>
      <c r="N1876" s="111">
        <v>0</v>
      </c>
      <c r="O1876" s="111">
        <v>14450</v>
      </c>
    </row>
    <row r="1877" spans="1:15" ht="11.1" customHeight="1">
      <c r="A1877" s="110"/>
      <c r="B1877" s="110"/>
      <c r="C1877" s="147" t="s">
        <v>9737</v>
      </c>
      <c r="D1877" s="148"/>
      <c r="E1877" s="148"/>
      <c r="F1877" s="148"/>
      <c r="G1877" s="147" t="s">
        <v>9738</v>
      </c>
      <c r="H1877" s="148"/>
      <c r="I1877" s="148"/>
      <c r="J1877" s="148"/>
      <c r="K1877" s="148"/>
      <c r="L1877" s="111">
        <v>0</v>
      </c>
      <c r="M1877" s="111">
        <v>6000</v>
      </c>
      <c r="N1877" s="111">
        <v>0</v>
      </c>
      <c r="O1877" s="111">
        <v>6000</v>
      </c>
    </row>
    <row r="1878" spans="1:15" ht="11.1" customHeight="1">
      <c r="A1878" s="110"/>
      <c r="B1878" s="110"/>
      <c r="C1878" s="147" t="s">
        <v>9739</v>
      </c>
      <c r="D1878" s="148"/>
      <c r="E1878" s="148"/>
      <c r="F1878" s="148"/>
      <c r="G1878" s="147" t="s">
        <v>9740</v>
      </c>
      <c r="H1878" s="148"/>
      <c r="I1878" s="148"/>
      <c r="J1878" s="148"/>
      <c r="K1878" s="148"/>
      <c r="L1878" s="111">
        <v>0</v>
      </c>
      <c r="M1878" s="111">
        <v>40000</v>
      </c>
      <c r="N1878" s="111">
        <v>0</v>
      </c>
      <c r="O1878" s="111">
        <v>40000</v>
      </c>
    </row>
    <row r="1879" spans="1:15" ht="11.1" customHeight="1">
      <c r="A1879" s="149" t="s">
        <v>9741</v>
      </c>
      <c r="B1879" s="150"/>
      <c r="C1879" s="150"/>
      <c r="D1879" s="150"/>
      <c r="E1879" s="149" t="s">
        <v>9742</v>
      </c>
      <c r="F1879" s="150"/>
      <c r="G1879" s="150"/>
      <c r="H1879" s="150"/>
      <c r="I1879" s="150"/>
      <c r="J1879" s="150"/>
      <c r="K1879" s="150"/>
      <c r="L1879" s="109">
        <v>13479541.300000001</v>
      </c>
      <c r="M1879" s="109">
        <v>133571367.62</v>
      </c>
      <c r="N1879" s="109">
        <v>125422455.47</v>
      </c>
      <c r="O1879" s="109">
        <v>5330629.1500000004</v>
      </c>
    </row>
    <row r="1880" spans="1:15" ht="11.1" customHeight="1">
      <c r="A1880" s="110"/>
      <c r="B1880" s="147" t="s">
        <v>9743</v>
      </c>
      <c r="C1880" s="148"/>
      <c r="D1880" s="148"/>
      <c r="E1880" s="148"/>
      <c r="F1880" s="147" t="s">
        <v>9744</v>
      </c>
      <c r="G1880" s="148"/>
      <c r="H1880" s="148"/>
      <c r="I1880" s="148"/>
      <c r="J1880" s="148"/>
      <c r="K1880" s="148"/>
      <c r="L1880" s="111">
        <v>0</v>
      </c>
      <c r="M1880" s="111">
        <v>122793619.5</v>
      </c>
      <c r="N1880" s="111">
        <v>123970951.23999999</v>
      </c>
      <c r="O1880" s="111">
        <v>1177331.74</v>
      </c>
    </row>
    <row r="1881" spans="1:15" ht="11.1" customHeight="1">
      <c r="A1881" s="110"/>
      <c r="B1881" s="147" t="s">
        <v>9745</v>
      </c>
      <c r="C1881" s="148"/>
      <c r="D1881" s="148"/>
      <c r="E1881" s="148"/>
      <c r="F1881" s="147" t="s">
        <v>9746</v>
      </c>
      <c r="G1881" s="148"/>
      <c r="H1881" s="148"/>
      <c r="I1881" s="148"/>
      <c r="J1881" s="148"/>
      <c r="K1881" s="148"/>
      <c r="L1881" s="111">
        <v>1988556.8</v>
      </c>
      <c r="M1881" s="111">
        <v>8761.6200000000008</v>
      </c>
      <c r="N1881" s="111">
        <v>0</v>
      </c>
      <c r="O1881" s="111">
        <v>1979795.18</v>
      </c>
    </row>
    <row r="1882" spans="1:15" ht="11.1" customHeight="1">
      <c r="A1882" s="110"/>
      <c r="B1882" s="147" t="s">
        <v>9747</v>
      </c>
      <c r="C1882" s="148"/>
      <c r="D1882" s="148"/>
      <c r="E1882" s="148"/>
      <c r="F1882" s="147" t="s">
        <v>9748</v>
      </c>
      <c r="G1882" s="148"/>
      <c r="H1882" s="148"/>
      <c r="I1882" s="148"/>
      <c r="J1882" s="148"/>
      <c r="K1882" s="148"/>
      <c r="L1882" s="111">
        <v>10491552.1</v>
      </c>
      <c r="M1882" s="111">
        <v>10750423.84</v>
      </c>
      <c r="N1882" s="111">
        <v>461382.55</v>
      </c>
      <c r="O1882" s="111">
        <v>202510.81</v>
      </c>
    </row>
    <row r="1883" spans="1:15" ht="11.1" customHeight="1">
      <c r="A1883" s="110"/>
      <c r="B1883" s="147" t="s">
        <v>9749</v>
      </c>
      <c r="C1883" s="148"/>
      <c r="D1883" s="148"/>
      <c r="E1883" s="148"/>
      <c r="F1883" s="147" t="s">
        <v>9750</v>
      </c>
      <c r="G1883" s="148"/>
      <c r="H1883" s="148"/>
      <c r="I1883" s="148"/>
      <c r="J1883" s="148"/>
      <c r="K1883" s="148"/>
      <c r="L1883" s="111">
        <v>527092.14</v>
      </c>
      <c r="M1883" s="111">
        <v>14545.01</v>
      </c>
      <c r="N1883" s="111">
        <v>4380.8100000000004</v>
      </c>
      <c r="O1883" s="111">
        <v>516927.94</v>
      </c>
    </row>
    <row r="1884" spans="1:15" ht="11.1" customHeight="1">
      <c r="A1884" s="110"/>
      <c r="B1884" s="147" t="s">
        <v>9751</v>
      </c>
      <c r="C1884" s="148"/>
      <c r="D1884" s="148"/>
      <c r="E1884" s="148"/>
      <c r="F1884" s="147" t="s">
        <v>9752</v>
      </c>
      <c r="G1884" s="148"/>
      <c r="H1884" s="148"/>
      <c r="I1884" s="148"/>
      <c r="J1884" s="148"/>
      <c r="K1884" s="148"/>
      <c r="L1884" s="111">
        <v>402779.27</v>
      </c>
      <c r="M1884" s="111">
        <v>4017.65</v>
      </c>
      <c r="N1884" s="111">
        <v>0</v>
      </c>
      <c r="O1884" s="111">
        <v>398761.62</v>
      </c>
    </row>
    <row r="1885" spans="1:15" ht="11.1" customHeight="1">
      <c r="A1885" s="110"/>
      <c r="B1885" s="147" t="s">
        <v>9753</v>
      </c>
      <c r="C1885" s="148"/>
      <c r="D1885" s="148"/>
      <c r="E1885" s="148"/>
      <c r="F1885" s="147" t="s">
        <v>9754</v>
      </c>
      <c r="G1885" s="148"/>
      <c r="H1885" s="148"/>
      <c r="I1885" s="148"/>
      <c r="J1885" s="148"/>
      <c r="K1885" s="148"/>
      <c r="L1885" s="111">
        <v>69560.990000000005</v>
      </c>
      <c r="M1885" s="111">
        <v>0</v>
      </c>
      <c r="N1885" s="111">
        <v>0</v>
      </c>
      <c r="O1885" s="111">
        <v>69560.990000000005</v>
      </c>
    </row>
    <row r="1886" spans="1:15" ht="11.1" customHeight="1">
      <c r="A1886" s="110"/>
      <c r="B1886" s="147" t="s">
        <v>13670</v>
      </c>
      <c r="C1886" s="148"/>
      <c r="D1886" s="148"/>
      <c r="E1886" s="148"/>
      <c r="F1886" s="147" t="s">
        <v>13671</v>
      </c>
      <c r="G1886" s="148"/>
      <c r="H1886" s="148"/>
      <c r="I1886" s="148"/>
      <c r="J1886" s="148"/>
      <c r="K1886" s="148"/>
      <c r="L1886" s="111">
        <v>0</v>
      </c>
      <c r="M1886" s="111">
        <v>0</v>
      </c>
      <c r="N1886" s="111">
        <v>985740.87</v>
      </c>
      <c r="O1886" s="111">
        <v>985740.87</v>
      </c>
    </row>
    <row r="1887" spans="1:15" ht="11.1" customHeight="1">
      <c r="A1887" s="149" t="s">
        <v>9755</v>
      </c>
      <c r="B1887" s="150"/>
      <c r="C1887" s="150"/>
      <c r="D1887" s="150"/>
      <c r="E1887" s="149" t="s">
        <v>9756</v>
      </c>
      <c r="F1887" s="150"/>
      <c r="G1887" s="150"/>
      <c r="H1887" s="150"/>
      <c r="I1887" s="150"/>
      <c r="J1887" s="150"/>
      <c r="K1887" s="150"/>
      <c r="L1887" s="109">
        <v>2294766.73</v>
      </c>
      <c r="M1887" s="109">
        <v>157131954.90000001</v>
      </c>
      <c r="N1887" s="109">
        <v>158445816.31999999</v>
      </c>
      <c r="O1887" s="109">
        <v>3608628.15</v>
      </c>
    </row>
    <row r="1888" spans="1:15" ht="11.1" customHeight="1">
      <c r="A1888" s="110"/>
      <c r="B1888" s="147" t="s">
        <v>9757</v>
      </c>
      <c r="C1888" s="148"/>
      <c r="D1888" s="148"/>
      <c r="E1888" s="148"/>
      <c r="F1888" s="147" t="s">
        <v>9758</v>
      </c>
      <c r="G1888" s="148"/>
      <c r="H1888" s="148"/>
      <c r="I1888" s="148"/>
      <c r="J1888" s="148"/>
      <c r="K1888" s="148"/>
      <c r="L1888" s="111">
        <v>3902.8</v>
      </c>
      <c r="M1888" s="111">
        <v>283258.37</v>
      </c>
      <c r="N1888" s="111">
        <v>339281</v>
      </c>
      <c r="O1888" s="111">
        <v>59925.43</v>
      </c>
    </row>
    <row r="1889" spans="1:15" ht="11.1" customHeight="1">
      <c r="A1889" s="110"/>
      <c r="B1889" s="147" t="s">
        <v>13672</v>
      </c>
      <c r="C1889" s="148"/>
      <c r="D1889" s="148"/>
      <c r="E1889" s="148"/>
      <c r="F1889" s="147" t="s">
        <v>13673</v>
      </c>
      <c r="G1889" s="148"/>
      <c r="H1889" s="148"/>
      <c r="I1889" s="148"/>
      <c r="J1889" s="148"/>
      <c r="K1889" s="148"/>
      <c r="L1889" s="111">
        <v>0</v>
      </c>
      <c r="M1889" s="111">
        <v>20857</v>
      </c>
      <c r="N1889" s="111">
        <v>20857</v>
      </c>
      <c r="O1889" s="111">
        <v>0</v>
      </c>
    </row>
    <row r="1890" spans="1:15" ht="11.1" customHeight="1">
      <c r="A1890" s="110"/>
      <c r="B1890" s="147" t="s">
        <v>9759</v>
      </c>
      <c r="C1890" s="148"/>
      <c r="D1890" s="148"/>
      <c r="E1890" s="148"/>
      <c r="F1890" s="147" t="s">
        <v>9760</v>
      </c>
      <c r="G1890" s="148"/>
      <c r="H1890" s="148"/>
      <c r="I1890" s="148"/>
      <c r="J1890" s="148"/>
      <c r="K1890" s="148"/>
      <c r="L1890" s="111">
        <v>0</v>
      </c>
      <c r="M1890" s="111">
        <v>486174.44</v>
      </c>
      <c r="N1890" s="111">
        <v>486174.44</v>
      </c>
      <c r="O1890" s="111">
        <v>0</v>
      </c>
    </row>
    <row r="1891" spans="1:15" ht="11.1" customHeight="1">
      <c r="A1891" s="110"/>
      <c r="B1891" s="147" t="s">
        <v>9761</v>
      </c>
      <c r="C1891" s="148"/>
      <c r="D1891" s="148"/>
      <c r="E1891" s="148"/>
      <c r="F1891" s="147" t="s">
        <v>9762</v>
      </c>
      <c r="G1891" s="148"/>
      <c r="H1891" s="148"/>
      <c r="I1891" s="148"/>
      <c r="J1891" s="148"/>
      <c r="K1891" s="148"/>
      <c r="L1891" s="111">
        <v>0</v>
      </c>
      <c r="M1891" s="111">
        <v>110051.2</v>
      </c>
      <c r="N1891" s="111">
        <v>110051.2</v>
      </c>
      <c r="O1891" s="111">
        <v>0</v>
      </c>
    </row>
    <row r="1892" spans="1:15" ht="11.1" customHeight="1">
      <c r="A1892" s="110"/>
      <c r="B1892" s="147" t="s">
        <v>9763</v>
      </c>
      <c r="C1892" s="148"/>
      <c r="D1892" s="148"/>
      <c r="E1892" s="148"/>
      <c r="F1892" s="147" t="s">
        <v>9764</v>
      </c>
      <c r="G1892" s="148"/>
      <c r="H1892" s="148"/>
      <c r="I1892" s="148"/>
      <c r="J1892" s="148"/>
      <c r="K1892" s="148"/>
      <c r="L1892" s="111">
        <v>0</v>
      </c>
      <c r="M1892" s="111">
        <v>712924.3</v>
      </c>
      <c r="N1892" s="111">
        <v>735805.68</v>
      </c>
      <c r="O1892" s="111">
        <v>22881.38</v>
      </c>
    </row>
    <row r="1893" spans="1:15" ht="11.1" customHeight="1">
      <c r="A1893" s="110"/>
      <c r="B1893" s="147" t="s">
        <v>9765</v>
      </c>
      <c r="C1893" s="148"/>
      <c r="D1893" s="148"/>
      <c r="E1893" s="148"/>
      <c r="F1893" s="147" t="s">
        <v>9766</v>
      </c>
      <c r="G1893" s="148"/>
      <c r="H1893" s="148"/>
      <c r="I1893" s="148"/>
      <c r="J1893" s="148"/>
      <c r="K1893" s="148"/>
      <c r="L1893" s="111">
        <v>0</v>
      </c>
      <c r="M1893" s="111">
        <v>7122.4</v>
      </c>
      <c r="N1893" s="111">
        <v>7122.4</v>
      </c>
      <c r="O1893" s="111">
        <v>0</v>
      </c>
    </row>
    <row r="1894" spans="1:15" ht="11.1" customHeight="1">
      <c r="A1894" s="110"/>
      <c r="B1894" s="147" t="s">
        <v>13674</v>
      </c>
      <c r="C1894" s="148"/>
      <c r="D1894" s="148"/>
      <c r="E1894" s="148"/>
      <c r="F1894" s="147" t="s">
        <v>13675</v>
      </c>
      <c r="G1894" s="148"/>
      <c r="H1894" s="148"/>
      <c r="I1894" s="148"/>
      <c r="J1894" s="148"/>
      <c r="K1894" s="148"/>
      <c r="L1894" s="111">
        <v>0</v>
      </c>
      <c r="M1894" s="111">
        <v>6433.48</v>
      </c>
      <c r="N1894" s="111">
        <v>6433.48</v>
      </c>
      <c r="O1894" s="111">
        <v>0</v>
      </c>
    </row>
    <row r="1895" spans="1:15" ht="11.1" customHeight="1">
      <c r="A1895" s="110"/>
      <c r="B1895" s="147" t="s">
        <v>9767</v>
      </c>
      <c r="C1895" s="148"/>
      <c r="D1895" s="148"/>
      <c r="E1895" s="148"/>
      <c r="F1895" s="147" t="s">
        <v>9768</v>
      </c>
      <c r="G1895" s="148"/>
      <c r="H1895" s="148"/>
      <c r="I1895" s="148"/>
      <c r="J1895" s="148"/>
      <c r="K1895" s="148"/>
      <c r="L1895" s="111">
        <v>1</v>
      </c>
      <c r="M1895" s="111">
        <v>84888.6</v>
      </c>
      <c r="N1895" s="111">
        <v>84886.6</v>
      </c>
      <c r="O1895" s="111">
        <v>-1</v>
      </c>
    </row>
    <row r="1896" spans="1:15" ht="11.1" customHeight="1">
      <c r="A1896" s="110"/>
      <c r="B1896" s="147" t="s">
        <v>9769</v>
      </c>
      <c r="C1896" s="148"/>
      <c r="D1896" s="148"/>
      <c r="E1896" s="148"/>
      <c r="F1896" s="147" t="s">
        <v>9770</v>
      </c>
      <c r="G1896" s="148"/>
      <c r="H1896" s="148"/>
      <c r="I1896" s="148"/>
      <c r="J1896" s="148"/>
      <c r="K1896" s="148"/>
      <c r="L1896" s="111">
        <v>33245.760000000002</v>
      </c>
      <c r="M1896" s="111">
        <v>800500.03</v>
      </c>
      <c r="N1896" s="111">
        <v>806089.8</v>
      </c>
      <c r="O1896" s="111">
        <v>38835.53</v>
      </c>
    </row>
    <row r="1897" spans="1:15" ht="11.1" customHeight="1">
      <c r="A1897" s="110"/>
      <c r="B1897" s="147" t="s">
        <v>9771</v>
      </c>
      <c r="C1897" s="148"/>
      <c r="D1897" s="148"/>
      <c r="E1897" s="148"/>
      <c r="F1897" s="147" t="s">
        <v>9772</v>
      </c>
      <c r="G1897" s="148"/>
      <c r="H1897" s="148"/>
      <c r="I1897" s="148"/>
      <c r="J1897" s="148"/>
      <c r="K1897" s="148"/>
      <c r="L1897" s="111">
        <v>0</v>
      </c>
      <c r="M1897" s="111">
        <v>21642.25</v>
      </c>
      <c r="N1897" s="111">
        <v>21642.25</v>
      </c>
      <c r="O1897" s="111">
        <v>0</v>
      </c>
    </row>
    <row r="1898" spans="1:15" ht="11.1" customHeight="1">
      <c r="A1898" s="110"/>
      <c r="B1898" s="147" t="s">
        <v>9112</v>
      </c>
      <c r="C1898" s="148"/>
      <c r="D1898" s="148"/>
      <c r="E1898" s="148"/>
      <c r="F1898" s="147" t="s">
        <v>9113</v>
      </c>
      <c r="G1898" s="148"/>
      <c r="H1898" s="148"/>
      <c r="I1898" s="148"/>
      <c r="J1898" s="148"/>
      <c r="K1898" s="148"/>
      <c r="L1898" s="111">
        <v>0</v>
      </c>
      <c r="M1898" s="111">
        <v>27495</v>
      </c>
      <c r="N1898" s="111">
        <v>27495</v>
      </c>
      <c r="O1898" s="111">
        <v>0</v>
      </c>
    </row>
    <row r="1899" spans="1:15" ht="11.1" customHeight="1">
      <c r="A1899" s="110"/>
      <c r="B1899" s="147" t="s">
        <v>9773</v>
      </c>
      <c r="C1899" s="148"/>
      <c r="D1899" s="148"/>
      <c r="E1899" s="148"/>
      <c r="F1899" s="147" t="s">
        <v>9774</v>
      </c>
      <c r="G1899" s="148"/>
      <c r="H1899" s="148"/>
      <c r="I1899" s="148"/>
      <c r="J1899" s="148"/>
      <c r="K1899" s="148"/>
      <c r="L1899" s="111">
        <v>0</v>
      </c>
      <c r="M1899" s="111">
        <v>1621935.78</v>
      </c>
      <c r="N1899" s="111">
        <v>1641935.78</v>
      </c>
      <c r="O1899" s="111">
        <v>20000</v>
      </c>
    </row>
    <row r="1900" spans="1:15" ht="11.1" customHeight="1">
      <c r="A1900" s="110"/>
      <c r="B1900" s="147" t="s">
        <v>9775</v>
      </c>
      <c r="C1900" s="148"/>
      <c r="D1900" s="148"/>
      <c r="E1900" s="148"/>
      <c r="F1900" s="147" t="s">
        <v>9776</v>
      </c>
      <c r="G1900" s="148"/>
      <c r="H1900" s="148"/>
      <c r="I1900" s="148"/>
      <c r="J1900" s="148"/>
      <c r="K1900" s="148"/>
      <c r="L1900" s="111">
        <v>0</v>
      </c>
      <c r="M1900" s="111">
        <v>81147.8</v>
      </c>
      <c r="N1900" s="111">
        <v>81147.8</v>
      </c>
      <c r="O1900" s="111">
        <v>0</v>
      </c>
    </row>
    <row r="1901" spans="1:15" ht="11.1" customHeight="1">
      <c r="A1901" s="110"/>
      <c r="B1901" s="147" t="s">
        <v>9777</v>
      </c>
      <c r="C1901" s="148"/>
      <c r="D1901" s="148"/>
      <c r="E1901" s="148"/>
      <c r="F1901" s="147" t="s">
        <v>9778</v>
      </c>
      <c r="G1901" s="148"/>
      <c r="H1901" s="148"/>
      <c r="I1901" s="148"/>
      <c r="J1901" s="148"/>
      <c r="K1901" s="148"/>
      <c r="L1901" s="111">
        <v>0</v>
      </c>
      <c r="M1901" s="111">
        <v>11700</v>
      </c>
      <c r="N1901" s="111">
        <v>13000</v>
      </c>
      <c r="O1901" s="111">
        <v>1300</v>
      </c>
    </row>
    <row r="1902" spans="1:15" ht="11.1" customHeight="1">
      <c r="A1902" s="110"/>
      <c r="B1902" s="147" t="s">
        <v>9779</v>
      </c>
      <c r="C1902" s="148"/>
      <c r="D1902" s="148"/>
      <c r="E1902" s="148"/>
      <c r="F1902" s="147" t="s">
        <v>9780</v>
      </c>
      <c r="G1902" s="148"/>
      <c r="H1902" s="148"/>
      <c r="I1902" s="148"/>
      <c r="J1902" s="148"/>
      <c r="K1902" s="148"/>
      <c r="L1902" s="111">
        <v>0</v>
      </c>
      <c r="M1902" s="111">
        <v>15300</v>
      </c>
      <c r="N1902" s="111">
        <v>16600</v>
      </c>
      <c r="O1902" s="111">
        <v>1300</v>
      </c>
    </row>
    <row r="1903" spans="1:15" ht="11.1" customHeight="1">
      <c r="A1903" s="110"/>
      <c r="B1903" s="147" t="s">
        <v>9781</v>
      </c>
      <c r="C1903" s="148"/>
      <c r="D1903" s="148"/>
      <c r="E1903" s="148"/>
      <c r="F1903" s="147" t="s">
        <v>9782</v>
      </c>
      <c r="G1903" s="148"/>
      <c r="H1903" s="148"/>
      <c r="I1903" s="148"/>
      <c r="J1903" s="148"/>
      <c r="K1903" s="148"/>
      <c r="L1903" s="111">
        <v>0</v>
      </c>
      <c r="M1903" s="111">
        <v>59500.06</v>
      </c>
      <c r="N1903" s="111">
        <v>67400.06</v>
      </c>
      <c r="O1903" s="111">
        <v>7900</v>
      </c>
    </row>
    <row r="1904" spans="1:15" ht="11.1" customHeight="1">
      <c r="A1904" s="110"/>
      <c r="B1904" s="147" t="s">
        <v>9783</v>
      </c>
      <c r="C1904" s="148"/>
      <c r="D1904" s="148"/>
      <c r="E1904" s="148"/>
      <c r="F1904" s="147" t="s">
        <v>9784</v>
      </c>
      <c r="G1904" s="148"/>
      <c r="H1904" s="148"/>
      <c r="I1904" s="148"/>
      <c r="J1904" s="148"/>
      <c r="K1904" s="148"/>
      <c r="L1904" s="111">
        <v>0</v>
      </c>
      <c r="M1904" s="111">
        <v>29424.39</v>
      </c>
      <c r="N1904" s="111">
        <v>29424.39</v>
      </c>
      <c r="O1904" s="111">
        <v>0</v>
      </c>
    </row>
    <row r="1905" spans="1:15" ht="11.1" customHeight="1">
      <c r="A1905" s="110"/>
      <c r="B1905" s="147" t="s">
        <v>9785</v>
      </c>
      <c r="C1905" s="148"/>
      <c r="D1905" s="148"/>
      <c r="E1905" s="148"/>
      <c r="F1905" s="147" t="s">
        <v>9786</v>
      </c>
      <c r="G1905" s="148"/>
      <c r="H1905" s="148"/>
      <c r="I1905" s="148"/>
      <c r="J1905" s="148"/>
      <c r="K1905" s="148"/>
      <c r="L1905" s="111">
        <v>0</v>
      </c>
      <c r="M1905" s="111">
        <v>26031.32</v>
      </c>
      <c r="N1905" s="111">
        <v>26031.32</v>
      </c>
      <c r="O1905" s="111">
        <v>0</v>
      </c>
    </row>
    <row r="1906" spans="1:15" ht="11.1" customHeight="1">
      <c r="A1906" s="110"/>
      <c r="B1906" s="147" t="s">
        <v>9787</v>
      </c>
      <c r="C1906" s="148"/>
      <c r="D1906" s="148"/>
      <c r="E1906" s="148"/>
      <c r="F1906" s="147" t="s">
        <v>9788</v>
      </c>
      <c r="G1906" s="148"/>
      <c r="H1906" s="148"/>
      <c r="I1906" s="148"/>
      <c r="J1906" s="148"/>
      <c r="K1906" s="148"/>
      <c r="L1906" s="111">
        <v>0</v>
      </c>
      <c r="M1906" s="111">
        <v>33799</v>
      </c>
      <c r="N1906" s="111">
        <v>33799</v>
      </c>
      <c r="O1906" s="111">
        <v>0</v>
      </c>
    </row>
    <row r="1907" spans="1:15" ht="11.1" customHeight="1">
      <c r="A1907" s="110"/>
      <c r="B1907" s="147" t="s">
        <v>9789</v>
      </c>
      <c r="C1907" s="148"/>
      <c r="D1907" s="148"/>
      <c r="E1907" s="148"/>
      <c r="F1907" s="147" t="s">
        <v>9790</v>
      </c>
      <c r="G1907" s="148"/>
      <c r="H1907" s="148"/>
      <c r="I1907" s="148"/>
      <c r="J1907" s="148"/>
      <c r="K1907" s="148"/>
      <c r="L1907" s="111">
        <v>0</v>
      </c>
      <c r="M1907" s="111">
        <v>13884</v>
      </c>
      <c r="N1907" s="111">
        <v>15284</v>
      </c>
      <c r="O1907" s="111">
        <v>1400</v>
      </c>
    </row>
    <row r="1908" spans="1:15" ht="11.1" customHeight="1">
      <c r="A1908" s="110"/>
      <c r="B1908" s="147" t="s">
        <v>9791</v>
      </c>
      <c r="C1908" s="148"/>
      <c r="D1908" s="148"/>
      <c r="E1908" s="148"/>
      <c r="F1908" s="147" t="s">
        <v>9792</v>
      </c>
      <c r="G1908" s="148"/>
      <c r="H1908" s="148"/>
      <c r="I1908" s="148"/>
      <c r="J1908" s="148"/>
      <c r="K1908" s="148"/>
      <c r="L1908" s="111">
        <v>0</v>
      </c>
      <c r="M1908" s="111">
        <v>67135</v>
      </c>
      <c r="N1908" s="111">
        <v>83027</v>
      </c>
      <c r="O1908" s="111">
        <v>15892</v>
      </c>
    </row>
    <row r="1909" spans="1:15" ht="11.1" customHeight="1">
      <c r="A1909" s="110"/>
      <c r="B1909" s="147" t="s">
        <v>9114</v>
      </c>
      <c r="C1909" s="148"/>
      <c r="D1909" s="148"/>
      <c r="E1909" s="148"/>
      <c r="F1909" s="147" t="s">
        <v>9115</v>
      </c>
      <c r="G1909" s="148"/>
      <c r="H1909" s="148"/>
      <c r="I1909" s="148"/>
      <c r="J1909" s="148"/>
      <c r="K1909" s="148"/>
      <c r="L1909" s="111">
        <v>0</v>
      </c>
      <c r="M1909" s="111">
        <v>9919.2000000000007</v>
      </c>
      <c r="N1909" s="111">
        <v>16010.96</v>
      </c>
      <c r="O1909" s="111">
        <v>6091.76</v>
      </c>
    </row>
    <row r="1910" spans="1:15" ht="11.1" customHeight="1">
      <c r="A1910" s="110"/>
      <c r="B1910" s="147" t="s">
        <v>9116</v>
      </c>
      <c r="C1910" s="148"/>
      <c r="D1910" s="148"/>
      <c r="E1910" s="148"/>
      <c r="F1910" s="147" t="s">
        <v>9117</v>
      </c>
      <c r="G1910" s="148"/>
      <c r="H1910" s="148"/>
      <c r="I1910" s="148"/>
      <c r="J1910" s="148"/>
      <c r="K1910" s="148"/>
      <c r="L1910" s="111">
        <v>0</v>
      </c>
      <c r="M1910" s="111">
        <v>221800</v>
      </c>
      <c r="N1910" s="111">
        <v>221800</v>
      </c>
      <c r="O1910" s="111">
        <v>0</v>
      </c>
    </row>
    <row r="1911" spans="1:15" ht="11.1" customHeight="1">
      <c r="A1911" s="110"/>
      <c r="B1911" s="147" t="s">
        <v>9793</v>
      </c>
      <c r="C1911" s="148"/>
      <c r="D1911" s="148"/>
      <c r="E1911" s="148"/>
      <c r="F1911" s="147" t="s">
        <v>9794</v>
      </c>
      <c r="G1911" s="148"/>
      <c r="H1911" s="148"/>
      <c r="I1911" s="148"/>
      <c r="J1911" s="148"/>
      <c r="K1911" s="148"/>
      <c r="L1911" s="111">
        <v>0</v>
      </c>
      <c r="M1911" s="111">
        <v>36123</v>
      </c>
      <c r="N1911" s="111">
        <v>36123</v>
      </c>
      <c r="O1911" s="111">
        <v>0</v>
      </c>
    </row>
    <row r="1912" spans="1:15" ht="11.1" customHeight="1">
      <c r="A1912" s="110"/>
      <c r="B1912" s="147" t="s">
        <v>9795</v>
      </c>
      <c r="C1912" s="148"/>
      <c r="D1912" s="148"/>
      <c r="E1912" s="148"/>
      <c r="F1912" s="147" t="s">
        <v>9796</v>
      </c>
      <c r="G1912" s="148"/>
      <c r="H1912" s="148"/>
      <c r="I1912" s="148"/>
      <c r="J1912" s="148"/>
      <c r="K1912" s="148"/>
      <c r="L1912" s="111">
        <v>0</v>
      </c>
      <c r="M1912" s="111">
        <v>28663.99</v>
      </c>
      <c r="N1912" s="111">
        <v>30690.99</v>
      </c>
      <c r="O1912" s="111">
        <v>2027</v>
      </c>
    </row>
    <row r="1913" spans="1:15" ht="11.1" customHeight="1">
      <c r="A1913" s="110"/>
      <c r="B1913" s="147" t="s">
        <v>9797</v>
      </c>
      <c r="C1913" s="148"/>
      <c r="D1913" s="148"/>
      <c r="E1913" s="148"/>
      <c r="F1913" s="147" t="s">
        <v>9798</v>
      </c>
      <c r="G1913" s="148"/>
      <c r="H1913" s="148"/>
      <c r="I1913" s="148"/>
      <c r="J1913" s="148"/>
      <c r="K1913" s="148"/>
      <c r="L1913" s="111">
        <v>0.08</v>
      </c>
      <c r="M1913" s="111">
        <v>0.08</v>
      </c>
      <c r="N1913" s="111">
        <v>0</v>
      </c>
      <c r="O1913" s="111">
        <v>0</v>
      </c>
    </row>
    <row r="1914" spans="1:15" ht="11.1" customHeight="1">
      <c r="A1914" s="110"/>
      <c r="B1914" s="147" t="s">
        <v>9799</v>
      </c>
      <c r="C1914" s="148"/>
      <c r="D1914" s="148"/>
      <c r="E1914" s="148"/>
      <c r="F1914" s="147" t="s">
        <v>9800</v>
      </c>
      <c r="G1914" s="148"/>
      <c r="H1914" s="148"/>
      <c r="I1914" s="148"/>
      <c r="J1914" s="148"/>
      <c r="K1914" s="148"/>
      <c r="L1914" s="111">
        <v>0</v>
      </c>
      <c r="M1914" s="111">
        <v>230145.88</v>
      </c>
      <c r="N1914" s="111">
        <v>244290.72</v>
      </c>
      <c r="O1914" s="111">
        <v>14144.84</v>
      </c>
    </row>
    <row r="1915" spans="1:15" ht="11.1" customHeight="1">
      <c r="A1915" s="110"/>
      <c r="B1915" s="147" t="s">
        <v>9801</v>
      </c>
      <c r="C1915" s="148"/>
      <c r="D1915" s="148"/>
      <c r="E1915" s="148"/>
      <c r="F1915" s="147" t="s">
        <v>9802</v>
      </c>
      <c r="G1915" s="148"/>
      <c r="H1915" s="148"/>
      <c r="I1915" s="148"/>
      <c r="J1915" s="148"/>
      <c r="K1915" s="148"/>
      <c r="L1915" s="111">
        <v>0</v>
      </c>
      <c r="M1915" s="111">
        <v>288350.06</v>
      </c>
      <c r="N1915" s="111">
        <v>302835.76</v>
      </c>
      <c r="O1915" s="111">
        <v>14485.7</v>
      </c>
    </row>
    <row r="1916" spans="1:15" ht="11.1" customHeight="1">
      <c r="A1916" s="110"/>
      <c r="B1916" s="147" t="s">
        <v>9803</v>
      </c>
      <c r="C1916" s="148"/>
      <c r="D1916" s="148"/>
      <c r="E1916" s="148"/>
      <c r="F1916" s="147" t="s">
        <v>9804</v>
      </c>
      <c r="G1916" s="148"/>
      <c r="H1916" s="148"/>
      <c r="I1916" s="148"/>
      <c r="J1916" s="148"/>
      <c r="K1916" s="148"/>
      <c r="L1916" s="111">
        <v>0</v>
      </c>
      <c r="M1916" s="111">
        <v>643177</v>
      </c>
      <c r="N1916" s="111">
        <v>650595</v>
      </c>
      <c r="O1916" s="111">
        <v>7418</v>
      </c>
    </row>
    <row r="1917" spans="1:15" ht="11.1" customHeight="1">
      <c r="A1917" s="110"/>
      <c r="B1917" s="147" t="s">
        <v>9805</v>
      </c>
      <c r="C1917" s="148"/>
      <c r="D1917" s="148"/>
      <c r="E1917" s="148"/>
      <c r="F1917" s="147" t="s">
        <v>9806</v>
      </c>
      <c r="G1917" s="148"/>
      <c r="H1917" s="148"/>
      <c r="I1917" s="148"/>
      <c r="J1917" s="148"/>
      <c r="K1917" s="148"/>
      <c r="L1917" s="111">
        <v>0</v>
      </c>
      <c r="M1917" s="111">
        <v>128444.02</v>
      </c>
      <c r="N1917" s="111">
        <v>138799.01999999999</v>
      </c>
      <c r="O1917" s="111">
        <v>10355</v>
      </c>
    </row>
    <row r="1918" spans="1:15" ht="11.1" customHeight="1">
      <c r="A1918" s="110"/>
      <c r="B1918" s="147" t="s">
        <v>9807</v>
      </c>
      <c r="C1918" s="148"/>
      <c r="D1918" s="148"/>
      <c r="E1918" s="148"/>
      <c r="F1918" s="147" t="s">
        <v>9808</v>
      </c>
      <c r="G1918" s="148"/>
      <c r="H1918" s="148"/>
      <c r="I1918" s="148"/>
      <c r="J1918" s="148"/>
      <c r="K1918" s="148"/>
      <c r="L1918" s="111">
        <v>0</v>
      </c>
      <c r="M1918" s="111">
        <v>161685.25</v>
      </c>
      <c r="N1918" s="111">
        <v>172778.25</v>
      </c>
      <c r="O1918" s="111">
        <v>11093</v>
      </c>
    </row>
    <row r="1919" spans="1:15" ht="11.1" customHeight="1">
      <c r="A1919" s="110"/>
      <c r="B1919" s="147" t="s">
        <v>9809</v>
      </c>
      <c r="C1919" s="148"/>
      <c r="D1919" s="148"/>
      <c r="E1919" s="148"/>
      <c r="F1919" s="147" t="s">
        <v>9810</v>
      </c>
      <c r="G1919" s="148"/>
      <c r="H1919" s="148"/>
      <c r="I1919" s="148"/>
      <c r="J1919" s="148"/>
      <c r="K1919" s="148"/>
      <c r="L1919" s="111">
        <v>31498.51</v>
      </c>
      <c r="M1919" s="111">
        <v>942296.65</v>
      </c>
      <c r="N1919" s="111">
        <v>974646.14</v>
      </c>
      <c r="O1919" s="111">
        <v>63848</v>
      </c>
    </row>
    <row r="1920" spans="1:15" ht="11.1" customHeight="1">
      <c r="A1920" s="110"/>
      <c r="B1920" s="147" t="s">
        <v>9811</v>
      </c>
      <c r="C1920" s="148"/>
      <c r="D1920" s="148"/>
      <c r="E1920" s="148"/>
      <c r="F1920" s="147" t="s">
        <v>9812</v>
      </c>
      <c r="G1920" s="148"/>
      <c r="H1920" s="148"/>
      <c r="I1920" s="148"/>
      <c r="J1920" s="148"/>
      <c r="K1920" s="148"/>
      <c r="L1920" s="111">
        <v>0</v>
      </c>
      <c r="M1920" s="111">
        <v>171019.3</v>
      </c>
      <c r="N1920" s="111">
        <v>191519.3</v>
      </c>
      <c r="O1920" s="111">
        <v>20500</v>
      </c>
    </row>
    <row r="1921" spans="1:15" ht="11.1" customHeight="1">
      <c r="A1921" s="110"/>
      <c r="B1921" s="147" t="s">
        <v>9813</v>
      </c>
      <c r="C1921" s="148"/>
      <c r="D1921" s="148"/>
      <c r="E1921" s="148"/>
      <c r="F1921" s="147" t="s">
        <v>13676</v>
      </c>
      <c r="G1921" s="148"/>
      <c r="H1921" s="148"/>
      <c r="I1921" s="148"/>
      <c r="J1921" s="148"/>
      <c r="K1921" s="148"/>
      <c r="L1921" s="111">
        <v>0</v>
      </c>
      <c r="M1921" s="111">
        <v>26576.71</v>
      </c>
      <c r="N1921" s="111">
        <v>35346.31</v>
      </c>
      <c r="O1921" s="111">
        <v>8769.6</v>
      </c>
    </row>
    <row r="1922" spans="1:15" ht="11.1" customHeight="1">
      <c r="A1922" s="110"/>
      <c r="B1922" s="147" t="s">
        <v>9814</v>
      </c>
      <c r="C1922" s="148"/>
      <c r="D1922" s="148"/>
      <c r="E1922" s="148"/>
      <c r="F1922" s="147" t="s">
        <v>9815</v>
      </c>
      <c r="G1922" s="148"/>
      <c r="H1922" s="148"/>
      <c r="I1922" s="148"/>
      <c r="J1922" s="148"/>
      <c r="K1922" s="148"/>
      <c r="L1922" s="111">
        <v>0</v>
      </c>
      <c r="M1922" s="111">
        <v>29047.34</v>
      </c>
      <c r="N1922" s="111">
        <v>29047.34</v>
      </c>
      <c r="O1922" s="111">
        <v>0</v>
      </c>
    </row>
    <row r="1923" spans="1:15" ht="11.1" customHeight="1">
      <c r="A1923" s="110"/>
      <c r="B1923" s="147" t="s">
        <v>9118</v>
      </c>
      <c r="C1923" s="148"/>
      <c r="D1923" s="148"/>
      <c r="E1923" s="148"/>
      <c r="F1923" s="147" t="s">
        <v>9119</v>
      </c>
      <c r="G1923" s="148"/>
      <c r="H1923" s="148"/>
      <c r="I1923" s="148"/>
      <c r="J1923" s="148"/>
      <c r="K1923" s="148"/>
      <c r="L1923" s="111">
        <v>0</v>
      </c>
      <c r="M1923" s="111">
        <v>827807.11</v>
      </c>
      <c r="N1923" s="111">
        <v>827807.11</v>
      </c>
      <c r="O1923" s="111">
        <v>0</v>
      </c>
    </row>
    <row r="1924" spans="1:15" ht="11.1" customHeight="1">
      <c r="A1924" s="110"/>
      <c r="B1924" s="147" t="s">
        <v>9816</v>
      </c>
      <c r="C1924" s="148"/>
      <c r="D1924" s="148"/>
      <c r="E1924" s="148"/>
      <c r="F1924" s="147" t="s">
        <v>9817</v>
      </c>
      <c r="G1924" s="148"/>
      <c r="H1924" s="148"/>
      <c r="I1924" s="148"/>
      <c r="J1924" s="148"/>
      <c r="K1924" s="148"/>
      <c r="L1924" s="111">
        <v>0</v>
      </c>
      <c r="M1924" s="111">
        <v>35848</v>
      </c>
      <c r="N1924" s="111">
        <v>35848</v>
      </c>
      <c r="O1924" s="111">
        <v>0</v>
      </c>
    </row>
    <row r="1925" spans="1:15" ht="11.1" customHeight="1">
      <c r="A1925" s="110"/>
      <c r="B1925" s="147" t="s">
        <v>9818</v>
      </c>
      <c r="C1925" s="148"/>
      <c r="D1925" s="148"/>
      <c r="E1925" s="148"/>
      <c r="F1925" s="147" t="s">
        <v>9819</v>
      </c>
      <c r="G1925" s="148"/>
      <c r="H1925" s="148"/>
      <c r="I1925" s="148"/>
      <c r="J1925" s="148"/>
      <c r="K1925" s="148"/>
      <c r="L1925" s="111">
        <v>0</v>
      </c>
      <c r="M1925" s="111">
        <v>65621.929999999993</v>
      </c>
      <c r="N1925" s="111">
        <v>71833.850000000006</v>
      </c>
      <c r="O1925" s="111">
        <v>6211.92</v>
      </c>
    </row>
    <row r="1926" spans="1:15" ht="11.1" customHeight="1">
      <c r="A1926" s="110"/>
      <c r="B1926" s="147" t="s">
        <v>9820</v>
      </c>
      <c r="C1926" s="148"/>
      <c r="D1926" s="148"/>
      <c r="E1926" s="148"/>
      <c r="F1926" s="147" t="s">
        <v>9821</v>
      </c>
      <c r="G1926" s="148"/>
      <c r="H1926" s="148"/>
      <c r="I1926" s="148"/>
      <c r="J1926" s="148"/>
      <c r="K1926" s="148"/>
      <c r="L1926" s="111">
        <v>0</v>
      </c>
      <c r="M1926" s="111">
        <v>47150</v>
      </c>
      <c r="N1926" s="111">
        <v>47150</v>
      </c>
      <c r="O1926" s="111">
        <v>0</v>
      </c>
    </row>
    <row r="1927" spans="1:15" ht="11.1" customHeight="1">
      <c r="A1927" s="110"/>
      <c r="B1927" s="147" t="s">
        <v>9822</v>
      </c>
      <c r="C1927" s="148"/>
      <c r="D1927" s="148"/>
      <c r="E1927" s="148"/>
      <c r="F1927" s="147" t="s">
        <v>9823</v>
      </c>
      <c r="G1927" s="148"/>
      <c r="H1927" s="148"/>
      <c r="I1927" s="148"/>
      <c r="J1927" s="148"/>
      <c r="K1927" s="148"/>
      <c r="L1927" s="111">
        <v>0</v>
      </c>
      <c r="M1927" s="111">
        <v>263482.7</v>
      </c>
      <c r="N1927" s="111">
        <v>292792.40000000002</v>
      </c>
      <c r="O1927" s="111">
        <v>29309.7</v>
      </c>
    </row>
    <row r="1928" spans="1:15" ht="11.1" customHeight="1">
      <c r="A1928" s="110"/>
      <c r="B1928" s="147" t="s">
        <v>9824</v>
      </c>
      <c r="C1928" s="148"/>
      <c r="D1928" s="148"/>
      <c r="E1928" s="148"/>
      <c r="F1928" s="147" t="s">
        <v>9825</v>
      </c>
      <c r="G1928" s="148"/>
      <c r="H1928" s="148"/>
      <c r="I1928" s="148"/>
      <c r="J1928" s="148"/>
      <c r="K1928" s="148"/>
      <c r="L1928" s="111">
        <v>0</v>
      </c>
      <c r="M1928" s="111">
        <v>242376.42</v>
      </c>
      <c r="N1928" s="111">
        <v>266037.96000000002</v>
      </c>
      <c r="O1928" s="111">
        <v>23661.54</v>
      </c>
    </row>
    <row r="1929" spans="1:15" ht="11.1" customHeight="1">
      <c r="A1929" s="110"/>
      <c r="B1929" s="147" t="s">
        <v>9826</v>
      </c>
      <c r="C1929" s="148"/>
      <c r="D1929" s="148"/>
      <c r="E1929" s="148"/>
      <c r="F1929" s="147" t="s">
        <v>9827</v>
      </c>
      <c r="G1929" s="148"/>
      <c r="H1929" s="148"/>
      <c r="I1929" s="148"/>
      <c r="J1929" s="148"/>
      <c r="K1929" s="148"/>
      <c r="L1929" s="111">
        <v>0</v>
      </c>
      <c r="M1929" s="111">
        <v>79045.009999999995</v>
      </c>
      <c r="N1929" s="111">
        <v>79045.009999999995</v>
      </c>
      <c r="O1929" s="111">
        <v>0</v>
      </c>
    </row>
    <row r="1930" spans="1:15" ht="11.1" customHeight="1">
      <c r="A1930" s="110"/>
      <c r="B1930" s="147" t="s">
        <v>9828</v>
      </c>
      <c r="C1930" s="148"/>
      <c r="D1930" s="148"/>
      <c r="E1930" s="148"/>
      <c r="F1930" s="147" t="s">
        <v>9829</v>
      </c>
      <c r="G1930" s="148"/>
      <c r="H1930" s="148"/>
      <c r="I1930" s="148"/>
      <c r="J1930" s="148"/>
      <c r="K1930" s="148"/>
      <c r="L1930" s="111">
        <v>680.4</v>
      </c>
      <c r="M1930" s="111">
        <v>680.4</v>
      </c>
      <c r="N1930" s="111">
        <v>0</v>
      </c>
      <c r="O1930" s="111">
        <v>0</v>
      </c>
    </row>
    <row r="1931" spans="1:15" ht="11.1" customHeight="1">
      <c r="A1931" s="110"/>
      <c r="B1931" s="147" t="s">
        <v>9120</v>
      </c>
      <c r="C1931" s="148"/>
      <c r="D1931" s="148"/>
      <c r="E1931" s="148"/>
      <c r="F1931" s="147" t="s">
        <v>9121</v>
      </c>
      <c r="G1931" s="148"/>
      <c r="H1931" s="148"/>
      <c r="I1931" s="148"/>
      <c r="J1931" s="148"/>
      <c r="K1931" s="148"/>
      <c r="L1931" s="111">
        <v>18416.2</v>
      </c>
      <c r="M1931" s="111">
        <v>600927.19999999995</v>
      </c>
      <c r="N1931" s="111">
        <v>616980.91</v>
      </c>
      <c r="O1931" s="111">
        <v>34469.910000000003</v>
      </c>
    </row>
    <row r="1932" spans="1:15" ht="11.1" customHeight="1">
      <c r="A1932" s="110"/>
      <c r="B1932" s="147" t="s">
        <v>13677</v>
      </c>
      <c r="C1932" s="148"/>
      <c r="D1932" s="148"/>
      <c r="E1932" s="148"/>
      <c r="F1932" s="147" t="s">
        <v>13678</v>
      </c>
      <c r="G1932" s="148"/>
      <c r="H1932" s="148"/>
      <c r="I1932" s="148"/>
      <c r="J1932" s="148"/>
      <c r="K1932" s="148"/>
      <c r="L1932" s="111">
        <v>0</v>
      </c>
      <c r="M1932" s="111">
        <v>15834</v>
      </c>
      <c r="N1932" s="111">
        <v>15834</v>
      </c>
      <c r="O1932" s="111">
        <v>0</v>
      </c>
    </row>
    <row r="1933" spans="1:15" ht="11.1" customHeight="1">
      <c r="A1933" s="110"/>
      <c r="B1933" s="147" t="s">
        <v>9830</v>
      </c>
      <c r="C1933" s="148"/>
      <c r="D1933" s="148"/>
      <c r="E1933" s="148"/>
      <c r="F1933" s="147" t="s">
        <v>9831</v>
      </c>
      <c r="G1933" s="148"/>
      <c r="H1933" s="148"/>
      <c r="I1933" s="148"/>
      <c r="J1933" s="148"/>
      <c r="K1933" s="148"/>
      <c r="L1933" s="111">
        <v>0</v>
      </c>
      <c r="M1933" s="111">
        <v>6500</v>
      </c>
      <c r="N1933" s="111">
        <v>9068</v>
      </c>
      <c r="O1933" s="111">
        <v>2568</v>
      </c>
    </row>
    <row r="1934" spans="1:15" ht="11.1" customHeight="1">
      <c r="A1934" s="110"/>
      <c r="B1934" s="147" t="s">
        <v>9832</v>
      </c>
      <c r="C1934" s="148"/>
      <c r="D1934" s="148"/>
      <c r="E1934" s="148"/>
      <c r="F1934" s="147" t="s">
        <v>13679</v>
      </c>
      <c r="G1934" s="148"/>
      <c r="H1934" s="148"/>
      <c r="I1934" s="148"/>
      <c r="J1934" s="148"/>
      <c r="K1934" s="148"/>
      <c r="L1934" s="111">
        <v>1374.04</v>
      </c>
      <c r="M1934" s="111">
        <v>479601.52</v>
      </c>
      <c r="N1934" s="111">
        <v>544267.06000000006</v>
      </c>
      <c r="O1934" s="111">
        <v>66039.58</v>
      </c>
    </row>
    <row r="1935" spans="1:15" ht="11.1" customHeight="1">
      <c r="A1935" s="110"/>
      <c r="B1935" s="147" t="s">
        <v>9833</v>
      </c>
      <c r="C1935" s="148"/>
      <c r="D1935" s="148"/>
      <c r="E1935" s="148"/>
      <c r="F1935" s="147" t="s">
        <v>9834</v>
      </c>
      <c r="G1935" s="148"/>
      <c r="H1935" s="148"/>
      <c r="I1935" s="148"/>
      <c r="J1935" s="148"/>
      <c r="K1935" s="148"/>
      <c r="L1935" s="111">
        <v>0</v>
      </c>
      <c r="M1935" s="111">
        <v>497013.63</v>
      </c>
      <c r="N1935" s="111">
        <v>559052</v>
      </c>
      <c r="O1935" s="111">
        <v>62038.37</v>
      </c>
    </row>
    <row r="1936" spans="1:15" ht="11.1" customHeight="1">
      <c r="A1936" s="110"/>
      <c r="B1936" s="147" t="s">
        <v>9835</v>
      </c>
      <c r="C1936" s="148"/>
      <c r="D1936" s="148"/>
      <c r="E1936" s="148"/>
      <c r="F1936" s="147" t="s">
        <v>9836</v>
      </c>
      <c r="G1936" s="148"/>
      <c r="H1936" s="148"/>
      <c r="I1936" s="148"/>
      <c r="J1936" s="148"/>
      <c r="K1936" s="148"/>
      <c r="L1936" s="111">
        <v>2767.81</v>
      </c>
      <c r="M1936" s="111">
        <v>10201</v>
      </c>
      <c r="N1936" s="111">
        <v>8212.7900000000009</v>
      </c>
      <c r="O1936" s="111">
        <v>779.6</v>
      </c>
    </row>
    <row r="1937" spans="1:15" ht="11.1" customHeight="1">
      <c r="A1937" s="110"/>
      <c r="B1937" s="147" t="s">
        <v>9837</v>
      </c>
      <c r="C1937" s="148"/>
      <c r="D1937" s="148"/>
      <c r="E1937" s="148"/>
      <c r="F1937" s="147" t="s">
        <v>9838</v>
      </c>
      <c r="G1937" s="148"/>
      <c r="H1937" s="148"/>
      <c r="I1937" s="148"/>
      <c r="J1937" s="148"/>
      <c r="K1937" s="148"/>
      <c r="L1937" s="111">
        <v>0</v>
      </c>
      <c r="M1937" s="111">
        <v>184260.34</v>
      </c>
      <c r="N1937" s="111">
        <v>184260.34</v>
      </c>
      <c r="O1937" s="111">
        <v>0</v>
      </c>
    </row>
    <row r="1938" spans="1:15" ht="11.1" customHeight="1">
      <c r="A1938" s="110"/>
      <c r="B1938" s="147" t="s">
        <v>9122</v>
      </c>
      <c r="C1938" s="148"/>
      <c r="D1938" s="148"/>
      <c r="E1938" s="148"/>
      <c r="F1938" s="147" t="s">
        <v>9123</v>
      </c>
      <c r="G1938" s="148"/>
      <c r="H1938" s="148"/>
      <c r="I1938" s="148"/>
      <c r="J1938" s="148"/>
      <c r="K1938" s="148"/>
      <c r="L1938" s="111">
        <v>0</v>
      </c>
      <c r="M1938" s="111">
        <v>789796.23</v>
      </c>
      <c r="N1938" s="111">
        <v>789796.23</v>
      </c>
      <c r="O1938" s="111">
        <v>0</v>
      </c>
    </row>
    <row r="1939" spans="1:15" ht="11.1" customHeight="1">
      <c r="A1939" s="110"/>
      <c r="B1939" s="147" t="s">
        <v>9124</v>
      </c>
      <c r="C1939" s="148"/>
      <c r="D1939" s="148"/>
      <c r="E1939" s="148"/>
      <c r="F1939" s="147" t="s">
        <v>9125</v>
      </c>
      <c r="G1939" s="148"/>
      <c r="H1939" s="148"/>
      <c r="I1939" s="148"/>
      <c r="J1939" s="148"/>
      <c r="K1939" s="148"/>
      <c r="L1939" s="111">
        <v>3027.87</v>
      </c>
      <c r="M1939" s="111">
        <v>1266893.82</v>
      </c>
      <c r="N1939" s="111">
        <v>1294682.1599999999</v>
      </c>
      <c r="O1939" s="111">
        <v>30816.21</v>
      </c>
    </row>
    <row r="1940" spans="1:15" ht="11.1" customHeight="1">
      <c r="A1940" s="110"/>
      <c r="B1940" s="147" t="s">
        <v>9839</v>
      </c>
      <c r="C1940" s="148"/>
      <c r="D1940" s="148"/>
      <c r="E1940" s="148"/>
      <c r="F1940" s="147" t="s">
        <v>9840</v>
      </c>
      <c r="G1940" s="148"/>
      <c r="H1940" s="148"/>
      <c r="I1940" s="148"/>
      <c r="J1940" s="148"/>
      <c r="K1940" s="148"/>
      <c r="L1940" s="111">
        <v>1942</v>
      </c>
      <c r="M1940" s="111">
        <v>262964.64</v>
      </c>
      <c r="N1940" s="111">
        <v>286191.31</v>
      </c>
      <c r="O1940" s="111">
        <v>25168.67</v>
      </c>
    </row>
    <row r="1941" spans="1:15" ht="11.1" customHeight="1">
      <c r="A1941" s="110"/>
      <c r="B1941" s="147" t="s">
        <v>9841</v>
      </c>
      <c r="C1941" s="148"/>
      <c r="D1941" s="148"/>
      <c r="E1941" s="148"/>
      <c r="F1941" s="147" t="s">
        <v>9842</v>
      </c>
      <c r="G1941" s="148"/>
      <c r="H1941" s="148"/>
      <c r="I1941" s="148"/>
      <c r="J1941" s="148"/>
      <c r="K1941" s="148"/>
      <c r="L1941" s="111">
        <v>0</v>
      </c>
      <c r="M1941" s="111">
        <v>149161.20000000001</v>
      </c>
      <c r="N1941" s="111">
        <v>151571.20000000001</v>
      </c>
      <c r="O1941" s="111">
        <v>2410</v>
      </c>
    </row>
    <row r="1942" spans="1:15" ht="11.1" customHeight="1">
      <c r="A1942" s="110"/>
      <c r="B1942" s="147" t="s">
        <v>9843</v>
      </c>
      <c r="C1942" s="148"/>
      <c r="D1942" s="148"/>
      <c r="E1942" s="148"/>
      <c r="F1942" s="147" t="s">
        <v>9844</v>
      </c>
      <c r="G1942" s="148"/>
      <c r="H1942" s="148"/>
      <c r="I1942" s="148"/>
      <c r="J1942" s="148"/>
      <c r="K1942" s="148"/>
      <c r="L1942" s="111">
        <v>0</v>
      </c>
      <c r="M1942" s="111">
        <v>136728.78</v>
      </c>
      <c r="N1942" s="111">
        <v>136728.78</v>
      </c>
      <c r="O1942" s="111">
        <v>0</v>
      </c>
    </row>
    <row r="1943" spans="1:15" ht="11.1" customHeight="1">
      <c r="A1943" s="110"/>
      <c r="B1943" s="147" t="s">
        <v>9845</v>
      </c>
      <c r="C1943" s="148"/>
      <c r="D1943" s="148"/>
      <c r="E1943" s="148"/>
      <c r="F1943" s="147" t="s">
        <v>9846</v>
      </c>
      <c r="G1943" s="148"/>
      <c r="H1943" s="148"/>
      <c r="I1943" s="148"/>
      <c r="J1943" s="148"/>
      <c r="K1943" s="148"/>
      <c r="L1943" s="111">
        <v>0</v>
      </c>
      <c r="M1943" s="111">
        <v>22036.69</v>
      </c>
      <c r="N1943" s="111">
        <v>22036.69</v>
      </c>
      <c r="O1943" s="111">
        <v>0</v>
      </c>
    </row>
    <row r="1944" spans="1:15" ht="11.1" customHeight="1">
      <c r="A1944" s="110"/>
      <c r="B1944" s="147" t="s">
        <v>9847</v>
      </c>
      <c r="C1944" s="148"/>
      <c r="D1944" s="148"/>
      <c r="E1944" s="148"/>
      <c r="F1944" s="147" t="s">
        <v>9848</v>
      </c>
      <c r="G1944" s="148"/>
      <c r="H1944" s="148"/>
      <c r="I1944" s="148"/>
      <c r="J1944" s="148"/>
      <c r="K1944" s="148"/>
      <c r="L1944" s="111">
        <v>0</v>
      </c>
      <c r="M1944" s="111">
        <v>67150</v>
      </c>
      <c r="N1944" s="111">
        <v>81050</v>
      </c>
      <c r="O1944" s="111">
        <v>13900</v>
      </c>
    </row>
    <row r="1945" spans="1:15" ht="11.1" customHeight="1">
      <c r="A1945" s="110"/>
      <c r="B1945" s="147" t="s">
        <v>9849</v>
      </c>
      <c r="C1945" s="148"/>
      <c r="D1945" s="148"/>
      <c r="E1945" s="148"/>
      <c r="F1945" s="147" t="s">
        <v>9850</v>
      </c>
      <c r="G1945" s="148"/>
      <c r="H1945" s="148"/>
      <c r="I1945" s="148"/>
      <c r="J1945" s="148"/>
      <c r="K1945" s="148"/>
      <c r="L1945" s="111">
        <v>6600</v>
      </c>
      <c r="M1945" s="111">
        <v>150374.06</v>
      </c>
      <c r="N1945" s="111">
        <v>170720.06</v>
      </c>
      <c r="O1945" s="111">
        <v>26946</v>
      </c>
    </row>
    <row r="1946" spans="1:15" ht="11.1" customHeight="1">
      <c r="A1946" s="110"/>
      <c r="B1946" s="147" t="s">
        <v>9851</v>
      </c>
      <c r="C1946" s="148"/>
      <c r="D1946" s="148"/>
      <c r="E1946" s="148"/>
      <c r="F1946" s="147" t="s">
        <v>9852</v>
      </c>
      <c r="G1946" s="148"/>
      <c r="H1946" s="148"/>
      <c r="I1946" s="148"/>
      <c r="J1946" s="148"/>
      <c r="K1946" s="148"/>
      <c r="L1946" s="111">
        <v>0</v>
      </c>
      <c r="M1946" s="111">
        <v>68401.820000000007</v>
      </c>
      <c r="N1946" s="111">
        <v>68401.820000000007</v>
      </c>
      <c r="O1946" s="111">
        <v>0</v>
      </c>
    </row>
    <row r="1947" spans="1:15" ht="11.1" customHeight="1">
      <c r="A1947" s="110"/>
      <c r="B1947" s="147" t="s">
        <v>9853</v>
      </c>
      <c r="C1947" s="148"/>
      <c r="D1947" s="148"/>
      <c r="E1947" s="148"/>
      <c r="F1947" s="147" t="s">
        <v>9854</v>
      </c>
      <c r="G1947" s="148"/>
      <c r="H1947" s="148"/>
      <c r="I1947" s="148"/>
      <c r="J1947" s="148"/>
      <c r="K1947" s="148"/>
      <c r="L1947" s="111">
        <v>0</v>
      </c>
      <c r="M1947" s="111">
        <v>65018</v>
      </c>
      <c r="N1947" s="111">
        <v>65018</v>
      </c>
      <c r="O1947" s="111">
        <v>0</v>
      </c>
    </row>
    <row r="1948" spans="1:15" ht="11.1" customHeight="1">
      <c r="A1948" s="110"/>
      <c r="B1948" s="147" t="s">
        <v>9855</v>
      </c>
      <c r="C1948" s="148"/>
      <c r="D1948" s="148"/>
      <c r="E1948" s="148"/>
      <c r="F1948" s="147" t="s">
        <v>9856</v>
      </c>
      <c r="G1948" s="148"/>
      <c r="H1948" s="148"/>
      <c r="I1948" s="148"/>
      <c r="J1948" s="148"/>
      <c r="K1948" s="148"/>
      <c r="L1948" s="111">
        <v>1769</v>
      </c>
      <c r="M1948" s="111">
        <v>271405.75</v>
      </c>
      <c r="N1948" s="111">
        <v>555525.36</v>
      </c>
      <c r="O1948" s="111">
        <v>285888.61</v>
      </c>
    </row>
    <row r="1949" spans="1:15" ht="11.1" customHeight="1">
      <c r="A1949" s="110"/>
      <c r="B1949" s="147" t="s">
        <v>9857</v>
      </c>
      <c r="C1949" s="148"/>
      <c r="D1949" s="148"/>
      <c r="E1949" s="148"/>
      <c r="F1949" s="147" t="s">
        <v>9858</v>
      </c>
      <c r="G1949" s="148"/>
      <c r="H1949" s="148"/>
      <c r="I1949" s="148"/>
      <c r="J1949" s="148"/>
      <c r="K1949" s="148"/>
      <c r="L1949" s="111">
        <v>-1.54</v>
      </c>
      <c r="M1949" s="111">
        <v>0</v>
      </c>
      <c r="N1949" s="111">
        <v>1.54</v>
      </c>
      <c r="O1949" s="111">
        <v>0</v>
      </c>
    </row>
    <row r="1950" spans="1:15" ht="11.1" customHeight="1">
      <c r="A1950" s="110"/>
      <c r="B1950" s="147" t="s">
        <v>9126</v>
      </c>
      <c r="C1950" s="148"/>
      <c r="D1950" s="148"/>
      <c r="E1950" s="148"/>
      <c r="F1950" s="147" t="s">
        <v>9127</v>
      </c>
      <c r="G1950" s="148"/>
      <c r="H1950" s="148"/>
      <c r="I1950" s="148"/>
      <c r="J1950" s="148"/>
      <c r="K1950" s="148"/>
      <c r="L1950" s="111">
        <v>0</v>
      </c>
      <c r="M1950" s="111">
        <v>399907.09</v>
      </c>
      <c r="N1950" s="111">
        <v>399907.09</v>
      </c>
      <c r="O1950" s="111">
        <v>0</v>
      </c>
    </row>
    <row r="1951" spans="1:15" ht="11.1" customHeight="1">
      <c r="A1951" s="110"/>
      <c r="B1951" s="147" t="s">
        <v>9859</v>
      </c>
      <c r="C1951" s="148"/>
      <c r="D1951" s="148"/>
      <c r="E1951" s="148"/>
      <c r="F1951" s="147" t="s">
        <v>9860</v>
      </c>
      <c r="G1951" s="148"/>
      <c r="H1951" s="148"/>
      <c r="I1951" s="148"/>
      <c r="J1951" s="148"/>
      <c r="K1951" s="148"/>
      <c r="L1951" s="111">
        <v>0</v>
      </c>
      <c r="M1951" s="111">
        <v>8282.4</v>
      </c>
      <c r="N1951" s="111">
        <v>8282.4</v>
      </c>
      <c r="O1951" s="111">
        <v>0</v>
      </c>
    </row>
    <row r="1952" spans="1:15" ht="11.1" customHeight="1">
      <c r="A1952" s="110"/>
      <c r="B1952" s="147" t="s">
        <v>9861</v>
      </c>
      <c r="C1952" s="148"/>
      <c r="D1952" s="148"/>
      <c r="E1952" s="148"/>
      <c r="F1952" s="147" t="s">
        <v>9862</v>
      </c>
      <c r="G1952" s="148"/>
      <c r="H1952" s="148"/>
      <c r="I1952" s="148"/>
      <c r="J1952" s="148"/>
      <c r="K1952" s="148"/>
      <c r="L1952" s="111">
        <v>-680</v>
      </c>
      <c r="M1952" s="111">
        <v>238992.33</v>
      </c>
      <c r="N1952" s="111">
        <v>239714.83</v>
      </c>
      <c r="O1952" s="111">
        <v>42.5</v>
      </c>
    </row>
    <row r="1953" spans="1:15" ht="11.1" customHeight="1">
      <c r="A1953" s="110"/>
      <c r="B1953" s="147" t="s">
        <v>9863</v>
      </c>
      <c r="C1953" s="148"/>
      <c r="D1953" s="148"/>
      <c r="E1953" s="148"/>
      <c r="F1953" s="147" t="s">
        <v>9864</v>
      </c>
      <c r="G1953" s="148"/>
      <c r="H1953" s="148"/>
      <c r="I1953" s="148"/>
      <c r="J1953" s="148"/>
      <c r="K1953" s="148"/>
      <c r="L1953" s="111">
        <v>0</v>
      </c>
      <c r="M1953" s="111">
        <v>1740</v>
      </c>
      <c r="N1953" s="111">
        <v>1740</v>
      </c>
      <c r="O1953" s="111">
        <v>0</v>
      </c>
    </row>
    <row r="1954" spans="1:15" ht="11.1" customHeight="1">
      <c r="A1954" s="110"/>
      <c r="B1954" s="147" t="s">
        <v>9865</v>
      </c>
      <c r="C1954" s="148"/>
      <c r="D1954" s="148"/>
      <c r="E1954" s="148"/>
      <c r="F1954" s="147" t="s">
        <v>9866</v>
      </c>
      <c r="G1954" s="148"/>
      <c r="H1954" s="148"/>
      <c r="I1954" s="148"/>
      <c r="J1954" s="148"/>
      <c r="K1954" s="148"/>
      <c r="L1954" s="111">
        <v>0</v>
      </c>
      <c r="M1954" s="111">
        <v>24181.99</v>
      </c>
      <c r="N1954" s="111">
        <v>26168.7</v>
      </c>
      <c r="O1954" s="111">
        <v>1986.71</v>
      </c>
    </row>
    <row r="1955" spans="1:15" ht="11.1" customHeight="1">
      <c r="A1955" s="110"/>
      <c r="B1955" s="147" t="s">
        <v>9867</v>
      </c>
      <c r="C1955" s="148"/>
      <c r="D1955" s="148"/>
      <c r="E1955" s="148"/>
      <c r="F1955" s="147" t="s">
        <v>9868</v>
      </c>
      <c r="G1955" s="148"/>
      <c r="H1955" s="148"/>
      <c r="I1955" s="148"/>
      <c r="J1955" s="148"/>
      <c r="K1955" s="148"/>
      <c r="L1955" s="111">
        <v>8954.2000000000007</v>
      </c>
      <c r="M1955" s="111">
        <v>34996.199999999997</v>
      </c>
      <c r="N1955" s="111">
        <v>26042</v>
      </c>
      <c r="O1955" s="111">
        <v>0</v>
      </c>
    </row>
    <row r="1956" spans="1:15" ht="11.1" customHeight="1">
      <c r="A1956" s="110"/>
      <c r="B1956" s="147" t="s">
        <v>9869</v>
      </c>
      <c r="C1956" s="148"/>
      <c r="D1956" s="148"/>
      <c r="E1956" s="148"/>
      <c r="F1956" s="147" t="s">
        <v>9870</v>
      </c>
      <c r="G1956" s="148"/>
      <c r="H1956" s="148"/>
      <c r="I1956" s="148"/>
      <c r="J1956" s="148"/>
      <c r="K1956" s="148"/>
      <c r="L1956" s="111">
        <v>-592146.56999999995</v>
      </c>
      <c r="M1956" s="111">
        <v>0</v>
      </c>
      <c r="N1956" s="111">
        <v>592146.56999999995</v>
      </c>
      <c r="O1956" s="111">
        <v>0</v>
      </c>
    </row>
    <row r="1957" spans="1:15" ht="11.1" customHeight="1">
      <c r="A1957" s="110"/>
      <c r="B1957" s="147" t="s">
        <v>9871</v>
      </c>
      <c r="C1957" s="148"/>
      <c r="D1957" s="148"/>
      <c r="E1957" s="148"/>
      <c r="F1957" s="147" t="s">
        <v>9872</v>
      </c>
      <c r="G1957" s="148"/>
      <c r="H1957" s="148"/>
      <c r="I1957" s="148"/>
      <c r="J1957" s="148"/>
      <c r="K1957" s="148"/>
      <c r="L1957" s="111">
        <v>16852.599999999999</v>
      </c>
      <c r="M1957" s="111">
        <v>662710.15</v>
      </c>
      <c r="N1957" s="111">
        <v>645857.55000000005</v>
      </c>
      <c r="O1957" s="111">
        <v>0</v>
      </c>
    </row>
    <row r="1958" spans="1:15" ht="11.1" customHeight="1">
      <c r="A1958" s="110"/>
      <c r="B1958" s="147" t="s">
        <v>9873</v>
      </c>
      <c r="C1958" s="148"/>
      <c r="D1958" s="148"/>
      <c r="E1958" s="148"/>
      <c r="F1958" s="147" t="s">
        <v>9874</v>
      </c>
      <c r="G1958" s="148"/>
      <c r="H1958" s="148"/>
      <c r="I1958" s="148"/>
      <c r="J1958" s="148"/>
      <c r="K1958" s="148"/>
      <c r="L1958" s="111">
        <v>0</v>
      </c>
      <c r="M1958" s="111">
        <v>966615.51</v>
      </c>
      <c r="N1958" s="111">
        <v>1027694.92</v>
      </c>
      <c r="O1958" s="111">
        <v>61079.41</v>
      </c>
    </row>
    <row r="1959" spans="1:15" ht="11.1" customHeight="1">
      <c r="A1959" s="110"/>
      <c r="B1959" s="147" t="s">
        <v>9128</v>
      </c>
      <c r="C1959" s="148"/>
      <c r="D1959" s="148"/>
      <c r="E1959" s="148"/>
      <c r="F1959" s="147" t="s">
        <v>9129</v>
      </c>
      <c r="G1959" s="148"/>
      <c r="H1959" s="148"/>
      <c r="I1959" s="148"/>
      <c r="J1959" s="148"/>
      <c r="K1959" s="148"/>
      <c r="L1959" s="111">
        <v>0</v>
      </c>
      <c r="M1959" s="111">
        <v>13782.06</v>
      </c>
      <c r="N1959" s="111">
        <v>13782.06</v>
      </c>
      <c r="O1959" s="111">
        <v>0</v>
      </c>
    </row>
    <row r="1960" spans="1:15" ht="11.1" customHeight="1">
      <c r="A1960" s="110"/>
      <c r="B1960" s="147" t="s">
        <v>9875</v>
      </c>
      <c r="C1960" s="148"/>
      <c r="D1960" s="148"/>
      <c r="E1960" s="148"/>
      <c r="F1960" s="147" t="s">
        <v>9876</v>
      </c>
      <c r="G1960" s="148"/>
      <c r="H1960" s="148"/>
      <c r="I1960" s="148"/>
      <c r="J1960" s="148"/>
      <c r="K1960" s="148"/>
      <c r="L1960" s="111">
        <v>0</v>
      </c>
      <c r="M1960" s="111">
        <v>178824</v>
      </c>
      <c r="N1960" s="111">
        <v>178824</v>
      </c>
      <c r="O1960" s="111">
        <v>0</v>
      </c>
    </row>
    <row r="1961" spans="1:15" ht="11.1" customHeight="1">
      <c r="A1961" s="110"/>
      <c r="B1961" s="147" t="s">
        <v>9877</v>
      </c>
      <c r="C1961" s="148"/>
      <c r="D1961" s="148"/>
      <c r="E1961" s="148"/>
      <c r="F1961" s="147" t="s">
        <v>9878</v>
      </c>
      <c r="G1961" s="148"/>
      <c r="H1961" s="148"/>
      <c r="I1961" s="148"/>
      <c r="J1961" s="148"/>
      <c r="K1961" s="148"/>
      <c r="L1961" s="111">
        <v>0</v>
      </c>
      <c r="M1961" s="111">
        <v>39556</v>
      </c>
      <c r="N1961" s="111">
        <v>39556</v>
      </c>
      <c r="O1961" s="111">
        <v>0</v>
      </c>
    </row>
    <row r="1962" spans="1:15" ht="11.1" customHeight="1">
      <c r="A1962" s="110"/>
      <c r="B1962" s="147" t="s">
        <v>9130</v>
      </c>
      <c r="C1962" s="148"/>
      <c r="D1962" s="148"/>
      <c r="E1962" s="148"/>
      <c r="F1962" s="147" t="s">
        <v>9131</v>
      </c>
      <c r="G1962" s="148"/>
      <c r="H1962" s="148"/>
      <c r="I1962" s="148"/>
      <c r="J1962" s="148"/>
      <c r="K1962" s="148"/>
      <c r="L1962" s="111">
        <v>0</v>
      </c>
      <c r="M1962" s="111">
        <v>21500</v>
      </c>
      <c r="N1962" s="111">
        <v>21500</v>
      </c>
      <c r="O1962" s="111">
        <v>0</v>
      </c>
    </row>
    <row r="1963" spans="1:15" ht="11.1" customHeight="1">
      <c r="A1963" s="110"/>
      <c r="B1963" s="147" t="s">
        <v>9879</v>
      </c>
      <c r="C1963" s="148"/>
      <c r="D1963" s="148"/>
      <c r="E1963" s="148"/>
      <c r="F1963" s="147" t="s">
        <v>9880</v>
      </c>
      <c r="G1963" s="148"/>
      <c r="H1963" s="148"/>
      <c r="I1963" s="148"/>
      <c r="J1963" s="148"/>
      <c r="K1963" s="148"/>
      <c r="L1963" s="111">
        <v>0</v>
      </c>
      <c r="M1963" s="111">
        <v>866241.35</v>
      </c>
      <c r="N1963" s="111">
        <v>866241.35</v>
      </c>
      <c r="O1963" s="111">
        <v>0</v>
      </c>
    </row>
    <row r="1964" spans="1:15" ht="11.1" customHeight="1">
      <c r="A1964" s="110"/>
      <c r="B1964" s="147" t="s">
        <v>9132</v>
      </c>
      <c r="C1964" s="148"/>
      <c r="D1964" s="148"/>
      <c r="E1964" s="148"/>
      <c r="F1964" s="147" t="s">
        <v>9133</v>
      </c>
      <c r="G1964" s="148"/>
      <c r="H1964" s="148"/>
      <c r="I1964" s="148"/>
      <c r="J1964" s="148"/>
      <c r="K1964" s="148"/>
      <c r="L1964" s="111">
        <v>0</v>
      </c>
      <c r="M1964" s="111">
        <v>1350</v>
      </c>
      <c r="N1964" s="111">
        <v>1350</v>
      </c>
      <c r="O1964" s="111">
        <v>0</v>
      </c>
    </row>
    <row r="1965" spans="1:15" ht="11.1" customHeight="1">
      <c r="A1965" s="110"/>
      <c r="B1965" s="147" t="s">
        <v>13613</v>
      </c>
      <c r="C1965" s="148"/>
      <c r="D1965" s="148"/>
      <c r="E1965" s="148"/>
      <c r="F1965" s="147" t="s">
        <v>13614</v>
      </c>
      <c r="G1965" s="148"/>
      <c r="H1965" s="148"/>
      <c r="I1965" s="148"/>
      <c r="J1965" s="148"/>
      <c r="K1965" s="148"/>
      <c r="L1965" s="111">
        <v>0</v>
      </c>
      <c r="M1965" s="111">
        <v>9592</v>
      </c>
      <c r="N1965" s="111">
        <v>9592</v>
      </c>
      <c r="O1965" s="111">
        <v>0</v>
      </c>
    </row>
    <row r="1966" spans="1:15" ht="11.1" customHeight="1">
      <c r="A1966" s="110"/>
      <c r="B1966" s="147" t="s">
        <v>9134</v>
      </c>
      <c r="C1966" s="148"/>
      <c r="D1966" s="148"/>
      <c r="E1966" s="148"/>
      <c r="F1966" s="147" t="s">
        <v>9135</v>
      </c>
      <c r="G1966" s="148"/>
      <c r="H1966" s="148"/>
      <c r="I1966" s="148"/>
      <c r="J1966" s="148"/>
      <c r="K1966" s="148"/>
      <c r="L1966" s="111">
        <v>7712.99</v>
      </c>
      <c r="M1966" s="111">
        <v>144612.47</v>
      </c>
      <c r="N1966" s="111">
        <v>136899.48000000001</v>
      </c>
      <c r="O1966" s="111">
        <v>0</v>
      </c>
    </row>
    <row r="1967" spans="1:15" ht="11.1" customHeight="1">
      <c r="A1967" s="110"/>
      <c r="B1967" s="147" t="s">
        <v>9136</v>
      </c>
      <c r="C1967" s="148"/>
      <c r="D1967" s="148"/>
      <c r="E1967" s="148"/>
      <c r="F1967" s="147" t="s">
        <v>9137</v>
      </c>
      <c r="G1967" s="148"/>
      <c r="H1967" s="148"/>
      <c r="I1967" s="148"/>
      <c r="J1967" s="148"/>
      <c r="K1967" s="148"/>
      <c r="L1967" s="111">
        <v>0</v>
      </c>
      <c r="M1967" s="111">
        <v>137935.6</v>
      </c>
      <c r="N1967" s="111">
        <v>137935.6</v>
      </c>
      <c r="O1967" s="111">
        <v>0</v>
      </c>
    </row>
    <row r="1968" spans="1:15" ht="11.1" customHeight="1">
      <c r="A1968" s="110"/>
      <c r="B1968" s="147" t="s">
        <v>9881</v>
      </c>
      <c r="C1968" s="148"/>
      <c r="D1968" s="148"/>
      <c r="E1968" s="148"/>
      <c r="F1968" s="147" t="s">
        <v>9882</v>
      </c>
      <c r="G1968" s="148"/>
      <c r="H1968" s="148"/>
      <c r="I1968" s="148"/>
      <c r="J1968" s="148"/>
      <c r="K1968" s="148"/>
      <c r="L1968" s="111">
        <v>0</v>
      </c>
      <c r="M1968" s="111">
        <v>45530.68</v>
      </c>
      <c r="N1968" s="111">
        <v>45530.68</v>
      </c>
      <c r="O1968" s="111">
        <v>0</v>
      </c>
    </row>
    <row r="1969" spans="1:15" ht="11.1" customHeight="1">
      <c r="A1969" s="110"/>
      <c r="B1969" s="147" t="s">
        <v>9883</v>
      </c>
      <c r="C1969" s="148"/>
      <c r="D1969" s="148"/>
      <c r="E1969" s="148"/>
      <c r="F1969" s="147" t="s">
        <v>9884</v>
      </c>
      <c r="G1969" s="148"/>
      <c r="H1969" s="148"/>
      <c r="I1969" s="148"/>
      <c r="J1969" s="148"/>
      <c r="K1969" s="148"/>
      <c r="L1969" s="111">
        <v>33009.879999999997</v>
      </c>
      <c r="M1969" s="111">
        <v>486868.65</v>
      </c>
      <c r="N1969" s="111">
        <v>488780.97</v>
      </c>
      <c r="O1969" s="111">
        <v>34922.199999999997</v>
      </c>
    </row>
    <row r="1970" spans="1:15" ht="11.1" customHeight="1">
      <c r="A1970" s="110"/>
      <c r="B1970" s="147" t="s">
        <v>9885</v>
      </c>
      <c r="C1970" s="148"/>
      <c r="D1970" s="148"/>
      <c r="E1970" s="148"/>
      <c r="F1970" s="147" t="s">
        <v>9886</v>
      </c>
      <c r="G1970" s="148"/>
      <c r="H1970" s="148"/>
      <c r="I1970" s="148"/>
      <c r="J1970" s="148"/>
      <c r="K1970" s="148"/>
      <c r="L1970" s="111">
        <v>0</v>
      </c>
      <c r="M1970" s="111">
        <v>36000</v>
      </c>
      <c r="N1970" s="111">
        <v>36000</v>
      </c>
      <c r="O1970" s="111">
        <v>0</v>
      </c>
    </row>
    <row r="1971" spans="1:15" ht="11.1" customHeight="1">
      <c r="A1971" s="110"/>
      <c r="B1971" s="147" t="s">
        <v>9887</v>
      </c>
      <c r="C1971" s="148"/>
      <c r="D1971" s="148"/>
      <c r="E1971" s="148"/>
      <c r="F1971" s="147" t="s">
        <v>9888</v>
      </c>
      <c r="G1971" s="148"/>
      <c r="H1971" s="148"/>
      <c r="I1971" s="148"/>
      <c r="J1971" s="148"/>
      <c r="K1971" s="148"/>
      <c r="L1971" s="111">
        <v>15554.44</v>
      </c>
      <c r="M1971" s="111">
        <v>54929.440000000002</v>
      </c>
      <c r="N1971" s="111">
        <v>39375</v>
      </c>
      <c r="O1971" s="111">
        <v>0</v>
      </c>
    </row>
    <row r="1972" spans="1:15" ht="11.1" customHeight="1">
      <c r="A1972" s="110"/>
      <c r="B1972" s="147" t="s">
        <v>9889</v>
      </c>
      <c r="C1972" s="148"/>
      <c r="D1972" s="148"/>
      <c r="E1972" s="148"/>
      <c r="F1972" s="147" t="s">
        <v>9890</v>
      </c>
      <c r="G1972" s="148"/>
      <c r="H1972" s="148"/>
      <c r="I1972" s="148"/>
      <c r="J1972" s="148"/>
      <c r="K1972" s="148"/>
      <c r="L1972" s="111">
        <v>0</v>
      </c>
      <c r="M1972" s="111">
        <v>120961.86</v>
      </c>
      <c r="N1972" s="111">
        <v>132707.70000000001</v>
      </c>
      <c r="O1972" s="111">
        <v>11745.84</v>
      </c>
    </row>
    <row r="1973" spans="1:15" ht="11.1" customHeight="1">
      <c r="A1973" s="110"/>
      <c r="B1973" s="147" t="s">
        <v>9891</v>
      </c>
      <c r="C1973" s="148"/>
      <c r="D1973" s="148"/>
      <c r="E1973" s="148"/>
      <c r="F1973" s="147" t="s">
        <v>9892</v>
      </c>
      <c r="G1973" s="148"/>
      <c r="H1973" s="148"/>
      <c r="I1973" s="148"/>
      <c r="J1973" s="148"/>
      <c r="K1973" s="148"/>
      <c r="L1973" s="111">
        <v>0</v>
      </c>
      <c r="M1973" s="111">
        <v>415291.6</v>
      </c>
      <c r="N1973" s="111">
        <v>524795.19999999995</v>
      </c>
      <c r="O1973" s="111">
        <v>109503.6</v>
      </c>
    </row>
    <row r="1974" spans="1:15" ht="11.1" customHeight="1">
      <c r="A1974" s="110"/>
      <c r="B1974" s="147" t="s">
        <v>9893</v>
      </c>
      <c r="C1974" s="148"/>
      <c r="D1974" s="148"/>
      <c r="E1974" s="148"/>
      <c r="F1974" s="147" t="s">
        <v>9894</v>
      </c>
      <c r="G1974" s="148"/>
      <c r="H1974" s="148"/>
      <c r="I1974" s="148"/>
      <c r="J1974" s="148"/>
      <c r="K1974" s="148"/>
      <c r="L1974" s="111">
        <v>-270042</v>
      </c>
      <c r="M1974" s="111">
        <v>521228.61</v>
      </c>
      <c r="N1974" s="111">
        <v>791270.61</v>
      </c>
      <c r="O1974" s="111">
        <v>0</v>
      </c>
    </row>
    <row r="1975" spans="1:15" ht="11.1" customHeight="1">
      <c r="A1975" s="110"/>
      <c r="B1975" s="147" t="s">
        <v>9895</v>
      </c>
      <c r="C1975" s="148"/>
      <c r="D1975" s="148"/>
      <c r="E1975" s="148"/>
      <c r="F1975" s="147" t="s">
        <v>9896</v>
      </c>
      <c r="G1975" s="148"/>
      <c r="H1975" s="148"/>
      <c r="I1975" s="148"/>
      <c r="J1975" s="148"/>
      <c r="K1975" s="148"/>
      <c r="L1975" s="111">
        <v>0</v>
      </c>
      <c r="M1975" s="111">
        <v>292000</v>
      </c>
      <c r="N1975" s="111">
        <v>292000</v>
      </c>
      <c r="O1975" s="111">
        <v>0</v>
      </c>
    </row>
    <row r="1976" spans="1:15" ht="11.1" customHeight="1">
      <c r="A1976" s="110"/>
      <c r="B1976" s="147" t="s">
        <v>9897</v>
      </c>
      <c r="C1976" s="148"/>
      <c r="D1976" s="148"/>
      <c r="E1976" s="148"/>
      <c r="F1976" s="147" t="s">
        <v>9898</v>
      </c>
      <c r="G1976" s="148"/>
      <c r="H1976" s="148"/>
      <c r="I1976" s="148"/>
      <c r="J1976" s="148"/>
      <c r="K1976" s="148"/>
      <c r="L1976" s="111">
        <v>12781.22</v>
      </c>
      <c r="M1976" s="111">
        <v>12781.22</v>
      </c>
      <c r="N1976" s="111">
        <v>0</v>
      </c>
      <c r="O1976" s="111">
        <v>0</v>
      </c>
    </row>
    <row r="1977" spans="1:15" ht="11.1" customHeight="1">
      <c r="A1977" s="110"/>
      <c r="B1977" s="147" t="s">
        <v>9899</v>
      </c>
      <c r="C1977" s="148"/>
      <c r="D1977" s="148"/>
      <c r="E1977" s="148"/>
      <c r="F1977" s="147" t="s">
        <v>9900</v>
      </c>
      <c r="G1977" s="148"/>
      <c r="H1977" s="148"/>
      <c r="I1977" s="148"/>
      <c r="J1977" s="148"/>
      <c r="K1977" s="148"/>
      <c r="L1977" s="111">
        <v>1</v>
      </c>
      <c r="M1977" s="111">
        <v>1</v>
      </c>
      <c r="N1977" s="111">
        <v>0</v>
      </c>
      <c r="O1977" s="111">
        <v>0</v>
      </c>
    </row>
    <row r="1978" spans="1:15" ht="11.1" customHeight="1">
      <c r="A1978" s="110"/>
      <c r="B1978" s="147" t="s">
        <v>9138</v>
      </c>
      <c r="C1978" s="148"/>
      <c r="D1978" s="148"/>
      <c r="E1978" s="148"/>
      <c r="F1978" s="147" t="s">
        <v>9139</v>
      </c>
      <c r="G1978" s="148"/>
      <c r="H1978" s="148"/>
      <c r="I1978" s="148"/>
      <c r="J1978" s="148"/>
      <c r="K1978" s="148"/>
      <c r="L1978" s="111">
        <v>0</v>
      </c>
      <c r="M1978" s="111">
        <v>9320.2999999999993</v>
      </c>
      <c r="N1978" s="111">
        <v>9320.2999999999993</v>
      </c>
      <c r="O1978" s="111">
        <v>0</v>
      </c>
    </row>
    <row r="1979" spans="1:15" ht="11.1" customHeight="1">
      <c r="A1979" s="110"/>
      <c r="B1979" s="147" t="s">
        <v>9901</v>
      </c>
      <c r="C1979" s="148"/>
      <c r="D1979" s="148"/>
      <c r="E1979" s="148"/>
      <c r="F1979" s="147" t="s">
        <v>9902</v>
      </c>
      <c r="G1979" s="148"/>
      <c r="H1979" s="148"/>
      <c r="I1979" s="148"/>
      <c r="J1979" s="148"/>
      <c r="K1979" s="148"/>
      <c r="L1979" s="111">
        <v>0</v>
      </c>
      <c r="M1979" s="111">
        <v>19140</v>
      </c>
      <c r="N1979" s="111">
        <v>19140</v>
      </c>
      <c r="O1979" s="111">
        <v>0</v>
      </c>
    </row>
    <row r="1980" spans="1:15" ht="11.1" customHeight="1">
      <c r="A1980" s="110"/>
      <c r="B1980" s="147" t="s">
        <v>9903</v>
      </c>
      <c r="C1980" s="148"/>
      <c r="D1980" s="148"/>
      <c r="E1980" s="148"/>
      <c r="F1980" s="147" t="s">
        <v>9904</v>
      </c>
      <c r="G1980" s="148"/>
      <c r="H1980" s="148"/>
      <c r="I1980" s="148"/>
      <c r="J1980" s="148"/>
      <c r="K1980" s="148"/>
      <c r="L1980" s="111">
        <v>0</v>
      </c>
      <c r="M1980" s="111">
        <v>75000</v>
      </c>
      <c r="N1980" s="111">
        <v>82500</v>
      </c>
      <c r="O1980" s="111">
        <v>7500</v>
      </c>
    </row>
    <row r="1981" spans="1:15" ht="11.1" customHeight="1">
      <c r="A1981" s="110"/>
      <c r="B1981" s="147" t="s">
        <v>9905</v>
      </c>
      <c r="C1981" s="148"/>
      <c r="D1981" s="148"/>
      <c r="E1981" s="148"/>
      <c r="F1981" s="147" t="s">
        <v>9906</v>
      </c>
      <c r="G1981" s="148"/>
      <c r="H1981" s="148"/>
      <c r="I1981" s="148"/>
      <c r="J1981" s="148"/>
      <c r="K1981" s="148"/>
      <c r="L1981" s="111">
        <v>0</v>
      </c>
      <c r="M1981" s="111">
        <v>20503</v>
      </c>
      <c r="N1981" s="111">
        <v>20503</v>
      </c>
      <c r="O1981" s="111">
        <v>0</v>
      </c>
    </row>
    <row r="1982" spans="1:15" ht="11.1" customHeight="1">
      <c r="A1982" s="110"/>
      <c r="B1982" s="147" t="s">
        <v>9907</v>
      </c>
      <c r="C1982" s="148"/>
      <c r="D1982" s="148"/>
      <c r="E1982" s="148"/>
      <c r="F1982" s="147" t="s">
        <v>9908</v>
      </c>
      <c r="G1982" s="148"/>
      <c r="H1982" s="148"/>
      <c r="I1982" s="148"/>
      <c r="J1982" s="148"/>
      <c r="K1982" s="148"/>
      <c r="L1982" s="111">
        <v>56005.87</v>
      </c>
      <c r="M1982" s="111">
        <v>190058.27</v>
      </c>
      <c r="N1982" s="111">
        <v>134052.4</v>
      </c>
      <c r="O1982" s="111">
        <v>0</v>
      </c>
    </row>
    <row r="1983" spans="1:15" ht="11.1" customHeight="1">
      <c r="A1983" s="110"/>
      <c r="B1983" s="147" t="s">
        <v>9909</v>
      </c>
      <c r="C1983" s="148"/>
      <c r="D1983" s="148"/>
      <c r="E1983" s="148"/>
      <c r="F1983" s="147" t="s">
        <v>9910</v>
      </c>
      <c r="G1983" s="148"/>
      <c r="H1983" s="148"/>
      <c r="I1983" s="148"/>
      <c r="J1983" s="148"/>
      <c r="K1983" s="148"/>
      <c r="L1983" s="111">
        <v>0</v>
      </c>
      <c r="M1983" s="111">
        <v>4500</v>
      </c>
      <c r="N1983" s="111">
        <v>4500</v>
      </c>
      <c r="O1983" s="111">
        <v>0</v>
      </c>
    </row>
    <row r="1984" spans="1:15" ht="11.1" customHeight="1">
      <c r="A1984" s="110"/>
      <c r="B1984" s="147" t="s">
        <v>9911</v>
      </c>
      <c r="C1984" s="148"/>
      <c r="D1984" s="148"/>
      <c r="E1984" s="148"/>
      <c r="F1984" s="147" t="s">
        <v>9912</v>
      </c>
      <c r="G1984" s="148"/>
      <c r="H1984" s="148"/>
      <c r="I1984" s="148"/>
      <c r="J1984" s="148"/>
      <c r="K1984" s="148"/>
      <c r="L1984" s="111">
        <v>0</v>
      </c>
      <c r="M1984" s="111">
        <v>31806</v>
      </c>
      <c r="N1984" s="111">
        <v>31806</v>
      </c>
      <c r="O1984" s="111">
        <v>0</v>
      </c>
    </row>
    <row r="1985" spans="1:15" ht="11.1" customHeight="1">
      <c r="A1985" s="110"/>
      <c r="B1985" s="147" t="s">
        <v>9140</v>
      </c>
      <c r="C1985" s="148"/>
      <c r="D1985" s="148"/>
      <c r="E1985" s="148"/>
      <c r="F1985" s="147" t="s">
        <v>9141</v>
      </c>
      <c r="G1985" s="148"/>
      <c r="H1985" s="148"/>
      <c r="I1985" s="148"/>
      <c r="J1985" s="148"/>
      <c r="K1985" s="148"/>
      <c r="L1985" s="111">
        <v>0</v>
      </c>
      <c r="M1985" s="111">
        <v>241948.1</v>
      </c>
      <c r="N1985" s="111">
        <v>247232.78</v>
      </c>
      <c r="O1985" s="111">
        <v>5284.68</v>
      </c>
    </row>
    <row r="1986" spans="1:15" ht="11.1" customHeight="1">
      <c r="A1986" s="110"/>
      <c r="B1986" s="147" t="s">
        <v>9913</v>
      </c>
      <c r="C1986" s="148"/>
      <c r="D1986" s="148"/>
      <c r="E1986" s="148"/>
      <c r="F1986" s="147" t="s">
        <v>9914</v>
      </c>
      <c r="G1986" s="148"/>
      <c r="H1986" s="148"/>
      <c r="I1986" s="148"/>
      <c r="J1986" s="148"/>
      <c r="K1986" s="148"/>
      <c r="L1986" s="111">
        <v>0</v>
      </c>
      <c r="M1986" s="111">
        <v>318823.01</v>
      </c>
      <c r="N1986" s="111">
        <v>318823.01</v>
      </c>
      <c r="O1986" s="111">
        <v>0</v>
      </c>
    </row>
    <row r="1987" spans="1:15" ht="11.1" customHeight="1">
      <c r="A1987" s="110"/>
      <c r="B1987" s="147" t="s">
        <v>9915</v>
      </c>
      <c r="C1987" s="148"/>
      <c r="D1987" s="148"/>
      <c r="E1987" s="148"/>
      <c r="F1987" s="147" t="s">
        <v>9916</v>
      </c>
      <c r="G1987" s="148"/>
      <c r="H1987" s="148"/>
      <c r="I1987" s="148"/>
      <c r="J1987" s="148"/>
      <c r="K1987" s="148"/>
      <c r="L1987" s="111">
        <v>23886.720000000001</v>
      </c>
      <c r="M1987" s="111">
        <v>36223.599999999999</v>
      </c>
      <c r="N1987" s="111">
        <v>12336.88</v>
      </c>
      <c r="O1987" s="111">
        <v>0</v>
      </c>
    </row>
    <row r="1988" spans="1:15" ht="11.1" customHeight="1">
      <c r="A1988" s="110"/>
      <c r="B1988" s="147" t="s">
        <v>9142</v>
      </c>
      <c r="C1988" s="148"/>
      <c r="D1988" s="148"/>
      <c r="E1988" s="148"/>
      <c r="F1988" s="147" t="s">
        <v>9143</v>
      </c>
      <c r="G1988" s="148"/>
      <c r="H1988" s="148"/>
      <c r="I1988" s="148"/>
      <c r="J1988" s="148"/>
      <c r="K1988" s="148"/>
      <c r="L1988" s="111">
        <v>0</v>
      </c>
      <c r="M1988" s="111">
        <v>66841</v>
      </c>
      <c r="N1988" s="111">
        <v>66841</v>
      </c>
      <c r="O1988" s="111">
        <v>0</v>
      </c>
    </row>
    <row r="1989" spans="1:15" ht="11.1" customHeight="1">
      <c r="A1989" s="110"/>
      <c r="B1989" s="147" t="s">
        <v>9917</v>
      </c>
      <c r="C1989" s="148"/>
      <c r="D1989" s="148"/>
      <c r="E1989" s="148"/>
      <c r="F1989" s="147" t="s">
        <v>9918</v>
      </c>
      <c r="G1989" s="148"/>
      <c r="H1989" s="148"/>
      <c r="I1989" s="148"/>
      <c r="J1989" s="148"/>
      <c r="K1989" s="148"/>
      <c r="L1989" s="111">
        <v>0</v>
      </c>
      <c r="M1989" s="111">
        <v>226582.23</v>
      </c>
      <c r="N1989" s="111">
        <v>280822.96000000002</v>
      </c>
      <c r="O1989" s="111">
        <v>54240.73</v>
      </c>
    </row>
    <row r="1990" spans="1:15" ht="11.1" customHeight="1">
      <c r="A1990" s="110"/>
      <c r="B1990" s="147" t="s">
        <v>9919</v>
      </c>
      <c r="C1990" s="148"/>
      <c r="D1990" s="148"/>
      <c r="E1990" s="148"/>
      <c r="F1990" s="147" t="s">
        <v>9920</v>
      </c>
      <c r="G1990" s="148"/>
      <c r="H1990" s="148"/>
      <c r="I1990" s="148"/>
      <c r="J1990" s="148"/>
      <c r="K1990" s="148"/>
      <c r="L1990" s="111">
        <v>10092</v>
      </c>
      <c r="M1990" s="111">
        <v>10092</v>
      </c>
      <c r="N1990" s="111">
        <v>0</v>
      </c>
      <c r="O1990" s="111">
        <v>0</v>
      </c>
    </row>
    <row r="1991" spans="1:15" ht="11.1" customHeight="1">
      <c r="A1991" s="110"/>
      <c r="B1991" s="147" t="s">
        <v>13680</v>
      </c>
      <c r="C1991" s="148"/>
      <c r="D1991" s="148"/>
      <c r="E1991" s="148"/>
      <c r="F1991" s="147" t="s">
        <v>13681</v>
      </c>
      <c r="G1991" s="148"/>
      <c r="H1991" s="148"/>
      <c r="I1991" s="148"/>
      <c r="J1991" s="148"/>
      <c r="K1991" s="148"/>
      <c r="L1991" s="111">
        <v>0</v>
      </c>
      <c r="M1991" s="111">
        <v>5272</v>
      </c>
      <c r="N1991" s="111">
        <v>5272</v>
      </c>
      <c r="O1991" s="111">
        <v>0</v>
      </c>
    </row>
    <row r="1992" spans="1:15" ht="11.1" customHeight="1">
      <c r="A1992" s="110"/>
      <c r="B1992" s="147" t="s">
        <v>9921</v>
      </c>
      <c r="C1992" s="148"/>
      <c r="D1992" s="148"/>
      <c r="E1992" s="148"/>
      <c r="F1992" s="147" t="s">
        <v>9922</v>
      </c>
      <c r="G1992" s="148"/>
      <c r="H1992" s="148"/>
      <c r="I1992" s="148"/>
      <c r="J1992" s="148"/>
      <c r="K1992" s="148"/>
      <c r="L1992" s="111">
        <v>0</v>
      </c>
      <c r="M1992" s="111">
        <v>12936.94</v>
      </c>
      <c r="N1992" s="111">
        <v>16468.939999999999</v>
      </c>
      <c r="O1992" s="111">
        <v>3532</v>
      </c>
    </row>
    <row r="1993" spans="1:15" ht="11.1" customHeight="1">
      <c r="A1993" s="110"/>
      <c r="B1993" s="147" t="s">
        <v>9144</v>
      </c>
      <c r="C1993" s="148"/>
      <c r="D1993" s="148"/>
      <c r="E1993" s="148"/>
      <c r="F1993" s="147" t="s">
        <v>9145</v>
      </c>
      <c r="G1993" s="148"/>
      <c r="H1993" s="148"/>
      <c r="I1993" s="148"/>
      <c r="J1993" s="148"/>
      <c r="K1993" s="148"/>
      <c r="L1993" s="111">
        <v>0</v>
      </c>
      <c r="M1993" s="111">
        <v>6605</v>
      </c>
      <c r="N1993" s="111">
        <v>6605</v>
      </c>
      <c r="O1993" s="111">
        <v>0</v>
      </c>
    </row>
    <row r="1994" spans="1:15" ht="11.1" customHeight="1">
      <c r="A1994" s="110"/>
      <c r="B1994" s="147" t="s">
        <v>9146</v>
      </c>
      <c r="C1994" s="148"/>
      <c r="D1994" s="148"/>
      <c r="E1994" s="148"/>
      <c r="F1994" s="147" t="s">
        <v>9147</v>
      </c>
      <c r="G1994" s="148"/>
      <c r="H1994" s="148"/>
      <c r="I1994" s="148"/>
      <c r="J1994" s="148"/>
      <c r="K1994" s="148"/>
      <c r="L1994" s="111">
        <v>0</v>
      </c>
      <c r="M1994" s="111">
        <v>49962.51</v>
      </c>
      <c r="N1994" s="111">
        <v>49962.51</v>
      </c>
      <c r="O1994" s="111">
        <v>0</v>
      </c>
    </row>
    <row r="1995" spans="1:15" ht="11.1" customHeight="1">
      <c r="A1995" s="110"/>
      <c r="B1995" s="147" t="s">
        <v>9148</v>
      </c>
      <c r="C1995" s="148"/>
      <c r="D1995" s="148"/>
      <c r="E1995" s="148"/>
      <c r="F1995" s="147" t="s">
        <v>9149</v>
      </c>
      <c r="G1995" s="148"/>
      <c r="H1995" s="148"/>
      <c r="I1995" s="148"/>
      <c r="J1995" s="148"/>
      <c r="K1995" s="148"/>
      <c r="L1995" s="111">
        <v>0</v>
      </c>
      <c r="M1995" s="111">
        <v>110079.78</v>
      </c>
      <c r="N1995" s="111">
        <v>110079.78</v>
      </c>
      <c r="O1995" s="111">
        <v>0</v>
      </c>
    </row>
    <row r="1996" spans="1:15" ht="11.1" customHeight="1">
      <c r="A1996" s="110"/>
      <c r="B1996" s="147" t="s">
        <v>9150</v>
      </c>
      <c r="C1996" s="148"/>
      <c r="D1996" s="148"/>
      <c r="E1996" s="148"/>
      <c r="F1996" s="147" t="s">
        <v>9151</v>
      </c>
      <c r="G1996" s="148"/>
      <c r="H1996" s="148"/>
      <c r="I1996" s="148"/>
      <c r="J1996" s="148"/>
      <c r="K1996" s="148"/>
      <c r="L1996" s="111">
        <v>0</v>
      </c>
      <c r="M1996" s="111">
        <v>12482</v>
      </c>
      <c r="N1996" s="111">
        <v>12482</v>
      </c>
      <c r="O1996" s="111">
        <v>0</v>
      </c>
    </row>
    <row r="1997" spans="1:15" ht="11.1" customHeight="1">
      <c r="A1997" s="110"/>
      <c r="B1997" s="147" t="s">
        <v>9923</v>
      </c>
      <c r="C1997" s="148"/>
      <c r="D1997" s="148"/>
      <c r="E1997" s="148"/>
      <c r="F1997" s="147" t="s">
        <v>9924</v>
      </c>
      <c r="G1997" s="148"/>
      <c r="H1997" s="148"/>
      <c r="I1997" s="148"/>
      <c r="J1997" s="148"/>
      <c r="K1997" s="148"/>
      <c r="L1997" s="111">
        <v>0.68</v>
      </c>
      <c r="M1997" s="111">
        <v>0.68</v>
      </c>
      <c r="N1997" s="111">
        <v>0</v>
      </c>
      <c r="O1997" s="111">
        <v>0</v>
      </c>
    </row>
    <row r="1998" spans="1:15" ht="11.1" customHeight="1">
      <c r="A1998" s="110"/>
      <c r="B1998" s="147" t="s">
        <v>9152</v>
      </c>
      <c r="C1998" s="148"/>
      <c r="D1998" s="148"/>
      <c r="E1998" s="148"/>
      <c r="F1998" s="147" t="s">
        <v>9153</v>
      </c>
      <c r="G1998" s="148"/>
      <c r="H1998" s="148"/>
      <c r="I1998" s="148"/>
      <c r="J1998" s="148"/>
      <c r="K1998" s="148"/>
      <c r="L1998" s="111">
        <v>0</v>
      </c>
      <c r="M1998" s="111">
        <v>64872.47</v>
      </c>
      <c r="N1998" s="111">
        <v>66873.87</v>
      </c>
      <c r="O1998" s="111">
        <v>2001.4</v>
      </c>
    </row>
    <row r="1999" spans="1:15" ht="11.1" customHeight="1">
      <c r="A1999" s="110"/>
      <c r="B1999" s="147" t="s">
        <v>9925</v>
      </c>
      <c r="C1999" s="148"/>
      <c r="D1999" s="148"/>
      <c r="E1999" s="148"/>
      <c r="F1999" s="147" t="s">
        <v>9926</v>
      </c>
      <c r="G1999" s="148"/>
      <c r="H1999" s="148"/>
      <c r="I1999" s="148"/>
      <c r="J1999" s="148"/>
      <c r="K1999" s="148"/>
      <c r="L1999" s="111">
        <v>0</v>
      </c>
      <c r="M1999" s="111">
        <v>36352.080000000002</v>
      </c>
      <c r="N1999" s="111">
        <v>36352.080000000002</v>
      </c>
      <c r="O1999" s="111">
        <v>0</v>
      </c>
    </row>
    <row r="2000" spans="1:15" ht="11.1" customHeight="1">
      <c r="A2000" s="110"/>
      <c r="B2000" s="147" t="s">
        <v>9927</v>
      </c>
      <c r="C2000" s="148"/>
      <c r="D2000" s="148"/>
      <c r="E2000" s="148"/>
      <c r="F2000" s="147" t="s">
        <v>9928</v>
      </c>
      <c r="G2000" s="148"/>
      <c r="H2000" s="148"/>
      <c r="I2000" s="148"/>
      <c r="J2000" s="148"/>
      <c r="K2000" s="148"/>
      <c r="L2000" s="111">
        <v>0</v>
      </c>
      <c r="M2000" s="111">
        <v>228621.72</v>
      </c>
      <c r="N2000" s="111">
        <v>228621.72</v>
      </c>
      <c r="O2000" s="111">
        <v>0</v>
      </c>
    </row>
    <row r="2001" spans="1:15" ht="11.1" customHeight="1">
      <c r="A2001" s="110"/>
      <c r="B2001" s="147" t="s">
        <v>9158</v>
      </c>
      <c r="C2001" s="148"/>
      <c r="D2001" s="148"/>
      <c r="E2001" s="148"/>
      <c r="F2001" s="147" t="s">
        <v>9159</v>
      </c>
      <c r="G2001" s="148"/>
      <c r="H2001" s="148"/>
      <c r="I2001" s="148"/>
      <c r="J2001" s="148"/>
      <c r="K2001" s="148"/>
      <c r="L2001" s="111">
        <v>0</v>
      </c>
      <c r="M2001" s="111">
        <v>76958.62</v>
      </c>
      <c r="N2001" s="111">
        <v>76958.62</v>
      </c>
      <c r="O2001" s="111">
        <v>0</v>
      </c>
    </row>
    <row r="2002" spans="1:15" ht="11.1" customHeight="1">
      <c r="A2002" s="110"/>
      <c r="B2002" s="147" t="s">
        <v>13682</v>
      </c>
      <c r="C2002" s="148"/>
      <c r="D2002" s="148"/>
      <c r="E2002" s="148"/>
      <c r="F2002" s="147" t="s">
        <v>13683</v>
      </c>
      <c r="G2002" s="148"/>
      <c r="H2002" s="148"/>
      <c r="I2002" s="148"/>
      <c r="J2002" s="148"/>
      <c r="K2002" s="148"/>
      <c r="L2002" s="111">
        <v>0</v>
      </c>
      <c r="M2002" s="111">
        <v>29299.279999999999</v>
      </c>
      <c r="N2002" s="111">
        <v>29299.279999999999</v>
      </c>
      <c r="O2002" s="111">
        <v>0</v>
      </c>
    </row>
    <row r="2003" spans="1:15" ht="11.1" customHeight="1">
      <c r="A2003" s="110"/>
      <c r="B2003" s="147" t="s">
        <v>9929</v>
      </c>
      <c r="C2003" s="148"/>
      <c r="D2003" s="148"/>
      <c r="E2003" s="148"/>
      <c r="F2003" s="147" t="s">
        <v>9930</v>
      </c>
      <c r="G2003" s="148"/>
      <c r="H2003" s="148"/>
      <c r="I2003" s="148"/>
      <c r="J2003" s="148"/>
      <c r="K2003" s="148"/>
      <c r="L2003" s="111">
        <v>-5622.11</v>
      </c>
      <c r="M2003" s="111">
        <v>0</v>
      </c>
      <c r="N2003" s="111">
        <v>5622.11</v>
      </c>
      <c r="O2003" s="111">
        <v>0</v>
      </c>
    </row>
    <row r="2004" spans="1:15" ht="11.1" customHeight="1">
      <c r="A2004" s="110"/>
      <c r="B2004" s="147" t="s">
        <v>9931</v>
      </c>
      <c r="C2004" s="148"/>
      <c r="D2004" s="148"/>
      <c r="E2004" s="148"/>
      <c r="F2004" s="147" t="s">
        <v>9932</v>
      </c>
      <c r="G2004" s="148"/>
      <c r="H2004" s="148"/>
      <c r="I2004" s="148"/>
      <c r="J2004" s="148"/>
      <c r="K2004" s="148"/>
      <c r="L2004" s="111">
        <v>25053.74</v>
      </c>
      <c r="M2004" s="111">
        <v>46844.54</v>
      </c>
      <c r="N2004" s="111">
        <v>21790.799999999999</v>
      </c>
      <c r="O2004" s="111">
        <v>0</v>
      </c>
    </row>
    <row r="2005" spans="1:15" ht="11.1" customHeight="1">
      <c r="A2005" s="110"/>
      <c r="B2005" s="147" t="s">
        <v>9933</v>
      </c>
      <c r="C2005" s="148"/>
      <c r="D2005" s="148"/>
      <c r="E2005" s="148"/>
      <c r="F2005" s="147" t="s">
        <v>9934</v>
      </c>
      <c r="G2005" s="148"/>
      <c r="H2005" s="148"/>
      <c r="I2005" s="148"/>
      <c r="J2005" s="148"/>
      <c r="K2005" s="148"/>
      <c r="L2005" s="111">
        <v>0</v>
      </c>
      <c r="M2005" s="111">
        <v>33088.199999999997</v>
      </c>
      <c r="N2005" s="111">
        <v>33088.199999999997</v>
      </c>
      <c r="O2005" s="111">
        <v>0</v>
      </c>
    </row>
    <row r="2006" spans="1:15" ht="11.1" customHeight="1">
      <c r="A2006" s="110"/>
      <c r="B2006" s="147" t="s">
        <v>13684</v>
      </c>
      <c r="C2006" s="148"/>
      <c r="D2006" s="148"/>
      <c r="E2006" s="148"/>
      <c r="F2006" s="147" t="s">
        <v>13685</v>
      </c>
      <c r="G2006" s="148"/>
      <c r="H2006" s="148"/>
      <c r="I2006" s="148"/>
      <c r="J2006" s="148"/>
      <c r="K2006" s="148"/>
      <c r="L2006" s="111">
        <v>0</v>
      </c>
      <c r="M2006" s="111">
        <v>49000</v>
      </c>
      <c r="N2006" s="111">
        <v>49000</v>
      </c>
      <c r="O2006" s="111">
        <v>0</v>
      </c>
    </row>
    <row r="2007" spans="1:15" ht="11.1" customHeight="1">
      <c r="A2007" s="110"/>
      <c r="B2007" s="147" t="s">
        <v>9935</v>
      </c>
      <c r="C2007" s="148"/>
      <c r="D2007" s="148"/>
      <c r="E2007" s="148"/>
      <c r="F2007" s="147" t="s">
        <v>9936</v>
      </c>
      <c r="G2007" s="148"/>
      <c r="H2007" s="148"/>
      <c r="I2007" s="148"/>
      <c r="J2007" s="148"/>
      <c r="K2007" s="148"/>
      <c r="L2007" s="111">
        <v>-9000</v>
      </c>
      <c r="M2007" s="111">
        <v>0</v>
      </c>
      <c r="N2007" s="111">
        <v>9000</v>
      </c>
      <c r="O2007" s="111">
        <v>0</v>
      </c>
    </row>
    <row r="2008" spans="1:15" ht="11.1" customHeight="1">
      <c r="A2008" s="110"/>
      <c r="B2008" s="147" t="s">
        <v>9937</v>
      </c>
      <c r="C2008" s="148"/>
      <c r="D2008" s="148"/>
      <c r="E2008" s="148"/>
      <c r="F2008" s="147" t="s">
        <v>9938</v>
      </c>
      <c r="G2008" s="148"/>
      <c r="H2008" s="148"/>
      <c r="I2008" s="148"/>
      <c r="J2008" s="148"/>
      <c r="K2008" s="148"/>
      <c r="L2008" s="111">
        <v>0</v>
      </c>
      <c r="M2008" s="111">
        <v>56000</v>
      </c>
      <c r="N2008" s="111">
        <v>56000</v>
      </c>
      <c r="O2008" s="111">
        <v>0</v>
      </c>
    </row>
    <row r="2009" spans="1:15" ht="11.1" customHeight="1">
      <c r="A2009" s="110"/>
      <c r="B2009" s="147" t="s">
        <v>9939</v>
      </c>
      <c r="C2009" s="148"/>
      <c r="D2009" s="148"/>
      <c r="E2009" s="148"/>
      <c r="F2009" s="147" t="s">
        <v>9940</v>
      </c>
      <c r="G2009" s="148"/>
      <c r="H2009" s="148"/>
      <c r="I2009" s="148"/>
      <c r="J2009" s="148"/>
      <c r="K2009" s="148"/>
      <c r="L2009" s="111">
        <v>0</v>
      </c>
      <c r="M2009" s="111">
        <v>37270.160000000003</v>
      </c>
      <c r="N2009" s="111">
        <v>37270.160000000003</v>
      </c>
      <c r="O2009" s="111">
        <v>0</v>
      </c>
    </row>
    <row r="2010" spans="1:15" ht="11.1" customHeight="1">
      <c r="A2010" s="110"/>
      <c r="B2010" s="147" t="s">
        <v>9160</v>
      </c>
      <c r="C2010" s="148"/>
      <c r="D2010" s="148"/>
      <c r="E2010" s="148"/>
      <c r="F2010" s="147" t="s">
        <v>9161</v>
      </c>
      <c r="G2010" s="148"/>
      <c r="H2010" s="148"/>
      <c r="I2010" s="148"/>
      <c r="J2010" s="148"/>
      <c r="K2010" s="148"/>
      <c r="L2010" s="111">
        <v>0</v>
      </c>
      <c r="M2010" s="111">
        <v>208270.05</v>
      </c>
      <c r="N2010" s="111">
        <v>208270.05</v>
      </c>
      <c r="O2010" s="111">
        <v>0</v>
      </c>
    </row>
    <row r="2011" spans="1:15" ht="11.1" customHeight="1">
      <c r="A2011" s="110"/>
      <c r="B2011" s="147" t="s">
        <v>9941</v>
      </c>
      <c r="C2011" s="148"/>
      <c r="D2011" s="148"/>
      <c r="E2011" s="148"/>
      <c r="F2011" s="147" t="s">
        <v>9942</v>
      </c>
      <c r="G2011" s="148"/>
      <c r="H2011" s="148"/>
      <c r="I2011" s="148"/>
      <c r="J2011" s="148"/>
      <c r="K2011" s="148"/>
      <c r="L2011" s="111">
        <v>-7155</v>
      </c>
      <c r="M2011" s="111">
        <v>0</v>
      </c>
      <c r="N2011" s="111">
        <v>7155</v>
      </c>
      <c r="O2011" s="111">
        <v>0</v>
      </c>
    </row>
    <row r="2012" spans="1:15" ht="11.1" customHeight="1">
      <c r="A2012" s="110"/>
      <c r="B2012" s="147" t="s">
        <v>9164</v>
      </c>
      <c r="C2012" s="148"/>
      <c r="D2012" s="148"/>
      <c r="E2012" s="148"/>
      <c r="F2012" s="147" t="s">
        <v>9165</v>
      </c>
      <c r="G2012" s="148"/>
      <c r="H2012" s="148"/>
      <c r="I2012" s="148"/>
      <c r="J2012" s="148"/>
      <c r="K2012" s="148"/>
      <c r="L2012" s="111">
        <v>0</v>
      </c>
      <c r="M2012" s="111">
        <v>1583346.67</v>
      </c>
      <c r="N2012" s="111">
        <v>1583346.67</v>
      </c>
      <c r="O2012" s="111">
        <v>0</v>
      </c>
    </row>
    <row r="2013" spans="1:15" ht="11.1" customHeight="1">
      <c r="A2013" s="110"/>
      <c r="B2013" s="147" t="s">
        <v>9943</v>
      </c>
      <c r="C2013" s="148"/>
      <c r="D2013" s="148"/>
      <c r="E2013" s="148"/>
      <c r="F2013" s="147" t="s">
        <v>9944</v>
      </c>
      <c r="G2013" s="148"/>
      <c r="H2013" s="148"/>
      <c r="I2013" s="148"/>
      <c r="J2013" s="148"/>
      <c r="K2013" s="148"/>
      <c r="L2013" s="111">
        <v>0</v>
      </c>
      <c r="M2013" s="111">
        <v>3950.04</v>
      </c>
      <c r="N2013" s="111">
        <v>3950.04</v>
      </c>
      <c r="O2013" s="111">
        <v>0</v>
      </c>
    </row>
    <row r="2014" spans="1:15" ht="11.1" customHeight="1">
      <c r="A2014" s="110"/>
      <c r="B2014" s="147" t="s">
        <v>9945</v>
      </c>
      <c r="C2014" s="148"/>
      <c r="D2014" s="148"/>
      <c r="E2014" s="148"/>
      <c r="F2014" s="147" t="s">
        <v>9946</v>
      </c>
      <c r="G2014" s="148"/>
      <c r="H2014" s="148"/>
      <c r="I2014" s="148"/>
      <c r="J2014" s="148"/>
      <c r="K2014" s="148"/>
      <c r="L2014" s="111">
        <v>0</v>
      </c>
      <c r="M2014" s="111">
        <v>4292</v>
      </c>
      <c r="N2014" s="111">
        <v>4292</v>
      </c>
      <c r="O2014" s="111">
        <v>0</v>
      </c>
    </row>
    <row r="2015" spans="1:15" ht="11.1" customHeight="1">
      <c r="A2015" s="110"/>
      <c r="B2015" s="147" t="s">
        <v>9947</v>
      </c>
      <c r="C2015" s="148"/>
      <c r="D2015" s="148"/>
      <c r="E2015" s="148"/>
      <c r="F2015" s="147" t="s">
        <v>9948</v>
      </c>
      <c r="G2015" s="148"/>
      <c r="H2015" s="148"/>
      <c r="I2015" s="148"/>
      <c r="J2015" s="148"/>
      <c r="K2015" s="148"/>
      <c r="L2015" s="111">
        <v>0</v>
      </c>
      <c r="M2015" s="111">
        <v>7008.65</v>
      </c>
      <c r="N2015" s="111">
        <v>7008.65</v>
      </c>
      <c r="O2015" s="111">
        <v>0</v>
      </c>
    </row>
    <row r="2016" spans="1:15" ht="11.1" customHeight="1">
      <c r="A2016" s="110"/>
      <c r="B2016" s="147" t="s">
        <v>13686</v>
      </c>
      <c r="C2016" s="148"/>
      <c r="D2016" s="148"/>
      <c r="E2016" s="148"/>
      <c r="F2016" s="147" t="s">
        <v>13687</v>
      </c>
      <c r="G2016" s="148"/>
      <c r="H2016" s="148"/>
      <c r="I2016" s="148"/>
      <c r="J2016" s="148"/>
      <c r="K2016" s="148"/>
      <c r="L2016" s="111">
        <v>0</v>
      </c>
      <c r="M2016" s="111">
        <v>6926</v>
      </c>
      <c r="N2016" s="111">
        <v>6926</v>
      </c>
      <c r="O2016" s="111">
        <v>0</v>
      </c>
    </row>
    <row r="2017" spans="1:15" ht="11.1" customHeight="1">
      <c r="A2017" s="110"/>
      <c r="B2017" s="147" t="s">
        <v>9166</v>
      </c>
      <c r="C2017" s="148"/>
      <c r="D2017" s="148"/>
      <c r="E2017" s="148"/>
      <c r="F2017" s="147" t="s">
        <v>9167</v>
      </c>
      <c r="G2017" s="148"/>
      <c r="H2017" s="148"/>
      <c r="I2017" s="148"/>
      <c r="J2017" s="148"/>
      <c r="K2017" s="148"/>
      <c r="L2017" s="111">
        <v>0</v>
      </c>
      <c r="M2017" s="111">
        <v>509430.2</v>
      </c>
      <c r="N2017" s="111">
        <v>509430.2</v>
      </c>
      <c r="O2017" s="111">
        <v>0</v>
      </c>
    </row>
    <row r="2018" spans="1:15" ht="11.1" customHeight="1">
      <c r="A2018" s="110"/>
      <c r="B2018" s="147" t="s">
        <v>9949</v>
      </c>
      <c r="C2018" s="148"/>
      <c r="D2018" s="148"/>
      <c r="E2018" s="148"/>
      <c r="F2018" s="147" t="s">
        <v>9950</v>
      </c>
      <c r="G2018" s="148"/>
      <c r="H2018" s="148"/>
      <c r="I2018" s="148"/>
      <c r="J2018" s="148"/>
      <c r="K2018" s="148"/>
      <c r="L2018" s="111">
        <v>0</v>
      </c>
      <c r="M2018" s="111">
        <v>385504.2</v>
      </c>
      <c r="N2018" s="111">
        <v>385504.2</v>
      </c>
      <c r="O2018" s="111">
        <v>0</v>
      </c>
    </row>
    <row r="2019" spans="1:15" ht="11.1" customHeight="1">
      <c r="A2019" s="110"/>
      <c r="B2019" s="147" t="s">
        <v>9168</v>
      </c>
      <c r="C2019" s="148"/>
      <c r="D2019" s="148"/>
      <c r="E2019" s="148"/>
      <c r="F2019" s="147" t="s">
        <v>9169</v>
      </c>
      <c r="G2019" s="148"/>
      <c r="H2019" s="148"/>
      <c r="I2019" s="148"/>
      <c r="J2019" s="148"/>
      <c r="K2019" s="148"/>
      <c r="L2019" s="111">
        <v>616.02</v>
      </c>
      <c r="M2019" s="111">
        <v>72865.399999999994</v>
      </c>
      <c r="N2019" s="111">
        <v>75287.5</v>
      </c>
      <c r="O2019" s="111">
        <v>3038.12</v>
      </c>
    </row>
    <row r="2020" spans="1:15" ht="11.1" customHeight="1">
      <c r="A2020" s="110"/>
      <c r="B2020" s="147" t="s">
        <v>9951</v>
      </c>
      <c r="C2020" s="148"/>
      <c r="D2020" s="148"/>
      <c r="E2020" s="148"/>
      <c r="F2020" s="147" t="s">
        <v>9952</v>
      </c>
      <c r="G2020" s="148"/>
      <c r="H2020" s="148"/>
      <c r="I2020" s="148"/>
      <c r="J2020" s="148"/>
      <c r="K2020" s="148"/>
      <c r="L2020" s="111">
        <v>0</v>
      </c>
      <c r="M2020" s="111">
        <v>1102</v>
      </c>
      <c r="N2020" s="111">
        <v>1102</v>
      </c>
      <c r="O2020" s="111">
        <v>0</v>
      </c>
    </row>
    <row r="2021" spans="1:15" ht="11.1" customHeight="1">
      <c r="A2021" s="110"/>
      <c r="B2021" s="147" t="s">
        <v>13688</v>
      </c>
      <c r="C2021" s="148"/>
      <c r="D2021" s="148"/>
      <c r="E2021" s="148"/>
      <c r="F2021" s="147" t="s">
        <v>13689</v>
      </c>
      <c r="G2021" s="148"/>
      <c r="H2021" s="148"/>
      <c r="I2021" s="148"/>
      <c r="J2021" s="148"/>
      <c r="K2021" s="148"/>
      <c r="L2021" s="111">
        <v>0</v>
      </c>
      <c r="M2021" s="111">
        <v>11600</v>
      </c>
      <c r="N2021" s="111">
        <v>11600</v>
      </c>
      <c r="O2021" s="111">
        <v>0</v>
      </c>
    </row>
    <row r="2022" spans="1:15" ht="11.1" customHeight="1">
      <c r="A2022" s="110"/>
      <c r="B2022" s="147" t="s">
        <v>9953</v>
      </c>
      <c r="C2022" s="148"/>
      <c r="D2022" s="148"/>
      <c r="E2022" s="148"/>
      <c r="F2022" s="147" t="s">
        <v>9954</v>
      </c>
      <c r="G2022" s="148"/>
      <c r="H2022" s="148"/>
      <c r="I2022" s="148"/>
      <c r="J2022" s="148"/>
      <c r="K2022" s="148"/>
      <c r="L2022" s="111">
        <v>0</v>
      </c>
      <c r="M2022" s="111">
        <v>140000</v>
      </c>
      <c r="N2022" s="111">
        <v>140000</v>
      </c>
      <c r="O2022" s="111">
        <v>0</v>
      </c>
    </row>
    <row r="2023" spans="1:15" ht="11.1" customHeight="1">
      <c r="A2023" s="110"/>
      <c r="B2023" s="147" t="s">
        <v>9955</v>
      </c>
      <c r="C2023" s="148"/>
      <c r="D2023" s="148"/>
      <c r="E2023" s="148"/>
      <c r="F2023" s="147" t="s">
        <v>9956</v>
      </c>
      <c r="G2023" s="148"/>
      <c r="H2023" s="148"/>
      <c r="I2023" s="148"/>
      <c r="J2023" s="148"/>
      <c r="K2023" s="148"/>
      <c r="L2023" s="111">
        <v>0</v>
      </c>
      <c r="M2023" s="111">
        <v>1504</v>
      </c>
      <c r="N2023" s="111">
        <v>3008</v>
      </c>
      <c r="O2023" s="111">
        <v>1504</v>
      </c>
    </row>
    <row r="2024" spans="1:15" ht="11.1" customHeight="1">
      <c r="A2024" s="110"/>
      <c r="B2024" s="147" t="s">
        <v>9170</v>
      </c>
      <c r="C2024" s="148"/>
      <c r="D2024" s="148"/>
      <c r="E2024" s="148"/>
      <c r="F2024" s="147" t="s">
        <v>9171</v>
      </c>
      <c r="G2024" s="148"/>
      <c r="H2024" s="148"/>
      <c r="I2024" s="148"/>
      <c r="J2024" s="148"/>
      <c r="K2024" s="148"/>
      <c r="L2024" s="111">
        <v>0</v>
      </c>
      <c r="M2024" s="111">
        <v>57820.2</v>
      </c>
      <c r="N2024" s="111">
        <v>57820.2</v>
      </c>
      <c r="O2024" s="111">
        <v>0</v>
      </c>
    </row>
    <row r="2025" spans="1:15" ht="11.1" customHeight="1">
      <c r="A2025" s="110"/>
      <c r="B2025" s="147" t="s">
        <v>9957</v>
      </c>
      <c r="C2025" s="148"/>
      <c r="D2025" s="148"/>
      <c r="E2025" s="148"/>
      <c r="F2025" s="147" t="s">
        <v>9958</v>
      </c>
      <c r="G2025" s="148"/>
      <c r="H2025" s="148"/>
      <c r="I2025" s="148"/>
      <c r="J2025" s="148"/>
      <c r="K2025" s="148"/>
      <c r="L2025" s="111">
        <v>0</v>
      </c>
      <c r="M2025" s="111">
        <v>19708.400000000001</v>
      </c>
      <c r="N2025" s="111">
        <v>19708.400000000001</v>
      </c>
      <c r="O2025" s="111">
        <v>0</v>
      </c>
    </row>
    <row r="2026" spans="1:15" ht="11.1" customHeight="1">
      <c r="A2026" s="110"/>
      <c r="B2026" s="147" t="s">
        <v>9959</v>
      </c>
      <c r="C2026" s="148"/>
      <c r="D2026" s="148"/>
      <c r="E2026" s="148"/>
      <c r="F2026" s="147" t="s">
        <v>9960</v>
      </c>
      <c r="G2026" s="148"/>
      <c r="H2026" s="148"/>
      <c r="I2026" s="148"/>
      <c r="J2026" s="148"/>
      <c r="K2026" s="148"/>
      <c r="L2026" s="111">
        <v>0</v>
      </c>
      <c r="M2026" s="111">
        <v>49996</v>
      </c>
      <c r="N2026" s="111">
        <v>49996</v>
      </c>
      <c r="O2026" s="111">
        <v>0</v>
      </c>
    </row>
    <row r="2027" spans="1:15" ht="11.1" customHeight="1">
      <c r="A2027" s="110"/>
      <c r="B2027" s="147" t="s">
        <v>9961</v>
      </c>
      <c r="C2027" s="148"/>
      <c r="D2027" s="148"/>
      <c r="E2027" s="148"/>
      <c r="F2027" s="147" t="s">
        <v>9962</v>
      </c>
      <c r="G2027" s="148"/>
      <c r="H2027" s="148"/>
      <c r="I2027" s="148"/>
      <c r="J2027" s="148"/>
      <c r="K2027" s="148"/>
      <c r="L2027" s="111">
        <v>0</v>
      </c>
      <c r="M2027" s="111">
        <v>314918.46000000002</v>
      </c>
      <c r="N2027" s="111">
        <v>314918.46000000002</v>
      </c>
      <c r="O2027" s="111">
        <v>0</v>
      </c>
    </row>
    <row r="2028" spans="1:15" ht="11.1" customHeight="1">
      <c r="A2028" s="110"/>
      <c r="B2028" s="147" t="s">
        <v>9963</v>
      </c>
      <c r="C2028" s="148"/>
      <c r="D2028" s="148"/>
      <c r="E2028" s="148"/>
      <c r="F2028" s="147" t="s">
        <v>9964</v>
      </c>
      <c r="G2028" s="148"/>
      <c r="H2028" s="148"/>
      <c r="I2028" s="148"/>
      <c r="J2028" s="148"/>
      <c r="K2028" s="148"/>
      <c r="L2028" s="111">
        <v>10.25</v>
      </c>
      <c r="M2028" s="111">
        <v>10.25</v>
      </c>
      <c r="N2028" s="111">
        <v>0</v>
      </c>
      <c r="O2028" s="111">
        <v>0</v>
      </c>
    </row>
    <row r="2029" spans="1:15" ht="11.1" customHeight="1">
      <c r="A2029" s="110"/>
      <c r="B2029" s="147" t="s">
        <v>9965</v>
      </c>
      <c r="C2029" s="148"/>
      <c r="D2029" s="148"/>
      <c r="E2029" s="148"/>
      <c r="F2029" s="147" t="s">
        <v>9966</v>
      </c>
      <c r="G2029" s="148"/>
      <c r="H2029" s="148"/>
      <c r="I2029" s="148"/>
      <c r="J2029" s="148"/>
      <c r="K2029" s="148"/>
      <c r="L2029" s="111">
        <v>0</v>
      </c>
      <c r="M2029" s="111">
        <v>8592.07</v>
      </c>
      <c r="N2029" s="111">
        <v>8592.07</v>
      </c>
      <c r="O2029" s="111">
        <v>0</v>
      </c>
    </row>
    <row r="2030" spans="1:15" ht="11.1" customHeight="1">
      <c r="A2030" s="110"/>
      <c r="B2030" s="147" t="s">
        <v>9967</v>
      </c>
      <c r="C2030" s="148"/>
      <c r="D2030" s="148"/>
      <c r="E2030" s="148"/>
      <c r="F2030" s="147" t="s">
        <v>9968</v>
      </c>
      <c r="G2030" s="148"/>
      <c r="H2030" s="148"/>
      <c r="I2030" s="148"/>
      <c r="J2030" s="148"/>
      <c r="K2030" s="148"/>
      <c r="L2030" s="111">
        <v>11320</v>
      </c>
      <c r="M2030" s="111">
        <v>11320</v>
      </c>
      <c r="N2030" s="111">
        <v>0</v>
      </c>
      <c r="O2030" s="111">
        <v>0</v>
      </c>
    </row>
    <row r="2031" spans="1:15" ht="11.1" customHeight="1">
      <c r="A2031" s="110"/>
      <c r="B2031" s="147" t="s">
        <v>9172</v>
      </c>
      <c r="C2031" s="148"/>
      <c r="D2031" s="148"/>
      <c r="E2031" s="148"/>
      <c r="F2031" s="147" t="s">
        <v>9173</v>
      </c>
      <c r="G2031" s="148"/>
      <c r="H2031" s="148"/>
      <c r="I2031" s="148"/>
      <c r="J2031" s="148"/>
      <c r="K2031" s="148"/>
      <c r="L2031" s="111">
        <v>0</v>
      </c>
      <c r="M2031" s="111">
        <v>132032</v>
      </c>
      <c r="N2031" s="111">
        <v>132032</v>
      </c>
      <c r="O2031" s="111">
        <v>0</v>
      </c>
    </row>
    <row r="2032" spans="1:15" ht="11.1" customHeight="1">
      <c r="A2032" s="110"/>
      <c r="B2032" s="147" t="s">
        <v>9969</v>
      </c>
      <c r="C2032" s="148"/>
      <c r="D2032" s="148"/>
      <c r="E2032" s="148"/>
      <c r="F2032" s="147" t="s">
        <v>9970</v>
      </c>
      <c r="G2032" s="148"/>
      <c r="H2032" s="148"/>
      <c r="I2032" s="148"/>
      <c r="J2032" s="148"/>
      <c r="K2032" s="148"/>
      <c r="L2032" s="111">
        <v>0</v>
      </c>
      <c r="M2032" s="111">
        <v>14000</v>
      </c>
      <c r="N2032" s="111">
        <v>14000</v>
      </c>
      <c r="O2032" s="111">
        <v>0</v>
      </c>
    </row>
    <row r="2033" spans="1:15" ht="11.1" customHeight="1">
      <c r="A2033" s="110"/>
      <c r="B2033" s="147" t="s">
        <v>9971</v>
      </c>
      <c r="C2033" s="148"/>
      <c r="D2033" s="148"/>
      <c r="E2033" s="148"/>
      <c r="F2033" s="147" t="s">
        <v>9972</v>
      </c>
      <c r="G2033" s="148"/>
      <c r="H2033" s="148"/>
      <c r="I2033" s="148"/>
      <c r="J2033" s="148"/>
      <c r="K2033" s="148"/>
      <c r="L2033" s="111">
        <v>0</v>
      </c>
      <c r="M2033" s="111">
        <v>304826.17</v>
      </c>
      <c r="N2033" s="111">
        <v>304826.17</v>
      </c>
      <c r="O2033" s="111">
        <v>0</v>
      </c>
    </row>
    <row r="2034" spans="1:15" ht="11.1" customHeight="1">
      <c r="A2034" s="110"/>
      <c r="B2034" s="147" t="s">
        <v>9174</v>
      </c>
      <c r="C2034" s="148"/>
      <c r="D2034" s="148"/>
      <c r="E2034" s="148"/>
      <c r="F2034" s="147" t="s">
        <v>9175</v>
      </c>
      <c r="G2034" s="148"/>
      <c r="H2034" s="148"/>
      <c r="I2034" s="148"/>
      <c r="J2034" s="148"/>
      <c r="K2034" s="148"/>
      <c r="L2034" s="111">
        <v>0</v>
      </c>
      <c r="M2034" s="111">
        <v>8269.85</v>
      </c>
      <c r="N2034" s="111">
        <v>8269.85</v>
      </c>
      <c r="O2034" s="111">
        <v>0</v>
      </c>
    </row>
    <row r="2035" spans="1:15" ht="11.1" customHeight="1">
      <c r="A2035" s="110"/>
      <c r="B2035" s="147" t="s">
        <v>13690</v>
      </c>
      <c r="C2035" s="148"/>
      <c r="D2035" s="148"/>
      <c r="E2035" s="148"/>
      <c r="F2035" s="147" t="s">
        <v>13691</v>
      </c>
      <c r="G2035" s="148"/>
      <c r="H2035" s="148"/>
      <c r="I2035" s="148"/>
      <c r="J2035" s="148"/>
      <c r="K2035" s="148"/>
      <c r="L2035" s="111">
        <v>0</v>
      </c>
      <c r="M2035" s="111">
        <v>150000</v>
      </c>
      <c r="N2035" s="111">
        <v>150000</v>
      </c>
      <c r="O2035" s="111">
        <v>0</v>
      </c>
    </row>
    <row r="2036" spans="1:15" ht="11.1" customHeight="1">
      <c r="A2036" s="110"/>
      <c r="B2036" s="147" t="s">
        <v>9973</v>
      </c>
      <c r="C2036" s="148"/>
      <c r="D2036" s="148"/>
      <c r="E2036" s="148"/>
      <c r="F2036" s="147" t="s">
        <v>9974</v>
      </c>
      <c r="G2036" s="148"/>
      <c r="H2036" s="148"/>
      <c r="I2036" s="148"/>
      <c r="J2036" s="148"/>
      <c r="K2036" s="148"/>
      <c r="L2036" s="111">
        <v>8100</v>
      </c>
      <c r="M2036" s="111">
        <v>78000.009999999995</v>
      </c>
      <c r="N2036" s="111">
        <v>69900.009999999995</v>
      </c>
      <c r="O2036" s="111">
        <v>0</v>
      </c>
    </row>
    <row r="2037" spans="1:15" ht="11.1" customHeight="1">
      <c r="A2037" s="110"/>
      <c r="B2037" s="147" t="s">
        <v>9975</v>
      </c>
      <c r="C2037" s="148"/>
      <c r="D2037" s="148"/>
      <c r="E2037" s="148"/>
      <c r="F2037" s="147" t="s">
        <v>9976</v>
      </c>
      <c r="G2037" s="148"/>
      <c r="H2037" s="148"/>
      <c r="I2037" s="148"/>
      <c r="J2037" s="148"/>
      <c r="K2037" s="148"/>
      <c r="L2037" s="111">
        <v>32916.5</v>
      </c>
      <c r="M2037" s="111">
        <v>32916.5</v>
      </c>
      <c r="N2037" s="111">
        <v>0</v>
      </c>
      <c r="O2037" s="111">
        <v>0</v>
      </c>
    </row>
    <row r="2038" spans="1:15" ht="11.1" customHeight="1">
      <c r="A2038" s="110"/>
      <c r="B2038" s="147" t="s">
        <v>9977</v>
      </c>
      <c r="C2038" s="148"/>
      <c r="D2038" s="148"/>
      <c r="E2038" s="148"/>
      <c r="F2038" s="147" t="s">
        <v>9978</v>
      </c>
      <c r="G2038" s="148"/>
      <c r="H2038" s="148"/>
      <c r="I2038" s="148"/>
      <c r="J2038" s="148"/>
      <c r="K2038" s="148"/>
      <c r="L2038" s="111">
        <v>0</v>
      </c>
      <c r="M2038" s="111">
        <v>58420.38</v>
      </c>
      <c r="N2038" s="111">
        <v>58420.38</v>
      </c>
      <c r="O2038" s="111">
        <v>0</v>
      </c>
    </row>
    <row r="2039" spans="1:15" ht="11.1" customHeight="1">
      <c r="A2039" s="110"/>
      <c r="B2039" s="147" t="s">
        <v>9979</v>
      </c>
      <c r="C2039" s="148"/>
      <c r="D2039" s="148"/>
      <c r="E2039" s="148"/>
      <c r="F2039" s="147" t="s">
        <v>9980</v>
      </c>
      <c r="G2039" s="148"/>
      <c r="H2039" s="148"/>
      <c r="I2039" s="148"/>
      <c r="J2039" s="148"/>
      <c r="K2039" s="148"/>
      <c r="L2039" s="111">
        <v>0</v>
      </c>
      <c r="M2039" s="111">
        <v>4704</v>
      </c>
      <c r="N2039" s="111">
        <v>4704</v>
      </c>
      <c r="O2039" s="111">
        <v>0</v>
      </c>
    </row>
    <row r="2040" spans="1:15" ht="11.1" customHeight="1">
      <c r="A2040" s="110"/>
      <c r="B2040" s="147" t="s">
        <v>9176</v>
      </c>
      <c r="C2040" s="148"/>
      <c r="D2040" s="148"/>
      <c r="E2040" s="148"/>
      <c r="F2040" s="147" t="s">
        <v>9177</v>
      </c>
      <c r="G2040" s="148"/>
      <c r="H2040" s="148"/>
      <c r="I2040" s="148"/>
      <c r="J2040" s="148"/>
      <c r="K2040" s="148"/>
      <c r="L2040" s="111">
        <v>12530.08</v>
      </c>
      <c r="M2040" s="111">
        <v>48995.76</v>
      </c>
      <c r="N2040" s="111">
        <v>36465.68</v>
      </c>
      <c r="O2040" s="111">
        <v>0</v>
      </c>
    </row>
    <row r="2041" spans="1:15" ht="11.1" customHeight="1">
      <c r="A2041" s="110"/>
      <c r="B2041" s="147" t="s">
        <v>9981</v>
      </c>
      <c r="C2041" s="148"/>
      <c r="D2041" s="148"/>
      <c r="E2041" s="148"/>
      <c r="F2041" s="147" t="s">
        <v>9982</v>
      </c>
      <c r="G2041" s="148"/>
      <c r="H2041" s="148"/>
      <c r="I2041" s="148"/>
      <c r="J2041" s="148"/>
      <c r="K2041" s="148"/>
      <c r="L2041" s="111">
        <v>0</v>
      </c>
      <c r="M2041" s="111">
        <v>22748.9</v>
      </c>
      <c r="N2041" s="111">
        <v>26192.69</v>
      </c>
      <c r="O2041" s="111">
        <v>3443.79</v>
      </c>
    </row>
    <row r="2042" spans="1:15" ht="11.1" customHeight="1">
      <c r="A2042" s="110"/>
      <c r="B2042" s="147" t="s">
        <v>9178</v>
      </c>
      <c r="C2042" s="148"/>
      <c r="D2042" s="148"/>
      <c r="E2042" s="148"/>
      <c r="F2042" s="147" t="s">
        <v>9179</v>
      </c>
      <c r="G2042" s="148"/>
      <c r="H2042" s="148"/>
      <c r="I2042" s="148"/>
      <c r="J2042" s="148"/>
      <c r="K2042" s="148"/>
      <c r="L2042" s="111">
        <v>0</v>
      </c>
      <c r="M2042" s="111">
        <v>15219.3</v>
      </c>
      <c r="N2042" s="111">
        <v>59340.7</v>
      </c>
      <c r="O2042" s="111">
        <v>44121.4</v>
      </c>
    </row>
    <row r="2043" spans="1:15" ht="11.1" customHeight="1">
      <c r="A2043" s="110"/>
      <c r="B2043" s="147" t="s">
        <v>13615</v>
      </c>
      <c r="C2043" s="148"/>
      <c r="D2043" s="148"/>
      <c r="E2043" s="148"/>
      <c r="F2043" s="147" t="s">
        <v>13616</v>
      </c>
      <c r="G2043" s="148"/>
      <c r="H2043" s="148"/>
      <c r="I2043" s="148"/>
      <c r="J2043" s="148"/>
      <c r="K2043" s="148"/>
      <c r="L2043" s="111">
        <v>0</v>
      </c>
      <c r="M2043" s="111">
        <v>250000</v>
      </c>
      <c r="N2043" s="111">
        <v>250000</v>
      </c>
      <c r="O2043" s="111">
        <v>0</v>
      </c>
    </row>
    <row r="2044" spans="1:15" ht="11.1" customHeight="1">
      <c r="A2044" s="110"/>
      <c r="B2044" s="147" t="s">
        <v>9983</v>
      </c>
      <c r="C2044" s="148"/>
      <c r="D2044" s="148"/>
      <c r="E2044" s="148"/>
      <c r="F2044" s="147" t="s">
        <v>9984</v>
      </c>
      <c r="G2044" s="148"/>
      <c r="H2044" s="148"/>
      <c r="I2044" s="148"/>
      <c r="J2044" s="148"/>
      <c r="K2044" s="148"/>
      <c r="L2044" s="111">
        <v>12440</v>
      </c>
      <c r="M2044" s="111">
        <v>12440</v>
      </c>
      <c r="N2044" s="111">
        <v>0</v>
      </c>
      <c r="O2044" s="111">
        <v>0</v>
      </c>
    </row>
    <row r="2045" spans="1:15" ht="11.1" customHeight="1">
      <c r="A2045" s="110"/>
      <c r="B2045" s="147" t="s">
        <v>9180</v>
      </c>
      <c r="C2045" s="148"/>
      <c r="D2045" s="148"/>
      <c r="E2045" s="148"/>
      <c r="F2045" s="147" t="s">
        <v>9181</v>
      </c>
      <c r="G2045" s="148"/>
      <c r="H2045" s="148"/>
      <c r="I2045" s="148"/>
      <c r="J2045" s="148"/>
      <c r="K2045" s="148"/>
      <c r="L2045" s="111">
        <v>0</v>
      </c>
      <c r="M2045" s="111">
        <v>28993.4</v>
      </c>
      <c r="N2045" s="111">
        <v>28993.4</v>
      </c>
      <c r="O2045" s="111">
        <v>0</v>
      </c>
    </row>
    <row r="2046" spans="1:15" ht="11.1" customHeight="1">
      <c r="A2046" s="110"/>
      <c r="B2046" s="147" t="s">
        <v>9182</v>
      </c>
      <c r="C2046" s="148"/>
      <c r="D2046" s="148"/>
      <c r="E2046" s="148"/>
      <c r="F2046" s="147" t="s">
        <v>9183</v>
      </c>
      <c r="G2046" s="148"/>
      <c r="H2046" s="148"/>
      <c r="I2046" s="148"/>
      <c r="J2046" s="148"/>
      <c r="K2046" s="148"/>
      <c r="L2046" s="111">
        <v>0</v>
      </c>
      <c r="M2046" s="111">
        <v>169629.12</v>
      </c>
      <c r="N2046" s="111">
        <v>169629.12</v>
      </c>
      <c r="O2046" s="111">
        <v>0</v>
      </c>
    </row>
    <row r="2047" spans="1:15" ht="11.1" customHeight="1">
      <c r="A2047" s="110"/>
      <c r="B2047" s="147" t="s">
        <v>9985</v>
      </c>
      <c r="C2047" s="148"/>
      <c r="D2047" s="148"/>
      <c r="E2047" s="148"/>
      <c r="F2047" s="147" t="s">
        <v>9986</v>
      </c>
      <c r="G2047" s="148"/>
      <c r="H2047" s="148"/>
      <c r="I2047" s="148"/>
      <c r="J2047" s="148"/>
      <c r="K2047" s="148"/>
      <c r="L2047" s="111">
        <v>0</v>
      </c>
      <c r="M2047" s="111">
        <v>30334</v>
      </c>
      <c r="N2047" s="111">
        <v>30334</v>
      </c>
      <c r="O2047" s="111">
        <v>0</v>
      </c>
    </row>
    <row r="2048" spans="1:15" ht="11.1" customHeight="1">
      <c r="A2048" s="110"/>
      <c r="B2048" s="147" t="s">
        <v>9184</v>
      </c>
      <c r="C2048" s="148"/>
      <c r="D2048" s="148"/>
      <c r="E2048" s="148"/>
      <c r="F2048" s="147" t="s">
        <v>9185</v>
      </c>
      <c r="G2048" s="148"/>
      <c r="H2048" s="148"/>
      <c r="I2048" s="148"/>
      <c r="J2048" s="148"/>
      <c r="K2048" s="148"/>
      <c r="L2048" s="111">
        <v>0</v>
      </c>
      <c r="M2048" s="111">
        <v>141447</v>
      </c>
      <c r="N2048" s="111">
        <v>141447</v>
      </c>
      <c r="O2048" s="111">
        <v>0</v>
      </c>
    </row>
    <row r="2049" spans="1:15" ht="11.1" customHeight="1">
      <c r="A2049" s="110"/>
      <c r="B2049" s="147" t="s">
        <v>13617</v>
      </c>
      <c r="C2049" s="148"/>
      <c r="D2049" s="148"/>
      <c r="E2049" s="148"/>
      <c r="F2049" s="147" t="s">
        <v>13618</v>
      </c>
      <c r="G2049" s="148"/>
      <c r="H2049" s="148"/>
      <c r="I2049" s="148"/>
      <c r="J2049" s="148"/>
      <c r="K2049" s="148"/>
      <c r="L2049" s="111">
        <v>0</v>
      </c>
      <c r="M2049" s="111">
        <v>659</v>
      </c>
      <c r="N2049" s="111">
        <v>659</v>
      </c>
      <c r="O2049" s="111">
        <v>0</v>
      </c>
    </row>
    <row r="2050" spans="1:15" ht="11.1" customHeight="1">
      <c r="A2050" s="110"/>
      <c r="B2050" s="147" t="s">
        <v>9987</v>
      </c>
      <c r="C2050" s="148"/>
      <c r="D2050" s="148"/>
      <c r="E2050" s="148"/>
      <c r="F2050" s="147" t="s">
        <v>9988</v>
      </c>
      <c r="G2050" s="148"/>
      <c r="H2050" s="148"/>
      <c r="I2050" s="148"/>
      <c r="J2050" s="148"/>
      <c r="K2050" s="148"/>
      <c r="L2050" s="111">
        <v>10228.049999999999</v>
      </c>
      <c r="M2050" s="111">
        <v>10228.049999999999</v>
      </c>
      <c r="N2050" s="111">
        <v>0</v>
      </c>
      <c r="O2050" s="111">
        <v>0</v>
      </c>
    </row>
    <row r="2051" spans="1:15" ht="11.1" customHeight="1">
      <c r="A2051" s="110"/>
      <c r="B2051" s="147" t="s">
        <v>9989</v>
      </c>
      <c r="C2051" s="148"/>
      <c r="D2051" s="148"/>
      <c r="E2051" s="148"/>
      <c r="F2051" s="147" t="s">
        <v>9990</v>
      </c>
      <c r="G2051" s="148"/>
      <c r="H2051" s="148"/>
      <c r="I2051" s="148"/>
      <c r="J2051" s="148"/>
      <c r="K2051" s="148"/>
      <c r="L2051" s="111">
        <v>7600</v>
      </c>
      <c r="M2051" s="111">
        <v>7600</v>
      </c>
      <c r="N2051" s="111">
        <v>0</v>
      </c>
      <c r="O2051" s="111">
        <v>0</v>
      </c>
    </row>
    <row r="2052" spans="1:15" ht="11.1" customHeight="1">
      <c r="A2052" s="110"/>
      <c r="B2052" s="147" t="s">
        <v>9991</v>
      </c>
      <c r="C2052" s="148"/>
      <c r="D2052" s="148"/>
      <c r="E2052" s="148"/>
      <c r="F2052" s="147" t="s">
        <v>9992</v>
      </c>
      <c r="G2052" s="148"/>
      <c r="H2052" s="148"/>
      <c r="I2052" s="148"/>
      <c r="J2052" s="148"/>
      <c r="K2052" s="148"/>
      <c r="L2052" s="111">
        <v>0</v>
      </c>
      <c r="M2052" s="111">
        <v>294366.34000000003</v>
      </c>
      <c r="N2052" s="111">
        <v>294366.34000000003</v>
      </c>
      <c r="O2052" s="111">
        <v>0</v>
      </c>
    </row>
    <row r="2053" spans="1:15" ht="11.1" customHeight="1">
      <c r="A2053" s="110"/>
      <c r="B2053" s="147" t="s">
        <v>9993</v>
      </c>
      <c r="C2053" s="148"/>
      <c r="D2053" s="148"/>
      <c r="E2053" s="148"/>
      <c r="F2053" s="147" t="s">
        <v>9994</v>
      </c>
      <c r="G2053" s="148"/>
      <c r="H2053" s="148"/>
      <c r="I2053" s="148"/>
      <c r="J2053" s="148"/>
      <c r="K2053" s="148"/>
      <c r="L2053" s="111">
        <v>0</v>
      </c>
      <c r="M2053" s="111">
        <v>4959</v>
      </c>
      <c r="N2053" s="111">
        <v>4959</v>
      </c>
      <c r="O2053" s="111">
        <v>0</v>
      </c>
    </row>
    <row r="2054" spans="1:15" ht="11.1" customHeight="1">
      <c r="A2054" s="110"/>
      <c r="B2054" s="147" t="s">
        <v>9995</v>
      </c>
      <c r="C2054" s="148"/>
      <c r="D2054" s="148"/>
      <c r="E2054" s="148"/>
      <c r="F2054" s="147" t="s">
        <v>9996</v>
      </c>
      <c r="G2054" s="148"/>
      <c r="H2054" s="148"/>
      <c r="I2054" s="148"/>
      <c r="J2054" s="148"/>
      <c r="K2054" s="148"/>
      <c r="L2054" s="111">
        <v>2310</v>
      </c>
      <c r="M2054" s="111">
        <v>8980</v>
      </c>
      <c r="N2054" s="111">
        <v>6670</v>
      </c>
      <c r="O2054" s="111">
        <v>0</v>
      </c>
    </row>
    <row r="2055" spans="1:15" ht="11.1" customHeight="1">
      <c r="A2055" s="110"/>
      <c r="B2055" s="147" t="s">
        <v>13692</v>
      </c>
      <c r="C2055" s="148"/>
      <c r="D2055" s="148"/>
      <c r="E2055" s="148"/>
      <c r="F2055" s="147" t="s">
        <v>13693</v>
      </c>
      <c r="G2055" s="148"/>
      <c r="H2055" s="148"/>
      <c r="I2055" s="148"/>
      <c r="J2055" s="148"/>
      <c r="K2055" s="148"/>
      <c r="L2055" s="111">
        <v>0</v>
      </c>
      <c r="M2055" s="111">
        <v>80843.88</v>
      </c>
      <c r="N2055" s="111">
        <v>80843.88</v>
      </c>
      <c r="O2055" s="111">
        <v>0</v>
      </c>
    </row>
    <row r="2056" spans="1:15" ht="11.1" customHeight="1">
      <c r="A2056" s="110"/>
      <c r="B2056" s="147" t="s">
        <v>9997</v>
      </c>
      <c r="C2056" s="148"/>
      <c r="D2056" s="148"/>
      <c r="E2056" s="148"/>
      <c r="F2056" s="147" t="s">
        <v>9998</v>
      </c>
      <c r="G2056" s="148"/>
      <c r="H2056" s="148"/>
      <c r="I2056" s="148"/>
      <c r="J2056" s="148"/>
      <c r="K2056" s="148"/>
      <c r="L2056" s="111">
        <v>0</v>
      </c>
      <c r="M2056" s="111">
        <v>32952.839999999997</v>
      </c>
      <c r="N2056" s="111">
        <v>32952.839999999997</v>
      </c>
      <c r="O2056" s="111">
        <v>0</v>
      </c>
    </row>
    <row r="2057" spans="1:15" ht="11.1" customHeight="1">
      <c r="A2057" s="110"/>
      <c r="B2057" s="147" t="s">
        <v>9999</v>
      </c>
      <c r="C2057" s="148"/>
      <c r="D2057" s="148"/>
      <c r="E2057" s="148"/>
      <c r="F2057" s="147" t="s">
        <v>10000</v>
      </c>
      <c r="G2057" s="148"/>
      <c r="H2057" s="148"/>
      <c r="I2057" s="148"/>
      <c r="J2057" s="148"/>
      <c r="K2057" s="148"/>
      <c r="L2057" s="111">
        <v>0</v>
      </c>
      <c r="M2057" s="111">
        <v>707716</v>
      </c>
      <c r="N2057" s="111">
        <v>707716</v>
      </c>
      <c r="O2057" s="111">
        <v>0</v>
      </c>
    </row>
    <row r="2058" spans="1:15" ht="11.1" customHeight="1">
      <c r="A2058" s="110"/>
      <c r="B2058" s="147" t="s">
        <v>9188</v>
      </c>
      <c r="C2058" s="148"/>
      <c r="D2058" s="148"/>
      <c r="E2058" s="148"/>
      <c r="F2058" s="147" t="s">
        <v>9189</v>
      </c>
      <c r="G2058" s="148"/>
      <c r="H2058" s="148"/>
      <c r="I2058" s="148"/>
      <c r="J2058" s="148"/>
      <c r="K2058" s="148"/>
      <c r="L2058" s="111">
        <v>0</v>
      </c>
      <c r="M2058" s="111">
        <v>165773.97</v>
      </c>
      <c r="N2058" s="111">
        <v>165773.97</v>
      </c>
      <c r="O2058" s="111">
        <v>0</v>
      </c>
    </row>
    <row r="2059" spans="1:15" ht="11.1" customHeight="1">
      <c r="A2059" s="110"/>
      <c r="B2059" s="147" t="s">
        <v>9190</v>
      </c>
      <c r="C2059" s="148"/>
      <c r="D2059" s="148"/>
      <c r="E2059" s="148"/>
      <c r="F2059" s="147" t="s">
        <v>9191</v>
      </c>
      <c r="G2059" s="148"/>
      <c r="H2059" s="148"/>
      <c r="I2059" s="148"/>
      <c r="J2059" s="148"/>
      <c r="K2059" s="148"/>
      <c r="L2059" s="111">
        <v>0</v>
      </c>
      <c r="M2059" s="111">
        <v>12001.59</v>
      </c>
      <c r="N2059" s="111">
        <v>12001.59</v>
      </c>
      <c r="O2059" s="111">
        <v>0</v>
      </c>
    </row>
    <row r="2060" spans="1:15" ht="11.1" customHeight="1">
      <c r="A2060" s="110"/>
      <c r="B2060" s="147" t="s">
        <v>13694</v>
      </c>
      <c r="C2060" s="148"/>
      <c r="D2060" s="148"/>
      <c r="E2060" s="148"/>
      <c r="F2060" s="147" t="s">
        <v>13695</v>
      </c>
      <c r="G2060" s="148"/>
      <c r="H2060" s="148"/>
      <c r="I2060" s="148"/>
      <c r="J2060" s="148"/>
      <c r="K2060" s="148"/>
      <c r="L2060" s="111">
        <v>0</v>
      </c>
      <c r="M2060" s="111">
        <v>69126.2</v>
      </c>
      <c r="N2060" s="111">
        <v>69126.2</v>
      </c>
      <c r="O2060" s="111">
        <v>0</v>
      </c>
    </row>
    <row r="2061" spans="1:15" ht="11.1" customHeight="1">
      <c r="A2061" s="110"/>
      <c r="B2061" s="147" t="s">
        <v>10001</v>
      </c>
      <c r="C2061" s="148"/>
      <c r="D2061" s="148"/>
      <c r="E2061" s="148"/>
      <c r="F2061" s="147" t="s">
        <v>10002</v>
      </c>
      <c r="G2061" s="148"/>
      <c r="H2061" s="148"/>
      <c r="I2061" s="148"/>
      <c r="J2061" s="148"/>
      <c r="K2061" s="148"/>
      <c r="L2061" s="111">
        <v>0</v>
      </c>
      <c r="M2061" s="111">
        <v>127019.68</v>
      </c>
      <c r="N2061" s="111">
        <v>127019.68</v>
      </c>
      <c r="O2061" s="111">
        <v>0</v>
      </c>
    </row>
    <row r="2062" spans="1:15" ht="11.1" customHeight="1">
      <c r="A2062" s="110"/>
      <c r="B2062" s="147" t="s">
        <v>10003</v>
      </c>
      <c r="C2062" s="148"/>
      <c r="D2062" s="148"/>
      <c r="E2062" s="148"/>
      <c r="F2062" s="147" t="s">
        <v>10004</v>
      </c>
      <c r="G2062" s="148"/>
      <c r="H2062" s="148"/>
      <c r="I2062" s="148"/>
      <c r="J2062" s="148"/>
      <c r="K2062" s="148"/>
      <c r="L2062" s="111">
        <v>0.11</v>
      </c>
      <c r="M2062" s="111">
        <v>0.11</v>
      </c>
      <c r="N2062" s="111">
        <v>0</v>
      </c>
      <c r="O2062" s="111">
        <v>0</v>
      </c>
    </row>
    <row r="2063" spans="1:15" ht="11.1" customHeight="1">
      <c r="A2063" s="110"/>
      <c r="B2063" s="147" t="s">
        <v>13619</v>
      </c>
      <c r="C2063" s="148"/>
      <c r="D2063" s="148"/>
      <c r="E2063" s="148"/>
      <c r="F2063" s="147" t="s">
        <v>13620</v>
      </c>
      <c r="G2063" s="148"/>
      <c r="H2063" s="148"/>
      <c r="I2063" s="148"/>
      <c r="J2063" s="148"/>
      <c r="K2063" s="148"/>
      <c r="L2063" s="111">
        <v>0</v>
      </c>
      <c r="M2063" s="111">
        <v>4005</v>
      </c>
      <c r="N2063" s="111">
        <v>4005</v>
      </c>
      <c r="O2063" s="111">
        <v>0</v>
      </c>
    </row>
    <row r="2064" spans="1:15" ht="11.1" customHeight="1">
      <c r="A2064" s="110"/>
      <c r="B2064" s="147" t="s">
        <v>9194</v>
      </c>
      <c r="C2064" s="148"/>
      <c r="D2064" s="148"/>
      <c r="E2064" s="148"/>
      <c r="F2064" s="147" t="s">
        <v>9195</v>
      </c>
      <c r="G2064" s="148"/>
      <c r="H2064" s="148"/>
      <c r="I2064" s="148"/>
      <c r="J2064" s="148"/>
      <c r="K2064" s="148"/>
      <c r="L2064" s="111">
        <v>0</v>
      </c>
      <c r="M2064" s="111">
        <v>2207658.09</v>
      </c>
      <c r="N2064" s="111">
        <v>2207658.09</v>
      </c>
      <c r="O2064" s="111">
        <v>0</v>
      </c>
    </row>
    <row r="2065" spans="1:15" ht="11.1" customHeight="1">
      <c r="A2065" s="110"/>
      <c r="B2065" s="147" t="s">
        <v>10005</v>
      </c>
      <c r="C2065" s="148"/>
      <c r="D2065" s="148"/>
      <c r="E2065" s="148"/>
      <c r="F2065" s="147" t="s">
        <v>10006</v>
      </c>
      <c r="G2065" s="148"/>
      <c r="H2065" s="148"/>
      <c r="I2065" s="148"/>
      <c r="J2065" s="148"/>
      <c r="K2065" s="148"/>
      <c r="L2065" s="111">
        <v>0</v>
      </c>
      <c r="M2065" s="111">
        <v>624745.56000000006</v>
      </c>
      <c r="N2065" s="111">
        <v>624745.56000000006</v>
      </c>
      <c r="O2065" s="111">
        <v>0</v>
      </c>
    </row>
    <row r="2066" spans="1:15" ht="11.1" customHeight="1">
      <c r="A2066" s="110"/>
      <c r="B2066" s="147" t="s">
        <v>10007</v>
      </c>
      <c r="C2066" s="148"/>
      <c r="D2066" s="148"/>
      <c r="E2066" s="148"/>
      <c r="F2066" s="147" t="s">
        <v>10008</v>
      </c>
      <c r="G2066" s="148"/>
      <c r="H2066" s="148"/>
      <c r="I2066" s="148"/>
      <c r="J2066" s="148"/>
      <c r="K2066" s="148"/>
      <c r="L2066" s="111">
        <v>0</v>
      </c>
      <c r="M2066" s="111">
        <v>12349.36</v>
      </c>
      <c r="N2066" s="111">
        <v>12349.36</v>
      </c>
      <c r="O2066" s="111">
        <v>0</v>
      </c>
    </row>
    <row r="2067" spans="1:15" ht="11.1" customHeight="1">
      <c r="A2067" s="110"/>
      <c r="B2067" s="147" t="s">
        <v>9198</v>
      </c>
      <c r="C2067" s="148"/>
      <c r="D2067" s="148"/>
      <c r="E2067" s="148"/>
      <c r="F2067" s="147" t="s">
        <v>9199</v>
      </c>
      <c r="G2067" s="148"/>
      <c r="H2067" s="148"/>
      <c r="I2067" s="148"/>
      <c r="J2067" s="148"/>
      <c r="K2067" s="148"/>
      <c r="L2067" s="111">
        <v>0</v>
      </c>
      <c r="M2067" s="111">
        <v>11350</v>
      </c>
      <c r="N2067" s="111">
        <v>11350</v>
      </c>
      <c r="O2067" s="111">
        <v>0</v>
      </c>
    </row>
    <row r="2068" spans="1:15" ht="11.1" customHeight="1">
      <c r="A2068" s="110"/>
      <c r="B2068" s="147" t="s">
        <v>10009</v>
      </c>
      <c r="C2068" s="148"/>
      <c r="D2068" s="148"/>
      <c r="E2068" s="148"/>
      <c r="F2068" s="147" t="s">
        <v>10010</v>
      </c>
      <c r="G2068" s="148"/>
      <c r="H2068" s="148"/>
      <c r="I2068" s="148"/>
      <c r="J2068" s="148"/>
      <c r="K2068" s="148"/>
      <c r="L2068" s="111">
        <v>0</v>
      </c>
      <c r="M2068" s="111">
        <v>71207.16</v>
      </c>
      <c r="N2068" s="111">
        <v>71207.16</v>
      </c>
      <c r="O2068" s="111">
        <v>0</v>
      </c>
    </row>
    <row r="2069" spans="1:15" ht="11.1" customHeight="1">
      <c r="A2069" s="110"/>
      <c r="B2069" s="147" t="s">
        <v>10011</v>
      </c>
      <c r="C2069" s="148"/>
      <c r="D2069" s="148"/>
      <c r="E2069" s="148"/>
      <c r="F2069" s="147" t="s">
        <v>10012</v>
      </c>
      <c r="G2069" s="148"/>
      <c r="H2069" s="148"/>
      <c r="I2069" s="148"/>
      <c r="J2069" s="148"/>
      <c r="K2069" s="148"/>
      <c r="L2069" s="111">
        <v>0</v>
      </c>
      <c r="M2069" s="111">
        <v>5324.98</v>
      </c>
      <c r="N2069" s="111">
        <v>5324.98</v>
      </c>
      <c r="O2069" s="111">
        <v>0</v>
      </c>
    </row>
    <row r="2070" spans="1:15" ht="11.1" customHeight="1">
      <c r="A2070" s="110"/>
      <c r="B2070" s="147" t="s">
        <v>10013</v>
      </c>
      <c r="C2070" s="148"/>
      <c r="D2070" s="148"/>
      <c r="E2070" s="148"/>
      <c r="F2070" s="147" t="s">
        <v>10014</v>
      </c>
      <c r="G2070" s="148"/>
      <c r="H2070" s="148"/>
      <c r="I2070" s="148"/>
      <c r="J2070" s="148"/>
      <c r="K2070" s="148"/>
      <c r="L2070" s="111">
        <v>0</v>
      </c>
      <c r="M2070" s="111">
        <v>173915.33</v>
      </c>
      <c r="N2070" s="111">
        <v>173915.33</v>
      </c>
      <c r="O2070" s="111">
        <v>0</v>
      </c>
    </row>
    <row r="2071" spans="1:15" ht="11.1" customHeight="1">
      <c r="A2071" s="110"/>
      <c r="B2071" s="147" t="s">
        <v>13621</v>
      </c>
      <c r="C2071" s="148"/>
      <c r="D2071" s="148"/>
      <c r="E2071" s="148"/>
      <c r="F2071" s="147" t="s">
        <v>13622</v>
      </c>
      <c r="G2071" s="148"/>
      <c r="H2071" s="148"/>
      <c r="I2071" s="148"/>
      <c r="J2071" s="148"/>
      <c r="K2071" s="148"/>
      <c r="L2071" s="111">
        <v>0</v>
      </c>
      <c r="M2071" s="111">
        <v>6730</v>
      </c>
      <c r="N2071" s="111">
        <v>6730</v>
      </c>
      <c r="O2071" s="111">
        <v>0</v>
      </c>
    </row>
    <row r="2072" spans="1:15" ht="11.1" customHeight="1">
      <c r="A2072" s="110"/>
      <c r="B2072" s="147" t="s">
        <v>10015</v>
      </c>
      <c r="C2072" s="148"/>
      <c r="D2072" s="148"/>
      <c r="E2072" s="148"/>
      <c r="F2072" s="147" t="s">
        <v>10016</v>
      </c>
      <c r="G2072" s="148"/>
      <c r="H2072" s="148"/>
      <c r="I2072" s="148"/>
      <c r="J2072" s="148"/>
      <c r="K2072" s="148"/>
      <c r="L2072" s="111">
        <v>-12841.2</v>
      </c>
      <c r="M2072" s="111">
        <v>0</v>
      </c>
      <c r="N2072" s="111">
        <v>12841.2</v>
      </c>
      <c r="O2072" s="111">
        <v>0</v>
      </c>
    </row>
    <row r="2073" spans="1:15" ht="11.1" customHeight="1">
      <c r="A2073" s="110"/>
      <c r="B2073" s="147" t="s">
        <v>13696</v>
      </c>
      <c r="C2073" s="148"/>
      <c r="D2073" s="148"/>
      <c r="E2073" s="148"/>
      <c r="F2073" s="147" t="s">
        <v>13697</v>
      </c>
      <c r="G2073" s="148"/>
      <c r="H2073" s="148"/>
      <c r="I2073" s="148"/>
      <c r="J2073" s="148"/>
      <c r="K2073" s="148"/>
      <c r="L2073" s="111">
        <v>0</v>
      </c>
      <c r="M2073" s="111">
        <v>14937.32</v>
      </c>
      <c r="N2073" s="111">
        <v>14937.32</v>
      </c>
      <c r="O2073" s="111">
        <v>0</v>
      </c>
    </row>
    <row r="2074" spans="1:15" ht="11.1" customHeight="1">
      <c r="A2074" s="110"/>
      <c r="B2074" s="147" t="s">
        <v>10017</v>
      </c>
      <c r="C2074" s="148"/>
      <c r="D2074" s="148"/>
      <c r="E2074" s="148"/>
      <c r="F2074" s="147" t="s">
        <v>10018</v>
      </c>
      <c r="G2074" s="148"/>
      <c r="H2074" s="148"/>
      <c r="I2074" s="148"/>
      <c r="J2074" s="148"/>
      <c r="K2074" s="148"/>
      <c r="L2074" s="111">
        <v>0</v>
      </c>
      <c r="M2074" s="111">
        <v>11542</v>
      </c>
      <c r="N2074" s="111">
        <v>11542</v>
      </c>
      <c r="O2074" s="111">
        <v>0</v>
      </c>
    </row>
    <row r="2075" spans="1:15" ht="11.1" customHeight="1">
      <c r="A2075" s="110"/>
      <c r="B2075" s="147" t="s">
        <v>10019</v>
      </c>
      <c r="C2075" s="148"/>
      <c r="D2075" s="148"/>
      <c r="E2075" s="148"/>
      <c r="F2075" s="147" t="s">
        <v>10020</v>
      </c>
      <c r="G2075" s="148"/>
      <c r="H2075" s="148"/>
      <c r="I2075" s="148"/>
      <c r="J2075" s="148"/>
      <c r="K2075" s="148"/>
      <c r="L2075" s="111">
        <v>0</v>
      </c>
      <c r="M2075" s="111">
        <v>48726.84</v>
      </c>
      <c r="N2075" s="111">
        <v>48726.84</v>
      </c>
      <c r="O2075" s="111">
        <v>0</v>
      </c>
    </row>
    <row r="2076" spans="1:15" ht="11.1" customHeight="1">
      <c r="A2076" s="110"/>
      <c r="B2076" s="147" t="s">
        <v>10021</v>
      </c>
      <c r="C2076" s="148"/>
      <c r="D2076" s="148"/>
      <c r="E2076" s="148"/>
      <c r="F2076" s="147" t="s">
        <v>10022</v>
      </c>
      <c r="G2076" s="148"/>
      <c r="H2076" s="148"/>
      <c r="I2076" s="148"/>
      <c r="J2076" s="148"/>
      <c r="K2076" s="148"/>
      <c r="L2076" s="111">
        <v>0</v>
      </c>
      <c r="M2076" s="111">
        <v>118348.69</v>
      </c>
      <c r="N2076" s="111">
        <v>118348.69</v>
      </c>
      <c r="O2076" s="111">
        <v>0</v>
      </c>
    </row>
    <row r="2077" spans="1:15" ht="11.1" customHeight="1">
      <c r="A2077" s="110"/>
      <c r="B2077" s="147" t="s">
        <v>10023</v>
      </c>
      <c r="C2077" s="148"/>
      <c r="D2077" s="148"/>
      <c r="E2077" s="148"/>
      <c r="F2077" s="147" t="s">
        <v>10024</v>
      </c>
      <c r="G2077" s="148"/>
      <c r="H2077" s="148"/>
      <c r="I2077" s="148"/>
      <c r="J2077" s="148"/>
      <c r="K2077" s="148"/>
      <c r="L2077" s="111">
        <v>0</v>
      </c>
      <c r="M2077" s="111">
        <v>5550</v>
      </c>
      <c r="N2077" s="111">
        <v>5550</v>
      </c>
      <c r="O2077" s="111">
        <v>0</v>
      </c>
    </row>
    <row r="2078" spans="1:15" ht="11.1" customHeight="1">
      <c r="A2078" s="110"/>
      <c r="B2078" s="147" t="s">
        <v>10025</v>
      </c>
      <c r="C2078" s="148"/>
      <c r="D2078" s="148"/>
      <c r="E2078" s="148"/>
      <c r="F2078" s="147" t="s">
        <v>10026</v>
      </c>
      <c r="G2078" s="148"/>
      <c r="H2078" s="148"/>
      <c r="I2078" s="148"/>
      <c r="J2078" s="148"/>
      <c r="K2078" s="148"/>
      <c r="L2078" s="111">
        <v>-9947</v>
      </c>
      <c r="M2078" s="111">
        <v>92198.8</v>
      </c>
      <c r="N2078" s="111">
        <v>102145.8</v>
      </c>
      <c r="O2078" s="111">
        <v>0</v>
      </c>
    </row>
    <row r="2079" spans="1:15" ht="11.1" customHeight="1">
      <c r="A2079" s="110"/>
      <c r="B2079" s="147" t="s">
        <v>10027</v>
      </c>
      <c r="C2079" s="148"/>
      <c r="D2079" s="148"/>
      <c r="E2079" s="148"/>
      <c r="F2079" s="147" t="s">
        <v>10028</v>
      </c>
      <c r="G2079" s="148"/>
      <c r="H2079" s="148"/>
      <c r="I2079" s="148"/>
      <c r="J2079" s="148"/>
      <c r="K2079" s="148"/>
      <c r="L2079" s="111">
        <v>20442.8</v>
      </c>
      <c r="M2079" s="111">
        <v>151905.75</v>
      </c>
      <c r="N2079" s="111">
        <v>131462.95000000001</v>
      </c>
      <c r="O2079" s="111">
        <v>0</v>
      </c>
    </row>
    <row r="2080" spans="1:15" ht="11.1" customHeight="1">
      <c r="A2080" s="110"/>
      <c r="B2080" s="147" t="s">
        <v>9200</v>
      </c>
      <c r="C2080" s="148"/>
      <c r="D2080" s="148"/>
      <c r="E2080" s="148"/>
      <c r="F2080" s="147" t="s">
        <v>9201</v>
      </c>
      <c r="G2080" s="148"/>
      <c r="H2080" s="148"/>
      <c r="I2080" s="148"/>
      <c r="J2080" s="148"/>
      <c r="K2080" s="148"/>
      <c r="L2080" s="111">
        <v>0</v>
      </c>
      <c r="M2080" s="111">
        <v>16971.080000000002</v>
      </c>
      <c r="N2080" s="111">
        <v>16971.080000000002</v>
      </c>
      <c r="O2080" s="111">
        <v>0</v>
      </c>
    </row>
    <row r="2081" spans="1:15" ht="11.1" customHeight="1">
      <c r="A2081" s="110"/>
      <c r="B2081" s="147" t="s">
        <v>10029</v>
      </c>
      <c r="C2081" s="148"/>
      <c r="D2081" s="148"/>
      <c r="E2081" s="148"/>
      <c r="F2081" s="147" t="s">
        <v>10030</v>
      </c>
      <c r="G2081" s="148"/>
      <c r="H2081" s="148"/>
      <c r="I2081" s="148"/>
      <c r="J2081" s="148"/>
      <c r="K2081" s="148"/>
      <c r="L2081" s="111">
        <v>0</v>
      </c>
      <c r="M2081" s="111">
        <v>32543.84</v>
      </c>
      <c r="N2081" s="111">
        <v>32543.84</v>
      </c>
      <c r="O2081" s="111">
        <v>0</v>
      </c>
    </row>
    <row r="2082" spans="1:15" ht="11.1" customHeight="1">
      <c r="A2082" s="110"/>
      <c r="B2082" s="147" t="s">
        <v>10031</v>
      </c>
      <c r="C2082" s="148"/>
      <c r="D2082" s="148"/>
      <c r="E2082" s="148"/>
      <c r="F2082" s="147" t="s">
        <v>10032</v>
      </c>
      <c r="G2082" s="148"/>
      <c r="H2082" s="148"/>
      <c r="I2082" s="148"/>
      <c r="J2082" s="148"/>
      <c r="K2082" s="148"/>
      <c r="L2082" s="111">
        <v>0</v>
      </c>
      <c r="M2082" s="111">
        <v>233083.11</v>
      </c>
      <c r="N2082" s="111">
        <v>233083.11</v>
      </c>
      <c r="O2082" s="111">
        <v>0</v>
      </c>
    </row>
    <row r="2083" spans="1:15" ht="11.1" customHeight="1">
      <c r="A2083" s="110"/>
      <c r="B2083" s="147" t="s">
        <v>10033</v>
      </c>
      <c r="C2083" s="148"/>
      <c r="D2083" s="148"/>
      <c r="E2083" s="148"/>
      <c r="F2083" s="147" t="s">
        <v>10034</v>
      </c>
      <c r="G2083" s="148"/>
      <c r="H2083" s="148"/>
      <c r="I2083" s="148"/>
      <c r="J2083" s="148"/>
      <c r="K2083" s="148"/>
      <c r="L2083" s="111">
        <v>0</v>
      </c>
      <c r="M2083" s="111">
        <v>414273.91</v>
      </c>
      <c r="N2083" s="111">
        <v>414273.91</v>
      </c>
      <c r="O2083" s="111">
        <v>0</v>
      </c>
    </row>
    <row r="2084" spans="1:15" ht="11.1" customHeight="1">
      <c r="A2084" s="110"/>
      <c r="B2084" s="147" t="s">
        <v>9202</v>
      </c>
      <c r="C2084" s="148"/>
      <c r="D2084" s="148"/>
      <c r="E2084" s="148"/>
      <c r="F2084" s="147" t="s">
        <v>9203</v>
      </c>
      <c r="G2084" s="148"/>
      <c r="H2084" s="148"/>
      <c r="I2084" s="148"/>
      <c r="J2084" s="148"/>
      <c r="K2084" s="148"/>
      <c r="L2084" s="111">
        <v>0</v>
      </c>
      <c r="M2084" s="111">
        <v>3000</v>
      </c>
      <c r="N2084" s="111">
        <v>3000</v>
      </c>
      <c r="O2084" s="111">
        <v>0</v>
      </c>
    </row>
    <row r="2085" spans="1:15" ht="11.1" customHeight="1">
      <c r="A2085" s="110"/>
      <c r="B2085" s="147" t="s">
        <v>13698</v>
      </c>
      <c r="C2085" s="148"/>
      <c r="D2085" s="148"/>
      <c r="E2085" s="148"/>
      <c r="F2085" s="147" t="s">
        <v>13699</v>
      </c>
      <c r="G2085" s="148"/>
      <c r="H2085" s="148"/>
      <c r="I2085" s="148"/>
      <c r="J2085" s="148"/>
      <c r="K2085" s="148"/>
      <c r="L2085" s="111">
        <v>0</v>
      </c>
      <c r="M2085" s="111">
        <v>20320.810000000001</v>
      </c>
      <c r="N2085" s="111">
        <v>20320.810000000001</v>
      </c>
      <c r="O2085" s="111">
        <v>0</v>
      </c>
    </row>
    <row r="2086" spans="1:15" ht="11.1" customHeight="1">
      <c r="A2086" s="110"/>
      <c r="B2086" s="147" t="s">
        <v>10035</v>
      </c>
      <c r="C2086" s="148"/>
      <c r="D2086" s="148"/>
      <c r="E2086" s="148"/>
      <c r="F2086" s="147" t="s">
        <v>10036</v>
      </c>
      <c r="G2086" s="148"/>
      <c r="H2086" s="148"/>
      <c r="I2086" s="148"/>
      <c r="J2086" s="148"/>
      <c r="K2086" s="148"/>
      <c r="L2086" s="111">
        <v>-79036</v>
      </c>
      <c r="M2086" s="111">
        <v>0</v>
      </c>
      <c r="N2086" s="111">
        <v>79036</v>
      </c>
      <c r="O2086" s="111">
        <v>0</v>
      </c>
    </row>
    <row r="2087" spans="1:15" ht="11.1" customHeight="1">
      <c r="A2087" s="110"/>
      <c r="B2087" s="147" t="s">
        <v>10037</v>
      </c>
      <c r="C2087" s="148"/>
      <c r="D2087" s="148"/>
      <c r="E2087" s="148"/>
      <c r="F2087" s="147" t="s">
        <v>10038</v>
      </c>
      <c r="G2087" s="148"/>
      <c r="H2087" s="148"/>
      <c r="I2087" s="148"/>
      <c r="J2087" s="148"/>
      <c r="K2087" s="148"/>
      <c r="L2087" s="111">
        <v>0</v>
      </c>
      <c r="M2087" s="111">
        <v>118307.08</v>
      </c>
      <c r="N2087" s="111">
        <v>123953.73</v>
      </c>
      <c r="O2087" s="111">
        <v>5646.65</v>
      </c>
    </row>
    <row r="2088" spans="1:15" ht="11.1" customHeight="1">
      <c r="A2088" s="110"/>
      <c r="B2088" s="147" t="s">
        <v>10039</v>
      </c>
      <c r="C2088" s="148"/>
      <c r="D2088" s="148"/>
      <c r="E2088" s="148"/>
      <c r="F2088" s="147" t="s">
        <v>10040</v>
      </c>
      <c r="G2088" s="148"/>
      <c r="H2088" s="148"/>
      <c r="I2088" s="148"/>
      <c r="J2088" s="148"/>
      <c r="K2088" s="148"/>
      <c r="L2088" s="111">
        <v>1300</v>
      </c>
      <c r="M2088" s="111">
        <v>68660</v>
      </c>
      <c r="N2088" s="111">
        <v>73440</v>
      </c>
      <c r="O2088" s="111">
        <v>6080</v>
      </c>
    </row>
    <row r="2089" spans="1:15" ht="11.1" customHeight="1">
      <c r="A2089" s="110"/>
      <c r="B2089" s="147" t="s">
        <v>10041</v>
      </c>
      <c r="C2089" s="148"/>
      <c r="D2089" s="148"/>
      <c r="E2089" s="148"/>
      <c r="F2089" s="147" t="s">
        <v>10042</v>
      </c>
      <c r="G2089" s="148"/>
      <c r="H2089" s="148"/>
      <c r="I2089" s="148"/>
      <c r="J2089" s="148"/>
      <c r="K2089" s="148"/>
      <c r="L2089" s="111">
        <v>0</v>
      </c>
      <c r="M2089" s="111">
        <v>15000</v>
      </c>
      <c r="N2089" s="111">
        <v>15000</v>
      </c>
      <c r="O2089" s="111">
        <v>0</v>
      </c>
    </row>
    <row r="2090" spans="1:15" ht="11.1" customHeight="1">
      <c r="A2090" s="110"/>
      <c r="B2090" s="147" t="s">
        <v>10043</v>
      </c>
      <c r="C2090" s="148"/>
      <c r="D2090" s="148"/>
      <c r="E2090" s="148"/>
      <c r="F2090" s="147" t="s">
        <v>10044</v>
      </c>
      <c r="G2090" s="148"/>
      <c r="H2090" s="148"/>
      <c r="I2090" s="148"/>
      <c r="J2090" s="148"/>
      <c r="K2090" s="148"/>
      <c r="L2090" s="111">
        <v>0</v>
      </c>
      <c r="M2090" s="111">
        <v>10000</v>
      </c>
      <c r="N2090" s="111">
        <v>10000</v>
      </c>
      <c r="O2090" s="111">
        <v>0</v>
      </c>
    </row>
    <row r="2091" spans="1:15" ht="11.1" customHeight="1">
      <c r="A2091" s="110"/>
      <c r="B2091" s="147" t="s">
        <v>9204</v>
      </c>
      <c r="C2091" s="148"/>
      <c r="D2091" s="148"/>
      <c r="E2091" s="148"/>
      <c r="F2091" s="147" t="s">
        <v>9205</v>
      </c>
      <c r="G2091" s="148"/>
      <c r="H2091" s="148"/>
      <c r="I2091" s="148"/>
      <c r="J2091" s="148"/>
      <c r="K2091" s="148"/>
      <c r="L2091" s="111">
        <v>0</v>
      </c>
      <c r="M2091" s="111">
        <v>40832</v>
      </c>
      <c r="N2091" s="111">
        <v>40832</v>
      </c>
      <c r="O2091" s="111">
        <v>0</v>
      </c>
    </row>
    <row r="2092" spans="1:15" ht="11.1" customHeight="1">
      <c r="A2092" s="110"/>
      <c r="B2092" s="147" t="s">
        <v>10045</v>
      </c>
      <c r="C2092" s="148"/>
      <c r="D2092" s="148"/>
      <c r="E2092" s="148"/>
      <c r="F2092" s="147" t="s">
        <v>10046</v>
      </c>
      <c r="G2092" s="148"/>
      <c r="H2092" s="148"/>
      <c r="I2092" s="148"/>
      <c r="J2092" s="148"/>
      <c r="K2092" s="148"/>
      <c r="L2092" s="111">
        <v>0</v>
      </c>
      <c r="M2092" s="111">
        <v>13999.84</v>
      </c>
      <c r="N2092" s="111">
        <v>13999.84</v>
      </c>
      <c r="O2092" s="111">
        <v>0</v>
      </c>
    </row>
    <row r="2093" spans="1:15" ht="11.1" customHeight="1">
      <c r="A2093" s="110"/>
      <c r="B2093" s="147" t="s">
        <v>10047</v>
      </c>
      <c r="C2093" s="148"/>
      <c r="D2093" s="148"/>
      <c r="E2093" s="148"/>
      <c r="F2093" s="147" t="s">
        <v>10048</v>
      </c>
      <c r="G2093" s="148"/>
      <c r="H2093" s="148"/>
      <c r="I2093" s="148"/>
      <c r="J2093" s="148"/>
      <c r="K2093" s="148"/>
      <c r="L2093" s="111">
        <v>0</v>
      </c>
      <c r="M2093" s="111">
        <v>1218</v>
      </c>
      <c r="N2093" s="111">
        <v>1218</v>
      </c>
      <c r="O2093" s="111">
        <v>0</v>
      </c>
    </row>
    <row r="2094" spans="1:15" ht="11.1" customHeight="1">
      <c r="A2094" s="110"/>
      <c r="B2094" s="147" t="s">
        <v>9206</v>
      </c>
      <c r="C2094" s="148"/>
      <c r="D2094" s="148"/>
      <c r="E2094" s="148"/>
      <c r="F2094" s="147" t="s">
        <v>9207</v>
      </c>
      <c r="G2094" s="148"/>
      <c r="H2094" s="148"/>
      <c r="I2094" s="148"/>
      <c r="J2094" s="148"/>
      <c r="K2094" s="148"/>
      <c r="L2094" s="111">
        <v>0</v>
      </c>
      <c r="M2094" s="111">
        <v>5160</v>
      </c>
      <c r="N2094" s="111">
        <v>5160</v>
      </c>
      <c r="O2094" s="111">
        <v>0</v>
      </c>
    </row>
    <row r="2095" spans="1:15" ht="11.1" customHeight="1">
      <c r="A2095" s="110"/>
      <c r="B2095" s="147" t="s">
        <v>10049</v>
      </c>
      <c r="C2095" s="148"/>
      <c r="D2095" s="148"/>
      <c r="E2095" s="148"/>
      <c r="F2095" s="147" t="s">
        <v>10050</v>
      </c>
      <c r="G2095" s="148"/>
      <c r="H2095" s="148"/>
      <c r="I2095" s="148"/>
      <c r="J2095" s="148"/>
      <c r="K2095" s="148"/>
      <c r="L2095" s="111">
        <v>16575.21</v>
      </c>
      <c r="M2095" s="111">
        <v>15599.4</v>
      </c>
      <c r="N2095" s="111">
        <v>-975.81</v>
      </c>
      <c r="O2095" s="111">
        <v>0</v>
      </c>
    </row>
    <row r="2096" spans="1:15" ht="11.1" customHeight="1">
      <c r="A2096" s="110"/>
      <c r="B2096" s="147" t="s">
        <v>10051</v>
      </c>
      <c r="C2096" s="148"/>
      <c r="D2096" s="148"/>
      <c r="E2096" s="148"/>
      <c r="F2096" s="147" t="s">
        <v>10052</v>
      </c>
      <c r="G2096" s="148"/>
      <c r="H2096" s="148"/>
      <c r="I2096" s="148"/>
      <c r="J2096" s="148"/>
      <c r="K2096" s="148"/>
      <c r="L2096" s="111">
        <v>0</v>
      </c>
      <c r="M2096" s="111">
        <v>14439.75</v>
      </c>
      <c r="N2096" s="111">
        <v>14439.75</v>
      </c>
      <c r="O2096" s="111">
        <v>0</v>
      </c>
    </row>
    <row r="2097" spans="1:15" ht="11.1" customHeight="1">
      <c r="A2097" s="110"/>
      <c r="B2097" s="147" t="s">
        <v>9208</v>
      </c>
      <c r="C2097" s="148"/>
      <c r="D2097" s="148"/>
      <c r="E2097" s="148"/>
      <c r="F2097" s="147" t="s">
        <v>9209</v>
      </c>
      <c r="G2097" s="148"/>
      <c r="H2097" s="148"/>
      <c r="I2097" s="148"/>
      <c r="J2097" s="148"/>
      <c r="K2097" s="148"/>
      <c r="L2097" s="111">
        <v>0</v>
      </c>
      <c r="M2097" s="111">
        <v>34356</v>
      </c>
      <c r="N2097" s="111">
        <v>34356</v>
      </c>
      <c r="O2097" s="111">
        <v>0</v>
      </c>
    </row>
    <row r="2098" spans="1:15" ht="11.1" customHeight="1">
      <c r="A2098" s="110"/>
      <c r="B2098" s="147" t="s">
        <v>13700</v>
      </c>
      <c r="C2098" s="148"/>
      <c r="D2098" s="148"/>
      <c r="E2098" s="148"/>
      <c r="F2098" s="147" t="s">
        <v>13701</v>
      </c>
      <c r="G2098" s="148"/>
      <c r="H2098" s="148"/>
      <c r="I2098" s="148"/>
      <c r="J2098" s="148"/>
      <c r="K2098" s="148"/>
      <c r="L2098" s="111">
        <v>0</v>
      </c>
      <c r="M2098" s="111">
        <v>0</v>
      </c>
      <c r="N2098" s="111">
        <v>114908.3</v>
      </c>
      <c r="O2098" s="111">
        <v>114908.3</v>
      </c>
    </row>
    <row r="2099" spans="1:15" ht="11.1" customHeight="1">
      <c r="A2099" s="110"/>
      <c r="B2099" s="147" t="s">
        <v>10053</v>
      </c>
      <c r="C2099" s="148"/>
      <c r="D2099" s="148"/>
      <c r="E2099" s="148"/>
      <c r="F2099" s="147" t="s">
        <v>10054</v>
      </c>
      <c r="G2099" s="148"/>
      <c r="H2099" s="148"/>
      <c r="I2099" s="148"/>
      <c r="J2099" s="148"/>
      <c r="K2099" s="148"/>
      <c r="L2099" s="111">
        <v>0</v>
      </c>
      <c r="M2099" s="111">
        <v>12528</v>
      </c>
      <c r="N2099" s="111">
        <v>12528</v>
      </c>
      <c r="O2099" s="111">
        <v>0</v>
      </c>
    </row>
    <row r="2100" spans="1:15" ht="11.1" customHeight="1">
      <c r="A2100" s="110"/>
      <c r="B2100" s="147" t="s">
        <v>10055</v>
      </c>
      <c r="C2100" s="148"/>
      <c r="D2100" s="148"/>
      <c r="E2100" s="148"/>
      <c r="F2100" s="147" t="s">
        <v>10056</v>
      </c>
      <c r="G2100" s="148"/>
      <c r="H2100" s="148"/>
      <c r="I2100" s="148"/>
      <c r="J2100" s="148"/>
      <c r="K2100" s="148"/>
      <c r="L2100" s="111">
        <v>9298.06</v>
      </c>
      <c r="M2100" s="111">
        <v>0</v>
      </c>
      <c r="N2100" s="111">
        <v>-9298.06</v>
      </c>
      <c r="O2100" s="111">
        <v>0</v>
      </c>
    </row>
    <row r="2101" spans="1:15" ht="11.1" customHeight="1">
      <c r="A2101" s="110"/>
      <c r="B2101" s="147" t="s">
        <v>10057</v>
      </c>
      <c r="C2101" s="148"/>
      <c r="D2101" s="148"/>
      <c r="E2101" s="148"/>
      <c r="F2101" s="147" t="s">
        <v>10058</v>
      </c>
      <c r="G2101" s="148"/>
      <c r="H2101" s="148"/>
      <c r="I2101" s="148"/>
      <c r="J2101" s="148"/>
      <c r="K2101" s="148"/>
      <c r="L2101" s="111">
        <v>16351.02</v>
      </c>
      <c r="M2101" s="111">
        <v>16351.02</v>
      </c>
      <c r="N2101" s="111">
        <v>0</v>
      </c>
      <c r="O2101" s="111">
        <v>0</v>
      </c>
    </row>
    <row r="2102" spans="1:15" ht="11.1" customHeight="1">
      <c r="A2102" s="110"/>
      <c r="B2102" s="147" t="s">
        <v>10059</v>
      </c>
      <c r="C2102" s="148"/>
      <c r="D2102" s="148"/>
      <c r="E2102" s="148"/>
      <c r="F2102" s="147" t="s">
        <v>10060</v>
      </c>
      <c r="G2102" s="148"/>
      <c r="H2102" s="148"/>
      <c r="I2102" s="148"/>
      <c r="J2102" s="148"/>
      <c r="K2102" s="148"/>
      <c r="L2102" s="111">
        <v>20010</v>
      </c>
      <c r="M2102" s="111">
        <v>20010</v>
      </c>
      <c r="N2102" s="111">
        <v>0</v>
      </c>
      <c r="O2102" s="111">
        <v>0</v>
      </c>
    </row>
    <row r="2103" spans="1:15" ht="11.1" customHeight="1">
      <c r="A2103" s="110"/>
      <c r="B2103" s="147" t="s">
        <v>10061</v>
      </c>
      <c r="C2103" s="148"/>
      <c r="D2103" s="148"/>
      <c r="E2103" s="148"/>
      <c r="F2103" s="147" t="s">
        <v>10062</v>
      </c>
      <c r="G2103" s="148"/>
      <c r="H2103" s="148"/>
      <c r="I2103" s="148"/>
      <c r="J2103" s="148"/>
      <c r="K2103" s="148"/>
      <c r="L2103" s="111">
        <v>10010.129999999999</v>
      </c>
      <c r="M2103" s="111">
        <v>10010.129999999999</v>
      </c>
      <c r="N2103" s="111">
        <v>0</v>
      </c>
      <c r="O2103" s="111">
        <v>0</v>
      </c>
    </row>
    <row r="2104" spans="1:15" ht="11.1" customHeight="1">
      <c r="A2104" s="110"/>
      <c r="B2104" s="147" t="s">
        <v>10063</v>
      </c>
      <c r="C2104" s="148"/>
      <c r="D2104" s="148"/>
      <c r="E2104" s="148"/>
      <c r="F2104" s="147" t="s">
        <v>10064</v>
      </c>
      <c r="G2104" s="148"/>
      <c r="H2104" s="148"/>
      <c r="I2104" s="148"/>
      <c r="J2104" s="148"/>
      <c r="K2104" s="148"/>
      <c r="L2104" s="111">
        <v>0</v>
      </c>
      <c r="M2104" s="111">
        <v>114529.71</v>
      </c>
      <c r="N2104" s="111">
        <v>114529.71</v>
      </c>
      <c r="O2104" s="111">
        <v>0</v>
      </c>
    </row>
    <row r="2105" spans="1:15" ht="11.1" customHeight="1">
      <c r="A2105" s="110"/>
      <c r="B2105" s="147" t="s">
        <v>10065</v>
      </c>
      <c r="C2105" s="148"/>
      <c r="D2105" s="148"/>
      <c r="E2105" s="148"/>
      <c r="F2105" s="147" t="s">
        <v>10066</v>
      </c>
      <c r="G2105" s="148"/>
      <c r="H2105" s="148"/>
      <c r="I2105" s="148"/>
      <c r="J2105" s="148"/>
      <c r="K2105" s="148"/>
      <c r="L2105" s="111">
        <v>657841.38</v>
      </c>
      <c r="M2105" s="111">
        <v>657841.38</v>
      </c>
      <c r="N2105" s="111">
        <v>0</v>
      </c>
      <c r="O2105" s="111">
        <v>0</v>
      </c>
    </row>
    <row r="2106" spans="1:15" ht="11.1" customHeight="1">
      <c r="A2106" s="110"/>
      <c r="B2106" s="147" t="s">
        <v>10067</v>
      </c>
      <c r="C2106" s="148"/>
      <c r="D2106" s="148"/>
      <c r="E2106" s="148"/>
      <c r="F2106" s="147" t="s">
        <v>10068</v>
      </c>
      <c r="G2106" s="148"/>
      <c r="H2106" s="148"/>
      <c r="I2106" s="148"/>
      <c r="J2106" s="148"/>
      <c r="K2106" s="148"/>
      <c r="L2106" s="111">
        <v>0</v>
      </c>
      <c r="M2106" s="111">
        <v>20109.759999999998</v>
      </c>
      <c r="N2106" s="111">
        <v>20109.759999999998</v>
      </c>
      <c r="O2106" s="111">
        <v>0</v>
      </c>
    </row>
    <row r="2107" spans="1:15" ht="11.1" customHeight="1">
      <c r="A2107" s="110"/>
      <c r="B2107" s="147" t="s">
        <v>9210</v>
      </c>
      <c r="C2107" s="148"/>
      <c r="D2107" s="148"/>
      <c r="E2107" s="148"/>
      <c r="F2107" s="147" t="s">
        <v>9211</v>
      </c>
      <c r="G2107" s="148"/>
      <c r="H2107" s="148"/>
      <c r="I2107" s="148"/>
      <c r="J2107" s="148"/>
      <c r="K2107" s="148"/>
      <c r="L2107" s="111">
        <v>0</v>
      </c>
      <c r="M2107" s="111">
        <v>17749.16</v>
      </c>
      <c r="N2107" s="111">
        <v>17749.16</v>
      </c>
      <c r="O2107" s="111">
        <v>0</v>
      </c>
    </row>
    <row r="2108" spans="1:15" ht="11.1" customHeight="1">
      <c r="A2108" s="110"/>
      <c r="B2108" s="147" t="s">
        <v>10069</v>
      </c>
      <c r="C2108" s="148"/>
      <c r="D2108" s="148"/>
      <c r="E2108" s="148"/>
      <c r="F2108" s="147" t="s">
        <v>10070</v>
      </c>
      <c r="G2108" s="148"/>
      <c r="H2108" s="148"/>
      <c r="I2108" s="148"/>
      <c r="J2108" s="148"/>
      <c r="K2108" s="148"/>
      <c r="L2108" s="111">
        <v>-2310</v>
      </c>
      <c r="M2108" s="111">
        <v>0</v>
      </c>
      <c r="N2108" s="111">
        <v>2310</v>
      </c>
      <c r="O2108" s="111">
        <v>0</v>
      </c>
    </row>
    <row r="2109" spans="1:15" ht="11.1" customHeight="1">
      <c r="A2109" s="110"/>
      <c r="B2109" s="147" t="s">
        <v>10071</v>
      </c>
      <c r="C2109" s="148"/>
      <c r="D2109" s="148"/>
      <c r="E2109" s="148"/>
      <c r="F2109" s="147" t="s">
        <v>10072</v>
      </c>
      <c r="G2109" s="148"/>
      <c r="H2109" s="148"/>
      <c r="I2109" s="148"/>
      <c r="J2109" s="148"/>
      <c r="K2109" s="148"/>
      <c r="L2109" s="111">
        <v>21000</v>
      </c>
      <c r="M2109" s="111">
        <v>21000</v>
      </c>
      <c r="N2109" s="111">
        <v>0</v>
      </c>
      <c r="O2109" s="111">
        <v>0</v>
      </c>
    </row>
    <row r="2110" spans="1:15" ht="11.1" customHeight="1">
      <c r="A2110" s="110"/>
      <c r="B2110" s="147" t="s">
        <v>10073</v>
      </c>
      <c r="C2110" s="148"/>
      <c r="D2110" s="148"/>
      <c r="E2110" s="148"/>
      <c r="F2110" s="147" t="s">
        <v>10074</v>
      </c>
      <c r="G2110" s="148"/>
      <c r="H2110" s="148"/>
      <c r="I2110" s="148"/>
      <c r="J2110" s="148"/>
      <c r="K2110" s="148"/>
      <c r="L2110" s="111">
        <v>0</v>
      </c>
      <c r="M2110" s="111">
        <v>203513.72</v>
      </c>
      <c r="N2110" s="111">
        <v>203513.72</v>
      </c>
      <c r="O2110" s="111">
        <v>0</v>
      </c>
    </row>
    <row r="2111" spans="1:15" ht="11.1" customHeight="1">
      <c r="A2111" s="110"/>
      <c r="B2111" s="147" t="s">
        <v>9212</v>
      </c>
      <c r="C2111" s="148"/>
      <c r="D2111" s="148"/>
      <c r="E2111" s="148"/>
      <c r="F2111" s="147" t="s">
        <v>9213</v>
      </c>
      <c r="G2111" s="148"/>
      <c r="H2111" s="148"/>
      <c r="I2111" s="148"/>
      <c r="J2111" s="148"/>
      <c r="K2111" s="148"/>
      <c r="L2111" s="111">
        <v>0</v>
      </c>
      <c r="M2111" s="111">
        <v>32472</v>
      </c>
      <c r="N2111" s="111">
        <v>32472</v>
      </c>
      <c r="O2111" s="111">
        <v>0</v>
      </c>
    </row>
    <row r="2112" spans="1:15" ht="11.1" customHeight="1">
      <c r="A2112" s="110"/>
      <c r="B2112" s="147" t="s">
        <v>10075</v>
      </c>
      <c r="C2112" s="148"/>
      <c r="D2112" s="148"/>
      <c r="E2112" s="148"/>
      <c r="F2112" s="147" t="s">
        <v>10076</v>
      </c>
      <c r="G2112" s="148"/>
      <c r="H2112" s="148"/>
      <c r="I2112" s="148"/>
      <c r="J2112" s="148"/>
      <c r="K2112" s="148"/>
      <c r="L2112" s="111">
        <v>5000</v>
      </c>
      <c r="M2112" s="111">
        <v>5000</v>
      </c>
      <c r="N2112" s="111">
        <v>0</v>
      </c>
      <c r="O2112" s="111">
        <v>0</v>
      </c>
    </row>
    <row r="2113" spans="1:15" ht="11.1" customHeight="1">
      <c r="A2113" s="110"/>
      <c r="B2113" s="147" t="s">
        <v>10077</v>
      </c>
      <c r="C2113" s="148"/>
      <c r="D2113" s="148"/>
      <c r="E2113" s="148"/>
      <c r="F2113" s="147" t="s">
        <v>10078</v>
      </c>
      <c r="G2113" s="148"/>
      <c r="H2113" s="148"/>
      <c r="I2113" s="148"/>
      <c r="J2113" s="148"/>
      <c r="K2113" s="148"/>
      <c r="L2113" s="111">
        <v>11756.02</v>
      </c>
      <c r="M2113" s="111">
        <v>11756.02</v>
      </c>
      <c r="N2113" s="111">
        <v>0</v>
      </c>
      <c r="O2113" s="111">
        <v>0</v>
      </c>
    </row>
    <row r="2114" spans="1:15" ht="11.1" customHeight="1">
      <c r="A2114" s="110"/>
      <c r="B2114" s="147" t="s">
        <v>13702</v>
      </c>
      <c r="C2114" s="148"/>
      <c r="D2114" s="148"/>
      <c r="E2114" s="148"/>
      <c r="F2114" s="147" t="s">
        <v>13703</v>
      </c>
      <c r="G2114" s="148"/>
      <c r="H2114" s="148"/>
      <c r="I2114" s="148"/>
      <c r="J2114" s="148"/>
      <c r="K2114" s="148"/>
      <c r="L2114" s="111">
        <v>0</v>
      </c>
      <c r="M2114" s="111">
        <v>22400</v>
      </c>
      <c r="N2114" s="111">
        <v>22400</v>
      </c>
      <c r="O2114" s="111">
        <v>0</v>
      </c>
    </row>
    <row r="2115" spans="1:15" ht="11.1" customHeight="1">
      <c r="A2115" s="110"/>
      <c r="B2115" s="147" t="s">
        <v>10079</v>
      </c>
      <c r="C2115" s="148"/>
      <c r="D2115" s="148"/>
      <c r="E2115" s="148"/>
      <c r="F2115" s="147" t="s">
        <v>10080</v>
      </c>
      <c r="G2115" s="148"/>
      <c r="H2115" s="148"/>
      <c r="I2115" s="148"/>
      <c r="J2115" s="148"/>
      <c r="K2115" s="148"/>
      <c r="L2115" s="111">
        <v>-5151.03</v>
      </c>
      <c r="M2115" s="111">
        <v>0</v>
      </c>
      <c r="N2115" s="111">
        <v>5151.03</v>
      </c>
      <c r="O2115" s="111">
        <v>0</v>
      </c>
    </row>
    <row r="2116" spans="1:15" ht="11.1" customHeight="1">
      <c r="A2116" s="110"/>
      <c r="B2116" s="147" t="s">
        <v>10081</v>
      </c>
      <c r="C2116" s="148"/>
      <c r="D2116" s="148"/>
      <c r="E2116" s="148"/>
      <c r="F2116" s="147" t="s">
        <v>10082</v>
      </c>
      <c r="G2116" s="148"/>
      <c r="H2116" s="148"/>
      <c r="I2116" s="148"/>
      <c r="J2116" s="148"/>
      <c r="K2116" s="148"/>
      <c r="L2116" s="111">
        <v>0</v>
      </c>
      <c r="M2116" s="111">
        <v>12000</v>
      </c>
      <c r="N2116" s="111">
        <v>12000</v>
      </c>
      <c r="O2116" s="111">
        <v>0</v>
      </c>
    </row>
    <row r="2117" spans="1:15" ht="11.1" customHeight="1">
      <c r="A2117" s="110"/>
      <c r="B2117" s="147" t="s">
        <v>10083</v>
      </c>
      <c r="C2117" s="148"/>
      <c r="D2117" s="148"/>
      <c r="E2117" s="148"/>
      <c r="F2117" s="147" t="s">
        <v>10084</v>
      </c>
      <c r="G2117" s="148"/>
      <c r="H2117" s="148"/>
      <c r="I2117" s="148"/>
      <c r="J2117" s="148"/>
      <c r="K2117" s="148"/>
      <c r="L2117" s="111">
        <v>-3400</v>
      </c>
      <c r="M2117" s="111">
        <v>0</v>
      </c>
      <c r="N2117" s="111">
        <v>3400</v>
      </c>
      <c r="O2117" s="111">
        <v>0</v>
      </c>
    </row>
    <row r="2118" spans="1:15" ht="11.1" customHeight="1">
      <c r="A2118" s="110"/>
      <c r="B2118" s="147" t="s">
        <v>10085</v>
      </c>
      <c r="C2118" s="148"/>
      <c r="D2118" s="148"/>
      <c r="E2118" s="148"/>
      <c r="F2118" s="147" t="s">
        <v>10086</v>
      </c>
      <c r="G2118" s="148"/>
      <c r="H2118" s="148"/>
      <c r="I2118" s="148"/>
      <c r="J2118" s="148"/>
      <c r="K2118" s="148"/>
      <c r="L2118" s="111">
        <v>3600</v>
      </c>
      <c r="M2118" s="111">
        <v>3600</v>
      </c>
      <c r="N2118" s="111">
        <v>0</v>
      </c>
      <c r="O2118" s="111">
        <v>0</v>
      </c>
    </row>
    <row r="2119" spans="1:15" ht="11.1" customHeight="1">
      <c r="A2119" s="110"/>
      <c r="B2119" s="147" t="s">
        <v>10087</v>
      </c>
      <c r="C2119" s="148"/>
      <c r="D2119" s="148"/>
      <c r="E2119" s="148"/>
      <c r="F2119" s="147" t="s">
        <v>10088</v>
      </c>
      <c r="G2119" s="148"/>
      <c r="H2119" s="148"/>
      <c r="I2119" s="148"/>
      <c r="J2119" s="148"/>
      <c r="K2119" s="148"/>
      <c r="L2119" s="111">
        <v>24414.07</v>
      </c>
      <c r="M2119" s="111">
        <v>24414.07</v>
      </c>
      <c r="N2119" s="111">
        <v>0</v>
      </c>
      <c r="O2119" s="111">
        <v>0</v>
      </c>
    </row>
    <row r="2120" spans="1:15" ht="11.1" customHeight="1">
      <c r="A2120" s="110"/>
      <c r="B2120" s="147" t="s">
        <v>10089</v>
      </c>
      <c r="C2120" s="148"/>
      <c r="D2120" s="148"/>
      <c r="E2120" s="148"/>
      <c r="F2120" s="147" t="s">
        <v>10090</v>
      </c>
      <c r="G2120" s="148"/>
      <c r="H2120" s="148"/>
      <c r="I2120" s="148"/>
      <c r="J2120" s="148"/>
      <c r="K2120" s="148"/>
      <c r="L2120" s="111">
        <v>0</v>
      </c>
      <c r="M2120" s="111">
        <v>16911.64</v>
      </c>
      <c r="N2120" s="111">
        <v>16911.64</v>
      </c>
      <c r="O2120" s="111">
        <v>0</v>
      </c>
    </row>
    <row r="2121" spans="1:15" ht="11.1" customHeight="1">
      <c r="A2121" s="110"/>
      <c r="B2121" s="147" t="s">
        <v>10091</v>
      </c>
      <c r="C2121" s="148"/>
      <c r="D2121" s="148"/>
      <c r="E2121" s="148"/>
      <c r="F2121" s="147" t="s">
        <v>10092</v>
      </c>
      <c r="G2121" s="148"/>
      <c r="H2121" s="148"/>
      <c r="I2121" s="148"/>
      <c r="J2121" s="148"/>
      <c r="K2121" s="148"/>
      <c r="L2121" s="111">
        <v>370.26</v>
      </c>
      <c r="M2121" s="111">
        <v>0</v>
      </c>
      <c r="N2121" s="111">
        <v>-370.26</v>
      </c>
      <c r="O2121" s="111">
        <v>0</v>
      </c>
    </row>
    <row r="2122" spans="1:15" ht="11.1" customHeight="1">
      <c r="A2122" s="110"/>
      <c r="B2122" s="147" t="s">
        <v>10093</v>
      </c>
      <c r="C2122" s="148"/>
      <c r="D2122" s="148"/>
      <c r="E2122" s="148"/>
      <c r="F2122" s="147" t="s">
        <v>10094</v>
      </c>
      <c r="G2122" s="148"/>
      <c r="H2122" s="148"/>
      <c r="I2122" s="148"/>
      <c r="J2122" s="148"/>
      <c r="K2122" s="148"/>
      <c r="L2122" s="111">
        <v>0</v>
      </c>
      <c r="M2122" s="111">
        <v>9100</v>
      </c>
      <c r="N2122" s="111">
        <v>9100</v>
      </c>
      <c r="O2122" s="111">
        <v>0</v>
      </c>
    </row>
    <row r="2123" spans="1:15" ht="11.1" customHeight="1">
      <c r="A2123" s="110"/>
      <c r="B2123" s="147" t="s">
        <v>10095</v>
      </c>
      <c r="C2123" s="148"/>
      <c r="D2123" s="148"/>
      <c r="E2123" s="148"/>
      <c r="F2123" s="147" t="s">
        <v>10096</v>
      </c>
      <c r="G2123" s="148"/>
      <c r="H2123" s="148"/>
      <c r="I2123" s="148"/>
      <c r="J2123" s="148"/>
      <c r="K2123" s="148"/>
      <c r="L2123" s="111">
        <v>0</v>
      </c>
      <c r="M2123" s="111">
        <v>18177.2</v>
      </c>
      <c r="N2123" s="111">
        <v>35693.199999999997</v>
      </c>
      <c r="O2123" s="111">
        <v>17516</v>
      </c>
    </row>
    <row r="2124" spans="1:15" ht="11.1" customHeight="1">
      <c r="A2124" s="110"/>
      <c r="B2124" s="147" t="s">
        <v>10097</v>
      </c>
      <c r="C2124" s="148"/>
      <c r="D2124" s="148"/>
      <c r="E2124" s="148"/>
      <c r="F2124" s="147" t="s">
        <v>10098</v>
      </c>
      <c r="G2124" s="148"/>
      <c r="H2124" s="148"/>
      <c r="I2124" s="148"/>
      <c r="J2124" s="148"/>
      <c r="K2124" s="148"/>
      <c r="L2124" s="111">
        <v>0</v>
      </c>
      <c r="M2124" s="111">
        <v>46121.599999999999</v>
      </c>
      <c r="N2124" s="111">
        <v>46121.599999999999</v>
      </c>
      <c r="O2124" s="111">
        <v>0</v>
      </c>
    </row>
    <row r="2125" spans="1:15" ht="11.1" customHeight="1">
      <c r="A2125" s="110"/>
      <c r="B2125" s="147" t="s">
        <v>9214</v>
      </c>
      <c r="C2125" s="148"/>
      <c r="D2125" s="148"/>
      <c r="E2125" s="148"/>
      <c r="F2125" s="147" t="s">
        <v>9215</v>
      </c>
      <c r="G2125" s="148"/>
      <c r="H2125" s="148"/>
      <c r="I2125" s="148"/>
      <c r="J2125" s="148"/>
      <c r="K2125" s="148"/>
      <c r="L2125" s="111">
        <v>0</v>
      </c>
      <c r="M2125" s="111">
        <v>125871.8</v>
      </c>
      <c r="N2125" s="111">
        <v>125871.8</v>
      </c>
      <c r="O2125" s="111">
        <v>0</v>
      </c>
    </row>
    <row r="2126" spans="1:15" ht="11.1" customHeight="1">
      <c r="A2126" s="110"/>
      <c r="B2126" s="147" t="s">
        <v>10099</v>
      </c>
      <c r="C2126" s="148"/>
      <c r="D2126" s="148"/>
      <c r="E2126" s="148"/>
      <c r="F2126" s="147" t="s">
        <v>10100</v>
      </c>
      <c r="G2126" s="148"/>
      <c r="H2126" s="148"/>
      <c r="I2126" s="148"/>
      <c r="J2126" s="148"/>
      <c r="K2126" s="148"/>
      <c r="L2126" s="111">
        <v>0</v>
      </c>
      <c r="M2126" s="111">
        <v>7422.11</v>
      </c>
      <c r="N2126" s="111">
        <v>7422.11</v>
      </c>
      <c r="O2126" s="111">
        <v>0</v>
      </c>
    </row>
    <row r="2127" spans="1:15" ht="11.1" customHeight="1">
      <c r="A2127" s="110"/>
      <c r="B2127" s="147" t="s">
        <v>13704</v>
      </c>
      <c r="C2127" s="148"/>
      <c r="D2127" s="148"/>
      <c r="E2127" s="148"/>
      <c r="F2127" s="147" t="s">
        <v>13705</v>
      </c>
      <c r="G2127" s="148"/>
      <c r="H2127" s="148"/>
      <c r="I2127" s="148"/>
      <c r="J2127" s="148"/>
      <c r="K2127" s="148"/>
      <c r="L2127" s="111">
        <v>0</v>
      </c>
      <c r="M2127" s="111">
        <v>2900</v>
      </c>
      <c r="N2127" s="111">
        <v>4756</v>
      </c>
      <c r="O2127" s="111">
        <v>1856</v>
      </c>
    </row>
    <row r="2128" spans="1:15" ht="11.1" customHeight="1">
      <c r="A2128" s="110"/>
      <c r="B2128" s="147" t="s">
        <v>10101</v>
      </c>
      <c r="C2128" s="148"/>
      <c r="D2128" s="148"/>
      <c r="E2128" s="148"/>
      <c r="F2128" s="147" t="s">
        <v>10102</v>
      </c>
      <c r="G2128" s="148"/>
      <c r="H2128" s="148"/>
      <c r="I2128" s="148"/>
      <c r="J2128" s="148"/>
      <c r="K2128" s="148"/>
      <c r="L2128" s="111">
        <v>0</v>
      </c>
      <c r="M2128" s="111">
        <v>0</v>
      </c>
      <c r="N2128" s="111">
        <v>1276</v>
      </c>
      <c r="O2128" s="111">
        <v>1276</v>
      </c>
    </row>
    <row r="2129" spans="1:15" ht="11.1" customHeight="1">
      <c r="A2129" s="110"/>
      <c r="B2129" s="147" t="s">
        <v>10103</v>
      </c>
      <c r="C2129" s="148"/>
      <c r="D2129" s="148"/>
      <c r="E2129" s="148"/>
      <c r="F2129" s="147" t="s">
        <v>10104</v>
      </c>
      <c r="G2129" s="148"/>
      <c r="H2129" s="148"/>
      <c r="I2129" s="148"/>
      <c r="J2129" s="148"/>
      <c r="K2129" s="148"/>
      <c r="L2129" s="111">
        <v>0</v>
      </c>
      <c r="M2129" s="111">
        <v>20000</v>
      </c>
      <c r="N2129" s="111">
        <v>20000</v>
      </c>
      <c r="O2129" s="111">
        <v>0</v>
      </c>
    </row>
    <row r="2130" spans="1:15" ht="11.1" customHeight="1">
      <c r="A2130" s="110"/>
      <c r="B2130" s="147" t="s">
        <v>9218</v>
      </c>
      <c r="C2130" s="148"/>
      <c r="D2130" s="148"/>
      <c r="E2130" s="148"/>
      <c r="F2130" s="147" t="s">
        <v>9219</v>
      </c>
      <c r="G2130" s="148"/>
      <c r="H2130" s="148"/>
      <c r="I2130" s="148"/>
      <c r="J2130" s="148"/>
      <c r="K2130" s="148"/>
      <c r="L2130" s="111">
        <v>0</v>
      </c>
      <c r="M2130" s="111">
        <v>97759</v>
      </c>
      <c r="N2130" s="111">
        <v>97759</v>
      </c>
      <c r="O2130" s="111">
        <v>0</v>
      </c>
    </row>
    <row r="2131" spans="1:15" ht="11.1" customHeight="1">
      <c r="A2131" s="110"/>
      <c r="B2131" s="147" t="s">
        <v>10105</v>
      </c>
      <c r="C2131" s="148"/>
      <c r="D2131" s="148"/>
      <c r="E2131" s="148"/>
      <c r="F2131" s="147" t="s">
        <v>10106</v>
      </c>
      <c r="G2131" s="148"/>
      <c r="H2131" s="148"/>
      <c r="I2131" s="148"/>
      <c r="J2131" s="148"/>
      <c r="K2131" s="148"/>
      <c r="L2131" s="111">
        <v>0</v>
      </c>
      <c r="M2131" s="111">
        <v>29888</v>
      </c>
      <c r="N2131" s="111">
        <v>29888</v>
      </c>
      <c r="O2131" s="111">
        <v>0</v>
      </c>
    </row>
    <row r="2132" spans="1:15" ht="11.1" customHeight="1">
      <c r="A2132" s="110"/>
      <c r="B2132" s="147" t="s">
        <v>10107</v>
      </c>
      <c r="C2132" s="148"/>
      <c r="D2132" s="148"/>
      <c r="E2132" s="148"/>
      <c r="F2132" s="147" t="s">
        <v>10108</v>
      </c>
      <c r="G2132" s="148"/>
      <c r="H2132" s="148"/>
      <c r="I2132" s="148"/>
      <c r="J2132" s="148"/>
      <c r="K2132" s="148"/>
      <c r="L2132" s="111">
        <v>18420.009999999998</v>
      </c>
      <c r="M2132" s="111">
        <v>369580.23</v>
      </c>
      <c r="N2132" s="111">
        <v>351160.22</v>
      </c>
      <c r="O2132" s="111">
        <v>0</v>
      </c>
    </row>
    <row r="2133" spans="1:15" ht="11.1" customHeight="1">
      <c r="A2133" s="110"/>
      <c r="B2133" s="147" t="s">
        <v>10109</v>
      </c>
      <c r="C2133" s="148"/>
      <c r="D2133" s="148"/>
      <c r="E2133" s="148"/>
      <c r="F2133" s="147" t="s">
        <v>10110</v>
      </c>
      <c r="G2133" s="148"/>
      <c r="H2133" s="148"/>
      <c r="I2133" s="148"/>
      <c r="J2133" s="148"/>
      <c r="K2133" s="148"/>
      <c r="L2133" s="111">
        <v>0</v>
      </c>
      <c r="M2133" s="111">
        <v>90000</v>
      </c>
      <c r="N2133" s="111">
        <v>90000</v>
      </c>
      <c r="O2133" s="111">
        <v>0</v>
      </c>
    </row>
    <row r="2134" spans="1:15" ht="11.1" customHeight="1">
      <c r="A2134" s="110"/>
      <c r="B2134" s="147" t="s">
        <v>10111</v>
      </c>
      <c r="C2134" s="148"/>
      <c r="D2134" s="148"/>
      <c r="E2134" s="148"/>
      <c r="F2134" s="147" t="s">
        <v>10112</v>
      </c>
      <c r="G2134" s="148"/>
      <c r="H2134" s="148"/>
      <c r="I2134" s="148"/>
      <c r="J2134" s="148"/>
      <c r="K2134" s="148"/>
      <c r="L2134" s="111">
        <v>0</v>
      </c>
      <c r="M2134" s="111">
        <v>1500</v>
      </c>
      <c r="N2134" s="111">
        <v>1500</v>
      </c>
      <c r="O2134" s="111">
        <v>0</v>
      </c>
    </row>
    <row r="2135" spans="1:15" ht="11.1" customHeight="1">
      <c r="A2135" s="110"/>
      <c r="B2135" s="147" t="s">
        <v>10113</v>
      </c>
      <c r="C2135" s="148"/>
      <c r="D2135" s="148"/>
      <c r="E2135" s="148"/>
      <c r="F2135" s="147" t="s">
        <v>10114</v>
      </c>
      <c r="G2135" s="148"/>
      <c r="H2135" s="148"/>
      <c r="I2135" s="148"/>
      <c r="J2135" s="148"/>
      <c r="K2135" s="148"/>
      <c r="L2135" s="111">
        <v>0</v>
      </c>
      <c r="M2135" s="111">
        <v>2041.6</v>
      </c>
      <c r="N2135" s="111">
        <v>2041.6</v>
      </c>
      <c r="O2135" s="111">
        <v>0</v>
      </c>
    </row>
    <row r="2136" spans="1:15" ht="11.1" customHeight="1">
      <c r="A2136" s="110"/>
      <c r="B2136" s="147" t="s">
        <v>13706</v>
      </c>
      <c r="C2136" s="148"/>
      <c r="D2136" s="148"/>
      <c r="E2136" s="148"/>
      <c r="F2136" s="147" t="s">
        <v>13707</v>
      </c>
      <c r="G2136" s="148"/>
      <c r="H2136" s="148"/>
      <c r="I2136" s="148"/>
      <c r="J2136" s="148"/>
      <c r="K2136" s="148"/>
      <c r="L2136" s="111">
        <v>0</v>
      </c>
      <c r="M2136" s="111">
        <v>44518</v>
      </c>
      <c r="N2136" s="111">
        <v>44518</v>
      </c>
      <c r="O2136" s="111">
        <v>0</v>
      </c>
    </row>
    <row r="2137" spans="1:15" ht="11.1" customHeight="1">
      <c r="A2137" s="110"/>
      <c r="B2137" s="147" t="s">
        <v>9222</v>
      </c>
      <c r="C2137" s="148"/>
      <c r="D2137" s="148"/>
      <c r="E2137" s="148"/>
      <c r="F2137" s="147" t="s">
        <v>9223</v>
      </c>
      <c r="G2137" s="148"/>
      <c r="H2137" s="148"/>
      <c r="I2137" s="148"/>
      <c r="J2137" s="148"/>
      <c r="K2137" s="148"/>
      <c r="L2137" s="111">
        <v>0</v>
      </c>
      <c r="M2137" s="111">
        <v>41153.51</v>
      </c>
      <c r="N2137" s="111">
        <v>41153.51</v>
      </c>
      <c r="O2137" s="111">
        <v>0</v>
      </c>
    </row>
    <row r="2138" spans="1:15" ht="11.1" customHeight="1">
      <c r="A2138" s="110"/>
      <c r="B2138" s="147" t="s">
        <v>10115</v>
      </c>
      <c r="C2138" s="148"/>
      <c r="D2138" s="148"/>
      <c r="E2138" s="148"/>
      <c r="F2138" s="147" t="s">
        <v>10116</v>
      </c>
      <c r="G2138" s="148"/>
      <c r="H2138" s="148"/>
      <c r="I2138" s="148"/>
      <c r="J2138" s="148"/>
      <c r="K2138" s="148"/>
      <c r="L2138" s="111">
        <v>0</v>
      </c>
      <c r="M2138" s="111">
        <v>25000</v>
      </c>
      <c r="N2138" s="111">
        <v>25000</v>
      </c>
      <c r="O2138" s="111">
        <v>0</v>
      </c>
    </row>
    <row r="2139" spans="1:15" ht="11.1" customHeight="1">
      <c r="A2139" s="110"/>
      <c r="B2139" s="147" t="s">
        <v>13708</v>
      </c>
      <c r="C2139" s="148"/>
      <c r="D2139" s="148"/>
      <c r="E2139" s="148"/>
      <c r="F2139" s="147" t="s">
        <v>13709</v>
      </c>
      <c r="G2139" s="148"/>
      <c r="H2139" s="148"/>
      <c r="I2139" s="148"/>
      <c r="J2139" s="148"/>
      <c r="K2139" s="148"/>
      <c r="L2139" s="111">
        <v>0</v>
      </c>
      <c r="M2139" s="111">
        <v>21346.2</v>
      </c>
      <c r="N2139" s="111">
        <v>21346.2</v>
      </c>
      <c r="O2139" s="111">
        <v>0</v>
      </c>
    </row>
    <row r="2140" spans="1:15" ht="11.1" customHeight="1">
      <c r="A2140" s="110"/>
      <c r="B2140" s="147" t="s">
        <v>13710</v>
      </c>
      <c r="C2140" s="148"/>
      <c r="D2140" s="148"/>
      <c r="E2140" s="148"/>
      <c r="F2140" s="147" t="s">
        <v>13711</v>
      </c>
      <c r="G2140" s="148"/>
      <c r="H2140" s="148"/>
      <c r="I2140" s="148"/>
      <c r="J2140" s="148"/>
      <c r="K2140" s="148"/>
      <c r="L2140" s="111">
        <v>0</v>
      </c>
      <c r="M2140" s="111">
        <v>2459.1999999999998</v>
      </c>
      <c r="N2140" s="111">
        <v>2459.1999999999998</v>
      </c>
      <c r="O2140" s="111">
        <v>0</v>
      </c>
    </row>
    <row r="2141" spans="1:15" ht="11.1" customHeight="1">
      <c r="A2141" s="110"/>
      <c r="B2141" s="147" t="s">
        <v>10117</v>
      </c>
      <c r="C2141" s="148"/>
      <c r="D2141" s="148"/>
      <c r="E2141" s="148"/>
      <c r="F2141" s="147" t="s">
        <v>10118</v>
      </c>
      <c r="G2141" s="148"/>
      <c r="H2141" s="148"/>
      <c r="I2141" s="148"/>
      <c r="J2141" s="148"/>
      <c r="K2141" s="148"/>
      <c r="L2141" s="111">
        <v>0</v>
      </c>
      <c r="M2141" s="111">
        <v>74358.009999999995</v>
      </c>
      <c r="N2141" s="111">
        <v>74358.009999999995</v>
      </c>
      <c r="O2141" s="111">
        <v>0</v>
      </c>
    </row>
    <row r="2142" spans="1:15" ht="11.1" customHeight="1">
      <c r="A2142" s="110"/>
      <c r="B2142" s="147" t="s">
        <v>10119</v>
      </c>
      <c r="C2142" s="148"/>
      <c r="D2142" s="148"/>
      <c r="E2142" s="148"/>
      <c r="F2142" s="147" t="s">
        <v>10120</v>
      </c>
      <c r="G2142" s="148"/>
      <c r="H2142" s="148"/>
      <c r="I2142" s="148"/>
      <c r="J2142" s="148"/>
      <c r="K2142" s="148"/>
      <c r="L2142" s="111">
        <v>0</v>
      </c>
      <c r="M2142" s="111">
        <v>251322.2</v>
      </c>
      <c r="N2142" s="111">
        <v>263822.7</v>
      </c>
      <c r="O2142" s="111">
        <v>12500.5</v>
      </c>
    </row>
    <row r="2143" spans="1:15" ht="11.1" customHeight="1">
      <c r="A2143" s="110"/>
      <c r="B2143" s="147" t="s">
        <v>10121</v>
      </c>
      <c r="C2143" s="148"/>
      <c r="D2143" s="148"/>
      <c r="E2143" s="148"/>
      <c r="F2143" s="147" t="s">
        <v>10122</v>
      </c>
      <c r="G2143" s="148"/>
      <c r="H2143" s="148"/>
      <c r="I2143" s="148"/>
      <c r="J2143" s="148"/>
      <c r="K2143" s="148"/>
      <c r="L2143" s="111">
        <v>44593.64</v>
      </c>
      <c r="M2143" s="111">
        <v>192830.24</v>
      </c>
      <c r="N2143" s="111">
        <v>245018.3</v>
      </c>
      <c r="O2143" s="111">
        <v>96781.7</v>
      </c>
    </row>
    <row r="2144" spans="1:15" ht="11.1" customHeight="1">
      <c r="A2144" s="110"/>
      <c r="B2144" s="147" t="s">
        <v>10123</v>
      </c>
      <c r="C2144" s="148"/>
      <c r="D2144" s="148"/>
      <c r="E2144" s="148"/>
      <c r="F2144" s="147" t="s">
        <v>10124</v>
      </c>
      <c r="G2144" s="148"/>
      <c r="H2144" s="148"/>
      <c r="I2144" s="148"/>
      <c r="J2144" s="148"/>
      <c r="K2144" s="148"/>
      <c r="L2144" s="111">
        <v>0</v>
      </c>
      <c r="M2144" s="111">
        <v>5300</v>
      </c>
      <c r="N2144" s="111">
        <v>5300</v>
      </c>
      <c r="O2144" s="111">
        <v>0</v>
      </c>
    </row>
    <row r="2145" spans="1:15" ht="11.1" customHeight="1">
      <c r="A2145" s="110"/>
      <c r="B2145" s="147" t="s">
        <v>10125</v>
      </c>
      <c r="C2145" s="148"/>
      <c r="D2145" s="148"/>
      <c r="E2145" s="148"/>
      <c r="F2145" s="147" t="s">
        <v>10126</v>
      </c>
      <c r="G2145" s="148"/>
      <c r="H2145" s="148"/>
      <c r="I2145" s="148"/>
      <c r="J2145" s="148"/>
      <c r="K2145" s="148"/>
      <c r="L2145" s="111">
        <v>0</v>
      </c>
      <c r="M2145" s="111">
        <v>105316.39</v>
      </c>
      <c r="N2145" s="111">
        <v>105316.39</v>
      </c>
      <c r="O2145" s="111">
        <v>0</v>
      </c>
    </row>
    <row r="2146" spans="1:15" ht="11.1" customHeight="1">
      <c r="A2146" s="110"/>
      <c r="B2146" s="147" t="s">
        <v>13623</v>
      </c>
      <c r="C2146" s="148"/>
      <c r="D2146" s="148"/>
      <c r="E2146" s="148"/>
      <c r="F2146" s="147" t="s">
        <v>13624</v>
      </c>
      <c r="G2146" s="148"/>
      <c r="H2146" s="148"/>
      <c r="I2146" s="148"/>
      <c r="J2146" s="148"/>
      <c r="K2146" s="148"/>
      <c r="L2146" s="111">
        <v>0</v>
      </c>
      <c r="M2146" s="111">
        <v>116000</v>
      </c>
      <c r="N2146" s="111">
        <v>116000</v>
      </c>
      <c r="O2146" s="111">
        <v>0</v>
      </c>
    </row>
    <row r="2147" spans="1:15" ht="11.1" customHeight="1">
      <c r="A2147" s="110"/>
      <c r="B2147" s="147" t="s">
        <v>13625</v>
      </c>
      <c r="C2147" s="148"/>
      <c r="D2147" s="148"/>
      <c r="E2147" s="148"/>
      <c r="F2147" s="147" t="s">
        <v>13626</v>
      </c>
      <c r="G2147" s="148"/>
      <c r="H2147" s="148"/>
      <c r="I2147" s="148"/>
      <c r="J2147" s="148"/>
      <c r="K2147" s="148"/>
      <c r="L2147" s="111">
        <v>0</v>
      </c>
      <c r="M2147" s="111">
        <v>85000</v>
      </c>
      <c r="N2147" s="111">
        <v>85000</v>
      </c>
      <c r="O2147" s="111">
        <v>0</v>
      </c>
    </row>
    <row r="2148" spans="1:15" ht="11.1" customHeight="1">
      <c r="A2148" s="110"/>
      <c r="B2148" s="147" t="s">
        <v>9232</v>
      </c>
      <c r="C2148" s="148"/>
      <c r="D2148" s="148"/>
      <c r="E2148" s="148"/>
      <c r="F2148" s="147" t="s">
        <v>9233</v>
      </c>
      <c r="G2148" s="148"/>
      <c r="H2148" s="148"/>
      <c r="I2148" s="148"/>
      <c r="J2148" s="148"/>
      <c r="K2148" s="148"/>
      <c r="L2148" s="111">
        <v>0</v>
      </c>
      <c r="M2148" s="111">
        <v>3480</v>
      </c>
      <c r="N2148" s="111">
        <v>3480</v>
      </c>
      <c r="O2148" s="111">
        <v>0</v>
      </c>
    </row>
    <row r="2149" spans="1:15" ht="11.1" customHeight="1">
      <c r="A2149" s="110"/>
      <c r="B2149" s="147" t="s">
        <v>13712</v>
      </c>
      <c r="C2149" s="148"/>
      <c r="D2149" s="148"/>
      <c r="E2149" s="148"/>
      <c r="F2149" s="147" t="s">
        <v>13713</v>
      </c>
      <c r="G2149" s="148"/>
      <c r="H2149" s="148"/>
      <c r="I2149" s="148"/>
      <c r="J2149" s="148"/>
      <c r="K2149" s="148"/>
      <c r="L2149" s="111">
        <v>0</v>
      </c>
      <c r="M2149" s="111">
        <v>32319.919999999998</v>
      </c>
      <c r="N2149" s="111">
        <v>32319.919999999998</v>
      </c>
      <c r="O2149" s="111">
        <v>0</v>
      </c>
    </row>
    <row r="2150" spans="1:15" ht="11.1" customHeight="1">
      <c r="A2150" s="110"/>
      <c r="B2150" s="147" t="s">
        <v>9236</v>
      </c>
      <c r="C2150" s="148"/>
      <c r="D2150" s="148"/>
      <c r="E2150" s="148"/>
      <c r="F2150" s="147" t="s">
        <v>9237</v>
      </c>
      <c r="G2150" s="148"/>
      <c r="H2150" s="148"/>
      <c r="I2150" s="148"/>
      <c r="J2150" s="148"/>
      <c r="K2150" s="148"/>
      <c r="L2150" s="111">
        <v>0</v>
      </c>
      <c r="M2150" s="111">
        <v>46692</v>
      </c>
      <c r="N2150" s="111">
        <v>46692</v>
      </c>
      <c r="O2150" s="111">
        <v>0</v>
      </c>
    </row>
    <row r="2151" spans="1:15" ht="11.1" customHeight="1">
      <c r="A2151" s="110"/>
      <c r="B2151" s="147" t="s">
        <v>9238</v>
      </c>
      <c r="C2151" s="148"/>
      <c r="D2151" s="148"/>
      <c r="E2151" s="148"/>
      <c r="F2151" s="147" t="s">
        <v>9239</v>
      </c>
      <c r="G2151" s="148"/>
      <c r="H2151" s="148"/>
      <c r="I2151" s="148"/>
      <c r="J2151" s="148"/>
      <c r="K2151" s="148"/>
      <c r="L2151" s="111">
        <v>0</v>
      </c>
      <c r="M2151" s="111">
        <v>214559.66</v>
      </c>
      <c r="N2151" s="111">
        <v>214559.66</v>
      </c>
      <c r="O2151" s="111">
        <v>0</v>
      </c>
    </row>
    <row r="2152" spans="1:15" ht="11.1" customHeight="1">
      <c r="A2152" s="110"/>
      <c r="B2152" s="147" t="s">
        <v>10127</v>
      </c>
      <c r="C2152" s="148"/>
      <c r="D2152" s="148"/>
      <c r="E2152" s="148"/>
      <c r="F2152" s="147" t="s">
        <v>10128</v>
      </c>
      <c r="G2152" s="148"/>
      <c r="H2152" s="148"/>
      <c r="I2152" s="148"/>
      <c r="J2152" s="148"/>
      <c r="K2152" s="148"/>
      <c r="L2152" s="111">
        <v>0</v>
      </c>
      <c r="M2152" s="111">
        <v>11312</v>
      </c>
      <c r="N2152" s="111">
        <v>11312</v>
      </c>
      <c r="O2152" s="111">
        <v>0</v>
      </c>
    </row>
    <row r="2153" spans="1:15" ht="11.1" customHeight="1">
      <c r="A2153" s="110"/>
      <c r="B2153" s="147" t="s">
        <v>10129</v>
      </c>
      <c r="C2153" s="148"/>
      <c r="D2153" s="148"/>
      <c r="E2153" s="148"/>
      <c r="F2153" s="147" t="s">
        <v>10130</v>
      </c>
      <c r="G2153" s="148"/>
      <c r="H2153" s="148"/>
      <c r="I2153" s="148"/>
      <c r="J2153" s="148"/>
      <c r="K2153" s="148"/>
      <c r="L2153" s="111">
        <v>0</v>
      </c>
      <c r="M2153" s="111">
        <v>11252</v>
      </c>
      <c r="N2153" s="111">
        <v>11252</v>
      </c>
      <c r="O2153" s="111">
        <v>0</v>
      </c>
    </row>
    <row r="2154" spans="1:15" ht="11.1" customHeight="1">
      <c r="A2154" s="110"/>
      <c r="B2154" s="147" t="s">
        <v>10131</v>
      </c>
      <c r="C2154" s="148"/>
      <c r="D2154" s="148"/>
      <c r="E2154" s="148"/>
      <c r="F2154" s="147" t="s">
        <v>10132</v>
      </c>
      <c r="G2154" s="148"/>
      <c r="H2154" s="148"/>
      <c r="I2154" s="148"/>
      <c r="J2154" s="148"/>
      <c r="K2154" s="148"/>
      <c r="L2154" s="111">
        <v>0</v>
      </c>
      <c r="M2154" s="111">
        <v>600713.98</v>
      </c>
      <c r="N2154" s="111">
        <v>615242.29</v>
      </c>
      <c r="O2154" s="111">
        <v>14528.31</v>
      </c>
    </row>
    <row r="2155" spans="1:15" ht="11.1" customHeight="1">
      <c r="A2155" s="110"/>
      <c r="B2155" s="147" t="s">
        <v>13714</v>
      </c>
      <c r="C2155" s="148"/>
      <c r="D2155" s="148"/>
      <c r="E2155" s="148"/>
      <c r="F2155" s="147" t="s">
        <v>13715</v>
      </c>
      <c r="G2155" s="148"/>
      <c r="H2155" s="148"/>
      <c r="I2155" s="148"/>
      <c r="J2155" s="148"/>
      <c r="K2155" s="148"/>
      <c r="L2155" s="111">
        <v>0</v>
      </c>
      <c r="M2155" s="111">
        <v>1504</v>
      </c>
      <c r="N2155" s="111">
        <v>1504</v>
      </c>
      <c r="O2155" s="111">
        <v>0</v>
      </c>
    </row>
    <row r="2156" spans="1:15" ht="11.1" customHeight="1">
      <c r="A2156" s="110"/>
      <c r="B2156" s="147" t="s">
        <v>10133</v>
      </c>
      <c r="C2156" s="148"/>
      <c r="D2156" s="148"/>
      <c r="E2156" s="148"/>
      <c r="F2156" s="147" t="s">
        <v>10134</v>
      </c>
      <c r="G2156" s="148"/>
      <c r="H2156" s="148"/>
      <c r="I2156" s="148"/>
      <c r="J2156" s="148"/>
      <c r="K2156" s="148"/>
      <c r="L2156" s="111">
        <v>0</v>
      </c>
      <c r="M2156" s="111">
        <v>63517.66</v>
      </c>
      <c r="N2156" s="111">
        <v>63517.66</v>
      </c>
      <c r="O2156" s="111">
        <v>0</v>
      </c>
    </row>
    <row r="2157" spans="1:15" ht="11.1" customHeight="1">
      <c r="A2157" s="110"/>
      <c r="B2157" s="147" t="s">
        <v>9240</v>
      </c>
      <c r="C2157" s="148"/>
      <c r="D2157" s="148"/>
      <c r="E2157" s="148"/>
      <c r="F2157" s="147" t="s">
        <v>9241</v>
      </c>
      <c r="G2157" s="148"/>
      <c r="H2157" s="148"/>
      <c r="I2157" s="148"/>
      <c r="J2157" s="148"/>
      <c r="K2157" s="148"/>
      <c r="L2157" s="111">
        <v>0</v>
      </c>
      <c r="M2157" s="111">
        <v>11436</v>
      </c>
      <c r="N2157" s="111">
        <v>11436</v>
      </c>
      <c r="O2157" s="111">
        <v>0</v>
      </c>
    </row>
    <row r="2158" spans="1:15" ht="11.1" customHeight="1">
      <c r="A2158" s="110"/>
      <c r="B2158" s="147" t="s">
        <v>10135</v>
      </c>
      <c r="C2158" s="148"/>
      <c r="D2158" s="148"/>
      <c r="E2158" s="148"/>
      <c r="F2158" s="147" t="s">
        <v>10136</v>
      </c>
      <c r="G2158" s="148"/>
      <c r="H2158" s="148"/>
      <c r="I2158" s="148"/>
      <c r="J2158" s="148"/>
      <c r="K2158" s="148"/>
      <c r="L2158" s="111">
        <v>0</v>
      </c>
      <c r="M2158" s="111">
        <v>36174.6</v>
      </c>
      <c r="N2158" s="111">
        <v>36174.6</v>
      </c>
      <c r="O2158" s="111">
        <v>0</v>
      </c>
    </row>
    <row r="2159" spans="1:15" ht="11.1" customHeight="1">
      <c r="A2159" s="110"/>
      <c r="B2159" s="147" t="s">
        <v>13716</v>
      </c>
      <c r="C2159" s="148"/>
      <c r="D2159" s="148"/>
      <c r="E2159" s="148"/>
      <c r="F2159" s="147" t="s">
        <v>13717</v>
      </c>
      <c r="G2159" s="148"/>
      <c r="H2159" s="148"/>
      <c r="I2159" s="148"/>
      <c r="J2159" s="148"/>
      <c r="K2159" s="148"/>
      <c r="L2159" s="111">
        <v>0</v>
      </c>
      <c r="M2159" s="111">
        <v>497083.33</v>
      </c>
      <c r="N2159" s="111">
        <v>497083.33</v>
      </c>
      <c r="O2159" s="111">
        <v>0</v>
      </c>
    </row>
    <row r="2160" spans="1:15" ht="11.1" customHeight="1">
      <c r="A2160" s="110"/>
      <c r="B2160" s="147" t="s">
        <v>10137</v>
      </c>
      <c r="C2160" s="148"/>
      <c r="D2160" s="148"/>
      <c r="E2160" s="148"/>
      <c r="F2160" s="147" t="s">
        <v>10138</v>
      </c>
      <c r="G2160" s="148"/>
      <c r="H2160" s="148"/>
      <c r="I2160" s="148"/>
      <c r="J2160" s="148"/>
      <c r="K2160" s="148"/>
      <c r="L2160" s="111">
        <v>0</v>
      </c>
      <c r="M2160" s="111">
        <v>25520</v>
      </c>
      <c r="N2160" s="111">
        <v>25520</v>
      </c>
      <c r="O2160" s="111">
        <v>0</v>
      </c>
    </row>
    <row r="2161" spans="1:15" ht="11.1" customHeight="1">
      <c r="A2161" s="110"/>
      <c r="B2161" s="147" t="s">
        <v>10139</v>
      </c>
      <c r="C2161" s="148"/>
      <c r="D2161" s="148"/>
      <c r="E2161" s="148"/>
      <c r="F2161" s="147" t="s">
        <v>10140</v>
      </c>
      <c r="G2161" s="148"/>
      <c r="H2161" s="148"/>
      <c r="I2161" s="148"/>
      <c r="J2161" s="148"/>
      <c r="K2161" s="148"/>
      <c r="L2161" s="111">
        <v>0</v>
      </c>
      <c r="M2161" s="111">
        <v>3527</v>
      </c>
      <c r="N2161" s="111">
        <v>3527</v>
      </c>
      <c r="O2161" s="111">
        <v>0</v>
      </c>
    </row>
    <row r="2162" spans="1:15" ht="11.1" customHeight="1">
      <c r="A2162" s="110"/>
      <c r="B2162" s="147" t="s">
        <v>10141</v>
      </c>
      <c r="C2162" s="148"/>
      <c r="D2162" s="148"/>
      <c r="E2162" s="148"/>
      <c r="F2162" s="147" t="s">
        <v>10142</v>
      </c>
      <c r="G2162" s="148"/>
      <c r="H2162" s="148"/>
      <c r="I2162" s="148"/>
      <c r="J2162" s="148"/>
      <c r="K2162" s="148"/>
      <c r="L2162" s="111">
        <v>0</v>
      </c>
      <c r="M2162" s="111">
        <v>53427</v>
      </c>
      <c r="N2162" s="111">
        <v>53427</v>
      </c>
      <c r="O2162" s="111">
        <v>0</v>
      </c>
    </row>
    <row r="2163" spans="1:15" ht="11.1" customHeight="1">
      <c r="A2163" s="110"/>
      <c r="B2163" s="147" t="s">
        <v>10143</v>
      </c>
      <c r="C2163" s="148"/>
      <c r="D2163" s="148"/>
      <c r="E2163" s="148"/>
      <c r="F2163" s="147" t="s">
        <v>10144</v>
      </c>
      <c r="G2163" s="148"/>
      <c r="H2163" s="148"/>
      <c r="I2163" s="148"/>
      <c r="J2163" s="148"/>
      <c r="K2163" s="148"/>
      <c r="L2163" s="111">
        <v>0</v>
      </c>
      <c r="M2163" s="111">
        <v>129089</v>
      </c>
      <c r="N2163" s="111">
        <v>129089</v>
      </c>
      <c r="O2163" s="111">
        <v>0</v>
      </c>
    </row>
    <row r="2164" spans="1:15" ht="11.1" customHeight="1">
      <c r="A2164" s="110"/>
      <c r="B2164" s="147" t="s">
        <v>9244</v>
      </c>
      <c r="C2164" s="148"/>
      <c r="D2164" s="148"/>
      <c r="E2164" s="148"/>
      <c r="F2164" s="147" t="s">
        <v>9245</v>
      </c>
      <c r="G2164" s="148"/>
      <c r="H2164" s="148"/>
      <c r="I2164" s="148"/>
      <c r="J2164" s="148"/>
      <c r="K2164" s="148"/>
      <c r="L2164" s="111">
        <v>0</v>
      </c>
      <c r="M2164" s="111">
        <v>1118</v>
      </c>
      <c r="N2164" s="111">
        <v>1118</v>
      </c>
      <c r="O2164" s="111">
        <v>0</v>
      </c>
    </row>
    <row r="2165" spans="1:15" ht="11.1" customHeight="1">
      <c r="A2165" s="110"/>
      <c r="B2165" s="147" t="s">
        <v>10145</v>
      </c>
      <c r="C2165" s="148"/>
      <c r="D2165" s="148"/>
      <c r="E2165" s="148"/>
      <c r="F2165" s="147" t="s">
        <v>10146</v>
      </c>
      <c r="G2165" s="148"/>
      <c r="H2165" s="148"/>
      <c r="I2165" s="148"/>
      <c r="J2165" s="148"/>
      <c r="K2165" s="148"/>
      <c r="L2165" s="111">
        <v>0</v>
      </c>
      <c r="M2165" s="111">
        <v>40213.599999999999</v>
      </c>
      <c r="N2165" s="111">
        <v>40213.599999999999</v>
      </c>
      <c r="O2165" s="111">
        <v>0</v>
      </c>
    </row>
    <row r="2166" spans="1:15" ht="11.1" customHeight="1">
      <c r="A2166" s="110"/>
      <c r="B2166" s="147" t="s">
        <v>10147</v>
      </c>
      <c r="C2166" s="148"/>
      <c r="D2166" s="148"/>
      <c r="E2166" s="148"/>
      <c r="F2166" s="147" t="s">
        <v>10148</v>
      </c>
      <c r="G2166" s="148"/>
      <c r="H2166" s="148"/>
      <c r="I2166" s="148"/>
      <c r="J2166" s="148"/>
      <c r="K2166" s="148"/>
      <c r="L2166" s="111">
        <v>0</v>
      </c>
      <c r="M2166" s="111">
        <v>200491</v>
      </c>
      <c r="N2166" s="111">
        <v>200491</v>
      </c>
      <c r="O2166" s="111">
        <v>0</v>
      </c>
    </row>
    <row r="2167" spans="1:15" ht="11.1" customHeight="1">
      <c r="A2167" s="110"/>
      <c r="B2167" s="147" t="s">
        <v>10149</v>
      </c>
      <c r="C2167" s="148"/>
      <c r="D2167" s="148"/>
      <c r="E2167" s="148"/>
      <c r="F2167" s="147" t="s">
        <v>10150</v>
      </c>
      <c r="G2167" s="148"/>
      <c r="H2167" s="148"/>
      <c r="I2167" s="148"/>
      <c r="J2167" s="148"/>
      <c r="K2167" s="148"/>
      <c r="L2167" s="111">
        <v>20895.47</v>
      </c>
      <c r="M2167" s="111">
        <v>20895.47</v>
      </c>
      <c r="N2167" s="111">
        <v>0</v>
      </c>
      <c r="O2167" s="111">
        <v>0</v>
      </c>
    </row>
    <row r="2168" spans="1:15" ht="11.1" customHeight="1">
      <c r="A2168" s="110"/>
      <c r="B2168" s="147" t="s">
        <v>10151</v>
      </c>
      <c r="C2168" s="148"/>
      <c r="D2168" s="148"/>
      <c r="E2168" s="148"/>
      <c r="F2168" s="147" t="s">
        <v>10152</v>
      </c>
      <c r="G2168" s="148"/>
      <c r="H2168" s="148"/>
      <c r="I2168" s="148"/>
      <c r="J2168" s="148"/>
      <c r="K2168" s="148"/>
      <c r="L2168" s="111">
        <v>9999.5</v>
      </c>
      <c r="M2168" s="111">
        <v>9999.5</v>
      </c>
      <c r="N2168" s="111">
        <v>0</v>
      </c>
      <c r="O2168" s="111">
        <v>0</v>
      </c>
    </row>
    <row r="2169" spans="1:15" ht="11.1" customHeight="1">
      <c r="A2169" s="110"/>
      <c r="B2169" s="147" t="s">
        <v>10153</v>
      </c>
      <c r="C2169" s="148"/>
      <c r="D2169" s="148"/>
      <c r="E2169" s="148"/>
      <c r="F2169" s="147" t="s">
        <v>10154</v>
      </c>
      <c r="G2169" s="148"/>
      <c r="H2169" s="148"/>
      <c r="I2169" s="148"/>
      <c r="J2169" s="148"/>
      <c r="K2169" s="148"/>
      <c r="L2169" s="111">
        <v>13087.7</v>
      </c>
      <c r="M2169" s="111">
        <v>13087.7</v>
      </c>
      <c r="N2169" s="111">
        <v>0</v>
      </c>
      <c r="O2169" s="111">
        <v>0</v>
      </c>
    </row>
    <row r="2170" spans="1:15" ht="11.1" customHeight="1">
      <c r="A2170" s="110"/>
      <c r="B2170" s="147" t="s">
        <v>10155</v>
      </c>
      <c r="C2170" s="148"/>
      <c r="D2170" s="148"/>
      <c r="E2170" s="148"/>
      <c r="F2170" s="147" t="s">
        <v>10156</v>
      </c>
      <c r="G2170" s="148"/>
      <c r="H2170" s="148"/>
      <c r="I2170" s="148"/>
      <c r="J2170" s="148"/>
      <c r="K2170" s="148"/>
      <c r="L2170" s="111">
        <v>10510.5</v>
      </c>
      <c r="M2170" s="111">
        <v>10510.5</v>
      </c>
      <c r="N2170" s="111">
        <v>0</v>
      </c>
      <c r="O2170" s="111">
        <v>0</v>
      </c>
    </row>
    <row r="2171" spans="1:15" ht="11.1" customHeight="1">
      <c r="A2171" s="110"/>
      <c r="B2171" s="147" t="s">
        <v>10157</v>
      </c>
      <c r="C2171" s="148"/>
      <c r="D2171" s="148"/>
      <c r="E2171" s="148"/>
      <c r="F2171" s="147" t="s">
        <v>10158</v>
      </c>
      <c r="G2171" s="148"/>
      <c r="H2171" s="148"/>
      <c r="I2171" s="148"/>
      <c r="J2171" s="148"/>
      <c r="K2171" s="148"/>
      <c r="L2171" s="111">
        <v>20000</v>
      </c>
      <c r="M2171" s="111">
        <v>20000</v>
      </c>
      <c r="N2171" s="111">
        <v>0</v>
      </c>
      <c r="O2171" s="111">
        <v>0</v>
      </c>
    </row>
    <row r="2172" spans="1:15" ht="11.1" customHeight="1">
      <c r="A2172" s="110"/>
      <c r="B2172" s="147" t="s">
        <v>10159</v>
      </c>
      <c r="C2172" s="148"/>
      <c r="D2172" s="148"/>
      <c r="E2172" s="148"/>
      <c r="F2172" s="147" t="s">
        <v>10160</v>
      </c>
      <c r="G2172" s="148"/>
      <c r="H2172" s="148"/>
      <c r="I2172" s="148"/>
      <c r="J2172" s="148"/>
      <c r="K2172" s="148"/>
      <c r="L2172" s="111">
        <v>3052</v>
      </c>
      <c r="M2172" s="111">
        <v>3052</v>
      </c>
      <c r="N2172" s="111">
        <v>0</v>
      </c>
      <c r="O2172" s="111">
        <v>0</v>
      </c>
    </row>
    <row r="2173" spans="1:15" ht="11.1" customHeight="1">
      <c r="A2173" s="110"/>
      <c r="B2173" s="147" t="s">
        <v>10161</v>
      </c>
      <c r="C2173" s="148"/>
      <c r="D2173" s="148"/>
      <c r="E2173" s="148"/>
      <c r="F2173" s="147" t="s">
        <v>10162</v>
      </c>
      <c r="G2173" s="148"/>
      <c r="H2173" s="148"/>
      <c r="I2173" s="148"/>
      <c r="J2173" s="148"/>
      <c r="K2173" s="148"/>
      <c r="L2173" s="111">
        <v>22000</v>
      </c>
      <c r="M2173" s="111">
        <v>22000</v>
      </c>
      <c r="N2173" s="111">
        <v>0</v>
      </c>
      <c r="O2173" s="111">
        <v>0</v>
      </c>
    </row>
    <row r="2174" spans="1:15" ht="11.1" customHeight="1">
      <c r="A2174" s="110"/>
      <c r="B2174" s="147" t="s">
        <v>10163</v>
      </c>
      <c r="C2174" s="148"/>
      <c r="D2174" s="148"/>
      <c r="E2174" s="148"/>
      <c r="F2174" s="147" t="s">
        <v>10164</v>
      </c>
      <c r="G2174" s="148"/>
      <c r="H2174" s="148"/>
      <c r="I2174" s="148"/>
      <c r="J2174" s="148"/>
      <c r="K2174" s="148"/>
      <c r="L2174" s="111">
        <v>15451.69</v>
      </c>
      <c r="M2174" s="111">
        <v>15451.69</v>
      </c>
      <c r="N2174" s="111">
        <v>0</v>
      </c>
      <c r="O2174" s="111">
        <v>0</v>
      </c>
    </row>
    <row r="2175" spans="1:15" ht="11.1" customHeight="1">
      <c r="A2175" s="110"/>
      <c r="B2175" s="147" t="s">
        <v>10165</v>
      </c>
      <c r="C2175" s="148"/>
      <c r="D2175" s="148"/>
      <c r="E2175" s="148"/>
      <c r="F2175" s="147" t="s">
        <v>10166</v>
      </c>
      <c r="G2175" s="148"/>
      <c r="H2175" s="148"/>
      <c r="I2175" s="148"/>
      <c r="J2175" s="148"/>
      <c r="K2175" s="148"/>
      <c r="L2175" s="111">
        <v>13952.38</v>
      </c>
      <c r="M2175" s="111">
        <v>13952.38</v>
      </c>
      <c r="N2175" s="111">
        <v>0</v>
      </c>
      <c r="O2175" s="111">
        <v>0</v>
      </c>
    </row>
    <row r="2176" spans="1:15" ht="11.1" customHeight="1">
      <c r="A2176" s="110"/>
      <c r="B2176" s="147" t="s">
        <v>10167</v>
      </c>
      <c r="C2176" s="148"/>
      <c r="D2176" s="148"/>
      <c r="E2176" s="148"/>
      <c r="F2176" s="147" t="s">
        <v>10168</v>
      </c>
      <c r="G2176" s="148"/>
      <c r="H2176" s="148"/>
      <c r="I2176" s="148"/>
      <c r="J2176" s="148"/>
      <c r="K2176" s="148"/>
      <c r="L2176" s="111">
        <v>10000</v>
      </c>
      <c r="M2176" s="111">
        <v>10000</v>
      </c>
      <c r="N2176" s="111">
        <v>0</v>
      </c>
      <c r="O2176" s="111">
        <v>0</v>
      </c>
    </row>
    <row r="2177" spans="1:15" ht="11.1" customHeight="1">
      <c r="A2177" s="110"/>
      <c r="B2177" s="147" t="s">
        <v>10169</v>
      </c>
      <c r="C2177" s="148"/>
      <c r="D2177" s="148"/>
      <c r="E2177" s="148"/>
      <c r="F2177" s="147" t="s">
        <v>10170</v>
      </c>
      <c r="G2177" s="148"/>
      <c r="H2177" s="148"/>
      <c r="I2177" s="148"/>
      <c r="J2177" s="148"/>
      <c r="K2177" s="148"/>
      <c r="L2177" s="111">
        <v>167281</v>
      </c>
      <c r="M2177" s="111">
        <v>167281</v>
      </c>
      <c r="N2177" s="111">
        <v>0</v>
      </c>
      <c r="O2177" s="111">
        <v>0</v>
      </c>
    </row>
    <row r="2178" spans="1:15" ht="11.1" customHeight="1">
      <c r="A2178" s="110"/>
      <c r="B2178" s="147" t="s">
        <v>10171</v>
      </c>
      <c r="C2178" s="148"/>
      <c r="D2178" s="148"/>
      <c r="E2178" s="148"/>
      <c r="F2178" s="147" t="s">
        <v>10172</v>
      </c>
      <c r="G2178" s="148"/>
      <c r="H2178" s="148"/>
      <c r="I2178" s="148"/>
      <c r="J2178" s="148"/>
      <c r="K2178" s="148"/>
      <c r="L2178" s="111">
        <v>-18000</v>
      </c>
      <c r="M2178" s="111">
        <v>0</v>
      </c>
      <c r="N2178" s="111">
        <v>18000</v>
      </c>
      <c r="O2178" s="111">
        <v>0</v>
      </c>
    </row>
    <row r="2179" spans="1:15" ht="11.1" customHeight="1">
      <c r="A2179" s="110"/>
      <c r="B2179" s="147" t="s">
        <v>10173</v>
      </c>
      <c r="C2179" s="148"/>
      <c r="D2179" s="148"/>
      <c r="E2179" s="148"/>
      <c r="F2179" s="147" t="s">
        <v>10174</v>
      </c>
      <c r="G2179" s="148"/>
      <c r="H2179" s="148"/>
      <c r="I2179" s="148"/>
      <c r="J2179" s="148"/>
      <c r="K2179" s="148"/>
      <c r="L2179" s="111">
        <v>13040</v>
      </c>
      <c r="M2179" s="111">
        <v>13040</v>
      </c>
      <c r="N2179" s="111">
        <v>0</v>
      </c>
      <c r="O2179" s="111">
        <v>0</v>
      </c>
    </row>
    <row r="2180" spans="1:15" ht="11.1" customHeight="1">
      <c r="A2180" s="110"/>
      <c r="B2180" s="147" t="s">
        <v>10175</v>
      </c>
      <c r="C2180" s="148"/>
      <c r="D2180" s="148"/>
      <c r="E2180" s="148"/>
      <c r="F2180" s="147" t="s">
        <v>10176</v>
      </c>
      <c r="G2180" s="148"/>
      <c r="H2180" s="148"/>
      <c r="I2180" s="148"/>
      <c r="J2180" s="148"/>
      <c r="K2180" s="148"/>
      <c r="L2180" s="111">
        <v>31780.19</v>
      </c>
      <c r="M2180" s="111">
        <v>31780.19</v>
      </c>
      <c r="N2180" s="111">
        <v>0</v>
      </c>
      <c r="O2180" s="111">
        <v>0</v>
      </c>
    </row>
    <row r="2181" spans="1:15" ht="11.1" customHeight="1">
      <c r="A2181" s="110"/>
      <c r="B2181" s="147" t="s">
        <v>10177</v>
      </c>
      <c r="C2181" s="148"/>
      <c r="D2181" s="148"/>
      <c r="E2181" s="148"/>
      <c r="F2181" s="147" t="s">
        <v>10178</v>
      </c>
      <c r="G2181" s="148"/>
      <c r="H2181" s="148"/>
      <c r="I2181" s="148"/>
      <c r="J2181" s="148"/>
      <c r="K2181" s="148"/>
      <c r="L2181" s="111">
        <v>11217.92</v>
      </c>
      <c r="M2181" s="111">
        <v>11217.92</v>
      </c>
      <c r="N2181" s="111">
        <v>0</v>
      </c>
      <c r="O2181" s="111">
        <v>0</v>
      </c>
    </row>
    <row r="2182" spans="1:15" ht="11.1" customHeight="1">
      <c r="A2182" s="110"/>
      <c r="B2182" s="147" t="s">
        <v>10179</v>
      </c>
      <c r="C2182" s="148"/>
      <c r="D2182" s="148"/>
      <c r="E2182" s="148"/>
      <c r="F2182" s="147" t="s">
        <v>10180</v>
      </c>
      <c r="G2182" s="148"/>
      <c r="H2182" s="148"/>
      <c r="I2182" s="148"/>
      <c r="J2182" s="148"/>
      <c r="K2182" s="148"/>
      <c r="L2182" s="111">
        <v>5151.03</v>
      </c>
      <c r="M2182" s="111">
        <v>5151.03</v>
      </c>
      <c r="N2182" s="111">
        <v>0</v>
      </c>
      <c r="O2182" s="111">
        <v>0</v>
      </c>
    </row>
    <row r="2183" spans="1:15" ht="11.1" customHeight="1">
      <c r="A2183" s="110"/>
      <c r="B2183" s="147" t="s">
        <v>10181</v>
      </c>
      <c r="C2183" s="148"/>
      <c r="D2183" s="148"/>
      <c r="E2183" s="148"/>
      <c r="F2183" s="147" t="s">
        <v>10182</v>
      </c>
      <c r="G2183" s="148"/>
      <c r="H2183" s="148"/>
      <c r="I2183" s="148"/>
      <c r="J2183" s="148"/>
      <c r="K2183" s="148"/>
      <c r="L2183" s="111">
        <v>0.01</v>
      </c>
      <c r="M2183" s="111">
        <v>0.01</v>
      </c>
      <c r="N2183" s="111">
        <v>0</v>
      </c>
      <c r="O2183" s="111">
        <v>0</v>
      </c>
    </row>
    <row r="2184" spans="1:15" ht="11.1" customHeight="1">
      <c r="A2184" s="110"/>
      <c r="B2184" s="147" t="s">
        <v>10183</v>
      </c>
      <c r="C2184" s="148"/>
      <c r="D2184" s="148"/>
      <c r="E2184" s="148"/>
      <c r="F2184" s="147" t="s">
        <v>10184</v>
      </c>
      <c r="G2184" s="148"/>
      <c r="H2184" s="148"/>
      <c r="I2184" s="148"/>
      <c r="J2184" s="148"/>
      <c r="K2184" s="148"/>
      <c r="L2184" s="111">
        <v>-54059</v>
      </c>
      <c r="M2184" s="111">
        <v>0</v>
      </c>
      <c r="N2184" s="111">
        <v>54059</v>
      </c>
      <c r="O2184" s="111">
        <v>0</v>
      </c>
    </row>
    <row r="2185" spans="1:15" ht="11.1" customHeight="1">
      <c r="A2185" s="110"/>
      <c r="B2185" s="147" t="s">
        <v>10185</v>
      </c>
      <c r="C2185" s="148"/>
      <c r="D2185" s="148"/>
      <c r="E2185" s="148"/>
      <c r="F2185" s="147" t="s">
        <v>10186</v>
      </c>
      <c r="G2185" s="148"/>
      <c r="H2185" s="148"/>
      <c r="I2185" s="148"/>
      <c r="J2185" s="148"/>
      <c r="K2185" s="148"/>
      <c r="L2185" s="111">
        <v>31453.85</v>
      </c>
      <c r="M2185" s="111">
        <v>31453.85</v>
      </c>
      <c r="N2185" s="111">
        <v>0</v>
      </c>
      <c r="O2185" s="111">
        <v>0</v>
      </c>
    </row>
    <row r="2186" spans="1:15" ht="11.1" customHeight="1">
      <c r="A2186" s="110"/>
      <c r="B2186" s="147" t="s">
        <v>10187</v>
      </c>
      <c r="C2186" s="148"/>
      <c r="D2186" s="148"/>
      <c r="E2186" s="148"/>
      <c r="F2186" s="147" t="s">
        <v>10188</v>
      </c>
      <c r="G2186" s="148"/>
      <c r="H2186" s="148"/>
      <c r="I2186" s="148"/>
      <c r="J2186" s="148"/>
      <c r="K2186" s="148"/>
      <c r="L2186" s="111">
        <v>3364</v>
      </c>
      <c r="M2186" s="111">
        <v>3364</v>
      </c>
      <c r="N2186" s="111">
        <v>0</v>
      </c>
      <c r="O2186" s="111">
        <v>0</v>
      </c>
    </row>
    <row r="2187" spans="1:15" ht="11.1" customHeight="1">
      <c r="A2187" s="110"/>
      <c r="B2187" s="147" t="s">
        <v>10189</v>
      </c>
      <c r="C2187" s="148"/>
      <c r="D2187" s="148"/>
      <c r="E2187" s="148"/>
      <c r="F2187" s="147" t="s">
        <v>10190</v>
      </c>
      <c r="G2187" s="148"/>
      <c r="H2187" s="148"/>
      <c r="I2187" s="148"/>
      <c r="J2187" s="148"/>
      <c r="K2187" s="148"/>
      <c r="L2187" s="111">
        <v>2640.19</v>
      </c>
      <c r="M2187" s="111">
        <v>2640.19</v>
      </c>
      <c r="N2187" s="111">
        <v>0</v>
      </c>
      <c r="O2187" s="111">
        <v>0</v>
      </c>
    </row>
    <row r="2188" spans="1:15" ht="11.1" customHeight="1">
      <c r="A2188" s="110"/>
      <c r="B2188" s="147" t="s">
        <v>10191</v>
      </c>
      <c r="C2188" s="148"/>
      <c r="D2188" s="148"/>
      <c r="E2188" s="148"/>
      <c r="F2188" s="147" t="s">
        <v>10192</v>
      </c>
      <c r="G2188" s="148"/>
      <c r="H2188" s="148"/>
      <c r="I2188" s="148"/>
      <c r="J2188" s="148"/>
      <c r="K2188" s="148"/>
      <c r="L2188" s="111">
        <v>2000</v>
      </c>
      <c r="M2188" s="111">
        <v>2000</v>
      </c>
      <c r="N2188" s="111">
        <v>0</v>
      </c>
      <c r="O2188" s="111">
        <v>0</v>
      </c>
    </row>
    <row r="2189" spans="1:15" ht="11.1" customHeight="1">
      <c r="A2189" s="110"/>
      <c r="B2189" s="147" t="s">
        <v>10193</v>
      </c>
      <c r="C2189" s="148"/>
      <c r="D2189" s="148"/>
      <c r="E2189" s="148"/>
      <c r="F2189" s="147" t="s">
        <v>10194</v>
      </c>
      <c r="G2189" s="148"/>
      <c r="H2189" s="148"/>
      <c r="I2189" s="148"/>
      <c r="J2189" s="148"/>
      <c r="K2189" s="148"/>
      <c r="L2189" s="111">
        <v>15302.93</v>
      </c>
      <c r="M2189" s="111">
        <v>15302.93</v>
      </c>
      <c r="N2189" s="111">
        <v>0</v>
      </c>
      <c r="O2189" s="111">
        <v>0</v>
      </c>
    </row>
    <row r="2190" spans="1:15" ht="11.1" customHeight="1">
      <c r="A2190" s="110"/>
      <c r="B2190" s="147" t="s">
        <v>10195</v>
      </c>
      <c r="C2190" s="148"/>
      <c r="D2190" s="148"/>
      <c r="E2190" s="148"/>
      <c r="F2190" s="147" t="s">
        <v>10196</v>
      </c>
      <c r="G2190" s="148"/>
      <c r="H2190" s="148"/>
      <c r="I2190" s="148"/>
      <c r="J2190" s="148"/>
      <c r="K2190" s="148"/>
      <c r="L2190" s="111">
        <v>72000</v>
      </c>
      <c r="M2190" s="111">
        <v>72000</v>
      </c>
      <c r="N2190" s="111">
        <v>0</v>
      </c>
      <c r="O2190" s="111">
        <v>0</v>
      </c>
    </row>
    <row r="2191" spans="1:15" ht="11.1" customHeight="1">
      <c r="A2191" s="110"/>
      <c r="B2191" s="147" t="s">
        <v>10197</v>
      </c>
      <c r="C2191" s="148"/>
      <c r="D2191" s="148"/>
      <c r="E2191" s="148"/>
      <c r="F2191" s="147" t="s">
        <v>8824</v>
      </c>
      <c r="G2191" s="148"/>
      <c r="H2191" s="148"/>
      <c r="I2191" s="148"/>
      <c r="J2191" s="148"/>
      <c r="K2191" s="148"/>
      <c r="L2191" s="111">
        <v>3919.2</v>
      </c>
      <c r="M2191" s="111">
        <v>3919.2</v>
      </c>
      <c r="N2191" s="111">
        <v>0</v>
      </c>
      <c r="O2191" s="111">
        <v>0</v>
      </c>
    </row>
    <row r="2192" spans="1:15" ht="11.1" customHeight="1">
      <c r="A2192" s="110"/>
      <c r="B2192" s="147" t="s">
        <v>10198</v>
      </c>
      <c r="C2192" s="148"/>
      <c r="D2192" s="148"/>
      <c r="E2192" s="148"/>
      <c r="F2192" s="147" t="s">
        <v>8826</v>
      </c>
      <c r="G2192" s="148"/>
      <c r="H2192" s="148"/>
      <c r="I2192" s="148"/>
      <c r="J2192" s="148"/>
      <c r="K2192" s="148"/>
      <c r="L2192" s="111">
        <v>-18626.87</v>
      </c>
      <c r="M2192" s="111">
        <v>0</v>
      </c>
      <c r="N2192" s="111">
        <v>18626.87</v>
      </c>
      <c r="O2192" s="111">
        <v>0</v>
      </c>
    </row>
    <row r="2193" spans="1:15" ht="11.1" customHeight="1">
      <c r="A2193" s="110"/>
      <c r="B2193" s="147" t="s">
        <v>10199</v>
      </c>
      <c r="C2193" s="148"/>
      <c r="D2193" s="148"/>
      <c r="E2193" s="148"/>
      <c r="F2193" s="147" t="s">
        <v>10200</v>
      </c>
      <c r="G2193" s="148"/>
      <c r="H2193" s="148"/>
      <c r="I2193" s="148"/>
      <c r="J2193" s="148"/>
      <c r="K2193" s="148"/>
      <c r="L2193" s="111">
        <v>0</v>
      </c>
      <c r="M2193" s="111">
        <v>33350</v>
      </c>
      <c r="N2193" s="111">
        <v>33350</v>
      </c>
      <c r="O2193" s="111">
        <v>0</v>
      </c>
    </row>
    <row r="2194" spans="1:15" ht="11.1" customHeight="1">
      <c r="A2194" s="110"/>
      <c r="B2194" s="147" t="s">
        <v>10201</v>
      </c>
      <c r="C2194" s="148"/>
      <c r="D2194" s="148"/>
      <c r="E2194" s="148"/>
      <c r="F2194" s="147" t="s">
        <v>10202</v>
      </c>
      <c r="G2194" s="148"/>
      <c r="H2194" s="148"/>
      <c r="I2194" s="148"/>
      <c r="J2194" s="148"/>
      <c r="K2194" s="148"/>
      <c r="L2194" s="111">
        <v>0</v>
      </c>
      <c r="M2194" s="111">
        <v>83404.44</v>
      </c>
      <c r="N2194" s="111">
        <v>103449.04</v>
      </c>
      <c r="O2194" s="111">
        <v>20044.599999999999</v>
      </c>
    </row>
    <row r="2195" spans="1:15" ht="11.1" customHeight="1">
      <c r="A2195" s="110"/>
      <c r="B2195" s="147" t="s">
        <v>10203</v>
      </c>
      <c r="C2195" s="148"/>
      <c r="D2195" s="148"/>
      <c r="E2195" s="148"/>
      <c r="F2195" s="147" t="s">
        <v>10204</v>
      </c>
      <c r="G2195" s="148"/>
      <c r="H2195" s="148"/>
      <c r="I2195" s="148"/>
      <c r="J2195" s="148"/>
      <c r="K2195" s="148"/>
      <c r="L2195" s="111">
        <v>0</v>
      </c>
      <c r="M2195" s="111">
        <v>55943.74</v>
      </c>
      <c r="N2195" s="111">
        <v>55943.74</v>
      </c>
      <c r="O2195" s="111">
        <v>0</v>
      </c>
    </row>
    <row r="2196" spans="1:15" ht="11.1" customHeight="1">
      <c r="A2196" s="110"/>
      <c r="B2196" s="147" t="s">
        <v>10205</v>
      </c>
      <c r="C2196" s="148"/>
      <c r="D2196" s="148"/>
      <c r="E2196" s="148"/>
      <c r="F2196" s="147" t="s">
        <v>10206</v>
      </c>
      <c r="G2196" s="148"/>
      <c r="H2196" s="148"/>
      <c r="I2196" s="148"/>
      <c r="J2196" s="148"/>
      <c r="K2196" s="148"/>
      <c r="L2196" s="111">
        <v>0</v>
      </c>
      <c r="M2196" s="111">
        <v>48805594.399999999</v>
      </c>
      <c r="N2196" s="111">
        <v>48805594.399999999</v>
      </c>
      <c r="O2196" s="111">
        <v>0</v>
      </c>
    </row>
    <row r="2197" spans="1:15" ht="11.1" customHeight="1">
      <c r="A2197" s="110"/>
      <c r="B2197" s="147" t="s">
        <v>10207</v>
      </c>
      <c r="C2197" s="148"/>
      <c r="D2197" s="148"/>
      <c r="E2197" s="148"/>
      <c r="F2197" s="147" t="s">
        <v>10208</v>
      </c>
      <c r="G2197" s="148"/>
      <c r="H2197" s="148"/>
      <c r="I2197" s="148"/>
      <c r="J2197" s="148"/>
      <c r="K2197" s="148"/>
      <c r="L2197" s="111">
        <v>0</v>
      </c>
      <c r="M2197" s="111">
        <v>80899.8</v>
      </c>
      <c r="N2197" s="111">
        <v>80899.8</v>
      </c>
      <c r="O2197" s="111">
        <v>0</v>
      </c>
    </row>
    <row r="2198" spans="1:15" ht="11.1" customHeight="1">
      <c r="A2198" s="110"/>
      <c r="B2198" s="147" t="s">
        <v>10209</v>
      </c>
      <c r="C2198" s="148"/>
      <c r="D2198" s="148"/>
      <c r="E2198" s="148"/>
      <c r="F2198" s="147" t="s">
        <v>10210</v>
      </c>
      <c r="G2198" s="148"/>
      <c r="H2198" s="148"/>
      <c r="I2198" s="148"/>
      <c r="J2198" s="148"/>
      <c r="K2198" s="148"/>
      <c r="L2198" s="111">
        <v>0</v>
      </c>
      <c r="M2198" s="111">
        <v>31899</v>
      </c>
      <c r="N2198" s="111">
        <v>35999</v>
      </c>
      <c r="O2198" s="111">
        <v>4100</v>
      </c>
    </row>
    <row r="2199" spans="1:15" ht="11.1" customHeight="1">
      <c r="A2199" s="110"/>
      <c r="B2199" s="147" t="s">
        <v>13718</v>
      </c>
      <c r="C2199" s="148"/>
      <c r="D2199" s="148"/>
      <c r="E2199" s="148"/>
      <c r="F2199" s="147" t="s">
        <v>13719</v>
      </c>
      <c r="G2199" s="148"/>
      <c r="H2199" s="148"/>
      <c r="I2199" s="148"/>
      <c r="J2199" s="148"/>
      <c r="K2199" s="148"/>
      <c r="L2199" s="111">
        <v>0</v>
      </c>
      <c r="M2199" s="111">
        <v>34279.760000000002</v>
      </c>
      <c r="N2199" s="111">
        <v>34279.760000000002</v>
      </c>
      <c r="O2199" s="111">
        <v>0</v>
      </c>
    </row>
    <row r="2200" spans="1:15" ht="11.1" customHeight="1">
      <c r="A2200" s="110"/>
      <c r="B2200" s="147" t="s">
        <v>10211</v>
      </c>
      <c r="C2200" s="148"/>
      <c r="D2200" s="148"/>
      <c r="E2200" s="148"/>
      <c r="F2200" s="147" t="s">
        <v>10212</v>
      </c>
      <c r="G2200" s="148"/>
      <c r="H2200" s="148"/>
      <c r="I2200" s="148"/>
      <c r="J2200" s="148"/>
      <c r="K2200" s="148"/>
      <c r="L2200" s="111">
        <v>0</v>
      </c>
      <c r="M2200" s="111">
        <v>32490.959999999999</v>
      </c>
      <c r="N2200" s="111">
        <v>32490.959999999999</v>
      </c>
      <c r="O2200" s="111">
        <v>0</v>
      </c>
    </row>
    <row r="2201" spans="1:15" ht="11.1" customHeight="1">
      <c r="A2201" s="110"/>
      <c r="B2201" s="147" t="s">
        <v>9252</v>
      </c>
      <c r="C2201" s="148"/>
      <c r="D2201" s="148"/>
      <c r="E2201" s="148"/>
      <c r="F2201" s="147" t="s">
        <v>9253</v>
      </c>
      <c r="G2201" s="148"/>
      <c r="H2201" s="148"/>
      <c r="I2201" s="148"/>
      <c r="J2201" s="148"/>
      <c r="K2201" s="148"/>
      <c r="L2201" s="111">
        <v>0</v>
      </c>
      <c r="M2201" s="111">
        <v>2600</v>
      </c>
      <c r="N2201" s="111">
        <v>2600</v>
      </c>
      <c r="O2201" s="111">
        <v>0</v>
      </c>
    </row>
    <row r="2202" spans="1:15" ht="11.1" customHeight="1">
      <c r="A2202" s="110"/>
      <c r="B2202" s="147" t="s">
        <v>10213</v>
      </c>
      <c r="C2202" s="148"/>
      <c r="D2202" s="148"/>
      <c r="E2202" s="148"/>
      <c r="F2202" s="147" t="s">
        <v>10214</v>
      </c>
      <c r="G2202" s="148"/>
      <c r="H2202" s="148"/>
      <c r="I2202" s="148"/>
      <c r="J2202" s="148"/>
      <c r="K2202" s="148"/>
      <c r="L2202" s="111">
        <v>0</v>
      </c>
      <c r="M2202" s="111">
        <v>21956.400000000001</v>
      </c>
      <c r="N2202" s="111">
        <v>21956.400000000001</v>
      </c>
      <c r="O2202" s="111">
        <v>0</v>
      </c>
    </row>
    <row r="2203" spans="1:15" ht="11.1" customHeight="1">
      <c r="A2203" s="110"/>
      <c r="B2203" s="147" t="s">
        <v>10215</v>
      </c>
      <c r="C2203" s="148"/>
      <c r="D2203" s="148"/>
      <c r="E2203" s="148"/>
      <c r="F2203" s="147" t="s">
        <v>10216</v>
      </c>
      <c r="G2203" s="148"/>
      <c r="H2203" s="148"/>
      <c r="I2203" s="148"/>
      <c r="J2203" s="148"/>
      <c r="K2203" s="148"/>
      <c r="L2203" s="111">
        <v>0</v>
      </c>
      <c r="M2203" s="111">
        <v>5800</v>
      </c>
      <c r="N2203" s="111">
        <v>5800</v>
      </c>
      <c r="O2203" s="111">
        <v>0</v>
      </c>
    </row>
    <row r="2204" spans="1:15" ht="11.1" customHeight="1">
      <c r="A2204" s="110"/>
      <c r="B2204" s="147" t="s">
        <v>10217</v>
      </c>
      <c r="C2204" s="148"/>
      <c r="D2204" s="148"/>
      <c r="E2204" s="148"/>
      <c r="F2204" s="147" t="s">
        <v>10218</v>
      </c>
      <c r="G2204" s="148"/>
      <c r="H2204" s="148"/>
      <c r="I2204" s="148"/>
      <c r="J2204" s="148"/>
      <c r="K2204" s="148"/>
      <c r="L2204" s="111">
        <v>0</v>
      </c>
      <c r="M2204" s="111">
        <v>16008</v>
      </c>
      <c r="N2204" s="111">
        <v>16008</v>
      </c>
      <c r="O2204" s="111">
        <v>0</v>
      </c>
    </row>
    <row r="2205" spans="1:15" ht="11.1" customHeight="1">
      <c r="A2205" s="110"/>
      <c r="B2205" s="147" t="s">
        <v>13720</v>
      </c>
      <c r="C2205" s="148"/>
      <c r="D2205" s="148"/>
      <c r="E2205" s="148"/>
      <c r="F2205" s="147" t="s">
        <v>13721</v>
      </c>
      <c r="G2205" s="148"/>
      <c r="H2205" s="148"/>
      <c r="I2205" s="148"/>
      <c r="J2205" s="148"/>
      <c r="K2205" s="148"/>
      <c r="L2205" s="111">
        <v>0</v>
      </c>
      <c r="M2205" s="111">
        <v>15370</v>
      </c>
      <c r="N2205" s="111">
        <v>15370</v>
      </c>
      <c r="O2205" s="111">
        <v>0</v>
      </c>
    </row>
    <row r="2206" spans="1:15" ht="11.1" customHeight="1">
      <c r="A2206" s="110"/>
      <c r="B2206" s="147" t="s">
        <v>9254</v>
      </c>
      <c r="C2206" s="148"/>
      <c r="D2206" s="148"/>
      <c r="E2206" s="148"/>
      <c r="F2206" s="147" t="s">
        <v>9255</v>
      </c>
      <c r="G2206" s="148"/>
      <c r="H2206" s="148"/>
      <c r="I2206" s="148"/>
      <c r="J2206" s="148"/>
      <c r="K2206" s="148"/>
      <c r="L2206" s="111">
        <v>0</v>
      </c>
      <c r="M2206" s="111">
        <v>67469.22</v>
      </c>
      <c r="N2206" s="111">
        <v>67469.22</v>
      </c>
      <c r="O2206" s="111">
        <v>0</v>
      </c>
    </row>
    <row r="2207" spans="1:15" ht="11.1" customHeight="1">
      <c r="A2207" s="110"/>
      <c r="B2207" s="147" t="s">
        <v>10219</v>
      </c>
      <c r="C2207" s="148"/>
      <c r="D2207" s="148"/>
      <c r="E2207" s="148"/>
      <c r="F2207" s="147" t="s">
        <v>10220</v>
      </c>
      <c r="G2207" s="148"/>
      <c r="H2207" s="148"/>
      <c r="I2207" s="148"/>
      <c r="J2207" s="148"/>
      <c r="K2207" s="148"/>
      <c r="L2207" s="111">
        <v>0</v>
      </c>
      <c r="M2207" s="111">
        <v>20000</v>
      </c>
      <c r="N2207" s="111">
        <v>20000</v>
      </c>
      <c r="O2207" s="111">
        <v>0</v>
      </c>
    </row>
    <row r="2208" spans="1:15" ht="11.1" customHeight="1">
      <c r="A2208" s="110"/>
      <c r="B2208" s="147" t="s">
        <v>10221</v>
      </c>
      <c r="C2208" s="148"/>
      <c r="D2208" s="148"/>
      <c r="E2208" s="148"/>
      <c r="F2208" s="147" t="s">
        <v>10222</v>
      </c>
      <c r="G2208" s="148"/>
      <c r="H2208" s="148"/>
      <c r="I2208" s="148"/>
      <c r="J2208" s="148"/>
      <c r="K2208" s="148"/>
      <c r="L2208" s="111">
        <v>-4500</v>
      </c>
      <c r="M2208" s="111">
        <v>0</v>
      </c>
      <c r="N2208" s="111">
        <v>4500</v>
      </c>
      <c r="O2208" s="111">
        <v>0</v>
      </c>
    </row>
    <row r="2209" spans="1:15" ht="11.1" customHeight="1">
      <c r="A2209" s="110"/>
      <c r="B2209" s="147" t="s">
        <v>10223</v>
      </c>
      <c r="C2209" s="148"/>
      <c r="D2209" s="148"/>
      <c r="E2209" s="148"/>
      <c r="F2209" s="147" t="s">
        <v>10224</v>
      </c>
      <c r="G2209" s="148"/>
      <c r="H2209" s="148"/>
      <c r="I2209" s="148"/>
      <c r="J2209" s="148"/>
      <c r="K2209" s="148"/>
      <c r="L2209" s="111">
        <v>0</v>
      </c>
      <c r="M2209" s="111">
        <v>77215.210000000006</v>
      </c>
      <c r="N2209" s="111">
        <v>77215.210000000006</v>
      </c>
      <c r="O2209" s="111">
        <v>0</v>
      </c>
    </row>
    <row r="2210" spans="1:15" ht="11.1" customHeight="1">
      <c r="A2210" s="110"/>
      <c r="B2210" s="147" t="s">
        <v>13722</v>
      </c>
      <c r="C2210" s="148"/>
      <c r="D2210" s="148"/>
      <c r="E2210" s="148"/>
      <c r="F2210" s="147" t="s">
        <v>13723</v>
      </c>
      <c r="G2210" s="148"/>
      <c r="H2210" s="148"/>
      <c r="I2210" s="148"/>
      <c r="J2210" s="148"/>
      <c r="K2210" s="148"/>
      <c r="L2210" s="111">
        <v>0</v>
      </c>
      <c r="M2210" s="111">
        <v>15000</v>
      </c>
      <c r="N2210" s="111">
        <v>15000</v>
      </c>
      <c r="O2210" s="111">
        <v>0</v>
      </c>
    </row>
    <row r="2211" spans="1:15" ht="11.1" customHeight="1">
      <c r="A2211" s="110"/>
      <c r="B2211" s="147" t="s">
        <v>10225</v>
      </c>
      <c r="C2211" s="148"/>
      <c r="D2211" s="148"/>
      <c r="E2211" s="148"/>
      <c r="F2211" s="147" t="s">
        <v>10226</v>
      </c>
      <c r="G2211" s="148"/>
      <c r="H2211" s="148"/>
      <c r="I2211" s="148"/>
      <c r="J2211" s="148"/>
      <c r="K2211" s="148"/>
      <c r="L2211" s="111">
        <v>0</v>
      </c>
      <c r="M2211" s="111">
        <v>29163.26</v>
      </c>
      <c r="N2211" s="111">
        <v>29163.26</v>
      </c>
      <c r="O2211" s="111">
        <v>0</v>
      </c>
    </row>
    <row r="2212" spans="1:15" ht="11.1" customHeight="1">
      <c r="A2212" s="110"/>
      <c r="B2212" s="147" t="s">
        <v>10227</v>
      </c>
      <c r="C2212" s="148"/>
      <c r="D2212" s="148"/>
      <c r="E2212" s="148"/>
      <c r="F2212" s="147" t="s">
        <v>10228</v>
      </c>
      <c r="G2212" s="148"/>
      <c r="H2212" s="148"/>
      <c r="I2212" s="148"/>
      <c r="J2212" s="148"/>
      <c r="K2212" s="148"/>
      <c r="L2212" s="111">
        <v>0</v>
      </c>
      <c r="M2212" s="111">
        <v>11208</v>
      </c>
      <c r="N2212" s="111">
        <v>11208</v>
      </c>
      <c r="O2212" s="111">
        <v>0</v>
      </c>
    </row>
    <row r="2213" spans="1:15" ht="11.1" customHeight="1">
      <c r="A2213" s="110"/>
      <c r="B2213" s="147" t="s">
        <v>10229</v>
      </c>
      <c r="C2213" s="148"/>
      <c r="D2213" s="148"/>
      <c r="E2213" s="148"/>
      <c r="F2213" s="147" t="s">
        <v>10230</v>
      </c>
      <c r="G2213" s="148"/>
      <c r="H2213" s="148"/>
      <c r="I2213" s="148"/>
      <c r="J2213" s="148"/>
      <c r="K2213" s="148"/>
      <c r="L2213" s="111">
        <v>0</v>
      </c>
      <c r="M2213" s="111">
        <v>60696.4</v>
      </c>
      <c r="N2213" s="111">
        <v>60696.4</v>
      </c>
      <c r="O2213" s="111">
        <v>0</v>
      </c>
    </row>
    <row r="2214" spans="1:15" ht="11.1" customHeight="1">
      <c r="A2214" s="110"/>
      <c r="B2214" s="147" t="s">
        <v>9258</v>
      </c>
      <c r="C2214" s="148"/>
      <c r="D2214" s="148"/>
      <c r="E2214" s="148"/>
      <c r="F2214" s="147" t="s">
        <v>9259</v>
      </c>
      <c r="G2214" s="148"/>
      <c r="H2214" s="148"/>
      <c r="I2214" s="148"/>
      <c r="J2214" s="148"/>
      <c r="K2214" s="148"/>
      <c r="L2214" s="111">
        <v>0</v>
      </c>
      <c r="M2214" s="111">
        <v>49300</v>
      </c>
      <c r="N2214" s="111">
        <v>49300</v>
      </c>
      <c r="O2214" s="111">
        <v>0</v>
      </c>
    </row>
    <row r="2215" spans="1:15" ht="11.1" customHeight="1">
      <c r="A2215" s="110"/>
      <c r="B2215" s="147" t="s">
        <v>13724</v>
      </c>
      <c r="C2215" s="148"/>
      <c r="D2215" s="148"/>
      <c r="E2215" s="148"/>
      <c r="F2215" s="147" t="s">
        <v>13725</v>
      </c>
      <c r="G2215" s="148"/>
      <c r="H2215" s="148"/>
      <c r="I2215" s="148"/>
      <c r="J2215" s="148"/>
      <c r="K2215" s="148"/>
      <c r="L2215" s="111">
        <v>0</v>
      </c>
      <c r="M2215" s="111">
        <v>19475.900000000001</v>
      </c>
      <c r="N2215" s="111">
        <v>19475.900000000001</v>
      </c>
      <c r="O2215" s="111">
        <v>0</v>
      </c>
    </row>
    <row r="2216" spans="1:15" ht="11.1" customHeight="1">
      <c r="A2216" s="110"/>
      <c r="B2216" s="147" t="s">
        <v>9260</v>
      </c>
      <c r="C2216" s="148"/>
      <c r="D2216" s="148"/>
      <c r="E2216" s="148"/>
      <c r="F2216" s="147" t="s">
        <v>9261</v>
      </c>
      <c r="G2216" s="148"/>
      <c r="H2216" s="148"/>
      <c r="I2216" s="148"/>
      <c r="J2216" s="148"/>
      <c r="K2216" s="148"/>
      <c r="L2216" s="111">
        <v>0</v>
      </c>
      <c r="M2216" s="111">
        <v>24920</v>
      </c>
      <c r="N2216" s="111">
        <v>24920</v>
      </c>
      <c r="O2216" s="111">
        <v>0</v>
      </c>
    </row>
    <row r="2217" spans="1:15" ht="11.1" customHeight="1">
      <c r="A2217" s="110"/>
      <c r="B2217" s="147" t="s">
        <v>10231</v>
      </c>
      <c r="C2217" s="148"/>
      <c r="D2217" s="148"/>
      <c r="E2217" s="148"/>
      <c r="F2217" s="147" t="s">
        <v>10232</v>
      </c>
      <c r="G2217" s="148"/>
      <c r="H2217" s="148"/>
      <c r="I2217" s="148"/>
      <c r="J2217" s="148"/>
      <c r="K2217" s="148"/>
      <c r="L2217" s="111">
        <v>0</v>
      </c>
      <c r="M2217" s="111">
        <v>5703.75</v>
      </c>
      <c r="N2217" s="111">
        <v>5703.75</v>
      </c>
      <c r="O2217" s="111">
        <v>0</v>
      </c>
    </row>
    <row r="2218" spans="1:15" ht="11.1" customHeight="1">
      <c r="A2218" s="110"/>
      <c r="B2218" s="147" t="s">
        <v>10233</v>
      </c>
      <c r="C2218" s="148"/>
      <c r="D2218" s="148"/>
      <c r="E2218" s="148"/>
      <c r="F2218" s="147" t="s">
        <v>10234</v>
      </c>
      <c r="G2218" s="148"/>
      <c r="H2218" s="148"/>
      <c r="I2218" s="148"/>
      <c r="J2218" s="148"/>
      <c r="K2218" s="148"/>
      <c r="L2218" s="111">
        <v>0</v>
      </c>
      <c r="M2218" s="111">
        <v>30591</v>
      </c>
      <c r="N2218" s="111">
        <v>30591</v>
      </c>
      <c r="O2218" s="111">
        <v>0</v>
      </c>
    </row>
    <row r="2219" spans="1:15" ht="11.1" customHeight="1">
      <c r="A2219" s="110"/>
      <c r="B2219" s="147" t="s">
        <v>10235</v>
      </c>
      <c r="C2219" s="148"/>
      <c r="D2219" s="148"/>
      <c r="E2219" s="148"/>
      <c r="F2219" s="147" t="s">
        <v>10236</v>
      </c>
      <c r="G2219" s="148"/>
      <c r="H2219" s="148"/>
      <c r="I2219" s="148"/>
      <c r="J2219" s="148"/>
      <c r="K2219" s="148"/>
      <c r="L2219" s="111">
        <v>0</v>
      </c>
      <c r="M2219" s="111">
        <v>15993.38</v>
      </c>
      <c r="N2219" s="111">
        <v>15993.38</v>
      </c>
      <c r="O2219" s="111">
        <v>0</v>
      </c>
    </row>
    <row r="2220" spans="1:15" ht="11.1" customHeight="1">
      <c r="A2220" s="110"/>
      <c r="B2220" s="147" t="s">
        <v>10237</v>
      </c>
      <c r="C2220" s="148"/>
      <c r="D2220" s="148"/>
      <c r="E2220" s="148"/>
      <c r="F2220" s="147" t="s">
        <v>10238</v>
      </c>
      <c r="G2220" s="148"/>
      <c r="H2220" s="148"/>
      <c r="I2220" s="148"/>
      <c r="J2220" s="148"/>
      <c r="K2220" s="148"/>
      <c r="L2220" s="111">
        <v>0</v>
      </c>
      <c r="M2220" s="111">
        <v>9054.26</v>
      </c>
      <c r="N2220" s="111">
        <v>9054.26</v>
      </c>
      <c r="O2220" s="111">
        <v>0</v>
      </c>
    </row>
    <row r="2221" spans="1:15" ht="11.1" customHeight="1">
      <c r="A2221" s="110"/>
      <c r="B2221" s="147" t="s">
        <v>13726</v>
      </c>
      <c r="C2221" s="148"/>
      <c r="D2221" s="148"/>
      <c r="E2221" s="148"/>
      <c r="F2221" s="147" t="s">
        <v>13727</v>
      </c>
      <c r="G2221" s="148"/>
      <c r="H2221" s="148"/>
      <c r="I2221" s="148"/>
      <c r="J2221" s="148"/>
      <c r="K2221" s="148"/>
      <c r="L2221" s="111">
        <v>0</v>
      </c>
      <c r="M2221" s="111">
        <v>3582</v>
      </c>
      <c r="N2221" s="111">
        <v>3582</v>
      </c>
      <c r="O2221" s="111">
        <v>0</v>
      </c>
    </row>
    <row r="2222" spans="1:15" ht="11.1" customHeight="1">
      <c r="A2222" s="110"/>
      <c r="B2222" s="147" t="s">
        <v>10239</v>
      </c>
      <c r="C2222" s="148"/>
      <c r="D2222" s="148"/>
      <c r="E2222" s="148"/>
      <c r="F2222" s="147" t="s">
        <v>10240</v>
      </c>
      <c r="G2222" s="148"/>
      <c r="H2222" s="148"/>
      <c r="I2222" s="148"/>
      <c r="J2222" s="148"/>
      <c r="K2222" s="148"/>
      <c r="L2222" s="111">
        <v>0</v>
      </c>
      <c r="M2222" s="111">
        <v>2668</v>
      </c>
      <c r="N2222" s="111">
        <v>2668</v>
      </c>
      <c r="O2222" s="111">
        <v>0</v>
      </c>
    </row>
    <row r="2223" spans="1:15" ht="11.1" customHeight="1">
      <c r="A2223" s="110"/>
      <c r="B2223" s="147" t="s">
        <v>10241</v>
      </c>
      <c r="C2223" s="148"/>
      <c r="D2223" s="148"/>
      <c r="E2223" s="148"/>
      <c r="F2223" s="147" t="s">
        <v>10242</v>
      </c>
      <c r="G2223" s="148"/>
      <c r="H2223" s="148"/>
      <c r="I2223" s="148"/>
      <c r="J2223" s="148"/>
      <c r="K2223" s="148"/>
      <c r="L2223" s="111">
        <v>-3811</v>
      </c>
      <c r="M2223" s="111">
        <v>0</v>
      </c>
      <c r="N2223" s="111">
        <v>3811</v>
      </c>
      <c r="O2223" s="111">
        <v>0</v>
      </c>
    </row>
    <row r="2224" spans="1:15" ht="11.1" customHeight="1">
      <c r="A2224" s="110"/>
      <c r="B2224" s="147" t="s">
        <v>10243</v>
      </c>
      <c r="C2224" s="148"/>
      <c r="D2224" s="148"/>
      <c r="E2224" s="148"/>
      <c r="F2224" s="147" t="s">
        <v>10244</v>
      </c>
      <c r="G2224" s="148"/>
      <c r="H2224" s="148"/>
      <c r="I2224" s="148"/>
      <c r="J2224" s="148"/>
      <c r="K2224" s="148"/>
      <c r="L2224" s="111">
        <v>0</v>
      </c>
      <c r="M2224" s="111">
        <v>1190583.3400000001</v>
      </c>
      <c r="N2224" s="111">
        <v>1190583.3400000001</v>
      </c>
      <c r="O2224" s="111">
        <v>0</v>
      </c>
    </row>
    <row r="2225" spans="1:15" ht="11.1" customHeight="1">
      <c r="A2225" s="110"/>
      <c r="B2225" s="147" t="s">
        <v>13728</v>
      </c>
      <c r="C2225" s="148"/>
      <c r="D2225" s="148"/>
      <c r="E2225" s="148"/>
      <c r="F2225" s="147" t="s">
        <v>13729</v>
      </c>
      <c r="G2225" s="148"/>
      <c r="H2225" s="148"/>
      <c r="I2225" s="148"/>
      <c r="J2225" s="148"/>
      <c r="K2225" s="148"/>
      <c r="L2225" s="111">
        <v>0</v>
      </c>
      <c r="M2225" s="111">
        <v>0</v>
      </c>
      <c r="N2225" s="111">
        <v>11214.03</v>
      </c>
      <c r="O2225" s="111">
        <v>11214.03</v>
      </c>
    </row>
    <row r="2226" spans="1:15" ht="11.1" customHeight="1">
      <c r="A2226" s="110"/>
      <c r="B2226" s="147" t="s">
        <v>13730</v>
      </c>
      <c r="C2226" s="148"/>
      <c r="D2226" s="148"/>
      <c r="E2226" s="148"/>
      <c r="F2226" s="147" t="s">
        <v>13731</v>
      </c>
      <c r="G2226" s="148"/>
      <c r="H2226" s="148"/>
      <c r="I2226" s="148"/>
      <c r="J2226" s="148"/>
      <c r="K2226" s="148"/>
      <c r="L2226" s="111">
        <v>0</v>
      </c>
      <c r="M2226" s="111">
        <v>38938.199999999997</v>
      </c>
      <c r="N2226" s="111">
        <v>38938.199999999997</v>
      </c>
      <c r="O2226" s="111">
        <v>0</v>
      </c>
    </row>
    <row r="2227" spans="1:15" ht="11.1" customHeight="1">
      <c r="A2227" s="110"/>
      <c r="B2227" s="147" t="s">
        <v>9262</v>
      </c>
      <c r="C2227" s="148"/>
      <c r="D2227" s="148"/>
      <c r="E2227" s="148"/>
      <c r="F2227" s="147" t="s">
        <v>9263</v>
      </c>
      <c r="G2227" s="148"/>
      <c r="H2227" s="148"/>
      <c r="I2227" s="148"/>
      <c r="J2227" s="148"/>
      <c r="K2227" s="148"/>
      <c r="L2227" s="111">
        <v>0</v>
      </c>
      <c r="M2227" s="111">
        <v>1160</v>
      </c>
      <c r="N2227" s="111">
        <v>1160</v>
      </c>
      <c r="O2227" s="111">
        <v>0</v>
      </c>
    </row>
    <row r="2228" spans="1:15" ht="11.1" customHeight="1">
      <c r="A2228" s="110"/>
      <c r="B2228" s="147" t="s">
        <v>9264</v>
      </c>
      <c r="C2228" s="148"/>
      <c r="D2228" s="148"/>
      <c r="E2228" s="148"/>
      <c r="F2228" s="147" t="s">
        <v>9265</v>
      </c>
      <c r="G2228" s="148"/>
      <c r="H2228" s="148"/>
      <c r="I2228" s="148"/>
      <c r="J2228" s="148"/>
      <c r="K2228" s="148"/>
      <c r="L2228" s="111">
        <v>0</v>
      </c>
      <c r="M2228" s="111">
        <v>23563.8</v>
      </c>
      <c r="N2228" s="111">
        <v>23563.8</v>
      </c>
      <c r="O2228" s="111">
        <v>0</v>
      </c>
    </row>
    <row r="2229" spans="1:15" ht="11.1" customHeight="1">
      <c r="A2229" s="110"/>
      <c r="B2229" s="147" t="s">
        <v>10245</v>
      </c>
      <c r="C2229" s="148"/>
      <c r="D2229" s="148"/>
      <c r="E2229" s="148"/>
      <c r="F2229" s="147" t="s">
        <v>10246</v>
      </c>
      <c r="G2229" s="148"/>
      <c r="H2229" s="148"/>
      <c r="I2229" s="148"/>
      <c r="J2229" s="148"/>
      <c r="K2229" s="148"/>
      <c r="L2229" s="111">
        <v>0</v>
      </c>
      <c r="M2229" s="111">
        <v>17500</v>
      </c>
      <c r="N2229" s="111">
        <v>17500</v>
      </c>
      <c r="O2229" s="111">
        <v>0</v>
      </c>
    </row>
    <row r="2230" spans="1:15" ht="11.1" customHeight="1">
      <c r="A2230" s="110"/>
      <c r="B2230" s="147" t="s">
        <v>10247</v>
      </c>
      <c r="C2230" s="148"/>
      <c r="D2230" s="148"/>
      <c r="E2230" s="148"/>
      <c r="F2230" s="147" t="s">
        <v>10248</v>
      </c>
      <c r="G2230" s="148"/>
      <c r="H2230" s="148"/>
      <c r="I2230" s="148"/>
      <c r="J2230" s="148"/>
      <c r="K2230" s="148"/>
      <c r="L2230" s="111">
        <v>0</v>
      </c>
      <c r="M2230" s="111">
        <v>339244</v>
      </c>
      <c r="N2230" s="111">
        <v>339244</v>
      </c>
      <c r="O2230" s="111">
        <v>0</v>
      </c>
    </row>
    <row r="2231" spans="1:15" ht="11.1" customHeight="1">
      <c r="A2231" s="110"/>
      <c r="B2231" s="147" t="s">
        <v>10249</v>
      </c>
      <c r="C2231" s="148"/>
      <c r="D2231" s="148"/>
      <c r="E2231" s="148"/>
      <c r="F2231" s="147" t="s">
        <v>10250</v>
      </c>
      <c r="G2231" s="148"/>
      <c r="H2231" s="148"/>
      <c r="I2231" s="148"/>
      <c r="J2231" s="148"/>
      <c r="K2231" s="148"/>
      <c r="L2231" s="111">
        <v>0</v>
      </c>
      <c r="M2231" s="111">
        <v>30115.49</v>
      </c>
      <c r="N2231" s="111">
        <v>30115.49</v>
      </c>
      <c r="O2231" s="111">
        <v>0</v>
      </c>
    </row>
    <row r="2232" spans="1:15" ht="11.1" customHeight="1">
      <c r="A2232" s="110"/>
      <c r="B2232" s="147" t="s">
        <v>10251</v>
      </c>
      <c r="C2232" s="148"/>
      <c r="D2232" s="148"/>
      <c r="E2232" s="148"/>
      <c r="F2232" s="147" t="s">
        <v>10252</v>
      </c>
      <c r="G2232" s="148"/>
      <c r="H2232" s="148"/>
      <c r="I2232" s="148"/>
      <c r="J2232" s="148"/>
      <c r="K2232" s="148"/>
      <c r="L2232" s="111">
        <v>0</v>
      </c>
      <c r="M2232" s="111">
        <v>499921.32</v>
      </c>
      <c r="N2232" s="111">
        <v>901559.7</v>
      </c>
      <c r="O2232" s="111">
        <v>401638.38</v>
      </c>
    </row>
    <row r="2233" spans="1:15" ht="11.1" customHeight="1">
      <c r="A2233" s="110"/>
      <c r="B2233" s="147" t="s">
        <v>10253</v>
      </c>
      <c r="C2233" s="148"/>
      <c r="D2233" s="148"/>
      <c r="E2233" s="148"/>
      <c r="F2233" s="147" t="s">
        <v>10254</v>
      </c>
      <c r="G2233" s="148"/>
      <c r="H2233" s="148"/>
      <c r="I2233" s="148"/>
      <c r="J2233" s="148"/>
      <c r="K2233" s="148"/>
      <c r="L2233" s="111">
        <v>0</v>
      </c>
      <c r="M2233" s="111">
        <v>86418.240000000005</v>
      </c>
      <c r="N2233" s="111">
        <v>86418.240000000005</v>
      </c>
      <c r="O2233" s="111">
        <v>0</v>
      </c>
    </row>
    <row r="2234" spans="1:15" ht="11.1" customHeight="1">
      <c r="A2234" s="110"/>
      <c r="B2234" s="147" t="s">
        <v>13732</v>
      </c>
      <c r="C2234" s="148"/>
      <c r="D2234" s="148"/>
      <c r="E2234" s="148"/>
      <c r="F2234" s="147" t="s">
        <v>13733</v>
      </c>
      <c r="G2234" s="148"/>
      <c r="H2234" s="148"/>
      <c r="I2234" s="148"/>
      <c r="J2234" s="148"/>
      <c r="K2234" s="148"/>
      <c r="L2234" s="111">
        <v>0</v>
      </c>
      <c r="M2234" s="111">
        <v>12140</v>
      </c>
      <c r="N2234" s="111">
        <v>12140</v>
      </c>
      <c r="O2234" s="111">
        <v>0</v>
      </c>
    </row>
    <row r="2235" spans="1:15" ht="11.1" customHeight="1">
      <c r="A2235" s="110"/>
      <c r="B2235" s="147" t="s">
        <v>10255</v>
      </c>
      <c r="C2235" s="148"/>
      <c r="D2235" s="148"/>
      <c r="E2235" s="148"/>
      <c r="F2235" s="147" t="s">
        <v>10256</v>
      </c>
      <c r="G2235" s="148"/>
      <c r="H2235" s="148"/>
      <c r="I2235" s="148"/>
      <c r="J2235" s="148"/>
      <c r="K2235" s="148"/>
      <c r="L2235" s="111">
        <v>0</v>
      </c>
      <c r="M2235" s="111">
        <v>18356</v>
      </c>
      <c r="N2235" s="111">
        <v>18356</v>
      </c>
      <c r="O2235" s="111">
        <v>0</v>
      </c>
    </row>
    <row r="2236" spans="1:15" ht="11.1" customHeight="1">
      <c r="A2236" s="110"/>
      <c r="B2236" s="147" t="s">
        <v>9266</v>
      </c>
      <c r="C2236" s="148"/>
      <c r="D2236" s="148"/>
      <c r="E2236" s="148"/>
      <c r="F2236" s="147" t="s">
        <v>9267</v>
      </c>
      <c r="G2236" s="148"/>
      <c r="H2236" s="148"/>
      <c r="I2236" s="148"/>
      <c r="J2236" s="148"/>
      <c r="K2236" s="148"/>
      <c r="L2236" s="111">
        <v>0</v>
      </c>
      <c r="M2236" s="111">
        <v>180510.51</v>
      </c>
      <c r="N2236" s="111">
        <v>180510.51</v>
      </c>
      <c r="O2236" s="111">
        <v>0</v>
      </c>
    </row>
    <row r="2237" spans="1:15" ht="11.1" customHeight="1">
      <c r="A2237" s="110"/>
      <c r="B2237" s="147" t="s">
        <v>9268</v>
      </c>
      <c r="C2237" s="148"/>
      <c r="D2237" s="148"/>
      <c r="E2237" s="148"/>
      <c r="F2237" s="147" t="s">
        <v>9269</v>
      </c>
      <c r="G2237" s="148"/>
      <c r="H2237" s="148"/>
      <c r="I2237" s="148"/>
      <c r="J2237" s="148"/>
      <c r="K2237" s="148"/>
      <c r="L2237" s="111">
        <v>0</v>
      </c>
      <c r="M2237" s="111">
        <v>18400</v>
      </c>
      <c r="N2237" s="111">
        <v>18400</v>
      </c>
      <c r="O2237" s="111">
        <v>0</v>
      </c>
    </row>
    <row r="2238" spans="1:15" ht="11.1" customHeight="1">
      <c r="A2238" s="110"/>
      <c r="B2238" s="147" t="s">
        <v>10257</v>
      </c>
      <c r="C2238" s="148"/>
      <c r="D2238" s="148"/>
      <c r="E2238" s="148"/>
      <c r="F2238" s="147" t="s">
        <v>10258</v>
      </c>
      <c r="G2238" s="148"/>
      <c r="H2238" s="148"/>
      <c r="I2238" s="148"/>
      <c r="J2238" s="148"/>
      <c r="K2238" s="148"/>
      <c r="L2238" s="111">
        <v>0</v>
      </c>
      <c r="M2238" s="111">
        <v>271755.52000000002</v>
      </c>
      <c r="N2238" s="111">
        <v>271755.52000000002</v>
      </c>
      <c r="O2238" s="111">
        <v>0</v>
      </c>
    </row>
    <row r="2239" spans="1:15" ht="11.1" customHeight="1">
      <c r="A2239" s="110"/>
      <c r="B2239" s="147" t="s">
        <v>10259</v>
      </c>
      <c r="C2239" s="148"/>
      <c r="D2239" s="148"/>
      <c r="E2239" s="148"/>
      <c r="F2239" s="147" t="s">
        <v>10260</v>
      </c>
      <c r="G2239" s="148"/>
      <c r="H2239" s="148"/>
      <c r="I2239" s="148"/>
      <c r="J2239" s="148"/>
      <c r="K2239" s="148"/>
      <c r="L2239" s="111">
        <v>-12468.31</v>
      </c>
      <c r="M2239" s="111">
        <v>0</v>
      </c>
      <c r="N2239" s="111">
        <v>12468.31</v>
      </c>
      <c r="O2239" s="111">
        <v>0</v>
      </c>
    </row>
    <row r="2240" spans="1:15" ht="11.1" customHeight="1">
      <c r="A2240" s="110"/>
      <c r="B2240" s="147" t="s">
        <v>10261</v>
      </c>
      <c r="C2240" s="148"/>
      <c r="D2240" s="148"/>
      <c r="E2240" s="148"/>
      <c r="F2240" s="147" t="s">
        <v>10262</v>
      </c>
      <c r="G2240" s="148"/>
      <c r="H2240" s="148"/>
      <c r="I2240" s="148"/>
      <c r="J2240" s="148"/>
      <c r="K2240" s="148"/>
      <c r="L2240" s="111">
        <v>0</v>
      </c>
      <c r="M2240" s="111">
        <v>16696.5</v>
      </c>
      <c r="N2240" s="111">
        <v>16696.5</v>
      </c>
      <c r="O2240" s="111">
        <v>0</v>
      </c>
    </row>
    <row r="2241" spans="1:15" ht="11.1" customHeight="1">
      <c r="A2241" s="110"/>
      <c r="B2241" s="147" t="s">
        <v>10263</v>
      </c>
      <c r="C2241" s="148"/>
      <c r="D2241" s="148"/>
      <c r="E2241" s="148"/>
      <c r="F2241" s="147" t="s">
        <v>10264</v>
      </c>
      <c r="G2241" s="148"/>
      <c r="H2241" s="148"/>
      <c r="I2241" s="148"/>
      <c r="J2241" s="148"/>
      <c r="K2241" s="148"/>
      <c r="L2241" s="111">
        <v>0</v>
      </c>
      <c r="M2241" s="111">
        <v>89621.4</v>
      </c>
      <c r="N2241" s="111">
        <v>89621.4</v>
      </c>
      <c r="O2241" s="111">
        <v>0</v>
      </c>
    </row>
    <row r="2242" spans="1:15" ht="11.1" customHeight="1">
      <c r="A2242" s="110"/>
      <c r="B2242" s="147" t="s">
        <v>10265</v>
      </c>
      <c r="C2242" s="148"/>
      <c r="D2242" s="148"/>
      <c r="E2242" s="148"/>
      <c r="F2242" s="147" t="s">
        <v>10266</v>
      </c>
      <c r="G2242" s="148"/>
      <c r="H2242" s="148"/>
      <c r="I2242" s="148"/>
      <c r="J2242" s="148"/>
      <c r="K2242" s="148"/>
      <c r="L2242" s="111">
        <v>0</v>
      </c>
      <c r="M2242" s="111">
        <v>3516.5</v>
      </c>
      <c r="N2242" s="111">
        <v>3516.5</v>
      </c>
      <c r="O2242" s="111">
        <v>0</v>
      </c>
    </row>
    <row r="2243" spans="1:15" ht="11.1" customHeight="1">
      <c r="A2243" s="110"/>
      <c r="B2243" s="147" t="s">
        <v>10267</v>
      </c>
      <c r="C2243" s="148"/>
      <c r="D2243" s="148"/>
      <c r="E2243" s="148"/>
      <c r="F2243" s="147" t="s">
        <v>10268</v>
      </c>
      <c r="G2243" s="148"/>
      <c r="H2243" s="148"/>
      <c r="I2243" s="148"/>
      <c r="J2243" s="148"/>
      <c r="K2243" s="148"/>
      <c r="L2243" s="111">
        <v>0</v>
      </c>
      <c r="M2243" s="111">
        <v>91444.44</v>
      </c>
      <c r="N2243" s="111">
        <v>91444.44</v>
      </c>
      <c r="O2243" s="111">
        <v>0</v>
      </c>
    </row>
    <row r="2244" spans="1:15" ht="11.1" customHeight="1">
      <c r="A2244" s="110"/>
      <c r="B2244" s="147" t="s">
        <v>10269</v>
      </c>
      <c r="C2244" s="148"/>
      <c r="D2244" s="148"/>
      <c r="E2244" s="148"/>
      <c r="F2244" s="147" t="s">
        <v>10270</v>
      </c>
      <c r="G2244" s="148"/>
      <c r="H2244" s="148"/>
      <c r="I2244" s="148"/>
      <c r="J2244" s="148"/>
      <c r="K2244" s="148"/>
      <c r="L2244" s="111">
        <v>0</v>
      </c>
      <c r="M2244" s="111">
        <v>28815.65</v>
      </c>
      <c r="N2244" s="111">
        <v>28815.65</v>
      </c>
      <c r="O2244" s="111">
        <v>0</v>
      </c>
    </row>
    <row r="2245" spans="1:15" ht="11.1" customHeight="1">
      <c r="A2245" s="110"/>
      <c r="B2245" s="147" t="s">
        <v>13627</v>
      </c>
      <c r="C2245" s="148"/>
      <c r="D2245" s="148"/>
      <c r="E2245" s="148"/>
      <c r="F2245" s="147" t="s">
        <v>13628</v>
      </c>
      <c r="G2245" s="148"/>
      <c r="H2245" s="148"/>
      <c r="I2245" s="148"/>
      <c r="J2245" s="148"/>
      <c r="K2245" s="148"/>
      <c r="L2245" s="111">
        <v>0</v>
      </c>
      <c r="M2245" s="111">
        <v>1386</v>
      </c>
      <c r="N2245" s="111">
        <v>1386</v>
      </c>
      <c r="O2245" s="111">
        <v>0</v>
      </c>
    </row>
    <row r="2246" spans="1:15" ht="11.1" customHeight="1">
      <c r="A2246" s="110"/>
      <c r="B2246" s="147" t="s">
        <v>10271</v>
      </c>
      <c r="C2246" s="148"/>
      <c r="D2246" s="148"/>
      <c r="E2246" s="148"/>
      <c r="F2246" s="147" t="s">
        <v>10272</v>
      </c>
      <c r="G2246" s="148"/>
      <c r="H2246" s="148"/>
      <c r="I2246" s="148"/>
      <c r="J2246" s="148"/>
      <c r="K2246" s="148"/>
      <c r="L2246" s="111">
        <v>0</v>
      </c>
      <c r="M2246" s="111">
        <v>33430.32</v>
      </c>
      <c r="N2246" s="111">
        <v>33430.32</v>
      </c>
      <c r="O2246" s="111">
        <v>0</v>
      </c>
    </row>
    <row r="2247" spans="1:15" ht="11.1" customHeight="1">
      <c r="A2247" s="110"/>
      <c r="B2247" s="147" t="s">
        <v>13734</v>
      </c>
      <c r="C2247" s="148"/>
      <c r="D2247" s="148"/>
      <c r="E2247" s="148"/>
      <c r="F2247" s="147" t="s">
        <v>13735</v>
      </c>
      <c r="G2247" s="148"/>
      <c r="H2247" s="148"/>
      <c r="I2247" s="148"/>
      <c r="J2247" s="148"/>
      <c r="K2247" s="148"/>
      <c r="L2247" s="111">
        <v>0</v>
      </c>
      <c r="M2247" s="111">
        <v>100000</v>
      </c>
      <c r="N2247" s="111">
        <v>100000</v>
      </c>
      <c r="O2247" s="111">
        <v>0</v>
      </c>
    </row>
    <row r="2248" spans="1:15" ht="11.1" customHeight="1">
      <c r="A2248" s="110"/>
      <c r="B2248" s="147" t="s">
        <v>10273</v>
      </c>
      <c r="C2248" s="148"/>
      <c r="D2248" s="148"/>
      <c r="E2248" s="148"/>
      <c r="F2248" s="147" t="s">
        <v>10274</v>
      </c>
      <c r="G2248" s="148"/>
      <c r="H2248" s="148"/>
      <c r="I2248" s="148"/>
      <c r="J2248" s="148"/>
      <c r="K2248" s="148"/>
      <c r="L2248" s="111">
        <v>0</v>
      </c>
      <c r="M2248" s="111">
        <v>5568</v>
      </c>
      <c r="N2248" s="111">
        <v>5568</v>
      </c>
      <c r="O2248" s="111">
        <v>0</v>
      </c>
    </row>
    <row r="2249" spans="1:15" ht="11.1" customHeight="1">
      <c r="A2249" s="110"/>
      <c r="B2249" s="147" t="s">
        <v>9272</v>
      </c>
      <c r="C2249" s="148"/>
      <c r="D2249" s="148"/>
      <c r="E2249" s="148"/>
      <c r="F2249" s="147" t="s">
        <v>9273</v>
      </c>
      <c r="G2249" s="148"/>
      <c r="H2249" s="148"/>
      <c r="I2249" s="148"/>
      <c r="J2249" s="148"/>
      <c r="K2249" s="148"/>
      <c r="L2249" s="111">
        <v>0</v>
      </c>
      <c r="M2249" s="111">
        <v>89641.57</v>
      </c>
      <c r="N2249" s="111">
        <v>89641.57</v>
      </c>
      <c r="O2249" s="111">
        <v>0</v>
      </c>
    </row>
    <row r="2250" spans="1:15" ht="11.1" customHeight="1">
      <c r="A2250" s="110"/>
      <c r="B2250" s="147" t="s">
        <v>9274</v>
      </c>
      <c r="C2250" s="148"/>
      <c r="D2250" s="148"/>
      <c r="E2250" s="148"/>
      <c r="F2250" s="147" t="s">
        <v>9275</v>
      </c>
      <c r="G2250" s="148"/>
      <c r="H2250" s="148"/>
      <c r="I2250" s="148"/>
      <c r="J2250" s="148"/>
      <c r="K2250" s="148"/>
      <c r="L2250" s="111">
        <v>0</v>
      </c>
      <c r="M2250" s="111">
        <v>143123</v>
      </c>
      <c r="N2250" s="111">
        <v>143123</v>
      </c>
      <c r="O2250" s="111">
        <v>0</v>
      </c>
    </row>
    <row r="2251" spans="1:15" ht="11.1" customHeight="1">
      <c r="A2251" s="110"/>
      <c r="B2251" s="147" t="s">
        <v>10275</v>
      </c>
      <c r="C2251" s="148"/>
      <c r="D2251" s="148"/>
      <c r="E2251" s="148"/>
      <c r="F2251" s="147" t="s">
        <v>10276</v>
      </c>
      <c r="G2251" s="148"/>
      <c r="H2251" s="148"/>
      <c r="I2251" s="148"/>
      <c r="J2251" s="148"/>
      <c r="K2251" s="148"/>
      <c r="L2251" s="111">
        <v>0</v>
      </c>
      <c r="M2251" s="111">
        <v>70667.199999999997</v>
      </c>
      <c r="N2251" s="111">
        <v>79251.199999999997</v>
      </c>
      <c r="O2251" s="111">
        <v>8584</v>
      </c>
    </row>
    <row r="2252" spans="1:15" ht="11.1" customHeight="1">
      <c r="A2252" s="110"/>
      <c r="B2252" s="147" t="s">
        <v>10277</v>
      </c>
      <c r="C2252" s="148"/>
      <c r="D2252" s="148"/>
      <c r="E2252" s="148"/>
      <c r="F2252" s="147" t="s">
        <v>10278</v>
      </c>
      <c r="G2252" s="148"/>
      <c r="H2252" s="148"/>
      <c r="I2252" s="148"/>
      <c r="J2252" s="148"/>
      <c r="K2252" s="148"/>
      <c r="L2252" s="111">
        <v>0</v>
      </c>
      <c r="M2252" s="111">
        <v>351857.18</v>
      </c>
      <c r="N2252" s="111">
        <v>351857.18</v>
      </c>
      <c r="O2252" s="111">
        <v>0</v>
      </c>
    </row>
    <row r="2253" spans="1:15" ht="11.1" customHeight="1">
      <c r="A2253" s="110"/>
      <c r="B2253" s="147" t="s">
        <v>10279</v>
      </c>
      <c r="C2253" s="148"/>
      <c r="D2253" s="148"/>
      <c r="E2253" s="148"/>
      <c r="F2253" s="147" t="s">
        <v>10280</v>
      </c>
      <c r="G2253" s="148"/>
      <c r="H2253" s="148"/>
      <c r="I2253" s="148"/>
      <c r="J2253" s="148"/>
      <c r="K2253" s="148"/>
      <c r="L2253" s="111">
        <v>0</v>
      </c>
      <c r="M2253" s="111">
        <v>5349</v>
      </c>
      <c r="N2253" s="111">
        <v>5349</v>
      </c>
      <c r="O2253" s="111">
        <v>0</v>
      </c>
    </row>
    <row r="2254" spans="1:15" ht="11.1" customHeight="1">
      <c r="A2254" s="110"/>
      <c r="B2254" s="147" t="s">
        <v>10281</v>
      </c>
      <c r="C2254" s="148"/>
      <c r="D2254" s="148"/>
      <c r="E2254" s="148"/>
      <c r="F2254" s="147" t="s">
        <v>10282</v>
      </c>
      <c r="G2254" s="148"/>
      <c r="H2254" s="148"/>
      <c r="I2254" s="148"/>
      <c r="J2254" s="148"/>
      <c r="K2254" s="148"/>
      <c r="L2254" s="111">
        <v>0</v>
      </c>
      <c r="M2254" s="111">
        <v>58310.879999999997</v>
      </c>
      <c r="N2254" s="111">
        <v>58310.879999999997</v>
      </c>
      <c r="O2254" s="111">
        <v>0</v>
      </c>
    </row>
    <row r="2255" spans="1:15" ht="11.1" customHeight="1">
      <c r="A2255" s="110"/>
      <c r="B2255" s="147" t="s">
        <v>10283</v>
      </c>
      <c r="C2255" s="148"/>
      <c r="D2255" s="148"/>
      <c r="E2255" s="148"/>
      <c r="F2255" s="147" t="s">
        <v>10284</v>
      </c>
      <c r="G2255" s="148"/>
      <c r="H2255" s="148"/>
      <c r="I2255" s="148"/>
      <c r="J2255" s="148"/>
      <c r="K2255" s="148"/>
      <c r="L2255" s="111">
        <v>0</v>
      </c>
      <c r="M2255" s="111">
        <v>4606.07</v>
      </c>
      <c r="N2255" s="111">
        <v>4606.07</v>
      </c>
      <c r="O2255" s="111">
        <v>0</v>
      </c>
    </row>
    <row r="2256" spans="1:15" ht="11.1" customHeight="1">
      <c r="A2256" s="110"/>
      <c r="B2256" s="147" t="s">
        <v>10285</v>
      </c>
      <c r="C2256" s="148"/>
      <c r="D2256" s="148"/>
      <c r="E2256" s="148"/>
      <c r="F2256" s="147" t="s">
        <v>10286</v>
      </c>
      <c r="G2256" s="148"/>
      <c r="H2256" s="148"/>
      <c r="I2256" s="148"/>
      <c r="J2256" s="148"/>
      <c r="K2256" s="148"/>
      <c r="L2256" s="111">
        <v>0</v>
      </c>
      <c r="M2256" s="111">
        <v>203625</v>
      </c>
      <c r="N2256" s="111">
        <v>203625</v>
      </c>
      <c r="O2256" s="111">
        <v>0</v>
      </c>
    </row>
    <row r="2257" spans="1:15" ht="11.1" customHeight="1">
      <c r="A2257" s="110"/>
      <c r="B2257" s="147" t="s">
        <v>10287</v>
      </c>
      <c r="C2257" s="148"/>
      <c r="D2257" s="148"/>
      <c r="E2257" s="148"/>
      <c r="F2257" s="147" t="s">
        <v>10288</v>
      </c>
      <c r="G2257" s="148"/>
      <c r="H2257" s="148"/>
      <c r="I2257" s="148"/>
      <c r="J2257" s="148"/>
      <c r="K2257" s="148"/>
      <c r="L2257" s="111">
        <v>0</v>
      </c>
      <c r="M2257" s="111">
        <v>2401.1999999999998</v>
      </c>
      <c r="N2257" s="111">
        <v>2401.1999999999998</v>
      </c>
      <c r="O2257" s="111">
        <v>0</v>
      </c>
    </row>
    <row r="2258" spans="1:15" ht="11.1" customHeight="1">
      <c r="A2258" s="110"/>
      <c r="B2258" s="147" t="s">
        <v>10289</v>
      </c>
      <c r="C2258" s="148"/>
      <c r="D2258" s="148"/>
      <c r="E2258" s="148"/>
      <c r="F2258" s="147" t="s">
        <v>10290</v>
      </c>
      <c r="G2258" s="148"/>
      <c r="H2258" s="148"/>
      <c r="I2258" s="148"/>
      <c r="J2258" s="148"/>
      <c r="K2258" s="148"/>
      <c r="L2258" s="111">
        <v>0</v>
      </c>
      <c r="M2258" s="111">
        <v>81780</v>
      </c>
      <c r="N2258" s="111">
        <v>81780</v>
      </c>
      <c r="O2258" s="111">
        <v>0</v>
      </c>
    </row>
    <row r="2259" spans="1:15" ht="11.1" customHeight="1">
      <c r="A2259" s="110"/>
      <c r="B2259" s="147" t="s">
        <v>13736</v>
      </c>
      <c r="C2259" s="148"/>
      <c r="D2259" s="148"/>
      <c r="E2259" s="148"/>
      <c r="F2259" s="147" t="s">
        <v>13737</v>
      </c>
      <c r="G2259" s="148"/>
      <c r="H2259" s="148"/>
      <c r="I2259" s="148"/>
      <c r="J2259" s="148"/>
      <c r="K2259" s="148"/>
      <c r="L2259" s="111">
        <v>0</v>
      </c>
      <c r="M2259" s="111">
        <v>754</v>
      </c>
      <c r="N2259" s="111">
        <v>754</v>
      </c>
      <c r="O2259" s="111">
        <v>0</v>
      </c>
    </row>
    <row r="2260" spans="1:15" ht="11.1" customHeight="1">
      <c r="A2260" s="110"/>
      <c r="B2260" s="147" t="s">
        <v>10291</v>
      </c>
      <c r="C2260" s="148"/>
      <c r="D2260" s="148"/>
      <c r="E2260" s="148"/>
      <c r="F2260" s="147" t="s">
        <v>10292</v>
      </c>
      <c r="G2260" s="148"/>
      <c r="H2260" s="148"/>
      <c r="I2260" s="148"/>
      <c r="J2260" s="148"/>
      <c r="K2260" s="148"/>
      <c r="L2260" s="111">
        <v>0</v>
      </c>
      <c r="M2260" s="111">
        <v>15776</v>
      </c>
      <c r="N2260" s="111">
        <v>15776</v>
      </c>
      <c r="O2260" s="111">
        <v>0</v>
      </c>
    </row>
    <row r="2261" spans="1:15" ht="11.1" customHeight="1">
      <c r="A2261" s="110"/>
      <c r="B2261" s="147" t="s">
        <v>13738</v>
      </c>
      <c r="C2261" s="148"/>
      <c r="D2261" s="148"/>
      <c r="E2261" s="148"/>
      <c r="F2261" s="147" t="s">
        <v>13739</v>
      </c>
      <c r="G2261" s="148"/>
      <c r="H2261" s="148"/>
      <c r="I2261" s="148"/>
      <c r="J2261" s="148"/>
      <c r="K2261" s="148"/>
      <c r="L2261" s="111">
        <v>0</v>
      </c>
      <c r="M2261" s="111">
        <v>1505</v>
      </c>
      <c r="N2261" s="111">
        <v>1505</v>
      </c>
      <c r="O2261" s="111">
        <v>0</v>
      </c>
    </row>
    <row r="2262" spans="1:15" ht="11.1" customHeight="1">
      <c r="A2262" s="110"/>
      <c r="B2262" s="147" t="s">
        <v>10293</v>
      </c>
      <c r="C2262" s="148"/>
      <c r="D2262" s="148"/>
      <c r="E2262" s="148"/>
      <c r="F2262" s="147" t="s">
        <v>10294</v>
      </c>
      <c r="G2262" s="148"/>
      <c r="H2262" s="148"/>
      <c r="I2262" s="148"/>
      <c r="J2262" s="148"/>
      <c r="K2262" s="148"/>
      <c r="L2262" s="111">
        <v>0</v>
      </c>
      <c r="M2262" s="111">
        <v>314820</v>
      </c>
      <c r="N2262" s="111">
        <v>314820</v>
      </c>
      <c r="O2262" s="111">
        <v>0</v>
      </c>
    </row>
    <row r="2263" spans="1:15" ht="11.1" customHeight="1">
      <c r="A2263" s="110"/>
      <c r="B2263" s="147" t="s">
        <v>10295</v>
      </c>
      <c r="C2263" s="148"/>
      <c r="D2263" s="148"/>
      <c r="E2263" s="148"/>
      <c r="F2263" s="147" t="s">
        <v>10296</v>
      </c>
      <c r="G2263" s="148"/>
      <c r="H2263" s="148"/>
      <c r="I2263" s="148"/>
      <c r="J2263" s="148"/>
      <c r="K2263" s="148"/>
      <c r="L2263" s="111">
        <v>0</v>
      </c>
      <c r="M2263" s="111">
        <v>329417.96000000002</v>
      </c>
      <c r="N2263" s="111">
        <v>329417.96000000002</v>
      </c>
      <c r="O2263" s="111">
        <v>0</v>
      </c>
    </row>
    <row r="2264" spans="1:15" ht="11.1" customHeight="1">
      <c r="A2264" s="110"/>
      <c r="B2264" s="147" t="s">
        <v>10297</v>
      </c>
      <c r="C2264" s="148"/>
      <c r="D2264" s="148"/>
      <c r="E2264" s="148"/>
      <c r="F2264" s="147" t="s">
        <v>10298</v>
      </c>
      <c r="G2264" s="148"/>
      <c r="H2264" s="148"/>
      <c r="I2264" s="148"/>
      <c r="J2264" s="148"/>
      <c r="K2264" s="148"/>
      <c r="L2264" s="111">
        <v>0</v>
      </c>
      <c r="M2264" s="111">
        <v>1151447.32</v>
      </c>
      <c r="N2264" s="111">
        <v>1151447.32</v>
      </c>
      <c r="O2264" s="111">
        <v>0</v>
      </c>
    </row>
    <row r="2265" spans="1:15" ht="11.1" customHeight="1">
      <c r="A2265" s="110"/>
      <c r="B2265" s="147" t="s">
        <v>13740</v>
      </c>
      <c r="C2265" s="148"/>
      <c r="D2265" s="148"/>
      <c r="E2265" s="148"/>
      <c r="F2265" s="147" t="s">
        <v>13741</v>
      </c>
      <c r="G2265" s="148"/>
      <c r="H2265" s="148"/>
      <c r="I2265" s="148"/>
      <c r="J2265" s="148"/>
      <c r="K2265" s="148"/>
      <c r="L2265" s="111">
        <v>0</v>
      </c>
      <c r="M2265" s="111">
        <v>4060</v>
      </c>
      <c r="N2265" s="111">
        <v>4060</v>
      </c>
      <c r="O2265" s="111">
        <v>0</v>
      </c>
    </row>
    <row r="2266" spans="1:15" ht="11.1" customHeight="1">
      <c r="A2266" s="110"/>
      <c r="B2266" s="147" t="s">
        <v>10299</v>
      </c>
      <c r="C2266" s="148"/>
      <c r="D2266" s="148"/>
      <c r="E2266" s="148"/>
      <c r="F2266" s="147" t="s">
        <v>10300</v>
      </c>
      <c r="G2266" s="148"/>
      <c r="H2266" s="148"/>
      <c r="I2266" s="148"/>
      <c r="J2266" s="148"/>
      <c r="K2266" s="148"/>
      <c r="L2266" s="111">
        <v>0</v>
      </c>
      <c r="M2266" s="111">
        <v>198478.18</v>
      </c>
      <c r="N2266" s="111">
        <v>198478.18</v>
      </c>
      <c r="O2266" s="111">
        <v>0</v>
      </c>
    </row>
    <row r="2267" spans="1:15" ht="11.1" customHeight="1">
      <c r="A2267" s="110"/>
      <c r="B2267" s="147" t="s">
        <v>10301</v>
      </c>
      <c r="C2267" s="148"/>
      <c r="D2267" s="148"/>
      <c r="E2267" s="148"/>
      <c r="F2267" s="147" t="s">
        <v>10302</v>
      </c>
      <c r="G2267" s="148"/>
      <c r="H2267" s="148"/>
      <c r="I2267" s="148"/>
      <c r="J2267" s="148"/>
      <c r="K2267" s="148"/>
      <c r="L2267" s="111">
        <v>0</v>
      </c>
      <c r="M2267" s="111">
        <v>5264.14</v>
      </c>
      <c r="N2267" s="111">
        <v>5264.14</v>
      </c>
      <c r="O2267" s="111">
        <v>0</v>
      </c>
    </row>
    <row r="2268" spans="1:15" ht="11.1" customHeight="1">
      <c r="A2268" s="110"/>
      <c r="B2268" s="147" t="s">
        <v>10303</v>
      </c>
      <c r="C2268" s="148"/>
      <c r="D2268" s="148"/>
      <c r="E2268" s="148"/>
      <c r="F2268" s="147" t="s">
        <v>10304</v>
      </c>
      <c r="G2268" s="148"/>
      <c r="H2268" s="148"/>
      <c r="I2268" s="148"/>
      <c r="J2268" s="148"/>
      <c r="K2268" s="148"/>
      <c r="L2268" s="111">
        <v>0</v>
      </c>
      <c r="M2268" s="111">
        <v>36313.96</v>
      </c>
      <c r="N2268" s="111">
        <v>36313.96</v>
      </c>
      <c r="O2268" s="111">
        <v>0</v>
      </c>
    </row>
    <row r="2269" spans="1:15" ht="11.1" customHeight="1">
      <c r="A2269" s="110"/>
      <c r="B2269" s="147" t="s">
        <v>10305</v>
      </c>
      <c r="C2269" s="148"/>
      <c r="D2269" s="148"/>
      <c r="E2269" s="148"/>
      <c r="F2269" s="147" t="s">
        <v>10306</v>
      </c>
      <c r="G2269" s="148"/>
      <c r="H2269" s="148"/>
      <c r="I2269" s="148"/>
      <c r="J2269" s="148"/>
      <c r="K2269" s="148"/>
      <c r="L2269" s="111">
        <v>0</v>
      </c>
      <c r="M2269" s="111">
        <v>361361.65</v>
      </c>
      <c r="N2269" s="111">
        <v>361361.65</v>
      </c>
      <c r="O2269" s="111">
        <v>0</v>
      </c>
    </row>
    <row r="2270" spans="1:15" ht="11.1" customHeight="1">
      <c r="A2270" s="110"/>
      <c r="B2270" s="147" t="s">
        <v>10307</v>
      </c>
      <c r="C2270" s="148"/>
      <c r="D2270" s="148"/>
      <c r="E2270" s="148"/>
      <c r="F2270" s="147" t="s">
        <v>10308</v>
      </c>
      <c r="G2270" s="148"/>
      <c r="H2270" s="148"/>
      <c r="I2270" s="148"/>
      <c r="J2270" s="148"/>
      <c r="K2270" s="148"/>
      <c r="L2270" s="111">
        <v>0</v>
      </c>
      <c r="M2270" s="111">
        <v>7920</v>
      </c>
      <c r="N2270" s="111">
        <v>7920</v>
      </c>
      <c r="O2270" s="111">
        <v>0</v>
      </c>
    </row>
    <row r="2271" spans="1:15" ht="11.1" customHeight="1">
      <c r="A2271" s="110"/>
      <c r="B2271" s="147" t="s">
        <v>10309</v>
      </c>
      <c r="C2271" s="148"/>
      <c r="D2271" s="148"/>
      <c r="E2271" s="148"/>
      <c r="F2271" s="147" t="s">
        <v>10310</v>
      </c>
      <c r="G2271" s="148"/>
      <c r="H2271" s="148"/>
      <c r="I2271" s="148"/>
      <c r="J2271" s="148"/>
      <c r="K2271" s="148"/>
      <c r="L2271" s="111">
        <v>0</v>
      </c>
      <c r="M2271" s="111">
        <v>22110.71</v>
      </c>
      <c r="N2271" s="111">
        <v>22110.71</v>
      </c>
      <c r="O2271" s="111">
        <v>0</v>
      </c>
    </row>
    <row r="2272" spans="1:15" ht="11.1" customHeight="1">
      <c r="A2272" s="110"/>
      <c r="B2272" s="147" t="s">
        <v>10311</v>
      </c>
      <c r="C2272" s="148"/>
      <c r="D2272" s="148"/>
      <c r="E2272" s="148"/>
      <c r="F2272" s="147" t="s">
        <v>10312</v>
      </c>
      <c r="G2272" s="148"/>
      <c r="H2272" s="148"/>
      <c r="I2272" s="148"/>
      <c r="J2272" s="148"/>
      <c r="K2272" s="148"/>
      <c r="L2272" s="111">
        <v>83999.98</v>
      </c>
      <c r="M2272" s="111">
        <v>245230.93</v>
      </c>
      <c r="N2272" s="111">
        <v>161230.95000000001</v>
      </c>
      <c r="O2272" s="111">
        <v>0</v>
      </c>
    </row>
    <row r="2273" spans="1:15" ht="11.1" customHeight="1">
      <c r="A2273" s="110"/>
      <c r="B2273" s="147" t="s">
        <v>13742</v>
      </c>
      <c r="C2273" s="148"/>
      <c r="D2273" s="148"/>
      <c r="E2273" s="148"/>
      <c r="F2273" s="147" t="s">
        <v>13743</v>
      </c>
      <c r="G2273" s="148"/>
      <c r="H2273" s="148"/>
      <c r="I2273" s="148"/>
      <c r="J2273" s="148"/>
      <c r="K2273" s="148"/>
      <c r="L2273" s="111">
        <v>0</v>
      </c>
      <c r="M2273" s="111">
        <v>63800</v>
      </c>
      <c r="N2273" s="111">
        <v>63800</v>
      </c>
      <c r="O2273" s="111">
        <v>0</v>
      </c>
    </row>
    <row r="2274" spans="1:15" ht="11.1" customHeight="1">
      <c r="A2274" s="110"/>
      <c r="B2274" s="147" t="s">
        <v>10313</v>
      </c>
      <c r="C2274" s="148"/>
      <c r="D2274" s="148"/>
      <c r="E2274" s="148"/>
      <c r="F2274" s="147" t="s">
        <v>10314</v>
      </c>
      <c r="G2274" s="148"/>
      <c r="H2274" s="148"/>
      <c r="I2274" s="148"/>
      <c r="J2274" s="148"/>
      <c r="K2274" s="148"/>
      <c r="L2274" s="111">
        <v>0</v>
      </c>
      <c r="M2274" s="111">
        <v>41943.35</v>
      </c>
      <c r="N2274" s="111">
        <v>41943.35</v>
      </c>
      <c r="O2274" s="111">
        <v>0</v>
      </c>
    </row>
    <row r="2275" spans="1:15" ht="11.1" customHeight="1">
      <c r="A2275" s="110"/>
      <c r="B2275" s="147" t="s">
        <v>9276</v>
      </c>
      <c r="C2275" s="148"/>
      <c r="D2275" s="148"/>
      <c r="E2275" s="148"/>
      <c r="F2275" s="147" t="s">
        <v>9277</v>
      </c>
      <c r="G2275" s="148"/>
      <c r="H2275" s="148"/>
      <c r="I2275" s="148"/>
      <c r="J2275" s="148"/>
      <c r="K2275" s="148"/>
      <c r="L2275" s="111">
        <v>0</v>
      </c>
      <c r="M2275" s="111">
        <v>88740</v>
      </c>
      <c r="N2275" s="111">
        <v>88740</v>
      </c>
      <c r="O2275" s="111">
        <v>0</v>
      </c>
    </row>
    <row r="2276" spans="1:15" ht="11.1" customHeight="1">
      <c r="A2276" s="110"/>
      <c r="B2276" s="147" t="s">
        <v>10315</v>
      </c>
      <c r="C2276" s="148"/>
      <c r="D2276" s="148"/>
      <c r="E2276" s="148"/>
      <c r="F2276" s="147" t="s">
        <v>10316</v>
      </c>
      <c r="G2276" s="148"/>
      <c r="H2276" s="148"/>
      <c r="I2276" s="148"/>
      <c r="J2276" s="148"/>
      <c r="K2276" s="148"/>
      <c r="L2276" s="111">
        <v>0</v>
      </c>
      <c r="M2276" s="111">
        <v>105000</v>
      </c>
      <c r="N2276" s="111">
        <v>105000</v>
      </c>
      <c r="O2276" s="111">
        <v>0</v>
      </c>
    </row>
    <row r="2277" spans="1:15" ht="11.1" customHeight="1">
      <c r="A2277" s="110"/>
      <c r="B2277" s="147" t="s">
        <v>10317</v>
      </c>
      <c r="C2277" s="148"/>
      <c r="D2277" s="148"/>
      <c r="E2277" s="148"/>
      <c r="F2277" s="147" t="s">
        <v>10318</v>
      </c>
      <c r="G2277" s="148"/>
      <c r="H2277" s="148"/>
      <c r="I2277" s="148"/>
      <c r="J2277" s="148"/>
      <c r="K2277" s="148"/>
      <c r="L2277" s="111">
        <v>0</v>
      </c>
      <c r="M2277" s="111">
        <v>178923.37</v>
      </c>
      <c r="N2277" s="111">
        <v>178923.37</v>
      </c>
      <c r="O2277" s="111">
        <v>0</v>
      </c>
    </row>
    <row r="2278" spans="1:15" ht="11.1" customHeight="1">
      <c r="A2278" s="110"/>
      <c r="B2278" s="147" t="s">
        <v>10319</v>
      </c>
      <c r="C2278" s="148"/>
      <c r="D2278" s="148"/>
      <c r="E2278" s="148"/>
      <c r="F2278" s="147" t="s">
        <v>10320</v>
      </c>
      <c r="G2278" s="148"/>
      <c r="H2278" s="148"/>
      <c r="I2278" s="148"/>
      <c r="J2278" s="148"/>
      <c r="K2278" s="148"/>
      <c r="L2278" s="111">
        <v>-14450</v>
      </c>
      <c r="M2278" s="111">
        <v>0</v>
      </c>
      <c r="N2278" s="111">
        <v>14450</v>
      </c>
      <c r="O2278" s="111">
        <v>0</v>
      </c>
    </row>
    <row r="2279" spans="1:15" ht="11.1" customHeight="1">
      <c r="A2279" s="110"/>
      <c r="B2279" s="147" t="s">
        <v>10321</v>
      </c>
      <c r="C2279" s="148"/>
      <c r="D2279" s="148"/>
      <c r="E2279" s="148"/>
      <c r="F2279" s="147" t="s">
        <v>10322</v>
      </c>
      <c r="G2279" s="148"/>
      <c r="H2279" s="148"/>
      <c r="I2279" s="148"/>
      <c r="J2279" s="148"/>
      <c r="K2279" s="148"/>
      <c r="L2279" s="111">
        <v>0</v>
      </c>
      <c r="M2279" s="111">
        <v>197200</v>
      </c>
      <c r="N2279" s="111">
        <v>197200</v>
      </c>
      <c r="O2279" s="111">
        <v>0</v>
      </c>
    </row>
    <row r="2280" spans="1:15" ht="11.1" customHeight="1">
      <c r="A2280" s="110"/>
      <c r="B2280" s="147" t="s">
        <v>10323</v>
      </c>
      <c r="C2280" s="148"/>
      <c r="D2280" s="148"/>
      <c r="E2280" s="148"/>
      <c r="F2280" s="147" t="s">
        <v>10324</v>
      </c>
      <c r="G2280" s="148"/>
      <c r="H2280" s="148"/>
      <c r="I2280" s="148"/>
      <c r="J2280" s="148"/>
      <c r="K2280" s="148"/>
      <c r="L2280" s="111">
        <v>0</v>
      </c>
      <c r="M2280" s="111">
        <v>150000</v>
      </c>
      <c r="N2280" s="111">
        <v>150000</v>
      </c>
      <c r="O2280" s="111">
        <v>0</v>
      </c>
    </row>
    <row r="2281" spans="1:15" ht="11.1" customHeight="1">
      <c r="A2281" s="110"/>
      <c r="B2281" s="147" t="s">
        <v>10325</v>
      </c>
      <c r="C2281" s="148"/>
      <c r="D2281" s="148"/>
      <c r="E2281" s="148"/>
      <c r="F2281" s="147" t="s">
        <v>10326</v>
      </c>
      <c r="G2281" s="148"/>
      <c r="H2281" s="148"/>
      <c r="I2281" s="148"/>
      <c r="J2281" s="148"/>
      <c r="K2281" s="148"/>
      <c r="L2281" s="111">
        <v>0</v>
      </c>
      <c r="M2281" s="111">
        <v>15000</v>
      </c>
      <c r="N2281" s="111">
        <v>15000</v>
      </c>
      <c r="O2281" s="111">
        <v>0</v>
      </c>
    </row>
    <row r="2282" spans="1:15" ht="11.1" customHeight="1">
      <c r="A2282" s="110"/>
      <c r="B2282" s="147" t="s">
        <v>10327</v>
      </c>
      <c r="C2282" s="148"/>
      <c r="D2282" s="148"/>
      <c r="E2282" s="148"/>
      <c r="F2282" s="147" t="s">
        <v>10328</v>
      </c>
      <c r="G2282" s="148"/>
      <c r="H2282" s="148"/>
      <c r="I2282" s="148"/>
      <c r="J2282" s="148"/>
      <c r="K2282" s="148"/>
      <c r="L2282" s="111">
        <v>0</v>
      </c>
      <c r="M2282" s="111">
        <v>8169.16</v>
      </c>
      <c r="N2282" s="111">
        <v>8169.16</v>
      </c>
      <c r="O2282" s="111">
        <v>0</v>
      </c>
    </row>
    <row r="2283" spans="1:15" ht="11.1" customHeight="1">
      <c r="A2283" s="110"/>
      <c r="B2283" s="147" t="s">
        <v>10329</v>
      </c>
      <c r="C2283" s="148"/>
      <c r="D2283" s="148"/>
      <c r="E2283" s="148"/>
      <c r="F2283" s="147" t="s">
        <v>10330</v>
      </c>
      <c r="G2283" s="148"/>
      <c r="H2283" s="148"/>
      <c r="I2283" s="148"/>
      <c r="J2283" s="148"/>
      <c r="K2283" s="148"/>
      <c r="L2283" s="111">
        <v>0</v>
      </c>
      <c r="M2283" s="111">
        <v>18279</v>
      </c>
      <c r="N2283" s="111">
        <v>18279</v>
      </c>
      <c r="O2283" s="111">
        <v>0</v>
      </c>
    </row>
    <row r="2284" spans="1:15" ht="11.1" customHeight="1">
      <c r="A2284" s="110"/>
      <c r="B2284" s="147" t="s">
        <v>13744</v>
      </c>
      <c r="C2284" s="148"/>
      <c r="D2284" s="148"/>
      <c r="E2284" s="148"/>
      <c r="F2284" s="147" t="s">
        <v>13745</v>
      </c>
      <c r="G2284" s="148"/>
      <c r="H2284" s="148"/>
      <c r="I2284" s="148"/>
      <c r="J2284" s="148"/>
      <c r="K2284" s="148"/>
      <c r="L2284" s="111">
        <v>0</v>
      </c>
      <c r="M2284" s="111">
        <v>16704</v>
      </c>
      <c r="N2284" s="111">
        <v>16704</v>
      </c>
      <c r="O2284" s="111">
        <v>0</v>
      </c>
    </row>
    <row r="2285" spans="1:15" ht="11.1" customHeight="1">
      <c r="A2285" s="110"/>
      <c r="B2285" s="147" t="s">
        <v>10331</v>
      </c>
      <c r="C2285" s="148"/>
      <c r="D2285" s="148"/>
      <c r="E2285" s="148"/>
      <c r="F2285" s="147" t="s">
        <v>10332</v>
      </c>
      <c r="G2285" s="148"/>
      <c r="H2285" s="148"/>
      <c r="I2285" s="148"/>
      <c r="J2285" s="148"/>
      <c r="K2285" s="148"/>
      <c r="L2285" s="111">
        <v>0</v>
      </c>
      <c r="M2285" s="111">
        <v>72754.97</v>
      </c>
      <c r="N2285" s="111">
        <v>72754.97</v>
      </c>
      <c r="O2285" s="111">
        <v>0</v>
      </c>
    </row>
    <row r="2286" spans="1:15" ht="11.1" customHeight="1">
      <c r="A2286" s="110"/>
      <c r="B2286" s="147" t="s">
        <v>10333</v>
      </c>
      <c r="C2286" s="148"/>
      <c r="D2286" s="148"/>
      <c r="E2286" s="148"/>
      <c r="F2286" s="147" t="s">
        <v>10334</v>
      </c>
      <c r="G2286" s="148"/>
      <c r="H2286" s="148"/>
      <c r="I2286" s="148"/>
      <c r="J2286" s="148"/>
      <c r="K2286" s="148"/>
      <c r="L2286" s="111">
        <v>0</v>
      </c>
      <c r="M2286" s="111">
        <v>85260</v>
      </c>
      <c r="N2286" s="111">
        <v>85260</v>
      </c>
      <c r="O2286" s="111">
        <v>0</v>
      </c>
    </row>
    <row r="2287" spans="1:15" ht="11.1" customHeight="1">
      <c r="A2287" s="110"/>
      <c r="B2287" s="147" t="s">
        <v>10335</v>
      </c>
      <c r="C2287" s="148"/>
      <c r="D2287" s="148"/>
      <c r="E2287" s="148"/>
      <c r="F2287" s="147" t="s">
        <v>10336</v>
      </c>
      <c r="G2287" s="148"/>
      <c r="H2287" s="148"/>
      <c r="I2287" s="148"/>
      <c r="J2287" s="148"/>
      <c r="K2287" s="148"/>
      <c r="L2287" s="111">
        <v>0</v>
      </c>
      <c r="M2287" s="111">
        <v>79874.509999999995</v>
      </c>
      <c r="N2287" s="111">
        <v>79874.509999999995</v>
      </c>
      <c r="O2287" s="111">
        <v>0</v>
      </c>
    </row>
    <row r="2288" spans="1:15" ht="11.1" customHeight="1">
      <c r="A2288" s="110"/>
      <c r="B2288" s="147" t="s">
        <v>10337</v>
      </c>
      <c r="C2288" s="148"/>
      <c r="D2288" s="148"/>
      <c r="E2288" s="148"/>
      <c r="F2288" s="147" t="s">
        <v>10338</v>
      </c>
      <c r="G2288" s="148"/>
      <c r="H2288" s="148"/>
      <c r="I2288" s="148"/>
      <c r="J2288" s="148"/>
      <c r="K2288" s="148"/>
      <c r="L2288" s="111">
        <v>0</v>
      </c>
      <c r="M2288" s="111">
        <v>12800</v>
      </c>
      <c r="N2288" s="111">
        <v>12800</v>
      </c>
      <c r="O2288" s="111">
        <v>0</v>
      </c>
    </row>
    <row r="2289" spans="1:15" ht="11.1" customHeight="1">
      <c r="A2289" s="110"/>
      <c r="B2289" s="147" t="s">
        <v>10339</v>
      </c>
      <c r="C2289" s="148"/>
      <c r="D2289" s="148"/>
      <c r="E2289" s="148"/>
      <c r="F2289" s="147" t="s">
        <v>10340</v>
      </c>
      <c r="G2289" s="148"/>
      <c r="H2289" s="148"/>
      <c r="I2289" s="148"/>
      <c r="J2289" s="148"/>
      <c r="K2289" s="148"/>
      <c r="L2289" s="111">
        <v>0</v>
      </c>
      <c r="M2289" s="111">
        <v>2528</v>
      </c>
      <c r="N2289" s="111">
        <v>2528</v>
      </c>
      <c r="O2289" s="111">
        <v>0</v>
      </c>
    </row>
    <row r="2290" spans="1:15" ht="11.1" customHeight="1">
      <c r="A2290" s="110"/>
      <c r="B2290" s="147" t="s">
        <v>13629</v>
      </c>
      <c r="C2290" s="148"/>
      <c r="D2290" s="148"/>
      <c r="E2290" s="148"/>
      <c r="F2290" s="147" t="s">
        <v>13630</v>
      </c>
      <c r="G2290" s="148"/>
      <c r="H2290" s="148"/>
      <c r="I2290" s="148"/>
      <c r="J2290" s="148"/>
      <c r="K2290" s="148"/>
      <c r="L2290" s="111">
        <v>0</v>
      </c>
      <c r="M2290" s="111">
        <v>19800</v>
      </c>
      <c r="N2290" s="111">
        <v>19800</v>
      </c>
      <c r="O2290" s="111">
        <v>0</v>
      </c>
    </row>
    <row r="2291" spans="1:15" ht="11.1" customHeight="1">
      <c r="A2291" s="110"/>
      <c r="B2291" s="147" t="s">
        <v>10341</v>
      </c>
      <c r="C2291" s="148"/>
      <c r="D2291" s="148"/>
      <c r="E2291" s="148"/>
      <c r="F2291" s="147" t="s">
        <v>10342</v>
      </c>
      <c r="G2291" s="148"/>
      <c r="H2291" s="148"/>
      <c r="I2291" s="148"/>
      <c r="J2291" s="148"/>
      <c r="K2291" s="148"/>
      <c r="L2291" s="111">
        <v>0</v>
      </c>
      <c r="M2291" s="111">
        <v>10813.76</v>
      </c>
      <c r="N2291" s="111">
        <v>10813.76</v>
      </c>
      <c r="O2291" s="111">
        <v>0</v>
      </c>
    </row>
    <row r="2292" spans="1:15" ht="11.1" customHeight="1">
      <c r="A2292" s="110"/>
      <c r="B2292" s="147" t="s">
        <v>13746</v>
      </c>
      <c r="C2292" s="148"/>
      <c r="D2292" s="148"/>
      <c r="E2292" s="148"/>
      <c r="F2292" s="147" t="s">
        <v>13747</v>
      </c>
      <c r="G2292" s="148"/>
      <c r="H2292" s="148"/>
      <c r="I2292" s="148"/>
      <c r="J2292" s="148"/>
      <c r="K2292" s="148"/>
      <c r="L2292" s="111">
        <v>0</v>
      </c>
      <c r="M2292" s="111">
        <v>0</v>
      </c>
      <c r="N2292" s="111">
        <v>2192.4</v>
      </c>
      <c r="O2292" s="111">
        <v>2192.4</v>
      </c>
    </row>
    <row r="2293" spans="1:15" ht="11.1" customHeight="1">
      <c r="A2293" s="110"/>
      <c r="B2293" s="147" t="s">
        <v>10343</v>
      </c>
      <c r="C2293" s="148"/>
      <c r="D2293" s="148"/>
      <c r="E2293" s="148"/>
      <c r="F2293" s="147" t="s">
        <v>10344</v>
      </c>
      <c r="G2293" s="148"/>
      <c r="H2293" s="148"/>
      <c r="I2293" s="148"/>
      <c r="J2293" s="148"/>
      <c r="K2293" s="148"/>
      <c r="L2293" s="111">
        <v>0</v>
      </c>
      <c r="M2293" s="111">
        <v>2492.84</v>
      </c>
      <c r="N2293" s="111">
        <v>2492.84</v>
      </c>
      <c r="O2293" s="111">
        <v>0</v>
      </c>
    </row>
    <row r="2294" spans="1:15" ht="11.1" customHeight="1">
      <c r="A2294" s="110"/>
      <c r="B2294" s="147" t="s">
        <v>10345</v>
      </c>
      <c r="C2294" s="148"/>
      <c r="D2294" s="148"/>
      <c r="E2294" s="148"/>
      <c r="F2294" s="147" t="s">
        <v>10346</v>
      </c>
      <c r="G2294" s="148"/>
      <c r="H2294" s="148"/>
      <c r="I2294" s="148"/>
      <c r="J2294" s="148"/>
      <c r="K2294" s="148"/>
      <c r="L2294" s="111">
        <v>0</v>
      </c>
      <c r="M2294" s="111">
        <v>24000.3</v>
      </c>
      <c r="N2294" s="111">
        <v>24000.3</v>
      </c>
      <c r="O2294" s="111">
        <v>0</v>
      </c>
    </row>
    <row r="2295" spans="1:15" ht="11.1" customHeight="1">
      <c r="A2295" s="110"/>
      <c r="B2295" s="147" t="s">
        <v>13748</v>
      </c>
      <c r="C2295" s="148"/>
      <c r="D2295" s="148"/>
      <c r="E2295" s="148"/>
      <c r="F2295" s="147" t="s">
        <v>13749</v>
      </c>
      <c r="G2295" s="148"/>
      <c r="H2295" s="148"/>
      <c r="I2295" s="148"/>
      <c r="J2295" s="148"/>
      <c r="K2295" s="148"/>
      <c r="L2295" s="111">
        <v>0</v>
      </c>
      <c r="M2295" s="111">
        <v>7000</v>
      </c>
      <c r="N2295" s="111">
        <v>7000</v>
      </c>
      <c r="O2295" s="111">
        <v>0</v>
      </c>
    </row>
    <row r="2296" spans="1:15" ht="11.1" customHeight="1">
      <c r="A2296" s="110"/>
      <c r="B2296" s="147" t="s">
        <v>10347</v>
      </c>
      <c r="C2296" s="148"/>
      <c r="D2296" s="148"/>
      <c r="E2296" s="148"/>
      <c r="F2296" s="147" t="s">
        <v>10348</v>
      </c>
      <c r="G2296" s="148"/>
      <c r="H2296" s="148"/>
      <c r="I2296" s="148"/>
      <c r="J2296" s="148"/>
      <c r="K2296" s="148"/>
      <c r="L2296" s="111">
        <v>0</v>
      </c>
      <c r="M2296" s="111">
        <v>8396.5</v>
      </c>
      <c r="N2296" s="111">
        <v>8396.5</v>
      </c>
      <c r="O2296" s="111">
        <v>0</v>
      </c>
    </row>
    <row r="2297" spans="1:15" ht="11.1" customHeight="1">
      <c r="A2297" s="110"/>
      <c r="B2297" s="147" t="s">
        <v>10349</v>
      </c>
      <c r="C2297" s="148"/>
      <c r="D2297" s="148"/>
      <c r="E2297" s="148"/>
      <c r="F2297" s="147" t="s">
        <v>10350</v>
      </c>
      <c r="G2297" s="148"/>
      <c r="H2297" s="148"/>
      <c r="I2297" s="148"/>
      <c r="J2297" s="148"/>
      <c r="K2297" s="148"/>
      <c r="L2297" s="111">
        <v>0</v>
      </c>
      <c r="M2297" s="111">
        <v>6350</v>
      </c>
      <c r="N2297" s="111">
        <v>6350</v>
      </c>
      <c r="O2297" s="111">
        <v>0</v>
      </c>
    </row>
    <row r="2298" spans="1:15" ht="11.1" customHeight="1">
      <c r="A2298" s="110"/>
      <c r="B2298" s="147" t="s">
        <v>10351</v>
      </c>
      <c r="C2298" s="148"/>
      <c r="D2298" s="148"/>
      <c r="E2298" s="148"/>
      <c r="F2298" s="147" t="s">
        <v>10352</v>
      </c>
      <c r="G2298" s="148"/>
      <c r="H2298" s="148"/>
      <c r="I2298" s="148"/>
      <c r="J2298" s="148"/>
      <c r="K2298" s="148"/>
      <c r="L2298" s="111">
        <v>0</v>
      </c>
      <c r="M2298" s="111">
        <v>22620</v>
      </c>
      <c r="N2298" s="111">
        <v>22620</v>
      </c>
      <c r="O2298" s="111">
        <v>0</v>
      </c>
    </row>
    <row r="2299" spans="1:15" ht="11.1" customHeight="1">
      <c r="A2299" s="110"/>
      <c r="B2299" s="147" t="s">
        <v>10353</v>
      </c>
      <c r="C2299" s="148"/>
      <c r="D2299" s="148"/>
      <c r="E2299" s="148"/>
      <c r="F2299" s="147" t="s">
        <v>10354</v>
      </c>
      <c r="G2299" s="148"/>
      <c r="H2299" s="148"/>
      <c r="I2299" s="148"/>
      <c r="J2299" s="148"/>
      <c r="K2299" s="148"/>
      <c r="L2299" s="111">
        <v>0</v>
      </c>
      <c r="M2299" s="111">
        <v>5000.01</v>
      </c>
      <c r="N2299" s="111">
        <v>5000.01</v>
      </c>
      <c r="O2299" s="111">
        <v>0</v>
      </c>
    </row>
    <row r="2300" spans="1:15" ht="11.1" customHeight="1">
      <c r="A2300" s="110"/>
      <c r="B2300" s="147" t="s">
        <v>13750</v>
      </c>
      <c r="C2300" s="148"/>
      <c r="D2300" s="148"/>
      <c r="E2300" s="148"/>
      <c r="F2300" s="147" t="s">
        <v>13751</v>
      </c>
      <c r="G2300" s="148"/>
      <c r="H2300" s="148"/>
      <c r="I2300" s="148"/>
      <c r="J2300" s="148"/>
      <c r="K2300" s="148"/>
      <c r="L2300" s="111">
        <v>0</v>
      </c>
      <c r="M2300" s="111">
        <v>0</v>
      </c>
      <c r="N2300" s="111">
        <v>21859.31</v>
      </c>
      <c r="O2300" s="111">
        <v>21859.31</v>
      </c>
    </row>
    <row r="2301" spans="1:15" ht="11.1" customHeight="1">
      <c r="A2301" s="110"/>
      <c r="B2301" s="147" t="s">
        <v>13752</v>
      </c>
      <c r="C2301" s="148"/>
      <c r="D2301" s="148"/>
      <c r="E2301" s="148"/>
      <c r="F2301" s="147" t="s">
        <v>13753</v>
      </c>
      <c r="G2301" s="148"/>
      <c r="H2301" s="148"/>
      <c r="I2301" s="148"/>
      <c r="J2301" s="148"/>
      <c r="K2301" s="148"/>
      <c r="L2301" s="111">
        <v>0</v>
      </c>
      <c r="M2301" s="111">
        <v>22167.599999999999</v>
      </c>
      <c r="N2301" s="111">
        <v>22167.599999999999</v>
      </c>
      <c r="O2301" s="111">
        <v>0</v>
      </c>
    </row>
    <row r="2302" spans="1:15" ht="11.1" customHeight="1">
      <c r="A2302" s="110"/>
      <c r="B2302" s="147" t="s">
        <v>10355</v>
      </c>
      <c r="C2302" s="148"/>
      <c r="D2302" s="148"/>
      <c r="E2302" s="148"/>
      <c r="F2302" s="147" t="s">
        <v>10356</v>
      </c>
      <c r="G2302" s="148"/>
      <c r="H2302" s="148"/>
      <c r="I2302" s="148"/>
      <c r="J2302" s="148"/>
      <c r="K2302" s="148"/>
      <c r="L2302" s="111">
        <v>-57850</v>
      </c>
      <c r="M2302" s="111">
        <v>0</v>
      </c>
      <c r="N2302" s="111">
        <v>57850</v>
      </c>
      <c r="O2302" s="111">
        <v>0</v>
      </c>
    </row>
    <row r="2303" spans="1:15" ht="11.1" customHeight="1">
      <c r="A2303" s="110"/>
      <c r="B2303" s="147" t="s">
        <v>10357</v>
      </c>
      <c r="C2303" s="148"/>
      <c r="D2303" s="148"/>
      <c r="E2303" s="148"/>
      <c r="F2303" s="147" t="s">
        <v>10358</v>
      </c>
      <c r="G2303" s="148"/>
      <c r="H2303" s="148"/>
      <c r="I2303" s="148"/>
      <c r="J2303" s="148"/>
      <c r="K2303" s="148"/>
      <c r="L2303" s="111">
        <v>0</v>
      </c>
      <c r="M2303" s="111">
        <v>396803.65</v>
      </c>
      <c r="N2303" s="111">
        <v>396803.65</v>
      </c>
      <c r="O2303" s="111">
        <v>0</v>
      </c>
    </row>
    <row r="2304" spans="1:15" ht="11.1" customHeight="1">
      <c r="A2304" s="110"/>
      <c r="B2304" s="147" t="s">
        <v>10359</v>
      </c>
      <c r="C2304" s="148"/>
      <c r="D2304" s="148"/>
      <c r="E2304" s="148"/>
      <c r="F2304" s="147" t="s">
        <v>10360</v>
      </c>
      <c r="G2304" s="148"/>
      <c r="H2304" s="148"/>
      <c r="I2304" s="148"/>
      <c r="J2304" s="148"/>
      <c r="K2304" s="148"/>
      <c r="L2304" s="111">
        <v>-464000</v>
      </c>
      <c r="M2304" s="111">
        <v>464000</v>
      </c>
      <c r="N2304" s="111">
        <v>928000</v>
      </c>
      <c r="O2304" s="111">
        <v>0</v>
      </c>
    </row>
    <row r="2305" spans="1:15" ht="11.1" customHeight="1">
      <c r="A2305" s="110"/>
      <c r="B2305" s="147" t="s">
        <v>10361</v>
      </c>
      <c r="C2305" s="148"/>
      <c r="D2305" s="148"/>
      <c r="E2305" s="148"/>
      <c r="F2305" s="147" t="s">
        <v>10362</v>
      </c>
      <c r="G2305" s="148"/>
      <c r="H2305" s="148"/>
      <c r="I2305" s="148"/>
      <c r="J2305" s="148"/>
      <c r="K2305" s="148"/>
      <c r="L2305" s="111">
        <v>0</v>
      </c>
      <c r="M2305" s="111">
        <v>34800</v>
      </c>
      <c r="N2305" s="111">
        <v>34800</v>
      </c>
      <c r="O2305" s="111">
        <v>0</v>
      </c>
    </row>
    <row r="2306" spans="1:15" ht="11.1" customHeight="1">
      <c r="A2306" s="110"/>
      <c r="B2306" s="147" t="s">
        <v>10363</v>
      </c>
      <c r="C2306" s="148"/>
      <c r="D2306" s="148"/>
      <c r="E2306" s="148"/>
      <c r="F2306" s="147" t="s">
        <v>10364</v>
      </c>
      <c r="G2306" s="148"/>
      <c r="H2306" s="148"/>
      <c r="I2306" s="148"/>
      <c r="J2306" s="148"/>
      <c r="K2306" s="148"/>
      <c r="L2306" s="111">
        <v>0</v>
      </c>
      <c r="M2306" s="111">
        <v>30052</v>
      </c>
      <c r="N2306" s="111">
        <v>41246</v>
      </c>
      <c r="O2306" s="111">
        <v>11194</v>
      </c>
    </row>
    <row r="2307" spans="1:15" ht="11.1" customHeight="1">
      <c r="A2307" s="110"/>
      <c r="B2307" s="147" t="s">
        <v>10365</v>
      </c>
      <c r="C2307" s="148"/>
      <c r="D2307" s="148"/>
      <c r="E2307" s="148"/>
      <c r="F2307" s="147" t="s">
        <v>10366</v>
      </c>
      <c r="G2307" s="148"/>
      <c r="H2307" s="148"/>
      <c r="I2307" s="148"/>
      <c r="J2307" s="148"/>
      <c r="K2307" s="148"/>
      <c r="L2307" s="111">
        <v>0</v>
      </c>
      <c r="M2307" s="111">
        <v>2828.5</v>
      </c>
      <c r="N2307" s="111">
        <v>2828.5</v>
      </c>
      <c r="O2307" s="111">
        <v>0</v>
      </c>
    </row>
    <row r="2308" spans="1:15" ht="11.1" customHeight="1">
      <c r="A2308" s="110"/>
      <c r="B2308" s="147" t="s">
        <v>10367</v>
      </c>
      <c r="C2308" s="148"/>
      <c r="D2308" s="148"/>
      <c r="E2308" s="148"/>
      <c r="F2308" s="147" t="s">
        <v>10368</v>
      </c>
      <c r="G2308" s="148"/>
      <c r="H2308" s="148"/>
      <c r="I2308" s="148"/>
      <c r="J2308" s="148"/>
      <c r="K2308" s="148"/>
      <c r="L2308" s="111">
        <v>0</v>
      </c>
      <c r="M2308" s="111">
        <v>48752.24</v>
      </c>
      <c r="N2308" s="111">
        <v>48752.24</v>
      </c>
      <c r="O2308" s="111">
        <v>0</v>
      </c>
    </row>
    <row r="2309" spans="1:15" ht="11.1" customHeight="1">
      <c r="A2309" s="110"/>
      <c r="B2309" s="147" t="s">
        <v>10369</v>
      </c>
      <c r="C2309" s="148"/>
      <c r="D2309" s="148"/>
      <c r="E2309" s="148"/>
      <c r="F2309" s="147" t="s">
        <v>10370</v>
      </c>
      <c r="G2309" s="148"/>
      <c r="H2309" s="148"/>
      <c r="I2309" s="148"/>
      <c r="J2309" s="148"/>
      <c r="K2309" s="148"/>
      <c r="L2309" s="111">
        <v>0</v>
      </c>
      <c r="M2309" s="111">
        <v>2552</v>
      </c>
      <c r="N2309" s="111">
        <v>2552</v>
      </c>
      <c r="O2309" s="111">
        <v>0</v>
      </c>
    </row>
    <row r="2310" spans="1:15" ht="11.1" customHeight="1">
      <c r="A2310" s="110"/>
      <c r="B2310" s="147" t="s">
        <v>10371</v>
      </c>
      <c r="C2310" s="148"/>
      <c r="D2310" s="148"/>
      <c r="E2310" s="148"/>
      <c r="F2310" s="147" t="s">
        <v>10372</v>
      </c>
      <c r="G2310" s="148"/>
      <c r="H2310" s="148"/>
      <c r="I2310" s="148"/>
      <c r="J2310" s="148"/>
      <c r="K2310" s="148"/>
      <c r="L2310" s="111">
        <v>0</v>
      </c>
      <c r="M2310" s="111">
        <v>29475.599999999999</v>
      </c>
      <c r="N2310" s="111">
        <v>32155.200000000001</v>
      </c>
      <c r="O2310" s="111">
        <v>2679.6</v>
      </c>
    </row>
    <row r="2311" spans="1:15" ht="11.1" customHeight="1">
      <c r="A2311" s="110"/>
      <c r="B2311" s="147" t="s">
        <v>10373</v>
      </c>
      <c r="C2311" s="148"/>
      <c r="D2311" s="148"/>
      <c r="E2311" s="148"/>
      <c r="F2311" s="147" t="s">
        <v>10374</v>
      </c>
      <c r="G2311" s="148"/>
      <c r="H2311" s="148"/>
      <c r="I2311" s="148"/>
      <c r="J2311" s="148"/>
      <c r="K2311" s="148"/>
      <c r="L2311" s="111">
        <v>0</v>
      </c>
      <c r="M2311" s="111">
        <v>22711.08</v>
      </c>
      <c r="N2311" s="111">
        <v>22711.08</v>
      </c>
      <c r="O2311" s="111">
        <v>0</v>
      </c>
    </row>
    <row r="2312" spans="1:15" ht="11.1" customHeight="1">
      <c r="A2312" s="110"/>
      <c r="B2312" s="147" t="s">
        <v>10375</v>
      </c>
      <c r="C2312" s="148"/>
      <c r="D2312" s="148"/>
      <c r="E2312" s="148"/>
      <c r="F2312" s="147" t="s">
        <v>10376</v>
      </c>
      <c r="G2312" s="148"/>
      <c r="H2312" s="148"/>
      <c r="I2312" s="148"/>
      <c r="J2312" s="148"/>
      <c r="K2312" s="148"/>
      <c r="L2312" s="111">
        <v>0</v>
      </c>
      <c r="M2312" s="111">
        <v>3046.62</v>
      </c>
      <c r="N2312" s="111">
        <v>3046.62</v>
      </c>
      <c r="O2312" s="111">
        <v>0</v>
      </c>
    </row>
    <row r="2313" spans="1:15" ht="11.1" customHeight="1">
      <c r="A2313" s="110"/>
      <c r="B2313" s="147" t="s">
        <v>10377</v>
      </c>
      <c r="C2313" s="148"/>
      <c r="D2313" s="148"/>
      <c r="E2313" s="148"/>
      <c r="F2313" s="147" t="s">
        <v>10378</v>
      </c>
      <c r="G2313" s="148"/>
      <c r="H2313" s="148"/>
      <c r="I2313" s="148"/>
      <c r="J2313" s="148"/>
      <c r="K2313" s="148"/>
      <c r="L2313" s="111">
        <v>0</v>
      </c>
      <c r="M2313" s="111">
        <v>98923.6</v>
      </c>
      <c r="N2313" s="111">
        <v>98923.6</v>
      </c>
      <c r="O2313" s="111">
        <v>0</v>
      </c>
    </row>
    <row r="2314" spans="1:15" ht="11.1" customHeight="1">
      <c r="A2314" s="110"/>
      <c r="B2314" s="147" t="s">
        <v>13754</v>
      </c>
      <c r="C2314" s="148"/>
      <c r="D2314" s="148"/>
      <c r="E2314" s="148"/>
      <c r="F2314" s="147" t="s">
        <v>13755</v>
      </c>
      <c r="G2314" s="148"/>
      <c r="H2314" s="148"/>
      <c r="I2314" s="148"/>
      <c r="J2314" s="148"/>
      <c r="K2314" s="148"/>
      <c r="L2314" s="111">
        <v>0</v>
      </c>
      <c r="M2314" s="111">
        <v>19298</v>
      </c>
      <c r="N2314" s="111">
        <v>19298</v>
      </c>
      <c r="O2314" s="111">
        <v>0</v>
      </c>
    </row>
    <row r="2315" spans="1:15" ht="11.1" customHeight="1">
      <c r="A2315" s="110"/>
      <c r="B2315" s="147" t="s">
        <v>13756</v>
      </c>
      <c r="C2315" s="148"/>
      <c r="D2315" s="148"/>
      <c r="E2315" s="148"/>
      <c r="F2315" s="147" t="s">
        <v>13757</v>
      </c>
      <c r="G2315" s="148"/>
      <c r="H2315" s="148"/>
      <c r="I2315" s="148"/>
      <c r="J2315" s="148"/>
      <c r="K2315" s="148"/>
      <c r="L2315" s="111">
        <v>0</v>
      </c>
      <c r="M2315" s="111">
        <v>11056.55</v>
      </c>
      <c r="N2315" s="111">
        <v>11056.55</v>
      </c>
      <c r="O2315" s="111">
        <v>0</v>
      </c>
    </row>
    <row r="2316" spans="1:15" ht="11.1" customHeight="1">
      <c r="A2316" s="110"/>
      <c r="B2316" s="147" t="s">
        <v>9278</v>
      </c>
      <c r="C2316" s="148"/>
      <c r="D2316" s="148"/>
      <c r="E2316" s="148"/>
      <c r="F2316" s="147" t="s">
        <v>9279</v>
      </c>
      <c r="G2316" s="148"/>
      <c r="H2316" s="148"/>
      <c r="I2316" s="148"/>
      <c r="J2316" s="148"/>
      <c r="K2316" s="148"/>
      <c r="L2316" s="111">
        <v>0</v>
      </c>
      <c r="M2316" s="111">
        <v>40000</v>
      </c>
      <c r="N2316" s="111">
        <v>40000</v>
      </c>
      <c r="O2316" s="111">
        <v>0</v>
      </c>
    </row>
    <row r="2317" spans="1:15" ht="11.1" customHeight="1">
      <c r="A2317" s="110"/>
      <c r="B2317" s="147" t="s">
        <v>13758</v>
      </c>
      <c r="C2317" s="148"/>
      <c r="D2317" s="148"/>
      <c r="E2317" s="148"/>
      <c r="F2317" s="147" t="s">
        <v>13759</v>
      </c>
      <c r="G2317" s="148"/>
      <c r="H2317" s="148"/>
      <c r="I2317" s="148"/>
      <c r="J2317" s="148"/>
      <c r="K2317" s="148"/>
      <c r="L2317" s="111">
        <v>0</v>
      </c>
      <c r="M2317" s="111">
        <v>2111</v>
      </c>
      <c r="N2317" s="111">
        <v>2111</v>
      </c>
      <c r="O2317" s="111">
        <v>0</v>
      </c>
    </row>
    <row r="2318" spans="1:15" ht="11.1" customHeight="1">
      <c r="A2318" s="110"/>
      <c r="B2318" s="147" t="s">
        <v>10379</v>
      </c>
      <c r="C2318" s="148"/>
      <c r="D2318" s="148"/>
      <c r="E2318" s="148"/>
      <c r="F2318" s="147" t="s">
        <v>10380</v>
      </c>
      <c r="G2318" s="148"/>
      <c r="H2318" s="148"/>
      <c r="I2318" s="148"/>
      <c r="J2318" s="148"/>
      <c r="K2318" s="148"/>
      <c r="L2318" s="111">
        <v>0</v>
      </c>
      <c r="M2318" s="111">
        <v>405171.76</v>
      </c>
      <c r="N2318" s="111">
        <v>405171.76</v>
      </c>
      <c r="O2318" s="111">
        <v>0</v>
      </c>
    </row>
    <row r="2319" spans="1:15" ht="11.1" customHeight="1">
      <c r="A2319" s="110"/>
      <c r="B2319" s="147" t="s">
        <v>10381</v>
      </c>
      <c r="C2319" s="148"/>
      <c r="D2319" s="148"/>
      <c r="E2319" s="148"/>
      <c r="F2319" s="147" t="s">
        <v>10382</v>
      </c>
      <c r="G2319" s="148"/>
      <c r="H2319" s="148"/>
      <c r="I2319" s="148"/>
      <c r="J2319" s="148"/>
      <c r="K2319" s="148"/>
      <c r="L2319" s="111">
        <v>0</v>
      </c>
      <c r="M2319" s="111">
        <v>51495</v>
      </c>
      <c r="N2319" s="111">
        <v>51495</v>
      </c>
      <c r="O2319" s="111">
        <v>0</v>
      </c>
    </row>
    <row r="2320" spans="1:15" ht="11.1" customHeight="1">
      <c r="A2320" s="110"/>
      <c r="B2320" s="147" t="s">
        <v>9280</v>
      </c>
      <c r="C2320" s="148"/>
      <c r="D2320" s="148"/>
      <c r="E2320" s="148"/>
      <c r="F2320" s="147" t="s">
        <v>9281</v>
      </c>
      <c r="G2320" s="148"/>
      <c r="H2320" s="148"/>
      <c r="I2320" s="148"/>
      <c r="J2320" s="148"/>
      <c r="K2320" s="148"/>
      <c r="L2320" s="111">
        <v>0</v>
      </c>
      <c r="M2320" s="111">
        <v>4751.5</v>
      </c>
      <c r="N2320" s="111">
        <v>4751.5</v>
      </c>
      <c r="O2320" s="111">
        <v>0</v>
      </c>
    </row>
    <row r="2321" spans="1:15" ht="11.1" customHeight="1">
      <c r="A2321" s="110"/>
      <c r="B2321" s="147" t="s">
        <v>13760</v>
      </c>
      <c r="C2321" s="148"/>
      <c r="D2321" s="148"/>
      <c r="E2321" s="148"/>
      <c r="F2321" s="147" t="s">
        <v>13761</v>
      </c>
      <c r="G2321" s="148"/>
      <c r="H2321" s="148"/>
      <c r="I2321" s="148"/>
      <c r="J2321" s="148"/>
      <c r="K2321" s="148"/>
      <c r="L2321" s="111">
        <v>0</v>
      </c>
      <c r="M2321" s="111">
        <v>220000</v>
      </c>
      <c r="N2321" s="111">
        <v>220000</v>
      </c>
      <c r="O2321" s="111">
        <v>0</v>
      </c>
    </row>
    <row r="2322" spans="1:15" ht="11.1" customHeight="1">
      <c r="A2322" s="110"/>
      <c r="B2322" s="147" t="s">
        <v>10383</v>
      </c>
      <c r="C2322" s="148"/>
      <c r="D2322" s="148"/>
      <c r="E2322" s="148"/>
      <c r="F2322" s="147" t="s">
        <v>10384</v>
      </c>
      <c r="G2322" s="148"/>
      <c r="H2322" s="148"/>
      <c r="I2322" s="148"/>
      <c r="J2322" s="148"/>
      <c r="K2322" s="148"/>
      <c r="L2322" s="111">
        <v>0</v>
      </c>
      <c r="M2322" s="111">
        <v>11600</v>
      </c>
      <c r="N2322" s="111">
        <v>11600</v>
      </c>
      <c r="O2322" s="111">
        <v>0</v>
      </c>
    </row>
    <row r="2323" spans="1:15" ht="11.1" customHeight="1">
      <c r="A2323" s="110"/>
      <c r="B2323" s="147" t="s">
        <v>10385</v>
      </c>
      <c r="C2323" s="148"/>
      <c r="D2323" s="148"/>
      <c r="E2323" s="148"/>
      <c r="F2323" s="147" t="s">
        <v>10386</v>
      </c>
      <c r="G2323" s="148"/>
      <c r="H2323" s="148"/>
      <c r="I2323" s="148"/>
      <c r="J2323" s="148"/>
      <c r="K2323" s="148"/>
      <c r="L2323" s="111">
        <v>0</v>
      </c>
      <c r="M2323" s="111">
        <v>3936.58</v>
      </c>
      <c r="N2323" s="111">
        <v>3936.58</v>
      </c>
      <c r="O2323" s="111">
        <v>0</v>
      </c>
    </row>
    <row r="2324" spans="1:15" ht="11.1" customHeight="1">
      <c r="A2324" s="110"/>
      <c r="B2324" s="147" t="s">
        <v>10387</v>
      </c>
      <c r="C2324" s="148"/>
      <c r="D2324" s="148"/>
      <c r="E2324" s="148"/>
      <c r="F2324" s="147" t="s">
        <v>10388</v>
      </c>
      <c r="G2324" s="148"/>
      <c r="H2324" s="148"/>
      <c r="I2324" s="148"/>
      <c r="J2324" s="148"/>
      <c r="K2324" s="148"/>
      <c r="L2324" s="111">
        <v>0</v>
      </c>
      <c r="M2324" s="111">
        <v>64910.18</v>
      </c>
      <c r="N2324" s="111">
        <v>64910.18</v>
      </c>
      <c r="O2324" s="111">
        <v>0</v>
      </c>
    </row>
    <row r="2325" spans="1:15" ht="11.1" customHeight="1">
      <c r="A2325" s="110"/>
      <c r="B2325" s="147" t="s">
        <v>10389</v>
      </c>
      <c r="C2325" s="148"/>
      <c r="D2325" s="148"/>
      <c r="E2325" s="148"/>
      <c r="F2325" s="147" t="s">
        <v>10390</v>
      </c>
      <c r="G2325" s="148"/>
      <c r="H2325" s="148"/>
      <c r="I2325" s="148"/>
      <c r="J2325" s="148"/>
      <c r="K2325" s="148"/>
      <c r="L2325" s="111">
        <v>0</v>
      </c>
      <c r="M2325" s="111">
        <v>28162.48</v>
      </c>
      <c r="N2325" s="111">
        <v>28162.48</v>
      </c>
      <c r="O2325" s="111">
        <v>0</v>
      </c>
    </row>
    <row r="2326" spans="1:15" ht="11.1" customHeight="1">
      <c r="A2326" s="110"/>
      <c r="B2326" s="147" t="s">
        <v>10391</v>
      </c>
      <c r="C2326" s="148"/>
      <c r="D2326" s="148"/>
      <c r="E2326" s="148"/>
      <c r="F2326" s="147" t="s">
        <v>10392</v>
      </c>
      <c r="G2326" s="148"/>
      <c r="H2326" s="148"/>
      <c r="I2326" s="148"/>
      <c r="J2326" s="148"/>
      <c r="K2326" s="148"/>
      <c r="L2326" s="111">
        <v>0</v>
      </c>
      <c r="M2326" s="111">
        <v>47315</v>
      </c>
      <c r="N2326" s="111">
        <v>47315</v>
      </c>
      <c r="O2326" s="111">
        <v>0</v>
      </c>
    </row>
    <row r="2327" spans="1:15" ht="11.1" customHeight="1">
      <c r="A2327" s="110"/>
      <c r="B2327" s="147" t="s">
        <v>10393</v>
      </c>
      <c r="C2327" s="148"/>
      <c r="D2327" s="148"/>
      <c r="E2327" s="148"/>
      <c r="F2327" s="147" t="s">
        <v>10394</v>
      </c>
      <c r="G2327" s="148"/>
      <c r="H2327" s="148"/>
      <c r="I2327" s="148"/>
      <c r="J2327" s="148"/>
      <c r="K2327" s="148"/>
      <c r="L2327" s="111">
        <v>0</v>
      </c>
      <c r="M2327" s="111">
        <v>135720</v>
      </c>
      <c r="N2327" s="111">
        <v>135720</v>
      </c>
      <c r="O2327" s="111">
        <v>0</v>
      </c>
    </row>
    <row r="2328" spans="1:15" ht="11.1" customHeight="1">
      <c r="A2328" s="110"/>
      <c r="B2328" s="147" t="s">
        <v>13762</v>
      </c>
      <c r="C2328" s="148"/>
      <c r="D2328" s="148"/>
      <c r="E2328" s="148"/>
      <c r="F2328" s="147" t="s">
        <v>13763</v>
      </c>
      <c r="G2328" s="148"/>
      <c r="H2328" s="148"/>
      <c r="I2328" s="148"/>
      <c r="J2328" s="148"/>
      <c r="K2328" s="148"/>
      <c r="L2328" s="111">
        <v>0</v>
      </c>
      <c r="M2328" s="111">
        <v>197000</v>
      </c>
      <c r="N2328" s="111">
        <v>197000</v>
      </c>
      <c r="O2328" s="111">
        <v>0</v>
      </c>
    </row>
    <row r="2329" spans="1:15" ht="11.1" customHeight="1">
      <c r="A2329" s="110"/>
      <c r="B2329" s="147" t="s">
        <v>10395</v>
      </c>
      <c r="C2329" s="148"/>
      <c r="D2329" s="148"/>
      <c r="E2329" s="148"/>
      <c r="F2329" s="147" t="s">
        <v>10396</v>
      </c>
      <c r="G2329" s="148"/>
      <c r="H2329" s="148"/>
      <c r="I2329" s="148"/>
      <c r="J2329" s="148"/>
      <c r="K2329" s="148"/>
      <c r="L2329" s="111">
        <v>0</v>
      </c>
      <c r="M2329" s="111">
        <v>2231.5500000000002</v>
      </c>
      <c r="N2329" s="111">
        <v>2231.5500000000002</v>
      </c>
      <c r="O2329" s="111">
        <v>0</v>
      </c>
    </row>
    <row r="2330" spans="1:15" ht="11.1" customHeight="1">
      <c r="A2330" s="110"/>
      <c r="B2330" s="147" t="s">
        <v>9282</v>
      </c>
      <c r="C2330" s="148"/>
      <c r="D2330" s="148"/>
      <c r="E2330" s="148"/>
      <c r="F2330" s="147" t="s">
        <v>9283</v>
      </c>
      <c r="G2330" s="148"/>
      <c r="H2330" s="148"/>
      <c r="I2330" s="148"/>
      <c r="J2330" s="148"/>
      <c r="K2330" s="148"/>
      <c r="L2330" s="111">
        <v>0</v>
      </c>
      <c r="M2330" s="111">
        <v>34271.699999999997</v>
      </c>
      <c r="N2330" s="111">
        <v>34271.699999999997</v>
      </c>
      <c r="O2330" s="111">
        <v>0</v>
      </c>
    </row>
    <row r="2331" spans="1:15" ht="11.1" customHeight="1">
      <c r="A2331" s="110"/>
      <c r="B2331" s="147" t="s">
        <v>10397</v>
      </c>
      <c r="C2331" s="148"/>
      <c r="D2331" s="148"/>
      <c r="E2331" s="148"/>
      <c r="F2331" s="147" t="s">
        <v>10398</v>
      </c>
      <c r="G2331" s="148"/>
      <c r="H2331" s="148"/>
      <c r="I2331" s="148"/>
      <c r="J2331" s="148"/>
      <c r="K2331" s="148"/>
      <c r="L2331" s="111">
        <v>0</v>
      </c>
      <c r="M2331" s="111">
        <v>3706.2</v>
      </c>
      <c r="N2331" s="111">
        <v>3706.2</v>
      </c>
      <c r="O2331" s="111">
        <v>0</v>
      </c>
    </row>
    <row r="2332" spans="1:15" ht="11.1" customHeight="1">
      <c r="A2332" s="110"/>
      <c r="B2332" s="147" t="s">
        <v>10399</v>
      </c>
      <c r="C2332" s="148"/>
      <c r="D2332" s="148"/>
      <c r="E2332" s="148"/>
      <c r="F2332" s="147" t="s">
        <v>10400</v>
      </c>
      <c r="G2332" s="148"/>
      <c r="H2332" s="148"/>
      <c r="I2332" s="148"/>
      <c r="J2332" s="148"/>
      <c r="K2332" s="148"/>
      <c r="L2332" s="111">
        <v>0</v>
      </c>
      <c r="M2332" s="111">
        <v>12800</v>
      </c>
      <c r="N2332" s="111">
        <v>12800</v>
      </c>
      <c r="O2332" s="111">
        <v>0</v>
      </c>
    </row>
    <row r="2333" spans="1:15" ht="11.1" customHeight="1">
      <c r="A2333" s="110"/>
      <c r="B2333" s="147" t="s">
        <v>10401</v>
      </c>
      <c r="C2333" s="148"/>
      <c r="D2333" s="148"/>
      <c r="E2333" s="148"/>
      <c r="F2333" s="147" t="s">
        <v>10402</v>
      </c>
      <c r="G2333" s="148"/>
      <c r="H2333" s="148"/>
      <c r="I2333" s="148"/>
      <c r="J2333" s="148"/>
      <c r="K2333" s="148"/>
      <c r="L2333" s="111">
        <v>0</v>
      </c>
      <c r="M2333" s="111">
        <v>17356.12</v>
      </c>
      <c r="N2333" s="111">
        <v>17356.12</v>
      </c>
      <c r="O2333" s="111">
        <v>0</v>
      </c>
    </row>
    <row r="2334" spans="1:15" ht="11.1" customHeight="1">
      <c r="A2334" s="110"/>
      <c r="B2334" s="147" t="s">
        <v>10403</v>
      </c>
      <c r="C2334" s="148"/>
      <c r="D2334" s="148"/>
      <c r="E2334" s="148"/>
      <c r="F2334" s="147" t="s">
        <v>10404</v>
      </c>
      <c r="G2334" s="148"/>
      <c r="H2334" s="148"/>
      <c r="I2334" s="148"/>
      <c r="J2334" s="148"/>
      <c r="K2334" s="148"/>
      <c r="L2334" s="111">
        <v>0</v>
      </c>
      <c r="M2334" s="111">
        <v>30596.86</v>
      </c>
      <c r="N2334" s="111">
        <v>30596.86</v>
      </c>
      <c r="O2334" s="111">
        <v>0</v>
      </c>
    </row>
    <row r="2335" spans="1:15" ht="11.1" customHeight="1">
      <c r="A2335" s="110"/>
      <c r="B2335" s="147" t="s">
        <v>10405</v>
      </c>
      <c r="C2335" s="148"/>
      <c r="D2335" s="148"/>
      <c r="E2335" s="148"/>
      <c r="F2335" s="147" t="s">
        <v>10406</v>
      </c>
      <c r="G2335" s="148"/>
      <c r="H2335" s="148"/>
      <c r="I2335" s="148"/>
      <c r="J2335" s="148"/>
      <c r="K2335" s="148"/>
      <c r="L2335" s="111">
        <v>0</v>
      </c>
      <c r="M2335" s="111">
        <v>33400</v>
      </c>
      <c r="N2335" s="111">
        <v>33400</v>
      </c>
      <c r="O2335" s="111">
        <v>0</v>
      </c>
    </row>
    <row r="2336" spans="1:15" ht="11.1" customHeight="1">
      <c r="A2336" s="110"/>
      <c r="B2336" s="147" t="s">
        <v>10407</v>
      </c>
      <c r="C2336" s="148"/>
      <c r="D2336" s="148"/>
      <c r="E2336" s="148"/>
      <c r="F2336" s="147" t="s">
        <v>10408</v>
      </c>
      <c r="G2336" s="148"/>
      <c r="H2336" s="148"/>
      <c r="I2336" s="148"/>
      <c r="J2336" s="148"/>
      <c r="K2336" s="148"/>
      <c r="L2336" s="111">
        <v>0</v>
      </c>
      <c r="M2336" s="111">
        <v>57752.75</v>
      </c>
      <c r="N2336" s="111">
        <v>57752.75</v>
      </c>
      <c r="O2336" s="111">
        <v>0</v>
      </c>
    </row>
    <row r="2337" spans="1:15" ht="11.1" customHeight="1">
      <c r="A2337" s="110"/>
      <c r="B2337" s="147" t="s">
        <v>10409</v>
      </c>
      <c r="C2337" s="148"/>
      <c r="D2337" s="148"/>
      <c r="E2337" s="148"/>
      <c r="F2337" s="147" t="s">
        <v>10410</v>
      </c>
      <c r="G2337" s="148"/>
      <c r="H2337" s="148"/>
      <c r="I2337" s="148"/>
      <c r="J2337" s="148"/>
      <c r="K2337" s="148"/>
      <c r="L2337" s="111">
        <v>0</v>
      </c>
      <c r="M2337" s="111">
        <v>34768.68</v>
      </c>
      <c r="N2337" s="111">
        <v>34768.68</v>
      </c>
      <c r="O2337" s="111">
        <v>0</v>
      </c>
    </row>
    <row r="2338" spans="1:15" ht="11.1" customHeight="1">
      <c r="A2338" s="110"/>
      <c r="B2338" s="147" t="s">
        <v>10411</v>
      </c>
      <c r="C2338" s="148"/>
      <c r="D2338" s="148"/>
      <c r="E2338" s="148"/>
      <c r="F2338" s="147" t="s">
        <v>10412</v>
      </c>
      <c r="G2338" s="148"/>
      <c r="H2338" s="148"/>
      <c r="I2338" s="148"/>
      <c r="J2338" s="148"/>
      <c r="K2338" s="148"/>
      <c r="L2338" s="111">
        <v>19388.66</v>
      </c>
      <c r="M2338" s="111">
        <v>28746.3</v>
      </c>
      <c r="N2338" s="111">
        <v>9357.64</v>
      </c>
      <c r="O2338" s="111">
        <v>0</v>
      </c>
    </row>
    <row r="2339" spans="1:15" ht="11.1" customHeight="1">
      <c r="A2339" s="110"/>
      <c r="B2339" s="147" t="s">
        <v>10413</v>
      </c>
      <c r="C2339" s="148"/>
      <c r="D2339" s="148"/>
      <c r="E2339" s="148"/>
      <c r="F2339" s="147" t="s">
        <v>10414</v>
      </c>
      <c r="G2339" s="148"/>
      <c r="H2339" s="148"/>
      <c r="I2339" s="148"/>
      <c r="J2339" s="148"/>
      <c r="K2339" s="148"/>
      <c r="L2339" s="111">
        <v>0</v>
      </c>
      <c r="M2339" s="111">
        <v>173799.99</v>
      </c>
      <c r="N2339" s="111">
        <v>173799.99</v>
      </c>
      <c r="O2339" s="111">
        <v>0</v>
      </c>
    </row>
    <row r="2340" spans="1:15" ht="11.1" customHeight="1">
      <c r="A2340" s="110"/>
      <c r="B2340" s="147" t="s">
        <v>10415</v>
      </c>
      <c r="C2340" s="148"/>
      <c r="D2340" s="148"/>
      <c r="E2340" s="148"/>
      <c r="F2340" s="147" t="s">
        <v>10416</v>
      </c>
      <c r="G2340" s="148"/>
      <c r="H2340" s="148"/>
      <c r="I2340" s="148"/>
      <c r="J2340" s="148"/>
      <c r="K2340" s="148"/>
      <c r="L2340" s="111">
        <v>0</v>
      </c>
      <c r="M2340" s="111">
        <v>14442</v>
      </c>
      <c r="N2340" s="111">
        <v>14442</v>
      </c>
      <c r="O2340" s="111">
        <v>0</v>
      </c>
    </row>
    <row r="2341" spans="1:15" ht="11.1" customHeight="1">
      <c r="A2341" s="110"/>
      <c r="B2341" s="147" t="s">
        <v>10417</v>
      </c>
      <c r="C2341" s="148"/>
      <c r="D2341" s="148"/>
      <c r="E2341" s="148"/>
      <c r="F2341" s="147" t="s">
        <v>10418</v>
      </c>
      <c r="G2341" s="148"/>
      <c r="H2341" s="148"/>
      <c r="I2341" s="148"/>
      <c r="J2341" s="148"/>
      <c r="K2341" s="148"/>
      <c r="L2341" s="111">
        <v>0</v>
      </c>
      <c r="M2341" s="111">
        <v>119071.67999999999</v>
      </c>
      <c r="N2341" s="111">
        <v>149851.68</v>
      </c>
      <c r="O2341" s="111">
        <v>30780</v>
      </c>
    </row>
    <row r="2342" spans="1:15" ht="11.1" customHeight="1">
      <c r="A2342" s="110"/>
      <c r="B2342" s="147" t="s">
        <v>10419</v>
      </c>
      <c r="C2342" s="148"/>
      <c r="D2342" s="148"/>
      <c r="E2342" s="148"/>
      <c r="F2342" s="147" t="s">
        <v>10420</v>
      </c>
      <c r="G2342" s="148"/>
      <c r="H2342" s="148"/>
      <c r="I2342" s="148"/>
      <c r="J2342" s="148"/>
      <c r="K2342" s="148"/>
      <c r="L2342" s="111">
        <v>0</v>
      </c>
      <c r="M2342" s="111">
        <v>873174</v>
      </c>
      <c r="N2342" s="111">
        <v>873174</v>
      </c>
      <c r="O2342" s="111">
        <v>0</v>
      </c>
    </row>
    <row r="2343" spans="1:15" ht="11.1" customHeight="1">
      <c r="A2343" s="110"/>
      <c r="B2343" s="147" t="s">
        <v>13764</v>
      </c>
      <c r="C2343" s="148"/>
      <c r="D2343" s="148"/>
      <c r="E2343" s="148"/>
      <c r="F2343" s="147" t="s">
        <v>13765</v>
      </c>
      <c r="G2343" s="148"/>
      <c r="H2343" s="148"/>
      <c r="I2343" s="148"/>
      <c r="J2343" s="148"/>
      <c r="K2343" s="148"/>
      <c r="L2343" s="111">
        <v>0</v>
      </c>
      <c r="M2343" s="111">
        <v>8680.2800000000007</v>
      </c>
      <c r="N2343" s="111">
        <v>8680.2800000000007</v>
      </c>
      <c r="O2343" s="111">
        <v>0</v>
      </c>
    </row>
    <row r="2344" spans="1:15" ht="11.1" customHeight="1">
      <c r="A2344" s="110"/>
      <c r="B2344" s="147" t="s">
        <v>10421</v>
      </c>
      <c r="C2344" s="148"/>
      <c r="D2344" s="148"/>
      <c r="E2344" s="148"/>
      <c r="F2344" s="147" t="s">
        <v>10422</v>
      </c>
      <c r="G2344" s="148"/>
      <c r="H2344" s="148"/>
      <c r="I2344" s="148"/>
      <c r="J2344" s="148"/>
      <c r="K2344" s="148"/>
      <c r="L2344" s="111">
        <v>0</v>
      </c>
      <c r="M2344" s="111">
        <v>68986</v>
      </c>
      <c r="N2344" s="111">
        <v>68986</v>
      </c>
      <c r="O2344" s="111">
        <v>0</v>
      </c>
    </row>
    <row r="2345" spans="1:15" ht="11.1" customHeight="1">
      <c r="A2345" s="110"/>
      <c r="B2345" s="147" t="s">
        <v>10423</v>
      </c>
      <c r="C2345" s="148"/>
      <c r="D2345" s="148"/>
      <c r="E2345" s="148"/>
      <c r="F2345" s="147" t="s">
        <v>10424</v>
      </c>
      <c r="G2345" s="148"/>
      <c r="H2345" s="148"/>
      <c r="I2345" s="148"/>
      <c r="J2345" s="148"/>
      <c r="K2345" s="148"/>
      <c r="L2345" s="111">
        <v>0</v>
      </c>
      <c r="M2345" s="111">
        <v>40716</v>
      </c>
      <c r="N2345" s="111">
        <v>40716</v>
      </c>
      <c r="O2345" s="111">
        <v>0</v>
      </c>
    </row>
    <row r="2346" spans="1:15" ht="11.1" customHeight="1">
      <c r="A2346" s="110"/>
      <c r="B2346" s="147" t="s">
        <v>10425</v>
      </c>
      <c r="C2346" s="148"/>
      <c r="D2346" s="148"/>
      <c r="E2346" s="148"/>
      <c r="F2346" s="147" t="s">
        <v>10426</v>
      </c>
      <c r="G2346" s="148"/>
      <c r="H2346" s="148"/>
      <c r="I2346" s="148"/>
      <c r="J2346" s="148"/>
      <c r="K2346" s="148"/>
      <c r="L2346" s="111">
        <v>0</v>
      </c>
      <c r="M2346" s="111">
        <v>19951.419999999998</v>
      </c>
      <c r="N2346" s="111">
        <v>19951.419999999998</v>
      </c>
      <c r="O2346" s="111">
        <v>0</v>
      </c>
    </row>
    <row r="2347" spans="1:15" ht="11.1" customHeight="1">
      <c r="A2347" s="110"/>
      <c r="B2347" s="147" t="s">
        <v>10427</v>
      </c>
      <c r="C2347" s="148"/>
      <c r="D2347" s="148"/>
      <c r="E2347" s="148"/>
      <c r="F2347" s="147" t="s">
        <v>10428</v>
      </c>
      <c r="G2347" s="148"/>
      <c r="H2347" s="148"/>
      <c r="I2347" s="148"/>
      <c r="J2347" s="148"/>
      <c r="K2347" s="148"/>
      <c r="L2347" s="111">
        <v>0</v>
      </c>
      <c r="M2347" s="111">
        <v>146486.29</v>
      </c>
      <c r="N2347" s="111">
        <v>170579.49</v>
      </c>
      <c r="O2347" s="111">
        <v>24093.200000000001</v>
      </c>
    </row>
    <row r="2348" spans="1:15" ht="11.1" customHeight="1">
      <c r="A2348" s="110"/>
      <c r="B2348" s="147" t="s">
        <v>13766</v>
      </c>
      <c r="C2348" s="148"/>
      <c r="D2348" s="148"/>
      <c r="E2348" s="148"/>
      <c r="F2348" s="147" t="s">
        <v>13767</v>
      </c>
      <c r="G2348" s="148"/>
      <c r="H2348" s="148"/>
      <c r="I2348" s="148"/>
      <c r="J2348" s="148"/>
      <c r="K2348" s="148"/>
      <c r="L2348" s="111">
        <v>0</v>
      </c>
      <c r="M2348" s="111">
        <v>64000</v>
      </c>
      <c r="N2348" s="111">
        <v>64000</v>
      </c>
      <c r="O2348" s="111">
        <v>0</v>
      </c>
    </row>
    <row r="2349" spans="1:15" ht="11.1" customHeight="1">
      <c r="A2349" s="110"/>
      <c r="B2349" s="147" t="s">
        <v>10429</v>
      </c>
      <c r="C2349" s="148"/>
      <c r="D2349" s="148"/>
      <c r="E2349" s="148"/>
      <c r="F2349" s="147" t="s">
        <v>10430</v>
      </c>
      <c r="G2349" s="148"/>
      <c r="H2349" s="148"/>
      <c r="I2349" s="148"/>
      <c r="J2349" s="148"/>
      <c r="K2349" s="148"/>
      <c r="L2349" s="111">
        <v>0</v>
      </c>
      <c r="M2349" s="111">
        <v>18407.8</v>
      </c>
      <c r="N2349" s="111">
        <v>18407.8</v>
      </c>
      <c r="O2349" s="111">
        <v>0</v>
      </c>
    </row>
    <row r="2350" spans="1:15" ht="11.1" customHeight="1">
      <c r="A2350" s="110"/>
      <c r="B2350" s="147" t="s">
        <v>9284</v>
      </c>
      <c r="C2350" s="148"/>
      <c r="D2350" s="148"/>
      <c r="E2350" s="148"/>
      <c r="F2350" s="147" t="s">
        <v>9285</v>
      </c>
      <c r="G2350" s="148"/>
      <c r="H2350" s="148"/>
      <c r="I2350" s="148"/>
      <c r="J2350" s="148"/>
      <c r="K2350" s="148"/>
      <c r="L2350" s="111">
        <v>0</v>
      </c>
      <c r="M2350" s="111">
        <v>22795</v>
      </c>
      <c r="N2350" s="111">
        <v>22795</v>
      </c>
      <c r="O2350" s="111">
        <v>0</v>
      </c>
    </row>
    <row r="2351" spans="1:15" ht="11.1" customHeight="1">
      <c r="A2351" s="110"/>
      <c r="B2351" s="147" t="s">
        <v>10431</v>
      </c>
      <c r="C2351" s="148"/>
      <c r="D2351" s="148"/>
      <c r="E2351" s="148"/>
      <c r="F2351" s="147" t="s">
        <v>10432</v>
      </c>
      <c r="G2351" s="148"/>
      <c r="H2351" s="148"/>
      <c r="I2351" s="148"/>
      <c r="J2351" s="148"/>
      <c r="K2351" s="148"/>
      <c r="L2351" s="111">
        <v>0</v>
      </c>
      <c r="M2351" s="111">
        <v>17353.599999999999</v>
      </c>
      <c r="N2351" s="111">
        <v>17353.599999999999</v>
      </c>
      <c r="O2351" s="111">
        <v>0</v>
      </c>
    </row>
    <row r="2352" spans="1:15" ht="11.1" customHeight="1">
      <c r="A2352" s="110"/>
      <c r="B2352" s="147" t="s">
        <v>10433</v>
      </c>
      <c r="C2352" s="148"/>
      <c r="D2352" s="148"/>
      <c r="E2352" s="148"/>
      <c r="F2352" s="147" t="s">
        <v>10434</v>
      </c>
      <c r="G2352" s="148"/>
      <c r="H2352" s="148"/>
      <c r="I2352" s="148"/>
      <c r="J2352" s="148"/>
      <c r="K2352" s="148"/>
      <c r="L2352" s="111">
        <v>0</v>
      </c>
      <c r="M2352" s="111">
        <v>3740.03</v>
      </c>
      <c r="N2352" s="111">
        <v>3740.03</v>
      </c>
      <c r="O2352" s="111">
        <v>0</v>
      </c>
    </row>
    <row r="2353" spans="1:15" ht="11.1" customHeight="1">
      <c r="A2353" s="110"/>
      <c r="B2353" s="147" t="s">
        <v>10435</v>
      </c>
      <c r="C2353" s="148"/>
      <c r="D2353" s="148"/>
      <c r="E2353" s="148"/>
      <c r="F2353" s="147" t="s">
        <v>10436</v>
      </c>
      <c r="G2353" s="148"/>
      <c r="H2353" s="148"/>
      <c r="I2353" s="148"/>
      <c r="J2353" s="148"/>
      <c r="K2353" s="148"/>
      <c r="L2353" s="111">
        <v>0</v>
      </c>
      <c r="M2353" s="111">
        <v>5198.38</v>
      </c>
      <c r="N2353" s="111">
        <v>5198.38</v>
      </c>
      <c r="O2353" s="111">
        <v>0</v>
      </c>
    </row>
    <row r="2354" spans="1:15" ht="11.1" customHeight="1">
      <c r="A2354" s="110"/>
      <c r="B2354" s="147" t="s">
        <v>10437</v>
      </c>
      <c r="C2354" s="148"/>
      <c r="D2354" s="148"/>
      <c r="E2354" s="148"/>
      <c r="F2354" s="147" t="s">
        <v>10438</v>
      </c>
      <c r="G2354" s="148"/>
      <c r="H2354" s="148"/>
      <c r="I2354" s="148"/>
      <c r="J2354" s="148"/>
      <c r="K2354" s="148"/>
      <c r="L2354" s="111">
        <v>-0.4</v>
      </c>
      <c r="M2354" s="111">
        <v>0</v>
      </c>
      <c r="N2354" s="111">
        <v>0.4</v>
      </c>
      <c r="O2354" s="111">
        <v>0</v>
      </c>
    </row>
    <row r="2355" spans="1:15" ht="11.1" customHeight="1">
      <c r="A2355" s="110"/>
      <c r="B2355" s="147" t="s">
        <v>9286</v>
      </c>
      <c r="C2355" s="148"/>
      <c r="D2355" s="148"/>
      <c r="E2355" s="148"/>
      <c r="F2355" s="147" t="s">
        <v>9287</v>
      </c>
      <c r="G2355" s="148"/>
      <c r="H2355" s="148"/>
      <c r="I2355" s="148"/>
      <c r="J2355" s="148"/>
      <c r="K2355" s="148"/>
      <c r="L2355" s="111">
        <v>0</v>
      </c>
      <c r="M2355" s="111">
        <v>167286.5</v>
      </c>
      <c r="N2355" s="111">
        <v>167286.5</v>
      </c>
      <c r="O2355" s="111">
        <v>0</v>
      </c>
    </row>
    <row r="2356" spans="1:15" ht="11.1" customHeight="1">
      <c r="A2356" s="110"/>
      <c r="B2356" s="147" t="s">
        <v>13768</v>
      </c>
      <c r="C2356" s="148"/>
      <c r="D2356" s="148"/>
      <c r="E2356" s="148"/>
      <c r="F2356" s="147" t="s">
        <v>13769</v>
      </c>
      <c r="G2356" s="148"/>
      <c r="H2356" s="148"/>
      <c r="I2356" s="148"/>
      <c r="J2356" s="148"/>
      <c r="K2356" s="148"/>
      <c r="L2356" s="111">
        <v>0</v>
      </c>
      <c r="M2356" s="111">
        <v>11600</v>
      </c>
      <c r="N2356" s="111">
        <v>11600</v>
      </c>
      <c r="O2356" s="111">
        <v>0</v>
      </c>
    </row>
    <row r="2357" spans="1:15" ht="11.1" customHeight="1">
      <c r="A2357" s="110"/>
      <c r="B2357" s="147" t="s">
        <v>10439</v>
      </c>
      <c r="C2357" s="148"/>
      <c r="D2357" s="148"/>
      <c r="E2357" s="148"/>
      <c r="F2357" s="147" t="s">
        <v>10440</v>
      </c>
      <c r="G2357" s="148"/>
      <c r="H2357" s="148"/>
      <c r="I2357" s="148"/>
      <c r="J2357" s="148"/>
      <c r="K2357" s="148"/>
      <c r="L2357" s="111">
        <v>0</v>
      </c>
      <c r="M2357" s="111">
        <v>45343</v>
      </c>
      <c r="N2357" s="111">
        <v>74943</v>
      </c>
      <c r="O2357" s="111">
        <v>29600</v>
      </c>
    </row>
    <row r="2358" spans="1:15" ht="11.1" customHeight="1">
      <c r="A2358" s="110"/>
      <c r="B2358" s="147" t="s">
        <v>10441</v>
      </c>
      <c r="C2358" s="148"/>
      <c r="D2358" s="148"/>
      <c r="E2358" s="148"/>
      <c r="F2358" s="147" t="s">
        <v>10442</v>
      </c>
      <c r="G2358" s="148"/>
      <c r="H2358" s="148"/>
      <c r="I2358" s="148"/>
      <c r="J2358" s="148"/>
      <c r="K2358" s="148"/>
      <c r="L2358" s="111">
        <v>-1578.57</v>
      </c>
      <c r="M2358" s="111">
        <v>0</v>
      </c>
      <c r="N2358" s="111">
        <v>1578.57</v>
      </c>
      <c r="O2358" s="111">
        <v>0</v>
      </c>
    </row>
    <row r="2359" spans="1:15" ht="11.1" customHeight="1">
      <c r="A2359" s="110"/>
      <c r="B2359" s="147" t="s">
        <v>13770</v>
      </c>
      <c r="C2359" s="148"/>
      <c r="D2359" s="148"/>
      <c r="E2359" s="148"/>
      <c r="F2359" s="147" t="s">
        <v>13771</v>
      </c>
      <c r="G2359" s="148"/>
      <c r="H2359" s="148"/>
      <c r="I2359" s="148"/>
      <c r="J2359" s="148"/>
      <c r="K2359" s="148"/>
      <c r="L2359" s="111">
        <v>0</v>
      </c>
      <c r="M2359" s="111">
        <v>8597.92</v>
      </c>
      <c r="N2359" s="111">
        <v>8597.92</v>
      </c>
      <c r="O2359" s="111">
        <v>0</v>
      </c>
    </row>
    <row r="2360" spans="1:15" ht="11.1" customHeight="1">
      <c r="A2360" s="110"/>
      <c r="B2360" s="147" t="s">
        <v>13772</v>
      </c>
      <c r="C2360" s="148"/>
      <c r="D2360" s="148"/>
      <c r="E2360" s="148"/>
      <c r="F2360" s="147" t="s">
        <v>13773</v>
      </c>
      <c r="G2360" s="148"/>
      <c r="H2360" s="148"/>
      <c r="I2360" s="148"/>
      <c r="J2360" s="148"/>
      <c r="K2360" s="148"/>
      <c r="L2360" s="111">
        <v>0</v>
      </c>
      <c r="M2360" s="111">
        <v>107230.39999999999</v>
      </c>
      <c r="N2360" s="111">
        <v>107230.39999999999</v>
      </c>
      <c r="O2360" s="111">
        <v>0</v>
      </c>
    </row>
    <row r="2361" spans="1:15" ht="11.1" customHeight="1">
      <c r="A2361" s="110"/>
      <c r="B2361" s="147" t="s">
        <v>10443</v>
      </c>
      <c r="C2361" s="148"/>
      <c r="D2361" s="148"/>
      <c r="E2361" s="148"/>
      <c r="F2361" s="147" t="s">
        <v>10444</v>
      </c>
      <c r="G2361" s="148"/>
      <c r="H2361" s="148"/>
      <c r="I2361" s="148"/>
      <c r="J2361" s="148"/>
      <c r="K2361" s="148"/>
      <c r="L2361" s="111">
        <v>0</v>
      </c>
      <c r="M2361" s="111">
        <v>5330</v>
      </c>
      <c r="N2361" s="111">
        <v>5330</v>
      </c>
      <c r="O2361" s="111">
        <v>0</v>
      </c>
    </row>
    <row r="2362" spans="1:15" ht="11.1" customHeight="1">
      <c r="A2362" s="110"/>
      <c r="B2362" s="147" t="s">
        <v>13774</v>
      </c>
      <c r="C2362" s="148"/>
      <c r="D2362" s="148"/>
      <c r="E2362" s="148"/>
      <c r="F2362" s="147" t="s">
        <v>13775</v>
      </c>
      <c r="G2362" s="148"/>
      <c r="H2362" s="148"/>
      <c r="I2362" s="148"/>
      <c r="J2362" s="148"/>
      <c r="K2362" s="148"/>
      <c r="L2362" s="111">
        <v>0</v>
      </c>
      <c r="M2362" s="111">
        <v>19769</v>
      </c>
      <c r="N2362" s="111">
        <v>19769</v>
      </c>
      <c r="O2362" s="111">
        <v>0</v>
      </c>
    </row>
    <row r="2363" spans="1:15" ht="11.1" customHeight="1">
      <c r="A2363" s="110"/>
      <c r="B2363" s="147" t="s">
        <v>10445</v>
      </c>
      <c r="C2363" s="148"/>
      <c r="D2363" s="148"/>
      <c r="E2363" s="148"/>
      <c r="F2363" s="147" t="s">
        <v>10446</v>
      </c>
      <c r="G2363" s="148"/>
      <c r="H2363" s="148"/>
      <c r="I2363" s="148"/>
      <c r="J2363" s="148"/>
      <c r="K2363" s="148"/>
      <c r="L2363" s="111">
        <v>0</v>
      </c>
      <c r="M2363" s="111">
        <v>17816.21</v>
      </c>
      <c r="N2363" s="111">
        <v>17816.21</v>
      </c>
      <c r="O2363" s="111">
        <v>0</v>
      </c>
    </row>
    <row r="2364" spans="1:15" ht="11.1" customHeight="1">
      <c r="A2364" s="110"/>
      <c r="B2364" s="147" t="s">
        <v>9288</v>
      </c>
      <c r="C2364" s="148"/>
      <c r="D2364" s="148"/>
      <c r="E2364" s="148"/>
      <c r="F2364" s="147" t="s">
        <v>9289</v>
      </c>
      <c r="G2364" s="148"/>
      <c r="H2364" s="148"/>
      <c r="I2364" s="148"/>
      <c r="J2364" s="148"/>
      <c r="K2364" s="148"/>
      <c r="L2364" s="111">
        <v>0</v>
      </c>
      <c r="M2364" s="111">
        <v>121459.14</v>
      </c>
      <c r="N2364" s="111">
        <v>128024.74</v>
      </c>
      <c r="O2364" s="111">
        <v>6565.6</v>
      </c>
    </row>
    <row r="2365" spans="1:15" ht="11.1" customHeight="1">
      <c r="A2365" s="110"/>
      <c r="B2365" s="147" t="s">
        <v>9290</v>
      </c>
      <c r="C2365" s="148"/>
      <c r="D2365" s="148"/>
      <c r="E2365" s="148"/>
      <c r="F2365" s="147" t="s">
        <v>9291</v>
      </c>
      <c r="G2365" s="148"/>
      <c r="H2365" s="148"/>
      <c r="I2365" s="148"/>
      <c r="J2365" s="148"/>
      <c r="K2365" s="148"/>
      <c r="L2365" s="111">
        <v>0</v>
      </c>
      <c r="M2365" s="111">
        <v>169479</v>
      </c>
      <c r="N2365" s="111">
        <v>169479</v>
      </c>
      <c r="O2365" s="111">
        <v>0</v>
      </c>
    </row>
    <row r="2366" spans="1:15" ht="11.1" customHeight="1">
      <c r="A2366" s="110"/>
      <c r="B2366" s="147" t="s">
        <v>10447</v>
      </c>
      <c r="C2366" s="148"/>
      <c r="D2366" s="148"/>
      <c r="E2366" s="148"/>
      <c r="F2366" s="147" t="s">
        <v>10448</v>
      </c>
      <c r="G2366" s="148"/>
      <c r="H2366" s="148"/>
      <c r="I2366" s="148"/>
      <c r="J2366" s="148"/>
      <c r="K2366" s="148"/>
      <c r="L2366" s="111">
        <v>0</v>
      </c>
      <c r="M2366" s="111">
        <v>24289.31</v>
      </c>
      <c r="N2366" s="111">
        <v>24289.31</v>
      </c>
      <c r="O2366" s="111">
        <v>0</v>
      </c>
    </row>
    <row r="2367" spans="1:15" ht="11.1" customHeight="1">
      <c r="A2367" s="110"/>
      <c r="B2367" s="147" t="s">
        <v>10449</v>
      </c>
      <c r="C2367" s="148"/>
      <c r="D2367" s="148"/>
      <c r="E2367" s="148"/>
      <c r="F2367" s="147" t="s">
        <v>10450</v>
      </c>
      <c r="G2367" s="148"/>
      <c r="H2367" s="148"/>
      <c r="I2367" s="148"/>
      <c r="J2367" s="148"/>
      <c r="K2367" s="148"/>
      <c r="L2367" s="111">
        <v>0</v>
      </c>
      <c r="M2367" s="111">
        <v>30833.33</v>
      </c>
      <c r="N2367" s="111">
        <v>30833.33</v>
      </c>
      <c r="O2367" s="111">
        <v>0</v>
      </c>
    </row>
    <row r="2368" spans="1:15" ht="11.1" customHeight="1">
      <c r="A2368" s="110"/>
      <c r="B2368" s="147" t="s">
        <v>10451</v>
      </c>
      <c r="C2368" s="148"/>
      <c r="D2368" s="148"/>
      <c r="E2368" s="148"/>
      <c r="F2368" s="147" t="s">
        <v>10452</v>
      </c>
      <c r="G2368" s="148"/>
      <c r="H2368" s="148"/>
      <c r="I2368" s="148"/>
      <c r="J2368" s="148"/>
      <c r="K2368" s="148"/>
      <c r="L2368" s="111">
        <v>0</v>
      </c>
      <c r="M2368" s="111">
        <v>357885.57</v>
      </c>
      <c r="N2368" s="111">
        <v>357885.57</v>
      </c>
      <c r="O2368" s="111">
        <v>0</v>
      </c>
    </row>
    <row r="2369" spans="1:15" ht="11.1" customHeight="1">
      <c r="A2369" s="110"/>
      <c r="B2369" s="147" t="s">
        <v>10453</v>
      </c>
      <c r="C2369" s="148"/>
      <c r="D2369" s="148"/>
      <c r="E2369" s="148"/>
      <c r="F2369" s="147" t="s">
        <v>10454</v>
      </c>
      <c r="G2369" s="148"/>
      <c r="H2369" s="148"/>
      <c r="I2369" s="148"/>
      <c r="J2369" s="148"/>
      <c r="K2369" s="148"/>
      <c r="L2369" s="111">
        <v>0</v>
      </c>
      <c r="M2369" s="111">
        <v>2719.68</v>
      </c>
      <c r="N2369" s="111">
        <v>4175.4799999999996</v>
      </c>
      <c r="O2369" s="111">
        <v>1455.8</v>
      </c>
    </row>
    <row r="2370" spans="1:15" ht="11.1" customHeight="1">
      <c r="A2370" s="110"/>
      <c r="B2370" s="147" t="s">
        <v>10455</v>
      </c>
      <c r="C2370" s="148"/>
      <c r="D2370" s="148"/>
      <c r="E2370" s="148"/>
      <c r="F2370" s="147" t="s">
        <v>10456</v>
      </c>
      <c r="G2370" s="148"/>
      <c r="H2370" s="148"/>
      <c r="I2370" s="148"/>
      <c r="J2370" s="148"/>
      <c r="K2370" s="148"/>
      <c r="L2370" s="111">
        <v>0</v>
      </c>
      <c r="M2370" s="111">
        <v>296113.2</v>
      </c>
      <c r="N2370" s="111">
        <v>296113.2</v>
      </c>
      <c r="O2370" s="111">
        <v>0</v>
      </c>
    </row>
    <row r="2371" spans="1:15" ht="11.1" customHeight="1">
      <c r="A2371" s="110"/>
      <c r="B2371" s="147" t="s">
        <v>10457</v>
      </c>
      <c r="C2371" s="148"/>
      <c r="D2371" s="148"/>
      <c r="E2371" s="148"/>
      <c r="F2371" s="147" t="s">
        <v>10458</v>
      </c>
      <c r="G2371" s="148"/>
      <c r="H2371" s="148"/>
      <c r="I2371" s="148"/>
      <c r="J2371" s="148"/>
      <c r="K2371" s="148"/>
      <c r="L2371" s="111">
        <v>0</v>
      </c>
      <c r="M2371" s="111">
        <v>708528</v>
      </c>
      <c r="N2371" s="111">
        <v>708528</v>
      </c>
      <c r="O2371" s="111">
        <v>0</v>
      </c>
    </row>
    <row r="2372" spans="1:15" ht="11.1" customHeight="1">
      <c r="A2372" s="110"/>
      <c r="B2372" s="147" t="s">
        <v>10459</v>
      </c>
      <c r="C2372" s="148"/>
      <c r="D2372" s="148"/>
      <c r="E2372" s="148"/>
      <c r="F2372" s="147" t="s">
        <v>10460</v>
      </c>
      <c r="G2372" s="148"/>
      <c r="H2372" s="148"/>
      <c r="I2372" s="148"/>
      <c r="J2372" s="148"/>
      <c r="K2372" s="148"/>
      <c r="L2372" s="111">
        <v>0</v>
      </c>
      <c r="M2372" s="111">
        <v>26532.73</v>
      </c>
      <c r="N2372" s="111">
        <v>26532.73</v>
      </c>
      <c r="O2372" s="111">
        <v>0</v>
      </c>
    </row>
    <row r="2373" spans="1:15" ht="11.1" customHeight="1">
      <c r="A2373" s="110"/>
      <c r="B2373" s="147" t="s">
        <v>10461</v>
      </c>
      <c r="C2373" s="148"/>
      <c r="D2373" s="148"/>
      <c r="E2373" s="148"/>
      <c r="F2373" s="147" t="s">
        <v>10462</v>
      </c>
      <c r="G2373" s="148"/>
      <c r="H2373" s="148"/>
      <c r="I2373" s="148"/>
      <c r="J2373" s="148"/>
      <c r="K2373" s="148"/>
      <c r="L2373" s="111">
        <v>0</v>
      </c>
      <c r="M2373" s="111">
        <v>1044</v>
      </c>
      <c r="N2373" s="111">
        <v>1044</v>
      </c>
      <c r="O2373" s="111">
        <v>0</v>
      </c>
    </row>
    <row r="2374" spans="1:15" ht="11.1" customHeight="1">
      <c r="A2374" s="110"/>
      <c r="B2374" s="147" t="s">
        <v>10463</v>
      </c>
      <c r="C2374" s="148"/>
      <c r="D2374" s="148"/>
      <c r="E2374" s="148"/>
      <c r="F2374" s="147" t="s">
        <v>10464</v>
      </c>
      <c r="G2374" s="148"/>
      <c r="H2374" s="148"/>
      <c r="I2374" s="148"/>
      <c r="J2374" s="148"/>
      <c r="K2374" s="148"/>
      <c r="L2374" s="111">
        <v>0</v>
      </c>
      <c r="M2374" s="111">
        <v>6400</v>
      </c>
      <c r="N2374" s="111">
        <v>6400</v>
      </c>
      <c r="O2374" s="111">
        <v>0</v>
      </c>
    </row>
    <row r="2375" spans="1:15" ht="11.1" customHeight="1">
      <c r="A2375" s="110"/>
      <c r="B2375" s="147" t="s">
        <v>10465</v>
      </c>
      <c r="C2375" s="148"/>
      <c r="D2375" s="148"/>
      <c r="E2375" s="148"/>
      <c r="F2375" s="147" t="s">
        <v>10466</v>
      </c>
      <c r="G2375" s="148"/>
      <c r="H2375" s="148"/>
      <c r="I2375" s="148"/>
      <c r="J2375" s="148"/>
      <c r="K2375" s="148"/>
      <c r="L2375" s="111">
        <v>0</v>
      </c>
      <c r="M2375" s="111">
        <v>9280</v>
      </c>
      <c r="N2375" s="111">
        <v>9280</v>
      </c>
      <c r="O2375" s="111">
        <v>0</v>
      </c>
    </row>
    <row r="2376" spans="1:15" ht="11.1" customHeight="1">
      <c r="A2376" s="110"/>
      <c r="B2376" s="147" t="s">
        <v>10467</v>
      </c>
      <c r="C2376" s="148"/>
      <c r="D2376" s="148"/>
      <c r="E2376" s="148"/>
      <c r="F2376" s="147" t="s">
        <v>10468</v>
      </c>
      <c r="G2376" s="148"/>
      <c r="H2376" s="148"/>
      <c r="I2376" s="148"/>
      <c r="J2376" s="148"/>
      <c r="K2376" s="148"/>
      <c r="L2376" s="111">
        <v>0</v>
      </c>
      <c r="M2376" s="111">
        <v>11136</v>
      </c>
      <c r="N2376" s="111">
        <v>11136</v>
      </c>
      <c r="O2376" s="111">
        <v>0</v>
      </c>
    </row>
    <row r="2377" spans="1:15" ht="11.1" customHeight="1">
      <c r="A2377" s="110"/>
      <c r="B2377" s="147" t="s">
        <v>13776</v>
      </c>
      <c r="C2377" s="148"/>
      <c r="D2377" s="148"/>
      <c r="E2377" s="148"/>
      <c r="F2377" s="147" t="s">
        <v>13777</v>
      </c>
      <c r="G2377" s="148"/>
      <c r="H2377" s="148"/>
      <c r="I2377" s="148"/>
      <c r="J2377" s="148"/>
      <c r="K2377" s="148"/>
      <c r="L2377" s="111">
        <v>0</v>
      </c>
      <c r="M2377" s="111">
        <v>0</v>
      </c>
      <c r="N2377" s="111">
        <v>25000</v>
      </c>
      <c r="O2377" s="111">
        <v>25000</v>
      </c>
    </row>
    <row r="2378" spans="1:15" ht="11.1" customHeight="1">
      <c r="A2378" s="110"/>
      <c r="B2378" s="147" t="s">
        <v>10469</v>
      </c>
      <c r="C2378" s="148"/>
      <c r="D2378" s="148"/>
      <c r="E2378" s="148"/>
      <c r="F2378" s="147" t="s">
        <v>10470</v>
      </c>
      <c r="G2378" s="148"/>
      <c r="H2378" s="148"/>
      <c r="I2378" s="148"/>
      <c r="J2378" s="148"/>
      <c r="K2378" s="148"/>
      <c r="L2378" s="111">
        <v>0</v>
      </c>
      <c r="M2378" s="111">
        <v>65590</v>
      </c>
      <c r="N2378" s="111">
        <v>65590</v>
      </c>
      <c r="O2378" s="111">
        <v>0</v>
      </c>
    </row>
    <row r="2379" spans="1:15" ht="11.1" customHeight="1">
      <c r="A2379" s="110"/>
      <c r="B2379" s="147" t="s">
        <v>9292</v>
      </c>
      <c r="C2379" s="148"/>
      <c r="D2379" s="148"/>
      <c r="E2379" s="148"/>
      <c r="F2379" s="147" t="s">
        <v>9293</v>
      </c>
      <c r="G2379" s="148"/>
      <c r="H2379" s="148"/>
      <c r="I2379" s="148"/>
      <c r="J2379" s="148"/>
      <c r="K2379" s="148"/>
      <c r="L2379" s="111">
        <v>0</v>
      </c>
      <c r="M2379" s="111">
        <v>405000</v>
      </c>
      <c r="N2379" s="111">
        <v>405000</v>
      </c>
      <c r="O2379" s="111">
        <v>0</v>
      </c>
    </row>
    <row r="2380" spans="1:15" ht="11.1" customHeight="1">
      <c r="A2380" s="110"/>
      <c r="B2380" s="147" t="s">
        <v>10471</v>
      </c>
      <c r="C2380" s="148"/>
      <c r="D2380" s="148"/>
      <c r="E2380" s="148"/>
      <c r="F2380" s="147" t="s">
        <v>10472</v>
      </c>
      <c r="G2380" s="148"/>
      <c r="H2380" s="148"/>
      <c r="I2380" s="148"/>
      <c r="J2380" s="148"/>
      <c r="K2380" s="148"/>
      <c r="L2380" s="111">
        <v>0</v>
      </c>
      <c r="M2380" s="111">
        <v>6243.12</v>
      </c>
      <c r="N2380" s="111">
        <v>6243.12</v>
      </c>
      <c r="O2380" s="111">
        <v>0</v>
      </c>
    </row>
    <row r="2381" spans="1:15" ht="11.1" customHeight="1">
      <c r="A2381" s="110"/>
      <c r="B2381" s="147" t="s">
        <v>10473</v>
      </c>
      <c r="C2381" s="148"/>
      <c r="D2381" s="148"/>
      <c r="E2381" s="148"/>
      <c r="F2381" s="147" t="s">
        <v>10474</v>
      </c>
      <c r="G2381" s="148"/>
      <c r="H2381" s="148"/>
      <c r="I2381" s="148"/>
      <c r="J2381" s="148"/>
      <c r="K2381" s="148"/>
      <c r="L2381" s="111">
        <v>0</v>
      </c>
      <c r="M2381" s="111">
        <v>41760</v>
      </c>
      <c r="N2381" s="111">
        <v>41760</v>
      </c>
      <c r="O2381" s="111">
        <v>0</v>
      </c>
    </row>
    <row r="2382" spans="1:15" ht="11.1" customHeight="1">
      <c r="A2382" s="110"/>
      <c r="B2382" s="147" t="s">
        <v>10475</v>
      </c>
      <c r="C2382" s="148"/>
      <c r="D2382" s="148"/>
      <c r="E2382" s="148"/>
      <c r="F2382" s="147" t="s">
        <v>10476</v>
      </c>
      <c r="G2382" s="148"/>
      <c r="H2382" s="148"/>
      <c r="I2382" s="148"/>
      <c r="J2382" s="148"/>
      <c r="K2382" s="148"/>
      <c r="L2382" s="111">
        <v>0</v>
      </c>
      <c r="M2382" s="111">
        <v>26680</v>
      </c>
      <c r="N2382" s="111">
        <v>26680</v>
      </c>
      <c r="O2382" s="111">
        <v>0</v>
      </c>
    </row>
    <row r="2383" spans="1:15" ht="11.1" customHeight="1">
      <c r="A2383" s="110"/>
      <c r="B2383" s="147" t="s">
        <v>13778</v>
      </c>
      <c r="C2383" s="148"/>
      <c r="D2383" s="148"/>
      <c r="E2383" s="148"/>
      <c r="F2383" s="147" t="s">
        <v>13779</v>
      </c>
      <c r="G2383" s="148"/>
      <c r="H2383" s="148"/>
      <c r="I2383" s="148"/>
      <c r="J2383" s="148"/>
      <c r="K2383" s="148"/>
      <c r="L2383" s="111">
        <v>0</v>
      </c>
      <c r="M2383" s="111">
        <v>2880</v>
      </c>
      <c r="N2383" s="111">
        <v>2880</v>
      </c>
      <c r="O2383" s="111">
        <v>0</v>
      </c>
    </row>
    <row r="2384" spans="1:15" ht="11.1" customHeight="1">
      <c r="A2384" s="110"/>
      <c r="B2384" s="147" t="s">
        <v>10477</v>
      </c>
      <c r="C2384" s="148"/>
      <c r="D2384" s="148"/>
      <c r="E2384" s="148"/>
      <c r="F2384" s="147" t="s">
        <v>10478</v>
      </c>
      <c r="G2384" s="148"/>
      <c r="H2384" s="148"/>
      <c r="I2384" s="148"/>
      <c r="J2384" s="148"/>
      <c r="K2384" s="148"/>
      <c r="L2384" s="111">
        <v>44000</v>
      </c>
      <c r="M2384" s="111">
        <v>131999.99</v>
      </c>
      <c r="N2384" s="111">
        <v>87999.99</v>
      </c>
      <c r="O2384" s="111">
        <v>0</v>
      </c>
    </row>
    <row r="2385" spans="1:15" ht="11.1" customHeight="1">
      <c r="A2385" s="110"/>
      <c r="B2385" s="147" t="s">
        <v>10479</v>
      </c>
      <c r="C2385" s="148"/>
      <c r="D2385" s="148"/>
      <c r="E2385" s="148"/>
      <c r="F2385" s="147" t="s">
        <v>10480</v>
      </c>
      <c r="G2385" s="148"/>
      <c r="H2385" s="148"/>
      <c r="I2385" s="148"/>
      <c r="J2385" s="148"/>
      <c r="K2385" s="148"/>
      <c r="L2385" s="111">
        <v>0</v>
      </c>
      <c r="M2385" s="111">
        <v>87480</v>
      </c>
      <c r="N2385" s="111">
        <v>87480</v>
      </c>
      <c r="O2385" s="111">
        <v>0</v>
      </c>
    </row>
    <row r="2386" spans="1:15" ht="11.1" customHeight="1">
      <c r="A2386" s="110"/>
      <c r="B2386" s="147" t="s">
        <v>10481</v>
      </c>
      <c r="C2386" s="148"/>
      <c r="D2386" s="148"/>
      <c r="E2386" s="148"/>
      <c r="F2386" s="147" t="s">
        <v>10482</v>
      </c>
      <c r="G2386" s="148"/>
      <c r="H2386" s="148"/>
      <c r="I2386" s="148"/>
      <c r="J2386" s="148"/>
      <c r="K2386" s="148"/>
      <c r="L2386" s="111">
        <v>0</v>
      </c>
      <c r="M2386" s="111">
        <v>152888</v>
      </c>
      <c r="N2386" s="111">
        <v>189544</v>
      </c>
      <c r="O2386" s="111">
        <v>36656</v>
      </c>
    </row>
    <row r="2387" spans="1:15" ht="11.1" customHeight="1">
      <c r="A2387" s="110"/>
      <c r="B2387" s="147" t="s">
        <v>13780</v>
      </c>
      <c r="C2387" s="148"/>
      <c r="D2387" s="148"/>
      <c r="E2387" s="148"/>
      <c r="F2387" s="147" t="s">
        <v>13781</v>
      </c>
      <c r="G2387" s="148"/>
      <c r="H2387" s="148"/>
      <c r="I2387" s="148"/>
      <c r="J2387" s="148"/>
      <c r="K2387" s="148"/>
      <c r="L2387" s="111">
        <v>0</v>
      </c>
      <c r="M2387" s="111">
        <v>7155.75</v>
      </c>
      <c r="N2387" s="111">
        <v>7155.75</v>
      </c>
      <c r="O2387" s="111">
        <v>0</v>
      </c>
    </row>
    <row r="2388" spans="1:15" ht="11.1" customHeight="1">
      <c r="A2388" s="110"/>
      <c r="B2388" s="147" t="s">
        <v>10483</v>
      </c>
      <c r="C2388" s="148"/>
      <c r="D2388" s="148"/>
      <c r="E2388" s="148"/>
      <c r="F2388" s="147" t="s">
        <v>10484</v>
      </c>
      <c r="G2388" s="148"/>
      <c r="H2388" s="148"/>
      <c r="I2388" s="148"/>
      <c r="J2388" s="148"/>
      <c r="K2388" s="148"/>
      <c r="L2388" s="111">
        <v>0</v>
      </c>
      <c r="M2388" s="111">
        <v>17899.8</v>
      </c>
      <c r="N2388" s="111">
        <v>17899.8</v>
      </c>
      <c r="O2388" s="111">
        <v>0</v>
      </c>
    </row>
    <row r="2389" spans="1:15" ht="11.1" customHeight="1">
      <c r="A2389" s="110"/>
      <c r="B2389" s="147" t="s">
        <v>10485</v>
      </c>
      <c r="C2389" s="148"/>
      <c r="D2389" s="148"/>
      <c r="E2389" s="148"/>
      <c r="F2389" s="147" t="s">
        <v>10486</v>
      </c>
      <c r="G2389" s="148"/>
      <c r="H2389" s="148"/>
      <c r="I2389" s="148"/>
      <c r="J2389" s="148"/>
      <c r="K2389" s="148"/>
      <c r="L2389" s="111">
        <v>0</v>
      </c>
      <c r="M2389" s="111">
        <v>18680</v>
      </c>
      <c r="N2389" s="111">
        <v>18680</v>
      </c>
      <c r="O2389" s="111">
        <v>0</v>
      </c>
    </row>
    <row r="2390" spans="1:15" ht="11.1" customHeight="1">
      <c r="A2390" s="110"/>
      <c r="B2390" s="147" t="s">
        <v>10487</v>
      </c>
      <c r="C2390" s="148"/>
      <c r="D2390" s="148"/>
      <c r="E2390" s="148"/>
      <c r="F2390" s="147" t="s">
        <v>10488</v>
      </c>
      <c r="G2390" s="148"/>
      <c r="H2390" s="148"/>
      <c r="I2390" s="148"/>
      <c r="J2390" s="148"/>
      <c r="K2390" s="148"/>
      <c r="L2390" s="111">
        <v>0</v>
      </c>
      <c r="M2390" s="111">
        <v>13340</v>
      </c>
      <c r="N2390" s="111">
        <v>13340</v>
      </c>
      <c r="O2390" s="111">
        <v>0</v>
      </c>
    </row>
    <row r="2391" spans="1:15" ht="11.1" customHeight="1">
      <c r="A2391" s="110"/>
      <c r="B2391" s="147" t="s">
        <v>9294</v>
      </c>
      <c r="C2391" s="148"/>
      <c r="D2391" s="148"/>
      <c r="E2391" s="148"/>
      <c r="F2391" s="147" t="s">
        <v>9295</v>
      </c>
      <c r="G2391" s="148"/>
      <c r="H2391" s="148"/>
      <c r="I2391" s="148"/>
      <c r="J2391" s="148"/>
      <c r="K2391" s="148"/>
      <c r="L2391" s="111">
        <v>0</v>
      </c>
      <c r="M2391" s="111">
        <v>1146</v>
      </c>
      <c r="N2391" s="111">
        <v>1146</v>
      </c>
      <c r="O2391" s="111">
        <v>0</v>
      </c>
    </row>
    <row r="2392" spans="1:15" ht="11.1" customHeight="1">
      <c r="A2392" s="110"/>
      <c r="B2392" s="147" t="s">
        <v>10489</v>
      </c>
      <c r="C2392" s="148"/>
      <c r="D2392" s="148"/>
      <c r="E2392" s="148"/>
      <c r="F2392" s="147" t="s">
        <v>10490</v>
      </c>
      <c r="G2392" s="148"/>
      <c r="H2392" s="148"/>
      <c r="I2392" s="148"/>
      <c r="J2392" s="148"/>
      <c r="K2392" s="148"/>
      <c r="L2392" s="111">
        <v>0</v>
      </c>
      <c r="M2392" s="111">
        <v>10080.02</v>
      </c>
      <c r="N2392" s="111">
        <v>10080.02</v>
      </c>
      <c r="O2392" s="111">
        <v>0</v>
      </c>
    </row>
    <row r="2393" spans="1:15" ht="11.1" customHeight="1">
      <c r="A2393" s="110"/>
      <c r="B2393" s="147" t="s">
        <v>13782</v>
      </c>
      <c r="C2393" s="148"/>
      <c r="D2393" s="148"/>
      <c r="E2393" s="148"/>
      <c r="F2393" s="147" t="s">
        <v>13783</v>
      </c>
      <c r="G2393" s="148"/>
      <c r="H2393" s="148"/>
      <c r="I2393" s="148"/>
      <c r="J2393" s="148"/>
      <c r="K2393" s="148"/>
      <c r="L2393" s="111">
        <v>0</v>
      </c>
      <c r="M2393" s="111">
        <v>9758.39</v>
      </c>
      <c r="N2393" s="111">
        <v>9758.39</v>
      </c>
      <c r="O2393" s="111">
        <v>0</v>
      </c>
    </row>
    <row r="2394" spans="1:15" ht="11.1" customHeight="1">
      <c r="A2394" s="110"/>
      <c r="B2394" s="147" t="s">
        <v>10491</v>
      </c>
      <c r="C2394" s="148"/>
      <c r="D2394" s="148"/>
      <c r="E2394" s="148"/>
      <c r="F2394" s="147" t="s">
        <v>10492</v>
      </c>
      <c r="G2394" s="148"/>
      <c r="H2394" s="148"/>
      <c r="I2394" s="148"/>
      <c r="J2394" s="148"/>
      <c r="K2394" s="148"/>
      <c r="L2394" s="111">
        <v>0</v>
      </c>
      <c r="M2394" s="111">
        <v>636515.19999999995</v>
      </c>
      <c r="N2394" s="111">
        <v>696994.82</v>
      </c>
      <c r="O2394" s="111">
        <v>60479.62</v>
      </c>
    </row>
    <row r="2395" spans="1:15" ht="11.1" customHeight="1">
      <c r="A2395" s="110"/>
      <c r="B2395" s="147" t="s">
        <v>10493</v>
      </c>
      <c r="C2395" s="148"/>
      <c r="D2395" s="148"/>
      <c r="E2395" s="148"/>
      <c r="F2395" s="147" t="s">
        <v>10494</v>
      </c>
      <c r="G2395" s="148"/>
      <c r="H2395" s="148"/>
      <c r="I2395" s="148"/>
      <c r="J2395" s="148"/>
      <c r="K2395" s="148"/>
      <c r="L2395" s="111">
        <v>0</v>
      </c>
      <c r="M2395" s="111">
        <v>33060</v>
      </c>
      <c r="N2395" s="111">
        <v>33060</v>
      </c>
      <c r="O2395" s="111">
        <v>0</v>
      </c>
    </row>
    <row r="2396" spans="1:15" ht="11.1" customHeight="1">
      <c r="A2396" s="110"/>
      <c r="B2396" s="147" t="s">
        <v>10495</v>
      </c>
      <c r="C2396" s="148"/>
      <c r="D2396" s="148"/>
      <c r="E2396" s="148"/>
      <c r="F2396" s="147" t="s">
        <v>10496</v>
      </c>
      <c r="G2396" s="148"/>
      <c r="H2396" s="148"/>
      <c r="I2396" s="148"/>
      <c r="J2396" s="148"/>
      <c r="K2396" s="148"/>
      <c r="L2396" s="111">
        <v>0</v>
      </c>
      <c r="M2396" s="111">
        <v>23490</v>
      </c>
      <c r="N2396" s="111">
        <v>23490</v>
      </c>
      <c r="O2396" s="111">
        <v>0</v>
      </c>
    </row>
    <row r="2397" spans="1:15" ht="11.1" customHeight="1">
      <c r="A2397" s="110"/>
      <c r="B2397" s="147" t="s">
        <v>10497</v>
      </c>
      <c r="C2397" s="148"/>
      <c r="D2397" s="148"/>
      <c r="E2397" s="148"/>
      <c r="F2397" s="147" t="s">
        <v>10498</v>
      </c>
      <c r="G2397" s="148"/>
      <c r="H2397" s="148"/>
      <c r="I2397" s="148"/>
      <c r="J2397" s="148"/>
      <c r="K2397" s="148"/>
      <c r="L2397" s="111">
        <v>0</v>
      </c>
      <c r="M2397" s="111">
        <v>11930.6</v>
      </c>
      <c r="N2397" s="111">
        <v>11930.6</v>
      </c>
      <c r="O2397" s="111">
        <v>0</v>
      </c>
    </row>
    <row r="2398" spans="1:15" ht="11.1" customHeight="1">
      <c r="A2398" s="110"/>
      <c r="B2398" s="147" t="s">
        <v>10499</v>
      </c>
      <c r="C2398" s="148"/>
      <c r="D2398" s="148"/>
      <c r="E2398" s="148"/>
      <c r="F2398" s="147" t="s">
        <v>10500</v>
      </c>
      <c r="G2398" s="148"/>
      <c r="H2398" s="148"/>
      <c r="I2398" s="148"/>
      <c r="J2398" s="148"/>
      <c r="K2398" s="148"/>
      <c r="L2398" s="111">
        <v>0</v>
      </c>
      <c r="M2398" s="111">
        <v>2418</v>
      </c>
      <c r="N2398" s="111">
        <v>2418</v>
      </c>
      <c r="O2398" s="111">
        <v>0</v>
      </c>
    </row>
    <row r="2399" spans="1:15" ht="11.1" customHeight="1">
      <c r="A2399" s="110"/>
      <c r="B2399" s="147" t="s">
        <v>13784</v>
      </c>
      <c r="C2399" s="148"/>
      <c r="D2399" s="148"/>
      <c r="E2399" s="148"/>
      <c r="F2399" s="147" t="s">
        <v>13785</v>
      </c>
      <c r="G2399" s="148"/>
      <c r="H2399" s="148"/>
      <c r="I2399" s="148"/>
      <c r="J2399" s="148"/>
      <c r="K2399" s="148"/>
      <c r="L2399" s="111">
        <v>0</v>
      </c>
      <c r="M2399" s="111">
        <v>179800</v>
      </c>
      <c r="N2399" s="111">
        <v>179800</v>
      </c>
      <c r="O2399" s="111">
        <v>0</v>
      </c>
    </row>
    <row r="2400" spans="1:15" ht="11.1" customHeight="1">
      <c r="A2400" s="110"/>
      <c r="B2400" s="147" t="s">
        <v>10501</v>
      </c>
      <c r="C2400" s="148"/>
      <c r="D2400" s="148"/>
      <c r="E2400" s="148"/>
      <c r="F2400" s="147" t="s">
        <v>10502</v>
      </c>
      <c r="G2400" s="148"/>
      <c r="H2400" s="148"/>
      <c r="I2400" s="148"/>
      <c r="J2400" s="148"/>
      <c r="K2400" s="148"/>
      <c r="L2400" s="111">
        <v>507</v>
      </c>
      <c r="M2400" s="111">
        <v>0</v>
      </c>
      <c r="N2400" s="111">
        <v>0</v>
      </c>
      <c r="O2400" s="111">
        <v>507</v>
      </c>
    </row>
    <row r="2401" spans="1:15" ht="11.1" customHeight="1">
      <c r="A2401" s="110"/>
      <c r="B2401" s="147" t="s">
        <v>13786</v>
      </c>
      <c r="C2401" s="148"/>
      <c r="D2401" s="148"/>
      <c r="E2401" s="148"/>
      <c r="F2401" s="147" t="s">
        <v>13787</v>
      </c>
      <c r="G2401" s="148"/>
      <c r="H2401" s="148"/>
      <c r="I2401" s="148"/>
      <c r="J2401" s="148"/>
      <c r="K2401" s="148"/>
      <c r="L2401" s="111">
        <v>0</v>
      </c>
      <c r="M2401" s="111">
        <v>3248</v>
      </c>
      <c r="N2401" s="111">
        <v>57768</v>
      </c>
      <c r="O2401" s="111">
        <v>54520</v>
      </c>
    </row>
    <row r="2402" spans="1:15" ht="11.1" customHeight="1">
      <c r="A2402" s="110"/>
      <c r="B2402" s="147" t="s">
        <v>9296</v>
      </c>
      <c r="C2402" s="148"/>
      <c r="D2402" s="148"/>
      <c r="E2402" s="148"/>
      <c r="F2402" s="147" t="s">
        <v>9297</v>
      </c>
      <c r="G2402" s="148"/>
      <c r="H2402" s="148"/>
      <c r="I2402" s="148"/>
      <c r="J2402" s="148"/>
      <c r="K2402" s="148"/>
      <c r="L2402" s="111">
        <v>0</v>
      </c>
      <c r="M2402" s="111">
        <v>15854</v>
      </c>
      <c r="N2402" s="111">
        <v>15854</v>
      </c>
      <c r="O2402" s="111">
        <v>0</v>
      </c>
    </row>
    <row r="2403" spans="1:15" ht="11.1" customHeight="1">
      <c r="A2403" s="110"/>
      <c r="B2403" s="147" t="s">
        <v>10503</v>
      </c>
      <c r="C2403" s="148"/>
      <c r="D2403" s="148"/>
      <c r="E2403" s="148"/>
      <c r="F2403" s="147" t="s">
        <v>10504</v>
      </c>
      <c r="G2403" s="148"/>
      <c r="H2403" s="148"/>
      <c r="I2403" s="148"/>
      <c r="J2403" s="148"/>
      <c r="K2403" s="148"/>
      <c r="L2403" s="111">
        <v>0</v>
      </c>
      <c r="M2403" s="111">
        <v>30000</v>
      </c>
      <c r="N2403" s="111">
        <v>30000</v>
      </c>
      <c r="O2403" s="111">
        <v>0</v>
      </c>
    </row>
    <row r="2404" spans="1:15" ht="11.1" customHeight="1">
      <c r="A2404" s="110"/>
      <c r="B2404" s="147" t="s">
        <v>9298</v>
      </c>
      <c r="C2404" s="148"/>
      <c r="D2404" s="148"/>
      <c r="E2404" s="148"/>
      <c r="F2404" s="147" t="s">
        <v>9299</v>
      </c>
      <c r="G2404" s="148"/>
      <c r="H2404" s="148"/>
      <c r="I2404" s="148"/>
      <c r="J2404" s="148"/>
      <c r="K2404" s="148"/>
      <c r="L2404" s="111">
        <v>0</v>
      </c>
      <c r="M2404" s="111">
        <v>78588</v>
      </c>
      <c r="N2404" s="111">
        <v>78588</v>
      </c>
      <c r="O2404" s="111">
        <v>0</v>
      </c>
    </row>
    <row r="2405" spans="1:15" ht="11.1" customHeight="1">
      <c r="A2405" s="110"/>
      <c r="B2405" s="147" t="s">
        <v>10505</v>
      </c>
      <c r="C2405" s="148"/>
      <c r="D2405" s="148"/>
      <c r="E2405" s="148"/>
      <c r="F2405" s="147" t="s">
        <v>10506</v>
      </c>
      <c r="G2405" s="148"/>
      <c r="H2405" s="148"/>
      <c r="I2405" s="148"/>
      <c r="J2405" s="148"/>
      <c r="K2405" s="148"/>
      <c r="L2405" s="111">
        <v>0.04</v>
      </c>
      <c r="M2405" s="111">
        <v>0.08</v>
      </c>
      <c r="N2405" s="111">
        <v>0</v>
      </c>
      <c r="O2405" s="111">
        <v>-0.04</v>
      </c>
    </row>
    <row r="2406" spans="1:15" ht="11.1" customHeight="1">
      <c r="A2406" s="110"/>
      <c r="B2406" s="147" t="s">
        <v>10507</v>
      </c>
      <c r="C2406" s="148"/>
      <c r="D2406" s="148"/>
      <c r="E2406" s="148"/>
      <c r="F2406" s="147" t="s">
        <v>10508</v>
      </c>
      <c r="G2406" s="148"/>
      <c r="H2406" s="148"/>
      <c r="I2406" s="148"/>
      <c r="J2406" s="148"/>
      <c r="K2406" s="148"/>
      <c r="L2406" s="111">
        <v>0</v>
      </c>
      <c r="M2406" s="111">
        <v>50000</v>
      </c>
      <c r="N2406" s="111">
        <v>50000</v>
      </c>
      <c r="O2406" s="111">
        <v>0</v>
      </c>
    </row>
    <row r="2407" spans="1:15" ht="11.1" customHeight="1">
      <c r="A2407" s="110"/>
      <c r="B2407" s="147" t="s">
        <v>13788</v>
      </c>
      <c r="C2407" s="148"/>
      <c r="D2407" s="148"/>
      <c r="E2407" s="148"/>
      <c r="F2407" s="147" t="s">
        <v>13789</v>
      </c>
      <c r="G2407" s="148"/>
      <c r="H2407" s="148"/>
      <c r="I2407" s="148"/>
      <c r="J2407" s="148"/>
      <c r="K2407" s="148"/>
      <c r="L2407" s="111">
        <v>0</v>
      </c>
      <c r="M2407" s="111">
        <v>1276</v>
      </c>
      <c r="N2407" s="111">
        <v>1276</v>
      </c>
      <c r="O2407" s="111">
        <v>0</v>
      </c>
    </row>
    <row r="2408" spans="1:15" ht="11.1" customHeight="1">
      <c r="A2408" s="110"/>
      <c r="B2408" s="147" t="s">
        <v>10509</v>
      </c>
      <c r="C2408" s="148"/>
      <c r="D2408" s="148"/>
      <c r="E2408" s="148"/>
      <c r="F2408" s="147" t="s">
        <v>10510</v>
      </c>
      <c r="G2408" s="148"/>
      <c r="H2408" s="148"/>
      <c r="I2408" s="148"/>
      <c r="J2408" s="148"/>
      <c r="K2408" s="148"/>
      <c r="L2408" s="111">
        <v>0</v>
      </c>
      <c r="M2408" s="111">
        <v>30000</v>
      </c>
      <c r="N2408" s="111">
        <v>30000</v>
      </c>
      <c r="O2408" s="111">
        <v>0</v>
      </c>
    </row>
    <row r="2409" spans="1:15" ht="11.1" customHeight="1">
      <c r="A2409" s="110"/>
      <c r="B2409" s="147" t="s">
        <v>10511</v>
      </c>
      <c r="C2409" s="148"/>
      <c r="D2409" s="148"/>
      <c r="E2409" s="148"/>
      <c r="F2409" s="147" t="s">
        <v>10512</v>
      </c>
      <c r="G2409" s="148"/>
      <c r="H2409" s="148"/>
      <c r="I2409" s="148"/>
      <c r="J2409" s="148"/>
      <c r="K2409" s="148"/>
      <c r="L2409" s="111">
        <v>0</v>
      </c>
      <c r="M2409" s="111">
        <v>112752</v>
      </c>
      <c r="N2409" s="111">
        <v>117392</v>
      </c>
      <c r="O2409" s="111">
        <v>4640</v>
      </c>
    </row>
    <row r="2410" spans="1:15" ht="11.1" customHeight="1">
      <c r="A2410" s="110"/>
      <c r="B2410" s="147" t="s">
        <v>13790</v>
      </c>
      <c r="C2410" s="148"/>
      <c r="D2410" s="148"/>
      <c r="E2410" s="148"/>
      <c r="F2410" s="147" t="s">
        <v>13791</v>
      </c>
      <c r="G2410" s="148"/>
      <c r="H2410" s="148"/>
      <c r="I2410" s="148"/>
      <c r="J2410" s="148"/>
      <c r="K2410" s="148"/>
      <c r="L2410" s="111">
        <v>0</v>
      </c>
      <c r="M2410" s="111">
        <v>9736.68</v>
      </c>
      <c r="N2410" s="111">
        <v>9736.68</v>
      </c>
      <c r="O2410" s="111">
        <v>0</v>
      </c>
    </row>
    <row r="2411" spans="1:15" ht="11.1" customHeight="1">
      <c r="A2411" s="110"/>
      <c r="B2411" s="147" t="s">
        <v>10513</v>
      </c>
      <c r="C2411" s="148"/>
      <c r="D2411" s="148"/>
      <c r="E2411" s="148"/>
      <c r="F2411" s="147" t="s">
        <v>10514</v>
      </c>
      <c r="G2411" s="148"/>
      <c r="H2411" s="148"/>
      <c r="I2411" s="148"/>
      <c r="J2411" s="148"/>
      <c r="K2411" s="148"/>
      <c r="L2411" s="111">
        <v>0</v>
      </c>
      <c r="M2411" s="111">
        <v>9332</v>
      </c>
      <c r="N2411" s="111">
        <v>9332</v>
      </c>
      <c r="O2411" s="111">
        <v>0</v>
      </c>
    </row>
    <row r="2412" spans="1:15" ht="11.1" customHeight="1">
      <c r="A2412" s="110"/>
      <c r="B2412" s="147" t="s">
        <v>9300</v>
      </c>
      <c r="C2412" s="148"/>
      <c r="D2412" s="148"/>
      <c r="E2412" s="148"/>
      <c r="F2412" s="147" t="s">
        <v>9301</v>
      </c>
      <c r="G2412" s="148"/>
      <c r="H2412" s="148"/>
      <c r="I2412" s="148"/>
      <c r="J2412" s="148"/>
      <c r="K2412" s="148"/>
      <c r="L2412" s="111">
        <v>0</v>
      </c>
      <c r="M2412" s="111">
        <v>16302</v>
      </c>
      <c r="N2412" s="111">
        <v>16302</v>
      </c>
      <c r="O2412" s="111">
        <v>0</v>
      </c>
    </row>
    <row r="2413" spans="1:15" ht="11.1" customHeight="1">
      <c r="A2413" s="110"/>
      <c r="B2413" s="147" t="s">
        <v>13792</v>
      </c>
      <c r="C2413" s="148"/>
      <c r="D2413" s="148"/>
      <c r="E2413" s="148"/>
      <c r="F2413" s="147" t="s">
        <v>13793</v>
      </c>
      <c r="G2413" s="148"/>
      <c r="H2413" s="148"/>
      <c r="I2413" s="148"/>
      <c r="J2413" s="148"/>
      <c r="K2413" s="148"/>
      <c r="L2413" s="111">
        <v>0</v>
      </c>
      <c r="M2413" s="111">
        <v>14364.6</v>
      </c>
      <c r="N2413" s="111">
        <v>14364.6</v>
      </c>
      <c r="O2413" s="111">
        <v>0</v>
      </c>
    </row>
    <row r="2414" spans="1:15" ht="11.1" customHeight="1">
      <c r="A2414" s="110"/>
      <c r="B2414" s="147" t="s">
        <v>10515</v>
      </c>
      <c r="C2414" s="148"/>
      <c r="D2414" s="148"/>
      <c r="E2414" s="148"/>
      <c r="F2414" s="147" t="s">
        <v>10516</v>
      </c>
      <c r="G2414" s="148"/>
      <c r="H2414" s="148"/>
      <c r="I2414" s="148"/>
      <c r="J2414" s="148"/>
      <c r="K2414" s="148"/>
      <c r="L2414" s="111">
        <v>1040172</v>
      </c>
      <c r="M2414" s="111">
        <v>1358203.01</v>
      </c>
      <c r="N2414" s="111">
        <v>318031.01</v>
      </c>
      <c r="O2414" s="111">
        <v>0</v>
      </c>
    </row>
    <row r="2415" spans="1:15" ht="11.1" customHeight="1">
      <c r="A2415" s="110"/>
      <c r="B2415" s="147" t="s">
        <v>10517</v>
      </c>
      <c r="C2415" s="148"/>
      <c r="D2415" s="148"/>
      <c r="E2415" s="148"/>
      <c r="F2415" s="147" t="s">
        <v>10518</v>
      </c>
      <c r="G2415" s="148"/>
      <c r="H2415" s="148"/>
      <c r="I2415" s="148"/>
      <c r="J2415" s="148"/>
      <c r="K2415" s="148"/>
      <c r="L2415" s="111">
        <v>955260</v>
      </c>
      <c r="M2415" s="111">
        <v>1247328</v>
      </c>
      <c r="N2415" s="111">
        <v>292068</v>
      </c>
      <c r="O2415" s="111">
        <v>0</v>
      </c>
    </row>
    <row r="2416" spans="1:15" ht="11.1" customHeight="1">
      <c r="A2416" s="110"/>
      <c r="B2416" s="147" t="s">
        <v>10519</v>
      </c>
      <c r="C2416" s="148"/>
      <c r="D2416" s="148"/>
      <c r="E2416" s="148"/>
      <c r="F2416" s="147" t="s">
        <v>10520</v>
      </c>
      <c r="G2416" s="148"/>
      <c r="H2416" s="148"/>
      <c r="I2416" s="148"/>
      <c r="J2416" s="148"/>
      <c r="K2416" s="148"/>
      <c r="L2416" s="111">
        <v>0</v>
      </c>
      <c r="M2416" s="111">
        <v>65737.2</v>
      </c>
      <c r="N2416" s="111">
        <v>65737.2</v>
      </c>
      <c r="O2416" s="111">
        <v>0</v>
      </c>
    </row>
    <row r="2417" spans="1:15" ht="11.1" customHeight="1">
      <c r="A2417" s="110"/>
      <c r="B2417" s="147" t="s">
        <v>10521</v>
      </c>
      <c r="C2417" s="148"/>
      <c r="D2417" s="148"/>
      <c r="E2417" s="148"/>
      <c r="F2417" s="147" t="s">
        <v>10522</v>
      </c>
      <c r="G2417" s="148"/>
      <c r="H2417" s="148"/>
      <c r="I2417" s="148"/>
      <c r="J2417" s="148"/>
      <c r="K2417" s="148"/>
      <c r="L2417" s="111">
        <v>0</v>
      </c>
      <c r="M2417" s="111">
        <v>2600</v>
      </c>
      <c r="N2417" s="111">
        <v>2600</v>
      </c>
      <c r="O2417" s="111">
        <v>0</v>
      </c>
    </row>
    <row r="2418" spans="1:15" ht="11.1" customHeight="1">
      <c r="A2418" s="110"/>
      <c r="B2418" s="147" t="s">
        <v>10523</v>
      </c>
      <c r="C2418" s="148"/>
      <c r="D2418" s="148"/>
      <c r="E2418" s="148"/>
      <c r="F2418" s="147" t="s">
        <v>10524</v>
      </c>
      <c r="G2418" s="148"/>
      <c r="H2418" s="148"/>
      <c r="I2418" s="148"/>
      <c r="J2418" s="148"/>
      <c r="K2418" s="148"/>
      <c r="L2418" s="111">
        <v>0</v>
      </c>
      <c r="M2418" s="111">
        <v>18716.7</v>
      </c>
      <c r="N2418" s="111">
        <v>18716.7</v>
      </c>
      <c r="O2418" s="111">
        <v>0</v>
      </c>
    </row>
    <row r="2419" spans="1:15" ht="11.1" customHeight="1">
      <c r="A2419" s="110"/>
      <c r="B2419" s="147" t="s">
        <v>9302</v>
      </c>
      <c r="C2419" s="148"/>
      <c r="D2419" s="148"/>
      <c r="E2419" s="148"/>
      <c r="F2419" s="147" t="s">
        <v>9303</v>
      </c>
      <c r="G2419" s="148"/>
      <c r="H2419" s="148"/>
      <c r="I2419" s="148"/>
      <c r="J2419" s="148"/>
      <c r="K2419" s="148"/>
      <c r="L2419" s="111">
        <v>0</v>
      </c>
      <c r="M2419" s="111">
        <v>7747890</v>
      </c>
      <c r="N2419" s="111">
        <v>7747890</v>
      </c>
      <c r="O2419" s="111">
        <v>0</v>
      </c>
    </row>
    <row r="2420" spans="1:15" ht="11.1" customHeight="1">
      <c r="A2420" s="110"/>
      <c r="B2420" s="147" t="s">
        <v>13631</v>
      </c>
      <c r="C2420" s="148"/>
      <c r="D2420" s="148"/>
      <c r="E2420" s="148"/>
      <c r="F2420" s="147" t="s">
        <v>13632</v>
      </c>
      <c r="G2420" s="148"/>
      <c r="H2420" s="148"/>
      <c r="I2420" s="148"/>
      <c r="J2420" s="148"/>
      <c r="K2420" s="148"/>
      <c r="L2420" s="111">
        <v>0</v>
      </c>
      <c r="M2420" s="111">
        <v>17163</v>
      </c>
      <c r="N2420" s="111">
        <v>17163</v>
      </c>
      <c r="O2420" s="111">
        <v>0</v>
      </c>
    </row>
    <row r="2421" spans="1:15" ht="11.1" customHeight="1">
      <c r="A2421" s="110"/>
      <c r="B2421" s="147" t="s">
        <v>10525</v>
      </c>
      <c r="C2421" s="148"/>
      <c r="D2421" s="148"/>
      <c r="E2421" s="148"/>
      <c r="F2421" s="147" t="s">
        <v>10526</v>
      </c>
      <c r="G2421" s="148"/>
      <c r="H2421" s="148"/>
      <c r="I2421" s="148"/>
      <c r="J2421" s="148"/>
      <c r="K2421" s="148"/>
      <c r="L2421" s="111">
        <v>0</v>
      </c>
      <c r="M2421" s="111">
        <v>16233.36</v>
      </c>
      <c r="N2421" s="111">
        <v>16233.36</v>
      </c>
      <c r="O2421" s="111">
        <v>0</v>
      </c>
    </row>
    <row r="2422" spans="1:15" ht="11.1" customHeight="1">
      <c r="A2422" s="110"/>
      <c r="B2422" s="147" t="s">
        <v>10527</v>
      </c>
      <c r="C2422" s="148"/>
      <c r="D2422" s="148"/>
      <c r="E2422" s="148"/>
      <c r="F2422" s="147" t="s">
        <v>10528</v>
      </c>
      <c r="G2422" s="148"/>
      <c r="H2422" s="148"/>
      <c r="I2422" s="148"/>
      <c r="J2422" s="148"/>
      <c r="K2422" s="148"/>
      <c r="L2422" s="111">
        <v>0</v>
      </c>
      <c r="M2422" s="111">
        <v>59800</v>
      </c>
      <c r="N2422" s="111">
        <v>59800</v>
      </c>
      <c r="O2422" s="111">
        <v>0</v>
      </c>
    </row>
    <row r="2423" spans="1:15" ht="11.1" customHeight="1">
      <c r="A2423" s="110"/>
      <c r="B2423" s="147" t="s">
        <v>9304</v>
      </c>
      <c r="C2423" s="148"/>
      <c r="D2423" s="148"/>
      <c r="E2423" s="148"/>
      <c r="F2423" s="147" t="s">
        <v>9305</v>
      </c>
      <c r="G2423" s="148"/>
      <c r="H2423" s="148"/>
      <c r="I2423" s="148"/>
      <c r="J2423" s="148"/>
      <c r="K2423" s="148"/>
      <c r="L2423" s="111">
        <v>0</v>
      </c>
      <c r="M2423" s="111">
        <v>123763</v>
      </c>
      <c r="N2423" s="111">
        <v>123763</v>
      </c>
      <c r="O2423" s="111">
        <v>0</v>
      </c>
    </row>
    <row r="2424" spans="1:15" ht="11.1" customHeight="1">
      <c r="A2424" s="110"/>
      <c r="B2424" s="147" t="s">
        <v>10529</v>
      </c>
      <c r="C2424" s="148"/>
      <c r="D2424" s="148"/>
      <c r="E2424" s="148"/>
      <c r="F2424" s="147" t="s">
        <v>10530</v>
      </c>
      <c r="G2424" s="148"/>
      <c r="H2424" s="148"/>
      <c r="I2424" s="148"/>
      <c r="J2424" s="148"/>
      <c r="K2424" s="148"/>
      <c r="L2424" s="111">
        <v>0</v>
      </c>
      <c r="M2424" s="111">
        <v>33350</v>
      </c>
      <c r="N2424" s="111">
        <v>33350</v>
      </c>
      <c r="O2424" s="111">
        <v>0</v>
      </c>
    </row>
    <row r="2425" spans="1:15" ht="11.1" customHeight="1">
      <c r="A2425" s="110"/>
      <c r="B2425" s="147" t="s">
        <v>10531</v>
      </c>
      <c r="C2425" s="148"/>
      <c r="D2425" s="148"/>
      <c r="E2425" s="148"/>
      <c r="F2425" s="147" t="s">
        <v>10532</v>
      </c>
      <c r="G2425" s="148"/>
      <c r="H2425" s="148"/>
      <c r="I2425" s="148"/>
      <c r="J2425" s="148"/>
      <c r="K2425" s="148"/>
      <c r="L2425" s="111">
        <v>0</v>
      </c>
      <c r="M2425" s="111">
        <v>22782.400000000001</v>
      </c>
      <c r="N2425" s="111">
        <v>22782.400000000001</v>
      </c>
      <c r="O2425" s="111">
        <v>0</v>
      </c>
    </row>
    <row r="2426" spans="1:15" ht="11.1" customHeight="1">
      <c r="A2426" s="110"/>
      <c r="B2426" s="147" t="s">
        <v>10533</v>
      </c>
      <c r="C2426" s="148"/>
      <c r="D2426" s="148"/>
      <c r="E2426" s="148"/>
      <c r="F2426" s="147" t="s">
        <v>10534</v>
      </c>
      <c r="G2426" s="148"/>
      <c r="H2426" s="148"/>
      <c r="I2426" s="148"/>
      <c r="J2426" s="148"/>
      <c r="K2426" s="148"/>
      <c r="L2426" s="111">
        <v>0</v>
      </c>
      <c r="M2426" s="111">
        <v>10540</v>
      </c>
      <c r="N2426" s="111">
        <v>11900</v>
      </c>
      <c r="O2426" s="111">
        <v>1360</v>
      </c>
    </row>
    <row r="2427" spans="1:15" ht="11.1" customHeight="1">
      <c r="A2427" s="110"/>
      <c r="B2427" s="147" t="s">
        <v>9306</v>
      </c>
      <c r="C2427" s="148"/>
      <c r="D2427" s="148"/>
      <c r="E2427" s="148"/>
      <c r="F2427" s="147" t="s">
        <v>9307</v>
      </c>
      <c r="G2427" s="148"/>
      <c r="H2427" s="148"/>
      <c r="I2427" s="148"/>
      <c r="J2427" s="148"/>
      <c r="K2427" s="148"/>
      <c r="L2427" s="111">
        <v>0</v>
      </c>
      <c r="M2427" s="111">
        <v>5239.16</v>
      </c>
      <c r="N2427" s="111">
        <v>5239.16</v>
      </c>
      <c r="O2427" s="111">
        <v>0</v>
      </c>
    </row>
    <row r="2428" spans="1:15" ht="11.1" customHeight="1">
      <c r="A2428" s="110"/>
      <c r="B2428" s="147" t="s">
        <v>9308</v>
      </c>
      <c r="C2428" s="148"/>
      <c r="D2428" s="148"/>
      <c r="E2428" s="148"/>
      <c r="F2428" s="147" t="s">
        <v>9309</v>
      </c>
      <c r="G2428" s="148"/>
      <c r="H2428" s="148"/>
      <c r="I2428" s="148"/>
      <c r="J2428" s="148"/>
      <c r="K2428" s="148"/>
      <c r="L2428" s="111">
        <v>0</v>
      </c>
      <c r="M2428" s="111">
        <v>318174.71999999997</v>
      </c>
      <c r="N2428" s="111">
        <v>318174.71999999997</v>
      </c>
      <c r="O2428" s="111">
        <v>0</v>
      </c>
    </row>
    <row r="2429" spans="1:15" ht="11.1" customHeight="1">
      <c r="A2429" s="110"/>
      <c r="B2429" s="147" t="s">
        <v>13633</v>
      </c>
      <c r="C2429" s="148"/>
      <c r="D2429" s="148"/>
      <c r="E2429" s="148"/>
      <c r="F2429" s="147" t="s">
        <v>13634</v>
      </c>
      <c r="G2429" s="148"/>
      <c r="H2429" s="148"/>
      <c r="I2429" s="148"/>
      <c r="J2429" s="148"/>
      <c r="K2429" s="148"/>
      <c r="L2429" s="111">
        <v>0</v>
      </c>
      <c r="M2429" s="111">
        <v>5800</v>
      </c>
      <c r="N2429" s="111">
        <v>5800</v>
      </c>
      <c r="O2429" s="111">
        <v>0</v>
      </c>
    </row>
    <row r="2430" spans="1:15" ht="11.1" customHeight="1">
      <c r="A2430" s="110"/>
      <c r="B2430" s="147" t="s">
        <v>13794</v>
      </c>
      <c r="C2430" s="148"/>
      <c r="D2430" s="148"/>
      <c r="E2430" s="148"/>
      <c r="F2430" s="147" t="s">
        <v>13795</v>
      </c>
      <c r="G2430" s="148"/>
      <c r="H2430" s="148"/>
      <c r="I2430" s="148"/>
      <c r="J2430" s="148"/>
      <c r="K2430" s="148"/>
      <c r="L2430" s="111">
        <v>0</v>
      </c>
      <c r="M2430" s="111">
        <v>32602</v>
      </c>
      <c r="N2430" s="111">
        <v>32602</v>
      </c>
      <c r="O2430" s="111">
        <v>0</v>
      </c>
    </row>
    <row r="2431" spans="1:15" ht="11.1" customHeight="1">
      <c r="A2431" s="110"/>
      <c r="B2431" s="147" t="s">
        <v>13796</v>
      </c>
      <c r="C2431" s="148"/>
      <c r="D2431" s="148"/>
      <c r="E2431" s="148"/>
      <c r="F2431" s="147" t="s">
        <v>13797</v>
      </c>
      <c r="G2431" s="148"/>
      <c r="H2431" s="148"/>
      <c r="I2431" s="148"/>
      <c r="J2431" s="148"/>
      <c r="K2431" s="148"/>
      <c r="L2431" s="111">
        <v>0</v>
      </c>
      <c r="M2431" s="111">
        <v>7888</v>
      </c>
      <c r="N2431" s="111">
        <v>7888</v>
      </c>
      <c r="O2431" s="111">
        <v>0</v>
      </c>
    </row>
    <row r="2432" spans="1:15" ht="11.1" customHeight="1">
      <c r="A2432" s="110"/>
      <c r="B2432" s="147" t="s">
        <v>9310</v>
      </c>
      <c r="C2432" s="148"/>
      <c r="D2432" s="148"/>
      <c r="E2432" s="148"/>
      <c r="F2432" s="147" t="s">
        <v>9311</v>
      </c>
      <c r="G2432" s="148"/>
      <c r="H2432" s="148"/>
      <c r="I2432" s="148"/>
      <c r="J2432" s="148"/>
      <c r="K2432" s="148"/>
      <c r="L2432" s="111">
        <v>0</v>
      </c>
      <c r="M2432" s="111">
        <v>26005.19</v>
      </c>
      <c r="N2432" s="111">
        <v>26005.19</v>
      </c>
      <c r="O2432" s="111">
        <v>0</v>
      </c>
    </row>
    <row r="2433" spans="1:15" ht="11.1" customHeight="1">
      <c r="A2433" s="110"/>
      <c r="B2433" s="147" t="s">
        <v>10535</v>
      </c>
      <c r="C2433" s="148"/>
      <c r="D2433" s="148"/>
      <c r="E2433" s="148"/>
      <c r="F2433" s="147" t="s">
        <v>10536</v>
      </c>
      <c r="G2433" s="148"/>
      <c r="H2433" s="148"/>
      <c r="I2433" s="148"/>
      <c r="J2433" s="148"/>
      <c r="K2433" s="148"/>
      <c r="L2433" s="111">
        <v>0</v>
      </c>
      <c r="M2433" s="111">
        <v>14895</v>
      </c>
      <c r="N2433" s="111">
        <v>14895</v>
      </c>
      <c r="O2433" s="111">
        <v>0</v>
      </c>
    </row>
    <row r="2434" spans="1:15" ht="11.1" customHeight="1">
      <c r="A2434" s="110"/>
      <c r="B2434" s="147" t="s">
        <v>10537</v>
      </c>
      <c r="C2434" s="148"/>
      <c r="D2434" s="148"/>
      <c r="E2434" s="148"/>
      <c r="F2434" s="147" t="s">
        <v>10538</v>
      </c>
      <c r="G2434" s="148"/>
      <c r="H2434" s="148"/>
      <c r="I2434" s="148"/>
      <c r="J2434" s="148"/>
      <c r="K2434" s="148"/>
      <c r="L2434" s="111">
        <v>0</v>
      </c>
      <c r="M2434" s="111">
        <v>21534.240000000002</v>
      </c>
      <c r="N2434" s="111">
        <v>21534.240000000002</v>
      </c>
      <c r="O2434" s="111">
        <v>0</v>
      </c>
    </row>
    <row r="2435" spans="1:15" ht="11.1" customHeight="1">
      <c r="A2435" s="110"/>
      <c r="B2435" s="147" t="s">
        <v>9312</v>
      </c>
      <c r="C2435" s="148"/>
      <c r="D2435" s="148"/>
      <c r="E2435" s="148"/>
      <c r="F2435" s="147" t="s">
        <v>9313</v>
      </c>
      <c r="G2435" s="148"/>
      <c r="H2435" s="148"/>
      <c r="I2435" s="148"/>
      <c r="J2435" s="148"/>
      <c r="K2435" s="148"/>
      <c r="L2435" s="111">
        <v>0</v>
      </c>
      <c r="M2435" s="111">
        <v>24671.33</v>
      </c>
      <c r="N2435" s="111">
        <v>24671.33</v>
      </c>
      <c r="O2435" s="111">
        <v>0</v>
      </c>
    </row>
    <row r="2436" spans="1:15" ht="11.1" customHeight="1">
      <c r="A2436" s="110"/>
      <c r="B2436" s="147" t="s">
        <v>10539</v>
      </c>
      <c r="C2436" s="148"/>
      <c r="D2436" s="148"/>
      <c r="E2436" s="148"/>
      <c r="F2436" s="147" t="s">
        <v>10540</v>
      </c>
      <c r="G2436" s="148"/>
      <c r="H2436" s="148"/>
      <c r="I2436" s="148"/>
      <c r="J2436" s="148"/>
      <c r="K2436" s="148"/>
      <c r="L2436" s="111">
        <v>0</v>
      </c>
      <c r="M2436" s="111">
        <v>324538.34999999998</v>
      </c>
      <c r="N2436" s="111">
        <v>342178.35</v>
      </c>
      <c r="O2436" s="111">
        <v>17640</v>
      </c>
    </row>
    <row r="2437" spans="1:15" ht="11.1" customHeight="1">
      <c r="A2437" s="110"/>
      <c r="B2437" s="147" t="s">
        <v>10541</v>
      </c>
      <c r="C2437" s="148"/>
      <c r="D2437" s="148"/>
      <c r="E2437" s="148"/>
      <c r="F2437" s="147" t="s">
        <v>10542</v>
      </c>
      <c r="G2437" s="148"/>
      <c r="H2437" s="148"/>
      <c r="I2437" s="148"/>
      <c r="J2437" s="148"/>
      <c r="K2437" s="148"/>
      <c r="L2437" s="111">
        <v>0</v>
      </c>
      <c r="M2437" s="111">
        <v>46529.77</v>
      </c>
      <c r="N2437" s="111">
        <v>25764.89</v>
      </c>
      <c r="O2437" s="111">
        <v>-20764.88</v>
      </c>
    </row>
    <row r="2438" spans="1:15" ht="11.1" customHeight="1">
      <c r="A2438" s="110"/>
      <c r="B2438" s="147" t="s">
        <v>10543</v>
      </c>
      <c r="C2438" s="148"/>
      <c r="D2438" s="148"/>
      <c r="E2438" s="148"/>
      <c r="F2438" s="147" t="s">
        <v>10544</v>
      </c>
      <c r="G2438" s="148"/>
      <c r="H2438" s="148"/>
      <c r="I2438" s="148"/>
      <c r="J2438" s="148"/>
      <c r="K2438" s="148"/>
      <c r="L2438" s="111">
        <v>0</v>
      </c>
      <c r="M2438" s="111">
        <v>416000</v>
      </c>
      <c r="N2438" s="111">
        <v>416000</v>
      </c>
      <c r="O2438" s="111">
        <v>0</v>
      </c>
    </row>
    <row r="2439" spans="1:15" ht="11.1" customHeight="1">
      <c r="A2439" s="110"/>
      <c r="B2439" s="147" t="s">
        <v>10545</v>
      </c>
      <c r="C2439" s="148"/>
      <c r="D2439" s="148"/>
      <c r="E2439" s="148"/>
      <c r="F2439" s="147" t="s">
        <v>10546</v>
      </c>
      <c r="G2439" s="148"/>
      <c r="H2439" s="148"/>
      <c r="I2439" s="148"/>
      <c r="J2439" s="148"/>
      <c r="K2439" s="148"/>
      <c r="L2439" s="111">
        <v>0</v>
      </c>
      <c r="M2439" s="111">
        <v>15271.4</v>
      </c>
      <c r="N2439" s="111">
        <v>15271.4</v>
      </c>
      <c r="O2439" s="111">
        <v>0</v>
      </c>
    </row>
    <row r="2440" spans="1:15" ht="11.1" customHeight="1">
      <c r="A2440" s="110"/>
      <c r="B2440" s="147" t="s">
        <v>10547</v>
      </c>
      <c r="C2440" s="148"/>
      <c r="D2440" s="148"/>
      <c r="E2440" s="148"/>
      <c r="F2440" s="147" t="s">
        <v>10548</v>
      </c>
      <c r="G2440" s="148"/>
      <c r="H2440" s="148"/>
      <c r="I2440" s="148"/>
      <c r="J2440" s="148"/>
      <c r="K2440" s="148"/>
      <c r="L2440" s="111">
        <v>0</v>
      </c>
      <c r="M2440" s="111">
        <v>145905.48000000001</v>
      </c>
      <c r="N2440" s="111">
        <v>145905.48000000001</v>
      </c>
      <c r="O2440" s="111">
        <v>0</v>
      </c>
    </row>
    <row r="2441" spans="1:15" ht="11.1" customHeight="1">
      <c r="A2441" s="110"/>
      <c r="B2441" s="147" t="s">
        <v>10549</v>
      </c>
      <c r="C2441" s="148"/>
      <c r="D2441" s="148"/>
      <c r="E2441" s="148"/>
      <c r="F2441" s="147" t="s">
        <v>10550</v>
      </c>
      <c r="G2441" s="148"/>
      <c r="H2441" s="148"/>
      <c r="I2441" s="148"/>
      <c r="J2441" s="148"/>
      <c r="K2441" s="148"/>
      <c r="L2441" s="111">
        <v>0</v>
      </c>
      <c r="M2441" s="111">
        <v>29719.200000000001</v>
      </c>
      <c r="N2441" s="111">
        <v>29719.200000000001</v>
      </c>
      <c r="O2441" s="111">
        <v>0</v>
      </c>
    </row>
    <row r="2442" spans="1:15" ht="11.1" customHeight="1">
      <c r="A2442" s="110"/>
      <c r="B2442" s="147" t="s">
        <v>10551</v>
      </c>
      <c r="C2442" s="148"/>
      <c r="D2442" s="148"/>
      <c r="E2442" s="148"/>
      <c r="F2442" s="147" t="s">
        <v>10552</v>
      </c>
      <c r="G2442" s="148"/>
      <c r="H2442" s="148"/>
      <c r="I2442" s="148"/>
      <c r="J2442" s="148"/>
      <c r="K2442" s="148"/>
      <c r="L2442" s="111">
        <v>31.67</v>
      </c>
      <c r="M2442" s="111">
        <v>31.67</v>
      </c>
      <c r="N2442" s="111">
        <v>0</v>
      </c>
      <c r="O2442" s="111">
        <v>0</v>
      </c>
    </row>
    <row r="2443" spans="1:15" ht="11.1" customHeight="1">
      <c r="A2443" s="110"/>
      <c r="B2443" s="147" t="s">
        <v>10553</v>
      </c>
      <c r="C2443" s="148"/>
      <c r="D2443" s="148"/>
      <c r="E2443" s="148"/>
      <c r="F2443" s="147" t="s">
        <v>10554</v>
      </c>
      <c r="G2443" s="148"/>
      <c r="H2443" s="148"/>
      <c r="I2443" s="148"/>
      <c r="J2443" s="148"/>
      <c r="K2443" s="148"/>
      <c r="L2443" s="111">
        <v>0</v>
      </c>
      <c r="M2443" s="111">
        <v>24000</v>
      </c>
      <c r="N2443" s="111">
        <v>24000</v>
      </c>
      <c r="O2443" s="111">
        <v>0</v>
      </c>
    </row>
    <row r="2444" spans="1:15" ht="11.1" customHeight="1">
      <c r="A2444" s="110"/>
      <c r="B2444" s="147" t="s">
        <v>10555</v>
      </c>
      <c r="C2444" s="148"/>
      <c r="D2444" s="148"/>
      <c r="E2444" s="148"/>
      <c r="F2444" s="147" t="s">
        <v>10556</v>
      </c>
      <c r="G2444" s="148"/>
      <c r="H2444" s="148"/>
      <c r="I2444" s="148"/>
      <c r="J2444" s="148"/>
      <c r="K2444" s="148"/>
      <c r="L2444" s="111">
        <v>0</v>
      </c>
      <c r="M2444" s="111">
        <v>93752.83</v>
      </c>
      <c r="N2444" s="111">
        <v>93752.83</v>
      </c>
      <c r="O2444" s="111">
        <v>0</v>
      </c>
    </row>
    <row r="2445" spans="1:15" ht="11.1" customHeight="1">
      <c r="A2445" s="110"/>
      <c r="B2445" s="147" t="s">
        <v>10557</v>
      </c>
      <c r="C2445" s="148"/>
      <c r="D2445" s="148"/>
      <c r="E2445" s="148"/>
      <c r="F2445" s="147" t="s">
        <v>10558</v>
      </c>
      <c r="G2445" s="148"/>
      <c r="H2445" s="148"/>
      <c r="I2445" s="148"/>
      <c r="J2445" s="148"/>
      <c r="K2445" s="148"/>
      <c r="L2445" s="111">
        <v>0</v>
      </c>
      <c r="M2445" s="111">
        <v>672.8</v>
      </c>
      <c r="N2445" s="111">
        <v>672.8</v>
      </c>
      <c r="O2445" s="111">
        <v>0</v>
      </c>
    </row>
    <row r="2446" spans="1:15" ht="11.1" customHeight="1">
      <c r="A2446" s="110"/>
      <c r="B2446" s="147" t="s">
        <v>10559</v>
      </c>
      <c r="C2446" s="148"/>
      <c r="D2446" s="148"/>
      <c r="E2446" s="148"/>
      <c r="F2446" s="147" t="s">
        <v>10560</v>
      </c>
      <c r="G2446" s="148"/>
      <c r="H2446" s="148"/>
      <c r="I2446" s="148"/>
      <c r="J2446" s="148"/>
      <c r="K2446" s="148"/>
      <c r="L2446" s="111">
        <v>0</v>
      </c>
      <c r="M2446" s="111">
        <v>240923.54</v>
      </c>
      <c r="N2446" s="111">
        <v>240923.54</v>
      </c>
      <c r="O2446" s="111">
        <v>0</v>
      </c>
    </row>
    <row r="2447" spans="1:15" ht="11.1" customHeight="1">
      <c r="A2447" s="110"/>
      <c r="B2447" s="147" t="s">
        <v>13798</v>
      </c>
      <c r="C2447" s="148"/>
      <c r="D2447" s="148"/>
      <c r="E2447" s="148"/>
      <c r="F2447" s="147" t="s">
        <v>13799</v>
      </c>
      <c r="G2447" s="148"/>
      <c r="H2447" s="148"/>
      <c r="I2447" s="148"/>
      <c r="J2447" s="148"/>
      <c r="K2447" s="148"/>
      <c r="L2447" s="111">
        <v>0</v>
      </c>
      <c r="M2447" s="111">
        <v>25034.65</v>
      </c>
      <c r="N2447" s="111">
        <v>25034.65</v>
      </c>
      <c r="O2447" s="111">
        <v>0</v>
      </c>
    </row>
    <row r="2448" spans="1:15" ht="11.1" customHeight="1">
      <c r="A2448" s="110"/>
      <c r="B2448" s="147" t="s">
        <v>10561</v>
      </c>
      <c r="C2448" s="148"/>
      <c r="D2448" s="148"/>
      <c r="E2448" s="148"/>
      <c r="F2448" s="147" t="s">
        <v>10562</v>
      </c>
      <c r="G2448" s="148"/>
      <c r="H2448" s="148"/>
      <c r="I2448" s="148"/>
      <c r="J2448" s="148"/>
      <c r="K2448" s="148"/>
      <c r="L2448" s="111">
        <v>0</v>
      </c>
      <c r="M2448" s="111">
        <v>450295</v>
      </c>
      <c r="N2448" s="111">
        <v>450295</v>
      </c>
      <c r="O2448" s="111">
        <v>0</v>
      </c>
    </row>
    <row r="2449" spans="1:15" ht="11.1" customHeight="1">
      <c r="A2449" s="110"/>
      <c r="B2449" s="147" t="s">
        <v>10563</v>
      </c>
      <c r="C2449" s="148"/>
      <c r="D2449" s="148"/>
      <c r="E2449" s="148"/>
      <c r="F2449" s="147" t="s">
        <v>10564</v>
      </c>
      <c r="G2449" s="148"/>
      <c r="H2449" s="148"/>
      <c r="I2449" s="148"/>
      <c r="J2449" s="148"/>
      <c r="K2449" s="148"/>
      <c r="L2449" s="111">
        <v>0</v>
      </c>
      <c r="M2449" s="111">
        <v>2204</v>
      </c>
      <c r="N2449" s="111">
        <v>2204</v>
      </c>
      <c r="O2449" s="111">
        <v>0</v>
      </c>
    </row>
    <row r="2450" spans="1:15" ht="11.1" customHeight="1">
      <c r="A2450" s="110"/>
      <c r="B2450" s="147" t="s">
        <v>10565</v>
      </c>
      <c r="C2450" s="148"/>
      <c r="D2450" s="148"/>
      <c r="E2450" s="148"/>
      <c r="F2450" s="147" t="s">
        <v>10566</v>
      </c>
      <c r="G2450" s="148"/>
      <c r="H2450" s="148"/>
      <c r="I2450" s="148"/>
      <c r="J2450" s="148"/>
      <c r="K2450" s="148"/>
      <c r="L2450" s="111">
        <v>0</v>
      </c>
      <c r="M2450" s="111">
        <v>10440</v>
      </c>
      <c r="N2450" s="111">
        <v>10440</v>
      </c>
      <c r="O2450" s="111">
        <v>0</v>
      </c>
    </row>
    <row r="2451" spans="1:15" ht="11.1" customHeight="1">
      <c r="A2451" s="110"/>
      <c r="B2451" s="147" t="s">
        <v>10567</v>
      </c>
      <c r="C2451" s="148"/>
      <c r="D2451" s="148"/>
      <c r="E2451" s="148"/>
      <c r="F2451" s="147" t="s">
        <v>10568</v>
      </c>
      <c r="G2451" s="148"/>
      <c r="H2451" s="148"/>
      <c r="I2451" s="148"/>
      <c r="J2451" s="148"/>
      <c r="K2451" s="148"/>
      <c r="L2451" s="111">
        <v>0</v>
      </c>
      <c r="M2451" s="111">
        <v>18489.25</v>
      </c>
      <c r="N2451" s="111">
        <v>18489.25</v>
      </c>
      <c r="O2451" s="111">
        <v>0</v>
      </c>
    </row>
    <row r="2452" spans="1:15" ht="11.1" customHeight="1">
      <c r="A2452" s="110"/>
      <c r="B2452" s="147" t="s">
        <v>10569</v>
      </c>
      <c r="C2452" s="148"/>
      <c r="D2452" s="148"/>
      <c r="E2452" s="148"/>
      <c r="F2452" s="147" t="s">
        <v>10570</v>
      </c>
      <c r="G2452" s="148"/>
      <c r="H2452" s="148"/>
      <c r="I2452" s="148"/>
      <c r="J2452" s="148"/>
      <c r="K2452" s="148"/>
      <c r="L2452" s="111">
        <v>0</v>
      </c>
      <c r="M2452" s="111">
        <v>29292.78</v>
      </c>
      <c r="N2452" s="111">
        <v>29292.78</v>
      </c>
      <c r="O2452" s="111">
        <v>0</v>
      </c>
    </row>
    <row r="2453" spans="1:15" ht="11.1" customHeight="1">
      <c r="A2453" s="110"/>
      <c r="B2453" s="147" t="s">
        <v>10571</v>
      </c>
      <c r="C2453" s="148"/>
      <c r="D2453" s="148"/>
      <c r="E2453" s="148"/>
      <c r="F2453" s="147" t="s">
        <v>10572</v>
      </c>
      <c r="G2453" s="148"/>
      <c r="H2453" s="148"/>
      <c r="I2453" s="148"/>
      <c r="J2453" s="148"/>
      <c r="K2453" s="148"/>
      <c r="L2453" s="111">
        <v>0</v>
      </c>
      <c r="M2453" s="111">
        <v>32163</v>
      </c>
      <c r="N2453" s="111">
        <v>32163</v>
      </c>
      <c r="O2453" s="111">
        <v>0</v>
      </c>
    </row>
    <row r="2454" spans="1:15" ht="11.1" customHeight="1">
      <c r="A2454" s="110"/>
      <c r="B2454" s="147" t="s">
        <v>10573</v>
      </c>
      <c r="C2454" s="148"/>
      <c r="D2454" s="148"/>
      <c r="E2454" s="148"/>
      <c r="F2454" s="147" t="s">
        <v>10574</v>
      </c>
      <c r="G2454" s="148"/>
      <c r="H2454" s="148"/>
      <c r="I2454" s="148"/>
      <c r="J2454" s="148"/>
      <c r="K2454" s="148"/>
      <c r="L2454" s="111">
        <v>0</v>
      </c>
      <c r="M2454" s="111">
        <v>6740.5</v>
      </c>
      <c r="N2454" s="111">
        <v>6740.5</v>
      </c>
      <c r="O2454" s="111">
        <v>0</v>
      </c>
    </row>
    <row r="2455" spans="1:15" ht="11.1" customHeight="1">
      <c r="A2455" s="110"/>
      <c r="B2455" s="147" t="s">
        <v>9314</v>
      </c>
      <c r="C2455" s="148"/>
      <c r="D2455" s="148"/>
      <c r="E2455" s="148"/>
      <c r="F2455" s="147" t="s">
        <v>9315</v>
      </c>
      <c r="G2455" s="148"/>
      <c r="H2455" s="148"/>
      <c r="I2455" s="148"/>
      <c r="J2455" s="148"/>
      <c r="K2455" s="148"/>
      <c r="L2455" s="111">
        <v>0</v>
      </c>
      <c r="M2455" s="111">
        <v>28000</v>
      </c>
      <c r="N2455" s="111">
        <v>28000</v>
      </c>
      <c r="O2455" s="111">
        <v>0</v>
      </c>
    </row>
    <row r="2456" spans="1:15" ht="11.1" customHeight="1">
      <c r="A2456" s="110"/>
      <c r="B2456" s="147" t="s">
        <v>13800</v>
      </c>
      <c r="C2456" s="148"/>
      <c r="D2456" s="148"/>
      <c r="E2456" s="148"/>
      <c r="F2456" s="147" t="s">
        <v>13801</v>
      </c>
      <c r="G2456" s="148"/>
      <c r="H2456" s="148"/>
      <c r="I2456" s="148"/>
      <c r="J2456" s="148"/>
      <c r="K2456" s="148"/>
      <c r="L2456" s="111">
        <v>0</v>
      </c>
      <c r="M2456" s="111">
        <v>18838.400000000001</v>
      </c>
      <c r="N2456" s="111">
        <v>18838.400000000001</v>
      </c>
      <c r="O2456" s="111">
        <v>0</v>
      </c>
    </row>
    <row r="2457" spans="1:15" ht="11.1" customHeight="1">
      <c r="A2457" s="110"/>
      <c r="B2457" s="147" t="s">
        <v>9316</v>
      </c>
      <c r="C2457" s="148"/>
      <c r="D2457" s="148"/>
      <c r="E2457" s="148"/>
      <c r="F2457" s="147" t="s">
        <v>9317</v>
      </c>
      <c r="G2457" s="148"/>
      <c r="H2457" s="148"/>
      <c r="I2457" s="148"/>
      <c r="J2457" s="148"/>
      <c r="K2457" s="148"/>
      <c r="L2457" s="111">
        <v>0</v>
      </c>
      <c r="M2457" s="111">
        <v>151331</v>
      </c>
      <c r="N2457" s="111">
        <v>151331</v>
      </c>
      <c r="O2457" s="111">
        <v>0</v>
      </c>
    </row>
    <row r="2458" spans="1:15" ht="11.1" customHeight="1">
      <c r="A2458" s="110"/>
      <c r="B2458" s="147" t="s">
        <v>10575</v>
      </c>
      <c r="C2458" s="148"/>
      <c r="D2458" s="148"/>
      <c r="E2458" s="148"/>
      <c r="F2458" s="147" t="s">
        <v>10576</v>
      </c>
      <c r="G2458" s="148"/>
      <c r="H2458" s="148"/>
      <c r="I2458" s="148"/>
      <c r="J2458" s="148"/>
      <c r="K2458" s="148"/>
      <c r="L2458" s="111">
        <v>0</v>
      </c>
      <c r="M2458" s="111">
        <v>13775.2</v>
      </c>
      <c r="N2458" s="111">
        <v>13775.2</v>
      </c>
      <c r="O2458" s="111">
        <v>0</v>
      </c>
    </row>
    <row r="2459" spans="1:15" ht="11.1" customHeight="1">
      <c r="A2459" s="110"/>
      <c r="B2459" s="147" t="s">
        <v>10577</v>
      </c>
      <c r="C2459" s="148"/>
      <c r="D2459" s="148"/>
      <c r="E2459" s="148"/>
      <c r="F2459" s="147" t="s">
        <v>10578</v>
      </c>
      <c r="G2459" s="148"/>
      <c r="H2459" s="148"/>
      <c r="I2459" s="148"/>
      <c r="J2459" s="148"/>
      <c r="K2459" s="148"/>
      <c r="L2459" s="111">
        <v>0</v>
      </c>
      <c r="M2459" s="111">
        <v>1110000</v>
      </c>
      <c r="N2459" s="111">
        <v>1110000</v>
      </c>
      <c r="O2459" s="111">
        <v>0</v>
      </c>
    </row>
    <row r="2460" spans="1:15" ht="11.1" customHeight="1">
      <c r="A2460" s="110"/>
      <c r="B2460" s="147" t="s">
        <v>10579</v>
      </c>
      <c r="C2460" s="148"/>
      <c r="D2460" s="148"/>
      <c r="E2460" s="148"/>
      <c r="F2460" s="147" t="s">
        <v>10580</v>
      </c>
      <c r="G2460" s="148"/>
      <c r="H2460" s="148"/>
      <c r="I2460" s="148"/>
      <c r="J2460" s="148"/>
      <c r="K2460" s="148"/>
      <c r="L2460" s="111">
        <v>0</v>
      </c>
      <c r="M2460" s="111">
        <v>39300.800000000003</v>
      </c>
      <c r="N2460" s="111">
        <v>39300.800000000003</v>
      </c>
      <c r="O2460" s="111">
        <v>0</v>
      </c>
    </row>
    <row r="2461" spans="1:15" ht="11.1" customHeight="1">
      <c r="A2461" s="110"/>
      <c r="B2461" s="147" t="s">
        <v>13802</v>
      </c>
      <c r="C2461" s="148"/>
      <c r="D2461" s="148"/>
      <c r="E2461" s="148"/>
      <c r="F2461" s="147" t="s">
        <v>13803</v>
      </c>
      <c r="G2461" s="148"/>
      <c r="H2461" s="148"/>
      <c r="I2461" s="148"/>
      <c r="J2461" s="148"/>
      <c r="K2461" s="148"/>
      <c r="L2461" s="111">
        <v>0</v>
      </c>
      <c r="M2461" s="111">
        <v>115847</v>
      </c>
      <c r="N2461" s="111">
        <v>115847</v>
      </c>
      <c r="O2461" s="111">
        <v>0</v>
      </c>
    </row>
    <row r="2462" spans="1:15" ht="11.1" customHeight="1">
      <c r="A2462" s="110"/>
      <c r="B2462" s="147" t="s">
        <v>10581</v>
      </c>
      <c r="C2462" s="148"/>
      <c r="D2462" s="148"/>
      <c r="E2462" s="148"/>
      <c r="F2462" s="147" t="s">
        <v>10582</v>
      </c>
      <c r="G2462" s="148"/>
      <c r="H2462" s="148"/>
      <c r="I2462" s="148"/>
      <c r="J2462" s="148"/>
      <c r="K2462" s="148"/>
      <c r="L2462" s="111">
        <v>0</v>
      </c>
      <c r="M2462" s="111">
        <v>5203</v>
      </c>
      <c r="N2462" s="111">
        <v>5203</v>
      </c>
      <c r="O2462" s="111">
        <v>0</v>
      </c>
    </row>
    <row r="2463" spans="1:15" ht="11.1" customHeight="1">
      <c r="A2463" s="110"/>
      <c r="B2463" s="147" t="s">
        <v>10583</v>
      </c>
      <c r="C2463" s="148"/>
      <c r="D2463" s="148"/>
      <c r="E2463" s="148"/>
      <c r="F2463" s="147" t="s">
        <v>10584</v>
      </c>
      <c r="G2463" s="148"/>
      <c r="H2463" s="148"/>
      <c r="I2463" s="148"/>
      <c r="J2463" s="148"/>
      <c r="K2463" s="148"/>
      <c r="L2463" s="111">
        <v>0</v>
      </c>
      <c r="M2463" s="111">
        <v>4400</v>
      </c>
      <c r="N2463" s="111">
        <v>4400</v>
      </c>
      <c r="O2463" s="111">
        <v>0</v>
      </c>
    </row>
    <row r="2464" spans="1:15" ht="11.1" customHeight="1">
      <c r="A2464" s="110"/>
      <c r="B2464" s="147" t="s">
        <v>10585</v>
      </c>
      <c r="C2464" s="148"/>
      <c r="D2464" s="148"/>
      <c r="E2464" s="148"/>
      <c r="F2464" s="147" t="s">
        <v>10586</v>
      </c>
      <c r="G2464" s="148"/>
      <c r="H2464" s="148"/>
      <c r="I2464" s="148"/>
      <c r="J2464" s="148"/>
      <c r="K2464" s="148"/>
      <c r="L2464" s="111">
        <v>0</v>
      </c>
      <c r="M2464" s="111">
        <v>4568.96</v>
      </c>
      <c r="N2464" s="111">
        <v>4568.96</v>
      </c>
      <c r="O2464" s="111">
        <v>0</v>
      </c>
    </row>
    <row r="2465" spans="1:15" ht="11.1" customHeight="1">
      <c r="A2465" s="110"/>
      <c r="B2465" s="147" t="s">
        <v>10587</v>
      </c>
      <c r="C2465" s="148"/>
      <c r="D2465" s="148"/>
      <c r="E2465" s="148"/>
      <c r="F2465" s="147" t="s">
        <v>10588</v>
      </c>
      <c r="G2465" s="148"/>
      <c r="H2465" s="148"/>
      <c r="I2465" s="148"/>
      <c r="J2465" s="148"/>
      <c r="K2465" s="148"/>
      <c r="L2465" s="111">
        <v>0</v>
      </c>
      <c r="M2465" s="111">
        <v>204102.45</v>
      </c>
      <c r="N2465" s="111">
        <v>204102.45</v>
      </c>
      <c r="O2465" s="111">
        <v>0</v>
      </c>
    </row>
    <row r="2466" spans="1:15" ht="11.1" customHeight="1">
      <c r="A2466" s="110"/>
      <c r="B2466" s="147" t="s">
        <v>9318</v>
      </c>
      <c r="C2466" s="148"/>
      <c r="D2466" s="148"/>
      <c r="E2466" s="148"/>
      <c r="F2466" s="147" t="s">
        <v>9319</v>
      </c>
      <c r="G2466" s="148"/>
      <c r="H2466" s="148"/>
      <c r="I2466" s="148"/>
      <c r="J2466" s="148"/>
      <c r="K2466" s="148"/>
      <c r="L2466" s="111">
        <v>0</v>
      </c>
      <c r="M2466" s="111">
        <v>1635.6</v>
      </c>
      <c r="N2466" s="111">
        <v>1635.6</v>
      </c>
      <c r="O2466" s="111">
        <v>0</v>
      </c>
    </row>
    <row r="2467" spans="1:15" ht="11.1" customHeight="1">
      <c r="A2467" s="110"/>
      <c r="B2467" s="147" t="s">
        <v>13804</v>
      </c>
      <c r="C2467" s="148"/>
      <c r="D2467" s="148"/>
      <c r="E2467" s="148"/>
      <c r="F2467" s="147" t="s">
        <v>13805</v>
      </c>
      <c r="G2467" s="148"/>
      <c r="H2467" s="148"/>
      <c r="I2467" s="148"/>
      <c r="J2467" s="148"/>
      <c r="K2467" s="148"/>
      <c r="L2467" s="111">
        <v>0</v>
      </c>
      <c r="M2467" s="111">
        <v>20090.96</v>
      </c>
      <c r="N2467" s="111">
        <v>20090.96</v>
      </c>
      <c r="O2467" s="111">
        <v>0</v>
      </c>
    </row>
    <row r="2468" spans="1:15" ht="11.1" customHeight="1">
      <c r="A2468" s="110"/>
      <c r="B2468" s="147" t="s">
        <v>14524</v>
      </c>
      <c r="C2468" s="148"/>
      <c r="D2468" s="148"/>
      <c r="E2468" s="148"/>
      <c r="F2468" s="147" t="s">
        <v>14525</v>
      </c>
      <c r="G2468" s="148"/>
      <c r="H2468" s="148"/>
      <c r="I2468" s="148"/>
      <c r="J2468" s="148"/>
      <c r="K2468" s="148"/>
      <c r="L2468" s="111">
        <v>0</v>
      </c>
      <c r="M2468" s="111">
        <v>0</v>
      </c>
      <c r="N2468" s="111">
        <v>2228</v>
      </c>
      <c r="O2468" s="111">
        <v>2228</v>
      </c>
    </row>
    <row r="2469" spans="1:15" ht="11.1" customHeight="1">
      <c r="A2469" s="110"/>
      <c r="B2469" s="147" t="s">
        <v>13806</v>
      </c>
      <c r="C2469" s="148"/>
      <c r="D2469" s="148"/>
      <c r="E2469" s="148"/>
      <c r="F2469" s="147" t="s">
        <v>13807</v>
      </c>
      <c r="G2469" s="148"/>
      <c r="H2469" s="148"/>
      <c r="I2469" s="148"/>
      <c r="J2469" s="148"/>
      <c r="K2469" s="148"/>
      <c r="L2469" s="111">
        <v>0</v>
      </c>
      <c r="M2469" s="111">
        <v>1550</v>
      </c>
      <c r="N2469" s="111">
        <v>1550</v>
      </c>
      <c r="O2469" s="111">
        <v>0</v>
      </c>
    </row>
    <row r="2470" spans="1:15" ht="11.1" customHeight="1">
      <c r="A2470" s="110"/>
      <c r="B2470" s="147" t="s">
        <v>10589</v>
      </c>
      <c r="C2470" s="148"/>
      <c r="D2470" s="148"/>
      <c r="E2470" s="148"/>
      <c r="F2470" s="147" t="s">
        <v>10590</v>
      </c>
      <c r="G2470" s="148"/>
      <c r="H2470" s="148"/>
      <c r="I2470" s="148"/>
      <c r="J2470" s="148"/>
      <c r="K2470" s="148"/>
      <c r="L2470" s="111">
        <v>0</v>
      </c>
      <c r="M2470" s="111">
        <v>11600</v>
      </c>
      <c r="N2470" s="111">
        <v>11600</v>
      </c>
      <c r="O2470" s="111">
        <v>0</v>
      </c>
    </row>
    <row r="2471" spans="1:15" ht="11.1" customHeight="1">
      <c r="A2471" s="110"/>
      <c r="B2471" s="147" t="s">
        <v>10591</v>
      </c>
      <c r="C2471" s="148"/>
      <c r="D2471" s="148"/>
      <c r="E2471" s="148"/>
      <c r="F2471" s="147" t="s">
        <v>10592</v>
      </c>
      <c r="G2471" s="148"/>
      <c r="H2471" s="148"/>
      <c r="I2471" s="148"/>
      <c r="J2471" s="148"/>
      <c r="K2471" s="148"/>
      <c r="L2471" s="111">
        <v>0</v>
      </c>
      <c r="M2471" s="111">
        <v>26876.04</v>
      </c>
      <c r="N2471" s="111">
        <v>26876.04</v>
      </c>
      <c r="O2471" s="111">
        <v>0</v>
      </c>
    </row>
    <row r="2472" spans="1:15" ht="11.1" customHeight="1">
      <c r="A2472" s="110"/>
      <c r="B2472" s="147" t="s">
        <v>10593</v>
      </c>
      <c r="C2472" s="148"/>
      <c r="D2472" s="148"/>
      <c r="E2472" s="148"/>
      <c r="F2472" s="147" t="s">
        <v>10594</v>
      </c>
      <c r="G2472" s="148"/>
      <c r="H2472" s="148"/>
      <c r="I2472" s="148"/>
      <c r="J2472" s="148"/>
      <c r="K2472" s="148"/>
      <c r="L2472" s="111">
        <v>0</v>
      </c>
      <c r="M2472" s="111">
        <v>20017.099999999999</v>
      </c>
      <c r="N2472" s="111">
        <v>20017.099999999999</v>
      </c>
      <c r="O2472" s="111">
        <v>0</v>
      </c>
    </row>
    <row r="2473" spans="1:15" ht="11.1" customHeight="1">
      <c r="A2473" s="110"/>
      <c r="B2473" s="147" t="s">
        <v>9320</v>
      </c>
      <c r="C2473" s="148"/>
      <c r="D2473" s="148"/>
      <c r="E2473" s="148"/>
      <c r="F2473" s="147" t="s">
        <v>9321</v>
      </c>
      <c r="G2473" s="148"/>
      <c r="H2473" s="148"/>
      <c r="I2473" s="148"/>
      <c r="J2473" s="148"/>
      <c r="K2473" s="148"/>
      <c r="L2473" s="111">
        <v>0</v>
      </c>
      <c r="M2473" s="111">
        <v>21796.400000000001</v>
      </c>
      <c r="N2473" s="111">
        <v>21796.400000000001</v>
      </c>
      <c r="O2473" s="111">
        <v>0</v>
      </c>
    </row>
    <row r="2474" spans="1:15" ht="11.1" customHeight="1">
      <c r="A2474" s="110"/>
      <c r="B2474" s="147" t="s">
        <v>13808</v>
      </c>
      <c r="C2474" s="148"/>
      <c r="D2474" s="148"/>
      <c r="E2474" s="148"/>
      <c r="F2474" s="147" t="s">
        <v>13809</v>
      </c>
      <c r="G2474" s="148"/>
      <c r="H2474" s="148"/>
      <c r="I2474" s="148"/>
      <c r="J2474" s="148"/>
      <c r="K2474" s="148"/>
      <c r="L2474" s="111">
        <v>0</v>
      </c>
      <c r="M2474" s="111">
        <v>31860.560000000001</v>
      </c>
      <c r="N2474" s="111">
        <v>31860.560000000001</v>
      </c>
      <c r="O2474" s="111">
        <v>0</v>
      </c>
    </row>
    <row r="2475" spans="1:15" ht="11.1" customHeight="1">
      <c r="A2475" s="110"/>
      <c r="B2475" s="147" t="s">
        <v>10595</v>
      </c>
      <c r="C2475" s="148"/>
      <c r="D2475" s="148"/>
      <c r="E2475" s="148"/>
      <c r="F2475" s="147" t="s">
        <v>10596</v>
      </c>
      <c r="G2475" s="148"/>
      <c r="H2475" s="148"/>
      <c r="I2475" s="148"/>
      <c r="J2475" s="148"/>
      <c r="K2475" s="148"/>
      <c r="L2475" s="111">
        <v>0</v>
      </c>
      <c r="M2475" s="111">
        <v>82568.800000000003</v>
      </c>
      <c r="N2475" s="111">
        <v>84192.8</v>
      </c>
      <c r="O2475" s="111">
        <v>1624</v>
      </c>
    </row>
    <row r="2476" spans="1:15" ht="11.1" customHeight="1">
      <c r="A2476" s="110"/>
      <c r="B2476" s="147" t="s">
        <v>10597</v>
      </c>
      <c r="C2476" s="148"/>
      <c r="D2476" s="148"/>
      <c r="E2476" s="148"/>
      <c r="F2476" s="147" t="s">
        <v>10598</v>
      </c>
      <c r="G2476" s="148"/>
      <c r="H2476" s="148"/>
      <c r="I2476" s="148"/>
      <c r="J2476" s="148"/>
      <c r="K2476" s="148"/>
      <c r="L2476" s="111">
        <v>0</v>
      </c>
      <c r="M2476" s="111">
        <v>112397.7</v>
      </c>
      <c r="N2476" s="111">
        <v>112397.7</v>
      </c>
      <c r="O2476" s="111">
        <v>0</v>
      </c>
    </row>
    <row r="2477" spans="1:15" ht="11.1" customHeight="1">
      <c r="A2477" s="110"/>
      <c r="B2477" s="147" t="s">
        <v>10599</v>
      </c>
      <c r="C2477" s="148"/>
      <c r="D2477" s="148"/>
      <c r="E2477" s="148"/>
      <c r="F2477" s="147" t="s">
        <v>10600</v>
      </c>
      <c r="G2477" s="148"/>
      <c r="H2477" s="148"/>
      <c r="I2477" s="148"/>
      <c r="J2477" s="148"/>
      <c r="K2477" s="148"/>
      <c r="L2477" s="111">
        <v>0</v>
      </c>
      <c r="M2477" s="111">
        <v>11600</v>
      </c>
      <c r="N2477" s="111">
        <v>11600</v>
      </c>
      <c r="O2477" s="111">
        <v>0</v>
      </c>
    </row>
    <row r="2478" spans="1:15" ht="11.1" customHeight="1">
      <c r="A2478" s="110"/>
      <c r="B2478" s="147" t="s">
        <v>13810</v>
      </c>
      <c r="C2478" s="148"/>
      <c r="D2478" s="148"/>
      <c r="E2478" s="148"/>
      <c r="F2478" s="147" t="s">
        <v>13811</v>
      </c>
      <c r="G2478" s="148"/>
      <c r="H2478" s="148"/>
      <c r="I2478" s="148"/>
      <c r="J2478" s="148"/>
      <c r="K2478" s="148"/>
      <c r="L2478" s="111">
        <v>0</v>
      </c>
      <c r="M2478" s="111">
        <v>26818.74</v>
      </c>
      <c r="N2478" s="111">
        <v>26818.74</v>
      </c>
      <c r="O2478" s="111">
        <v>0</v>
      </c>
    </row>
    <row r="2479" spans="1:15" ht="11.1" customHeight="1">
      <c r="A2479" s="110"/>
      <c r="B2479" s="147" t="s">
        <v>10601</v>
      </c>
      <c r="C2479" s="148"/>
      <c r="D2479" s="148"/>
      <c r="E2479" s="148"/>
      <c r="F2479" s="147" t="s">
        <v>10602</v>
      </c>
      <c r="G2479" s="148"/>
      <c r="H2479" s="148"/>
      <c r="I2479" s="148"/>
      <c r="J2479" s="148"/>
      <c r="K2479" s="148"/>
      <c r="L2479" s="111">
        <v>0</v>
      </c>
      <c r="M2479" s="111">
        <v>5818</v>
      </c>
      <c r="N2479" s="111">
        <v>5818</v>
      </c>
      <c r="O2479" s="111">
        <v>0</v>
      </c>
    </row>
    <row r="2480" spans="1:15" ht="11.1" customHeight="1">
      <c r="A2480" s="110"/>
      <c r="B2480" s="147" t="s">
        <v>10603</v>
      </c>
      <c r="C2480" s="148"/>
      <c r="D2480" s="148"/>
      <c r="E2480" s="148"/>
      <c r="F2480" s="147" t="s">
        <v>10604</v>
      </c>
      <c r="G2480" s="148"/>
      <c r="H2480" s="148"/>
      <c r="I2480" s="148"/>
      <c r="J2480" s="148"/>
      <c r="K2480" s="148"/>
      <c r="L2480" s="111">
        <v>0</v>
      </c>
      <c r="M2480" s="111">
        <v>7540</v>
      </c>
      <c r="N2480" s="111">
        <v>7540</v>
      </c>
      <c r="O2480" s="111">
        <v>0</v>
      </c>
    </row>
    <row r="2481" spans="1:15" ht="11.1" customHeight="1">
      <c r="A2481" s="110"/>
      <c r="B2481" s="147" t="s">
        <v>10605</v>
      </c>
      <c r="C2481" s="148"/>
      <c r="D2481" s="148"/>
      <c r="E2481" s="148"/>
      <c r="F2481" s="147" t="s">
        <v>10606</v>
      </c>
      <c r="G2481" s="148"/>
      <c r="H2481" s="148"/>
      <c r="I2481" s="148"/>
      <c r="J2481" s="148"/>
      <c r="K2481" s="148"/>
      <c r="L2481" s="111">
        <v>0</v>
      </c>
      <c r="M2481" s="111">
        <v>24986.34</v>
      </c>
      <c r="N2481" s="111">
        <v>24986.34</v>
      </c>
      <c r="O2481" s="111">
        <v>0</v>
      </c>
    </row>
    <row r="2482" spans="1:15" ht="11.1" customHeight="1">
      <c r="A2482" s="110"/>
      <c r="B2482" s="147" t="s">
        <v>10607</v>
      </c>
      <c r="C2482" s="148"/>
      <c r="D2482" s="148"/>
      <c r="E2482" s="148"/>
      <c r="F2482" s="147" t="s">
        <v>10608</v>
      </c>
      <c r="G2482" s="148"/>
      <c r="H2482" s="148"/>
      <c r="I2482" s="148"/>
      <c r="J2482" s="148"/>
      <c r="K2482" s="148"/>
      <c r="L2482" s="111">
        <v>0</v>
      </c>
      <c r="M2482" s="111">
        <v>3410</v>
      </c>
      <c r="N2482" s="111">
        <v>3410</v>
      </c>
      <c r="O2482" s="111">
        <v>0</v>
      </c>
    </row>
    <row r="2483" spans="1:15" ht="11.1" customHeight="1">
      <c r="A2483" s="110"/>
      <c r="B2483" s="147" t="s">
        <v>13635</v>
      </c>
      <c r="C2483" s="148"/>
      <c r="D2483" s="148"/>
      <c r="E2483" s="148"/>
      <c r="F2483" s="147" t="s">
        <v>13636</v>
      </c>
      <c r="G2483" s="148"/>
      <c r="H2483" s="148"/>
      <c r="I2483" s="148"/>
      <c r="J2483" s="148"/>
      <c r="K2483" s="148"/>
      <c r="L2483" s="111">
        <v>0</v>
      </c>
      <c r="M2483" s="111">
        <v>20000</v>
      </c>
      <c r="N2483" s="111">
        <v>20000</v>
      </c>
      <c r="O2483" s="111">
        <v>0</v>
      </c>
    </row>
    <row r="2484" spans="1:15" ht="11.1" customHeight="1">
      <c r="A2484" s="110"/>
      <c r="B2484" s="147" t="s">
        <v>10609</v>
      </c>
      <c r="C2484" s="148"/>
      <c r="D2484" s="148"/>
      <c r="E2484" s="148"/>
      <c r="F2484" s="147" t="s">
        <v>10610</v>
      </c>
      <c r="G2484" s="148"/>
      <c r="H2484" s="148"/>
      <c r="I2484" s="148"/>
      <c r="J2484" s="148"/>
      <c r="K2484" s="148"/>
      <c r="L2484" s="111">
        <v>0</v>
      </c>
      <c r="M2484" s="111">
        <v>12940</v>
      </c>
      <c r="N2484" s="111">
        <v>12940</v>
      </c>
      <c r="O2484" s="111">
        <v>0</v>
      </c>
    </row>
    <row r="2485" spans="1:15" ht="11.1" customHeight="1">
      <c r="A2485" s="110"/>
      <c r="B2485" s="147" t="s">
        <v>9322</v>
      </c>
      <c r="C2485" s="148"/>
      <c r="D2485" s="148"/>
      <c r="E2485" s="148"/>
      <c r="F2485" s="147" t="s">
        <v>9323</v>
      </c>
      <c r="G2485" s="148"/>
      <c r="H2485" s="148"/>
      <c r="I2485" s="148"/>
      <c r="J2485" s="148"/>
      <c r="K2485" s="148"/>
      <c r="L2485" s="111">
        <v>0</v>
      </c>
      <c r="M2485" s="111">
        <v>108693.16</v>
      </c>
      <c r="N2485" s="111">
        <v>108693.16</v>
      </c>
      <c r="O2485" s="111">
        <v>0</v>
      </c>
    </row>
    <row r="2486" spans="1:15" ht="11.1" customHeight="1">
      <c r="A2486" s="110"/>
      <c r="B2486" s="147" t="s">
        <v>13812</v>
      </c>
      <c r="C2486" s="148"/>
      <c r="D2486" s="148"/>
      <c r="E2486" s="148"/>
      <c r="F2486" s="147" t="s">
        <v>13813</v>
      </c>
      <c r="G2486" s="148"/>
      <c r="H2486" s="148"/>
      <c r="I2486" s="148"/>
      <c r="J2486" s="148"/>
      <c r="K2486" s="148"/>
      <c r="L2486" s="111">
        <v>0</v>
      </c>
      <c r="M2486" s="111">
        <v>109948</v>
      </c>
      <c r="N2486" s="111">
        <v>109948</v>
      </c>
      <c r="O2486" s="111">
        <v>0</v>
      </c>
    </row>
    <row r="2487" spans="1:15" ht="11.1" customHeight="1">
      <c r="A2487" s="110"/>
      <c r="B2487" s="147" t="s">
        <v>10611</v>
      </c>
      <c r="C2487" s="148"/>
      <c r="D2487" s="148"/>
      <c r="E2487" s="148"/>
      <c r="F2487" s="147" t="s">
        <v>10612</v>
      </c>
      <c r="G2487" s="148"/>
      <c r="H2487" s="148"/>
      <c r="I2487" s="148"/>
      <c r="J2487" s="148"/>
      <c r="K2487" s="148"/>
      <c r="L2487" s="111">
        <v>0</v>
      </c>
      <c r="M2487" s="111">
        <v>13706.9</v>
      </c>
      <c r="N2487" s="111">
        <v>13706.9</v>
      </c>
      <c r="O2487" s="111">
        <v>0</v>
      </c>
    </row>
    <row r="2488" spans="1:15" ht="11.1" customHeight="1">
      <c r="A2488" s="110"/>
      <c r="B2488" s="147" t="s">
        <v>10613</v>
      </c>
      <c r="C2488" s="148"/>
      <c r="D2488" s="148"/>
      <c r="E2488" s="148"/>
      <c r="F2488" s="147" t="s">
        <v>10614</v>
      </c>
      <c r="G2488" s="148"/>
      <c r="H2488" s="148"/>
      <c r="I2488" s="148"/>
      <c r="J2488" s="148"/>
      <c r="K2488" s="148"/>
      <c r="L2488" s="111">
        <v>0</v>
      </c>
      <c r="M2488" s="111">
        <v>179103.46</v>
      </c>
      <c r="N2488" s="111">
        <v>179103.46</v>
      </c>
      <c r="O2488" s="111">
        <v>0</v>
      </c>
    </row>
    <row r="2489" spans="1:15" ht="11.1" customHeight="1">
      <c r="A2489" s="110"/>
      <c r="B2489" s="147" t="s">
        <v>10615</v>
      </c>
      <c r="C2489" s="148"/>
      <c r="D2489" s="148"/>
      <c r="E2489" s="148"/>
      <c r="F2489" s="147" t="s">
        <v>10616</v>
      </c>
      <c r="G2489" s="148"/>
      <c r="H2489" s="148"/>
      <c r="I2489" s="148"/>
      <c r="J2489" s="148"/>
      <c r="K2489" s="148"/>
      <c r="L2489" s="111">
        <v>0</v>
      </c>
      <c r="M2489" s="111">
        <v>149780.84</v>
      </c>
      <c r="N2489" s="111">
        <v>149780.84</v>
      </c>
      <c r="O2489" s="111">
        <v>0</v>
      </c>
    </row>
    <row r="2490" spans="1:15" ht="11.1" customHeight="1">
      <c r="A2490" s="110"/>
      <c r="B2490" s="147" t="s">
        <v>13814</v>
      </c>
      <c r="C2490" s="148"/>
      <c r="D2490" s="148"/>
      <c r="E2490" s="148"/>
      <c r="F2490" s="147" t="s">
        <v>13815</v>
      </c>
      <c r="G2490" s="148"/>
      <c r="H2490" s="148"/>
      <c r="I2490" s="148"/>
      <c r="J2490" s="148"/>
      <c r="K2490" s="148"/>
      <c r="L2490" s="111">
        <v>0</v>
      </c>
      <c r="M2490" s="111">
        <v>2669</v>
      </c>
      <c r="N2490" s="111">
        <v>0</v>
      </c>
      <c r="O2490" s="111">
        <v>-2669</v>
      </c>
    </row>
    <row r="2491" spans="1:15" ht="11.1" customHeight="1">
      <c r="A2491" s="110"/>
      <c r="B2491" s="147" t="s">
        <v>10617</v>
      </c>
      <c r="C2491" s="148"/>
      <c r="D2491" s="148"/>
      <c r="E2491" s="148"/>
      <c r="F2491" s="147" t="s">
        <v>10618</v>
      </c>
      <c r="G2491" s="148"/>
      <c r="H2491" s="148"/>
      <c r="I2491" s="148"/>
      <c r="J2491" s="148"/>
      <c r="K2491" s="148"/>
      <c r="L2491" s="111">
        <v>0</v>
      </c>
      <c r="M2491" s="111">
        <v>5585.01</v>
      </c>
      <c r="N2491" s="111">
        <v>5585.01</v>
      </c>
      <c r="O2491" s="111">
        <v>0</v>
      </c>
    </row>
    <row r="2492" spans="1:15" ht="11.1" customHeight="1">
      <c r="A2492" s="110"/>
      <c r="B2492" s="147" t="s">
        <v>10619</v>
      </c>
      <c r="C2492" s="148"/>
      <c r="D2492" s="148"/>
      <c r="E2492" s="148"/>
      <c r="F2492" s="147" t="s">
        <v>10620</v>
      </c>
      <c r="G2492" s="148"/>
      <c r="H2492" s="148"/>
      <c r="I2492" s="148"/>
      <c r="J2492" s="148"/>
      <c r="K2492" s="148"/>
      <c r="L2492" s="111">
        <v>0</v>
      </c>
      <c r="M2492" s="111">
        <v>20000</v>
      </c>
      <c r="N2492" s="111">
        <v>20000</v>
      </c>
      <c r="O2492" s="111">
        <v>0</v>
      </c>
    </row>
    <row r="2493" spans="1:15" ht="11.1" customHeight="1">
      <c r="A2493" s="110"/>
      <c r="B2493" s="147" t="s">
        <v>10621</v>
      </c>
      <c r="C2493" s="148"/>
      <c r="D2493" s="148"/>
      <c r="E2493" s="148"/>
      <c r="F2493" s="147" t="s">
        <v>10622</v>
      </c>
      <c r="G2493" s="148"/>
      <c r="H2493" s="148"/>
      <c r="I2493" s="148"/>
      <c r="J2493" s="148"/>
      <c r="K2493" s="148"/>
      <c r="L2493" s="111">
        <v>0</v>
      </c>
      <c r="M2493" s="111">
        <v>13250</v>
      </c>
      <c r="N2493" s="111">
        <v>13250</v>
      </c>
      <c r="O2493" s="111">
        <v>0</v>
      </c>
    </row>
    <row r="2494" spans="1:15" ht="11.1" customHeight="1">
      <c r="A2494" s="110"/>
      <c r="B2494" s="147" t="s">
        <v>10623</v>
      </c>
      <c r="C2494" s="148"/>
      <c r="D2494" s="148"/>
      <c r="E2494" s="148"/>
      <c r="F2494" s="147" t="s">
        <v>10624</v>
      </c>
      <c r="G2494" s="148"/>
      <c r="H2494" s="148"/>
      <c r="I2494" s="148"/>
      <c r="J2494" s="148"/>
      <c r="K2494" s="148"/>
      <c r="L2494" s="111">
        <v>0</v>
      </c>
      <c r="M2494" s="111">
        <v>4015.92</v>
      </c>
      <c r="N2494" s="111">
        <v>4015.92</v>
      </c>
      <c r="O2494" s="111">
        <v>0</v>
      </c>
    </row>
    <row r="2495" spans="1:15" ht="11.1" customHeight="1">
      <c r="A2495" s="110"/>
      <c r="B2495" s="147" t="s">
        <v>10625</v>
      </c>
      <c r="C2495" s="148"/>
      <c r="D2495" s="148"/>
      <c r="E2495" s="148"/>
      <c r="F2495" s="147" t="s">
        <v>10626</v>
      </c>
      <c r="G2495" s="148"/>
      <c r="H2495" s="148"/>
      <c r="I2495" s="148"/>
      <c r="J2495" s="148"/>
      <c r="K2495" s="148"/>
      <c r="L2495" s="111">
        <v>0</v>
      </c>
      <c r="M2495" s="111">
        <v>12504.8</v>
      </c>
      <c r="N2495" s="111">
        <v>12504.8</v>
      </c>
      <c r="O2495" s="111">
        <v>0</v>
      </c>
    </row>
    <row r="2496" spans="1:15" ht="11.1" customHeight="1">
      <c r="A2496" s="110"/>
      <c r="B2496" s="147" t="s">
        <v>10627</v>
      </c>
      <c r="C2496" s="148"/>
      <c r="D2496" s="148"/>
      <c r="E2496" s="148"/>
      <c r="F2496" s="147" t="s">
        <v>10628</v>
      </c>
      <c r="G2496" s="148"/>
      <c r="H2496" s="148"/>
      <c r="I2496" s="148"/>
      <c r="J2496" s="148"/>
      <c r="K2496" s="148"/>
      <c r="L2496" s="111">
        <v>0</v>
      </c>
      <c r="M2496" s="111">
        <v>1160</v>
      </c>
      <c r="N2496" s="111">
        <v>1160</v>
      </c>
      <c r="O2496" s="111">
        <v>0</v>
      </c>
    </row>
    <row r="2497" spans="1:15" ht="11.1" customHeight="1">
      <c r="A2497" s="110"/>
      <c r="B2497" s="147" t="s">
        <v>10629</v>
      </c>
      <c r="C2497" s="148"/>
      <c r="D2497" s="148"/>
      <c r="E2497" s="148"/>
      <c r="F2497" s="147" t="s">
        <v>10630</v>
      </c>
      <c r="G2497" s="148"/>
      <c r="H2497" s="148"/>
      <c r="I2497" s="148"/>
      <c r="J2497" s="148"/>
      <c r="K2497" s="148"/>
      <c r="L2497" s="111">
        <v>0</v>
      </c>
      <c r="M2497" s="111">
        <v>6148</v>
      </c>
      <c r="N2497" s="111">
        <v>6148</v>
      </c>
      <c r="O2497" s="111">
        <v>0</v>
      </c>
    </row>
    <row r="2498" spans="1:15" ht="11.1" customHeight="1">
      <c r="A2498" s="110"/>
      <c r="B2498" s="147" t="s">
        <v>10631</v>
      </c>
      <c r="C2498" s="148"/>
      <c r="D2498" s="148"/>
      <c r="E2498" s="148"/>
      <c r="F2498" s="147" t="s">
        <v>10632</v>
      </c>
      <c r="G2498" s="148"/>
      <c r="H2498" s="148"/>
      <c r="I2498" s="148"/>
      <c r="J2498" s="148"/>
      <c r="K2498" s="148"/>
      <c r="L2498" s="111">
        <v>0</v>
      </c>
      <c r="M2498" s="111">
        <v>33000</v>
      </c>
      <c r="N2498" s="111">
        <v>33000</v>
      </c>
      <c r="O2498" s="111">
        <v>0</v>
      </c>
    </row>
    <row r="2499" spans="1:15" ht="11.1" customHeight="1">
      <c r="A2499" s="110"/>
      <c r="B2499" s="147" t="s">
        <v>10633</v>
      </c>
      <c r="C2499" s="148"/>
      <c r="D2499" s="148"/>
      <c r="E2499" s="148"/>
      <c r="F2499" s="147" t="s">
        <v>10634</v>
      </c>
      <c r="G2499" s="148"/>
      <c r="H2499" s="148"/>
      <c r="I2499" s="148"/>
      <c r="J2499" s="148"/>
      <c r="K2499" s="148"/>
      <c r="L2499" s="111">
        <v>0</v>
      </c>
      <c r="M2499" s="111">
        <v>14804117</v>
      </c>
      <c r="N2499" s="111">
        <v>14804117.039999999</v>
      </c>
      <c r="O2499" s="111">
        <v>0.04</v>
      </c>
    </row>
    <row r="2500" spans="1:15" ht="11.1" customHeight="1">
      <c r="A2500" s="110"/>
      <c r="B2500" s="147" t="s">
        <v>10635</v>
      </c>
      <c r="C2500" s="148"/>
      <c r="D2500" s="148"/>
      <c r="E2500" s="148"/>
      <c r="F2500" s="147" t="s">
        <v>10636</v>
      </c>
      <c r="G2500" s="148"/>
      <c r="H2500" s="148"/>
      <c r="I2500" s="148"/>
      <c r="J2500" s="148"/>
      <c r="K2500" s="148"/>
      <c r="L2500" s="111">
        <v>0</v>
      </c>
      <c r="M2500" s="111">
        <v>530</v>
      </c>
      <c r="N2500" s="111">
        <v>530</v>
      </c>
      <c r="O2500" s="111">
        <v>0</v>
      </c>
    </row>
    <row r="2501" spans="1:15" ht="11.1" customHeight="1">
      <c r="A2501" s="110"/>
      <c r="B2501" s="147" t="s">
        <v>10637</v>
      </c>
      <c r="C2501" s="148"/>
      <c r="D2501" s="148"/>
      <c r="E2501" s="148"/>
      <c r="F2501" s="147" t="s">
        <v>10638</v>
      </c>
      <c r="G2501" s="148"/>
      <c r="H2501" s="148"/>
      <c r="I2501" s="148"/>
      <c r="J2501" s="148"/>
      <c r="K2501" s="148"/>
      <c r="L2501" s="111">
        <v>5800</v>
      </c>
      <c r="M2501" s="111">
        <v>5800</v>
      </c>
      <c r="N2501" s="111">
        <v>0</v>
      </c>
      <c r="O2501" s="111">
        <v>0</v>
      </c>
    </row>
    <row r="2502" spans="1:15" ht="11.1" customHeight="1">
      <c r="A2502" s="110"/>
      <c r="B2502" s="147" t="s">
        <v>10639</v>
      </c>
      <c r="C2502" s="148"/>
      <c r="D2502" s="148"/>
      <c r="E2502" s="148"/>
      <c r="F2502" s="147" t="s">
        <v>10640</v>
      </c>
      <c r="G2502" s="148"/>
      <c r="H2502" s="148"/>
      <c r="I2502" s="148"/>
      <c r="J2502" s="148"/>
      <c r="K2502" s="148"/>
      <c r="L2502" s="111">
        <v>0</v>
      </c>
      <c r="M2502" s="111">
        <v>27000</v>
      </c>
      <c r="N2502" s="111">
        <v>27000</v>
      </c>
      <c r="O2502" s="111">
        <v>0</v>
      </c>
    </row>
    <row r="2503" spans="1:15" ht="11.1" customHeight="1">
      <c r="A2503" s="110"/>
      <c r="B2503" s="147" t="s">
        <v>10641</v>
      </c>
      <c r="C2503" s="148"/>
      <c r="D2503" s="148"/>
      <c r="E2503" s="148"/>
      <c r="F2503" s="147" t="s">
        <v>10642</v>
      </c>
      <c r="G2503" s="148"/>
      <c r="H2503" s="148"/>
      <c r="I2503" s="148"/>
      <c r="J2503" s="148"/>
      <c r="K2503" s="148"/>
      <c r="L2503" s="111">
        <v>0</v>
      </c>
      <c r="M2503" s="111">
        <v>7650</v>
      </c>
      <c r="N2503" s="111">
        <v>7650</v>
      </c>
      <c r="O2503" s="111">
        <v>0</v>
      </c>
    </row>
    <row r="2504" spans="1:15" ht="11.1" customHeight="1">
      <c r="A2504" s="110"/>
      <c r="B2504" s="147" t="s">
        <v>10643</v>
      </c>
      <c r="C2504" s="148"/>
      <c r="D2504" s="148"/>
      <c r="E2504" s="148"/>
      <c r="F2504" s="147" t="s">
        <v>10644</v>
      </c>
      <c r="G2504" s="148"/>
      <c r="H2504" s="148"/>
      <c r="I2504" s="148"/>
      <c r="J2504" s="148"/>
      <c r="K2504" s="148"/>
      <c r="L2504" s="111">
        <v>0</v>
      </c>
      <c r="M2504" s="111">
        <v>4968</v>
      </c>
      <c r="N2504" s="111">
        <v>4968</v>
      </c>
      <c r="O2504" s="111">
        <v>0</v>
      </c>
    </row>
    <row r="2505" spans="1:15" ht="11.1" customHeight="1">
      <c r="A2505" s="110"/>
      <c r="B2505" s="147" t="s">
        <v>10645</v>
      </c>
      <c r="C2505" s="148"/>
      <c r="D2505" s="148"/>
      <c r="E2505" s="148"/>
      <c r="F2505" s="147" t="s">
        <v>10646</v>
      </c>
      <c r="G2505" s="148"/>
      <c r="H2505" s="148"/>
      <c r="I2505" s="148"/>
      <c r="J2505" s="148"/>
      <c r="K2505" s="148"/>
      <c r="L2505" s="111">
        <v>0</v>
      </c>
      <c r="M2505" s="111">
        <v>36540</v>
      </c>
      <c r="N2505" s="111">
        <v>43848</v>
      </c>
      <c r="O2505" s="111">
        <v>7308</v>
      </c>
    </row>
    <row r="2506" spans="1:15" ht="11.1" customHeight="1">
      <c r="A2506" s="110"/>
      <c r="B2506" s="147" t="s">
        <v>9324</v>
      </c>
      <c r="C2506" s="148"/>
      <c r="D2506" s="148"/>
      <c r="E2506" s="148"/>
      <c r="F2506" s="147" t="s">
        <v>9325</v>
      </c>
      <c r="G2506" s="148"/>
      <c r="H2506" s="148"/>
      <c r="I2506" s="148"/>
      <c r="J2506" s="148"/>
      <c r="K2506" s="148"/>
      <c r="L2506" s="111">
        <v>0</v>
      </c>
      <c r="M2506" s="111">
        <v>499</v>
      </c>
      <c r="N2506" s="111">
        <v>499</v>
      </c>
      <c r="O2506" s="111">
        <v>0</v>
      </c>
    </row>
    <row r="2507" spans="1:15" ht="11.1" customHeight="1">
      <c r="A2507" s="110"/>
      <c r="B2507" s="147" t="s">
        <v>10647</v>
      </c>
      <c r="C2507" s="148"/>
      <c r="D2507" s="148"/>
      <c r="E2507" s="148"/>
      <c r="F2507" s="147" t="s">
        <v>10648</v>
      </c>
      <c r="G2507" s="148"/>
      <c r="H2507" s="148"/>
      <c r="I2507" s="148"/>
      <c r="J2507" s="148"/>
      <c r="K2507" s="148"/>
      <c r="L2507" s="111">
        <v>0</v>
      </c>
      <c r="M2507" s="111">
        <v>651108</v>
      </c>
      <c r="N2507" s="111">
        <v>651108</v>
      </c>
      <c r="O2507" s="111">
        <v>0</v>
      </c>
    </row>
    <row r="2508" spans="1:15" ht="11.1" customHeight="1">
      <c r="A2508" s="110"/>
      <c r="B2508" s="147" t="s">
        <v>10649</v>
      </c>
      <c r="C2508" s="148"/>
      <c r="D2508" s="148"/>
      <c r="E2508" s="148"/>
      <c r="F2508" s="147" t="s">
        <v>10650</v>
      </c>
      <c r="G2508" s="148"/>
      <c r="H2508" s="148"/>
      <c r="I2508" s="148"/>
      <c r="J2508" s="148"/>
      <c r="K2508" s="148"/>
      <c r="L2508" s="111">
        <v>0</v>
      </c>
      <c r="M2508" s="111">
        <v>10600</v>
      </c>
      <c r="N2508" s="111">
        <v>10600</v>
      </c>
      <c r="O2508" s="111">
        <v>0</v>
      </c>
    </row>
    <row r="2509" spans="1:15" ht="11.1" customHeight="1">
      <c r="A2509" s="110"/>
      <c r="B2509" s="147" t="s">
        <v>10651</v>
      </c>
      <c r="C2509" s="148"/>
      <c r="D2509" s="148"/>
      <c r="E2509" s="148"/>
      <c r="F2509" s="147" t="s">
        <v>10652</v>
      </c>
      <c r="G2509" s="148"/>
      <c r="H2509" s="148"/>
      <c r="I2509" s="148"/>
      <c r="J2509" s="148"/>
      <c r="K2509" s="148"/>
      <c r="L2509" s="111">
        <v>0</v>
      </c>
      <c r="M2509" s="111">
        <v>79152.86</v>
      </c>
      <c r="N2509" s="111">
        <v>79152.86</v>
      </c>
      <c r="O2509" s="111">
        <v>0</v>
      </c>
    </row>
    <row r="2510" spans="1:15" ht="11.1" customHeight="1">
      <c r="A2510" s="110"/>
      <c r="B2510" s="147" t="s">
        <v>10653</v>
      </c>
      <c r="C2510" s="148"/>
      <c r="D2510" s="148"/>
      <c r="E2510" s="148"/>
      <c r="F2510" s="147" t="s">
        <v>10654</v>
      </c>
      <c r="G2510" s="148"/>
      <c r="H2510" s="148"/>
      <c r="I2510" s="148"/>
      <c r="J2510" s="148"/>
      <c r="K2510" s="148"/>
      <c r="L2510" s="111">
        <v>0</v>
      </c>
      <c r="M2510" s="111">
        <v>100232.04</v>
      </c>
      <c r="N2510" s="111">
        <v>100232.04</v>
      </c>
      <c r="O2510" s="111">
        <v>0</v>
      </c>
    </row>
    <row r="2511" spans="1:15" ht="11.1" customHeight="1">
      <c r="A2511" s="110"/>
      <c r="B2511" s="147" t="s">
        <v>10655</v>
      </c>
      <c r="C2511" s="148"/>
      <c r="D2511" s="148"/>
      <c r="E2511" s="148"/>
      <c r="F2511" s="147" t="s">
        <v>10656</v>
      </c>
      <c r="G2511" s="148"/>
      <c r="H2511" s="148"/>
      <c r="I2511" s="148"/>
      <c r="J2511" s="148"/>
      <c r="K2511" s="148"/>
      <c r="L2511" s="111">
        <v>0</v>
      </c>
      <c r="M2511" s="111">
        <v>61240</v>
      </c>
      <c r="N2511" s="111">
        <v>65140</v>
      </c>
      <c r="O2511" s="111">
        <v>3900</v>
      </c>
    </row>
    <row r="2512" spans="1:15" ht="11.1" customHeight="1">
      <c r="A2512" s="110"/>
      <c r="B2512" s="147" t="s">
        <v>9326</v>
      </c>
      <c r="C2512" s="148"/>
      <c r="D2512" s="148"/>
      <c r="E2512" s="148"/>
      <c r="F2512" s="147" t="s">
        <v>9327</v>
      </c>
      <c r="G2512" s="148"/>
      <c r="H2512" s="148"/>
      <c r="I2512" s="148"/>
      <c r="J2512" s="148"/>
      <c r="K2512" s="148"/>
      <c r="L2512" s="111">
        <v>0</v>
      </c>
      <c r="M2512" s="111">
        <v>7665</v>
      </c>
      <c r="N2512" s="111">
        <v>7665</v>
      </c>
      <c r="O2512" s="111">
        <v>0</v>
      </c>
    </row>
    <row r="2513" spans="1:15" ht="11.1" customHeight="1">
      <c r="A2513" s="110"/>
      <c r="B2513" s="147" t="s">
        <v>10657</v>
      </c>
      <c r="C2513" s="148"/>
      <c r="D2513" s="148"/>
      <c r="E2513" s="148"/>
      <c r="F2513" s="147" t="s">
        <v>10658</v>
      </c>
      <c r="G2513" s="148"/>
      <c r="H2513" s="148"/>
      <c r="I2513" s="148"/>
      <c r="J2513" s="148"/>
      <c r="K2513" s="148"/>
      <c r="L2513" s="111">
        <v>0</v>
      </c>
      <c r="M2513" s="111">
        <v>83842.48</v>
      </c>
      <c r="N2513" s="111">
        <v>83842.48</v>
      </c>
      <c r="O2513" s="111">
        <v>0</v>
      </c>
    </row>
    <row r="2514" spans="1:15" ht="11.1" customHeight="1">
      <c r="A2514" s="110"/>
      <c r="B2514" s="147" t="s">
        <v>10659</v>
      </c>
      <c r="C2514" s="148"/>
      <c r="D2514" s="148"/>
      <c r="E2514" s="148"/>
      <c r="F2514" s="147" t="s">
        <v>10660</v>
      </c>
      <c r="G2514" s="148"/>
      <c r="H2514" s="148"/>
      <c r="I2514" s="148"/>
      <c r="J2514" s="148"/>
      <c r="K2514" s="148"/>
      <c r="L2514" s="111">
        <v>0</v>
      </c>
      <c r="M2514" s="111">
        <v>15000</v>
      </c>
      <c r="N2514" s="111">
        <v>15900</v>
      </c>
      <c r="O2514" s="111">
        <v>900</v>
      </c>
    </row>
    <row r="2515" spans="1:15" ht="11.1" customHeight="1">
      <c r="A2515" s="110"/>
      <c r="B2515" s="147" t="s">
        <v>10661</v>
      </c>
      <c r="C2515" s="148"/>
      <c r="D2515" s="148"/>
      <c r="E2515" s="148"/>
      <c r="F2515" s="147" t="s">
        <v>10662</v>
      </c>
      <c r="G2515" s="148"/>
      <c r="H2515" s="148"/>
      <c r="I2515" s="148"/>
      <c r="J2515" s="148"/>
      <c r="K2515" s="148"/>
      <c r="L2515" s="111">
        <v>0</v>
      </c>
      <c r="M2515" s="111">
        <v>60376</v>
      </c>
      <c r="N2515" s="111">
        <v>60376</v>
      </c>
      <c r="O2515" s="111">
        <v>0</v>
      </c>
    </row>
    <row r="2516" spans="1:15" ht="11.1" customHeight="1">
      <c r="A2516" s="110"/>
      <c r="B2516" s="147" t="s">
        <v>10663</v>
      </c>
      <c r="C2516" s="148"/>
      <c r="D2516" s="148"/>
      <c r="E2516" s="148"/>
      <c r="F2516" s="147" t="s">
        <v>10664</v>
      </c>
      <c r="G2516" s="148"/>
      <c r="H2516" s="148"/>
      <c r="I2516" s="148"/>
      <c r="J2516" s="148"/>
      <c r="K2516" s="148"/>
      <c r="L2516" s="111">
        <v>0</v>
      </c>
      <c r="M2516" s="111">
        <v>108</v>
      </c>
      <c r="N2516" s="111">
        <v>108</v>
      </c>
      <c r="O2516" s="111">
        <v>0</v>
      </c>
    </row>
    <row r="2517" spans="1:15" ht="11.1" customHeight="1">
      <c r="A2517" s="110"/>
      <c r="B2517" s="147" t="s">
        <v>10665</v>
      </c>
      <c r="C2517" s="148"/>
      <c r="D2517" s="148"/>
      <c r="E2517" s="148"/>
      <c r="F2517" s="147" t="s">
        <v>10666</v>
      </c>
      <c r="G2517" s="148"/>
      <c r="H2517" s="148"/>
      <c r="I2517" s="148"/>
      <c r="J2517" s="148"/>
      <c r="K2517" s="148"/>
      <c r="L2517" s="111">
        <v>0</v>
      </c>
      <c r="M2517" s="111">
        <v>1959.84</v>
      </c>
      <c r="N2517" s="111">
        <v>1959.84</v>
      </c>
      <c r="O2517" s="111">
        <v>0</v>
      </c>
    </row>
    <row r="2518" spans="1:15" ht="11.1" customHeight="1">
      <c r="A2518" s="110"/>
      <c r="B2518" s="147" t="s">
        <v>9328</v>
      </c>
      <c r="C2518" s="148"/>
      <c r="D2518" s="148"/>
      <c r="E2518" s="148"/>
      <c r="F2518" s="147" t="s">
        <v>9329</v>
      </c>
      <c r="G2518" s="148"/>
      <c r="H2518" s="148"/>
      <c r="I2518" s="148"/>
      <c r="J2518" s="148"/>
      <c r="K2518" s="148"/>
      <c r="L2518" s="111">
        <v>0</v>
      </c>
      <c r="M2518" s="111">
        <v>60485.88</v>
      </c>
      <c r="N2518" s="111">
        <v>76736.320000000007</v>
      </c>
      <c r="O2518" s="111">
        <v>16250.44</v>
      </c>
    </row>
    <row r="2519" spans="1:15" ht="11.1" customHeight="1">
      <c r="A2519" s="110"/>
      <c r="B2519" s="147" t="s">
        <v>10667</v>
      </c>
      <c r="C2519" s="148"/>
      <c r="D2519" s="148"/>
      <c r="E2519" s="148"/>
      <c r="F2519" s="147" t="s">
        <v>10668</v>
      </c>
      <c r="G2519" s="148"/>
      <c r="H2519" s="148"/>
      <c r="I2519" s="148"/>
      <c r="J2519" s="148"/>
      <c r="K2519" s="148"/>
      <c r="L2519" s="111">
        <v>0</v>
      </c>
      <c r="M2519" s="111">
        <v>2436</v>
      </c>
      <c r="N2519" s="111">
        <v>2436</v>
      </c>
      <c r="O2519" s="111">
        <v>0</v>
      </c>
    </row>
    <row r="2520" spans="1:15" ht="11.1" customHeight="1">
      <c r="A2520" s="110"/>
      <c r="B2520" s="147" t="s">
        <v>10669</v>
      </c>
      <c r="C2520" s="148"/>
      <c r="D2520" s="148"/>
      <c r="E2520" s="148"/>
      <c r="F2520" s="147" t="s">
        <v>10670</v>
      </c>
      <c r="G2520" s="148"/>
      <c r="H2520" s="148"/>
      <c r="I2520" s="148"/>
      <c r="J2520" s="148"/>
      <c r="K2520" s="148"/>
      <c r="L2520" s="111">
        <v>0</v>
      </c>
      <c r="M2520" s="111">
        <v>49499.98</v>
      </c>
      <c r="N2520" s="111">
        <v>49499.98</v>
      </c>
      <c r="O2520" s="111">
        <v>0</v>
      </c>
    </row>
    <row r="2521" spans="1:15" ht="11.1" customHeight="1">
      <c r="A2521" s="110"/>
      <c r="B2521" s="147" t="s">
        <v>10671</v>
      </c>
      <c r="C2521" s="148"/>
      <c r="D2521" s="148"/>
      <c r="E2521" s="148"/>
      <c r="F2521" s="147" t="s">
        <v>10672</v>
      </c>
      <c r="G2521" s="148"/>
      <c r="H2521" s="148"/>
      <c r="I2521" s="148"/>
      <c r="J2521" s="148"/>
      <c r="K2521" s="148"/>
      <c r="L2521" s="111">
        <v>0</v>
      </c>
      <c r="M2521" s="111">
        <v>12180</v>
      </c>
      <c r="N2521" s="111">
        <v>12180</v>
      </c>
      <c r="O2521" s="111">
        <v>0</v>
      </c>
    </row>
    <row r="2522" spans="1:15" ht="11.1" customHeight="1">
      <c r="A2522" s="110"/>
      <c r="B2522" s="147" t="s">
        <v>10673</v>
      </c>
      <c r="C2522" s="148"/>
      <c r="D2522" s="148"/>
      <c r="E2522" s="148"/>
      <c r="F2522" s="147" t="s">
        <v>10674</v>
      </c>
      <c r="G2522" s="148"/>
      <c r="H2522" s="148"/>
      <c r="I2522" s="148"/>
      <c r="J2522" s="148"/>
      <c r="K2522" s="148"/>
      <c r="L2522" s="111">
        <v>0</v>
      </c>
      <c r="M2522" s="111">
        <v>20793</v>
      </c>
      <c r="N2522" s="111">
        <v>20793</v>
      </c>
      <c r="O2522" s="111">
        <v>0</v>
      </c>
    </row>
    <row r="2523" spans="1:15" ht="11.1" customHeight="1">
      <c r="A2523" s="110"/>
      <c r="B2523" s="147" t="s">
        <v>10675</v>
      </c>
      <c r="C2523" s="148"/>
      <c r="D2523" s="148"/>
      <c r="E2523" s="148"/>
      <c r="F2523" s="147" t="s">
        <v>10676</v>
      </c>
      <c r="G2523" s="148"/>
      <c r="H2523" s="148"/>
      <c r="I2523" s="148"/>
      <c r="J2523" s="148"/>
      <c r="K2523" s="148"/>
      <c r="L2523" s="111">
        <v>0</v>
      </c>
      <c r="M2523" s="111">
        <v>812</v>
      </c>
      <c r="N2523" s="111">
        <v>812</v>
      </c>
      <c r="O2523" s="111">
        <v>0</v>
      </c>
    </row>
    <row r="2524" spans="1:15" ht="11.1" customHeight="1">
      <c r="A2524" s="110"/>
      <c r="B2524" s="147" t="s">
        <v>10677</v>
      </c>
      <c r="C2524" s="148"/>
      <c r="D2524" s="148"/>
      <c r="E2524" s="148"/>
      <c r="F2524" s="147" t="s">
        <v>10678</v>
      </c>
      <c r="G2524" s="148"/>
      <c r="H2524" s="148"/>
      <c r="I2524" s="148"/>
      <c r="J2524" s="148"/>
      <c r="K2524" s="148"/>
      <c r="L2524" s="111">
        <v>0</v>
      </c>
      <c r="M2524" s="111">
        <v>11660</v>
      </c>
      <c r="N2524" s="111">
        <v>11660</v>
      </c>
      <c r="O2524" s="111">
        <v>0</v>
      </c>
    </row>
    <row r="2525" spans="1:15" ht="11.1" customHeight="1">
      <c r="A2525" s="110"/>
      <c r="B2525" s="147" t="s">
        <v>10679</v>
      </c>
      <c r="C2525" s="148"/>
      <c r="D2525" s="148"/>
      <c r="E2525" s="148"/>
      <c r="F2525" s="147" t="s">
        <v>10680</v>
      </c>
      <c r="G2525" s="148"/>
      <c r="H2525" s="148"/>
      <c r="I2525" s="148"/>
      <c r="J2525" s="148"/>
      <c r="K2525" s="148"/>
      <c r="L2525" s="111">
        <v>0</v>
      </c>
      <c r="M2525" s="111">
        <v>12500</v>
      </c>
      <c r="N2525" s="111">
        <v>12500</v>
      </c>
      <c r="O2525" s="111">
        <v>0</v>
      </c>
    </row>
    <row r="2526" spans="1:15" ht="11.1" customHeight="1">
      <c r="A2526" s="110"/>
      <c r="B2526" s="147" t="s">
        <v>9330</v>
      </c>
      <c r="C2526" s="148"/>
      <c r="D2526" s="148"/>
      <c r="E2526" s="148"/>
      <c r="F2526" s="147" t="s">
        <v>9331</v>
      </c>
      <c r="G2526" s="148"/>
      <c r="H2526" s="148"/>
      <c r="I2526" s="148"/>
      <c r="J2526" s="148"/>
      <c r="K2526" s="148"/>
      <c r="L2526" s="111">
        <v>0</v>
      </c>
      <c r="M2526" s="111">
        <v>4361.6000000000004</v>
      </c>
      <c r="N2526" s="111">
        <v>4361.6000000000004</v>
      </c>
      <c r="O2526" s="111">
        <v>0</v>
      </c>
    </row>
    <row r="2527" spans="1:15" ht="11.1" customHeight="1">
      <c r="A2527" s="110"/>
      <c r="B2527" s="147" t="s">
        <v>10681</v>
      </c>
      <c r="C2527" s="148"/>
      <c r="D2527" s="148"/>
      <c r="E2527" s="148"/>
      <c r="F2527" s="147" t="s">
        <v>10682</v>
      </c>
      <c r="G2527" s="148"/>
      <c r="H2527" s="148"/>
      <c r="I2527" s="148"/>
      <c r="J2527" s="148"/>
      <c r="K2527" s="148"/>
      <c r="L2527" s="111">
        <v>0</v>
      </c>
      <c r="M2527" s="111">
        <v>97325.16</v>
      </c>
      <c r="N2527" s="111">
        <v>97325.16</v>
      </c>
      <c r="O2527" s="111">
        <v>0</v>
      </c>
    </row>
    <row r="2528" spans="1:15" ht="11.1" customHeight="1">
      <c r="A2528" s="110"/>
      <c r="B2528" s="147" t="s">
        <v>10683</v>
      </c>
      <c r="C2528" s="148"/>
      <c r="D2528" s="148"/>
      <c r="E2528" s="148"/>
      <c r="F2528" s="147" t="s">
        <v>10684</v>
      </c>
      <c r="G2528" s="148"/>
      <c r="H2528" s="148"/>
      <c r="I2528" s="148"/>
      <c r="J2528" s="148"/>
      <c r="K2528" s="148"/>
      <c r="L2528" s="111">
        <v>0</v>
      </c>
      <c r="M2528" s="111">
        <v>2172193.5499999998</v>
      </c>
      <c r="N2528" s="111">
        <v>2172193.5499999998</v>
      </c>
      <c r="O2528" s="111">
        <v>0</v>
      </c>
    </row>
    <row r="2529" spans="1:15" ht="11.1" customHeight="1">
      <c r="A2529" s="110"/>
      <c r="B2529" s="147" t="s">
        <v>9332</v>
      </c>
      <c r="C2529" s="148"/>
      <c r="D2529" s="148"/>
      <c r="E2529" s="148"/>
      <c r="F2529" s="147" t="s">
        <v>9333</v>
      </c>
      <c r="G2529" s="148"/>
      <c r="H2529" s="148"/>
      <c r="I2529" s="148"/>
      <c r="J2529" s="148"/>
      <c r="K2529" s="148"/>
      <c r="L2529" s="111">
        <v>0</v>
      </c>
      <c r="M2529" s="111">
        <v>3832</v>
      </c>
      <c r="N2529" s="111">
        <v>3832</v>
      </c>
      <c r="O2529" s="111">
        <v>0</v>
      </c>
    </row>
    <row r="2530" spans="1:15" ht="11.1" customHeight="1">
      <c r="A2530" s="110"/>
      <c r="B2530" s="147" t="s">
        <v>10685</v>
      </c>
      <c r="C2530" s="148"/>
      <c r="D2530" s="148"/>
      <c r="E2530" s="148"/>
      <c r="F2530" s="147" t="s">
        <v>10686</v>
      </c>
      <c r="G2530" s="148"/>
      <c r="H2530" s="148"/>
      <c r="I2530" s="148"/>
      <c r="J2530" s="148"/>
      <c r="K2530" s="148"/>
      <c r="L2530" s="111">
        <v>0</v>
      </c>
      <c r="M2530" s="111">
        <v>15273</v>
      </c>
      <c r="N2530" s="111">
        <v>15273</v>
      </c>
      <c r="O2530" s="111">
        <v>0</v>
      </c>
    </row>
    <row r="2531" spans="1:15" ht="11.1" customHeight="1">
      <c r="A2531" s="110"/>
      <c r="B2531" s="147" t="s">
        <v>10687</v>
      </c>
      <c r="C2531" s="148"/>
      <c r="D2531" s="148"/>
      <c r="E2531" s="148"/>
      <c r="F2531" s="147" t="s">
        <v>10688</v>
      </c>
      <c r="G2531" s="148"/>
      <c r="H2531" s="148"/>
      <c r="I2531" s="148"/>
      <c r="J2531" s="148"/>
      <c r="K2531" s="148"/>
      <c r="L2531" s="111">
        <v>0</v>
      </c>
      <c r="M2531" s="111">
        <v>7420</v>
      </c>
      <c r="N2531" s="111">
        <v>7420</v>
      </c>
      <c r="O2531" s="111">
        <v>0</v>
      </c>
    </row>
    <row r="2532" spans="1:15" ht="11.1" customHeight="1">
      <c r="A2532" s="110"/>
      <c r="B2532" s="147" t="s">
        <v>10689</v>
      </c>
      <c r="C2532" s="148"/>
      <c r="D2532" s="148"/>
      <c r="E2532" s="148"/>
      <c r="F2532" s="147" t="s">
        <v>10690</v>
      </c>
      <c r="G2532" s="148"/>
      <c r="H2532" s="148"/>
      <c r="I2532" s="148"/>
      <c r="J2532" s="148"/>
      <c r="K2532" s="148"/>
      <c r="L2532" s="111">
        <v>0</v>
      </c>
      <c r="M2532" s="111">
        <v>76038.67</v>
      </c>
      <c r="N2532" s="111">
        <v>76038.67</v>
      </c>
      <c r="O2532" s="111">
        <v>0</v>
      </c>
    </row>
    <row r="2533" spans="1:15" ht="11.1" customHeight="1">
      <c r="A2533" s="110"/>
      <c r="B2533" s="147" t="s">
        <v>10691</v>
      </c>
      <c r="C2533" s="148"/>
      <c r="D2533" s="148"/>
      <c r="E2533" s="148"/>
      <c r="F2533" s="147" t="s">
        <v>10692</v>
      </c>
      <c r="G2533" s="148"/>
      <c r="H2533" s="148"/>
      <c r="I2533" s="148"/>
      <c r="J2533" s="148"/>
      <c r="K2533" s="148"/>
      <c r="L2533" s="111">
        <v>0</v>
      </c>
      <c r="M2533" s="111">
        <v>75000</v>
      </c>
      <c r="N2533" s="111">
        <v>75000</v>
      </c>
      <c r="O2533" s="111">
        <v>0</v>
      </c>
    </row>
    <row r="2534" spans="1:15" ht="11.1" customHeight="1">
      <c r="A2534" s="110"/>
      <c r="B2534" s="147" t="s">
        <v>13816</v>
      </c>
      <c r="C2534" s="148"/>
      <c r="D2534" s="148"/>
      <c r="E2534" s="148"/>
      <c r="F2534" s="147" t="s">
        <v>13817</v>
      </c>
      <c r="G2534" s="148"/>
      <c r="H2534" s="148"/>
      <c r="I2534" s="148"/>
      <c r="J2534" s="148"/>
      <c r="K2534" s="148"/>
      <c r="L2534" s="111">
        <v>0</v>
      </c>
      <c r="M2534" s="111">
        <v>13728.31</v>
      </c>
      <c r="N2534" s="111">
        <v>13728.31</v>
      </c>
      <c r="O2534" s="111">
        <v>0</v>
      </c>
    </row>
    <row r="2535" spans="1:15" ht="11.1" customHeight="1">
      <c r="A2535" s="110"/>
      <c r="B2535" s="147" t="s">
        <v>10693</v>
      </c>
      <c r="C2535" s="148"/>
      <c r="D2535" s="148"/>
      <c r="E2535" s="148"/>
      <c r="F2535" s="147" t="s">
        <v>10694</v>
      </c>
      <c r="G2535" s="148"/>
      <c r="H2535" s="148"/>
      <c r="I2535" s="148"/>
      <c r="J2535" s="148"/>
      <c r="K2535" s="148"/>
      <c r="L2535" s="111">
        <v>0</v>
      </c>
      <c r="M2535" s="111">
        <v>857187.48</v>
      </c>
      <c r="N2535" s="111">
        <v>857187.48</v>
      </c>
      <c r="O2535" s="111">
        <v>0</v>
      </c>
    </row>
    <row r="2536" spans="1:15" ht="11.1" customHeight="1">
      <c r="A2536" s="110"/>
      <c r="B2536" s="147" t="s">
        <v>10695</v>
      </c>
      <c r="C2536" s="148"/>
      <c r="D2536" s="148"/>
      <c r="E2536" s="148"/>
      <c r="F2536" s="147" t="s">
        <v>10696</v>
      </c>
      <c r="G2536" s="148"/>
      <c r="H2536" s="148"/>
      <c r="I2536" s="148"/>
      <c r="J2536" s="148"/>
      <c r="K2536" s="148"/>
      <c r="L2536" s="111">
        <v>0</v>
      </c>
      <c r="M2536" s="111">
        <v>11832</v>
      </c>
      <c r="N2536" s="111">
        <v>11832</v>
      </c>
      <c r="O2536" s="111">
        <v>0</v>
      </c>
    </row>
    <row r="2537" spans="1:15" ht="11.1" customHeight="1">
      <c r="A2537" s="110"/>
      <c r="B2537" s="147" t="s">
        <v>10697</v>
      </c>
      <c r="C2537" s="148"/>
      <c r="D2537" s="148"/>
      <c r="E2537" s="148"/>
      <c r="F2537" s="147" t="s">
        <v>10698</v>
      </c>
      <c r="G2537" s="148"/>
      <c r="H2537" s="148"/>
      <c r="I2537" s="148"/>
      <c r="J2537" s="148"/>
      <c r="K2537" s="148"/>
      <c r="L2537" s="111">
        <v>0</v>
      </c>
      <c r="M2537" s="111">
        <v>27815.51</v>
      </c>
      <c r="N2537" s="111">
        <v>27815.51</v>
      </c>
      <c r="O2537" s="111">
        <v>0</v>
      </c>
    </row>
    <row r="2538" spans="1:15" ht="11.1" customHeight="1">
      <c r="A2538" s="110"/>
      <c r="B2538" s="147" t="s">
        <v>10699</v>
      </c>
      <c r="C2538" s="148"/>
      <c r="D2538" s="148"/>
      <c r="E2538" s="148"/>
      <c r="F2538" s="147" t="s">
        <v>10700</v>
      </c>
      <c r="G2538" s="148"/>
      <c r="H2538" s="148"/>
      <c r="I2538" s="148"/>
      <c r="J2538" s="148"/>
      <c r="K2538" s="148"/>
      <c r="L2538" s="111">
        <v>0</v>
      </c>
      <c r="M2538" s="111">
        <v>27793.599999999999</v>
      </c>
      <c r="N2538" s="111">
        <v>27793.599999999999</v>
      </c>
      <c r="O2538" s="111">
        <v>0</v>
      </c>
    </row>
    <row r="2539" spans="1:15" ht="11.1" customHeight="1">
      <c r="A2539" s="110"/>
      <c r="B2539" s="147" t="s">
        <v>10701</v>
      </c>
      <c r="C2539" s="148"/>
      <c r="D2539" s="148"/>
      <c r="E2539" s="148"/>
      <c r="F2539" s="147" t="s">
        <v>10702</v>
      </c>
      <c r="G2539" s="148"/>
      <c r="H2539" s="148"/>
      <c r="I2539" s="148"/>
      <c r="J2539" s="148"/>
      <c r="K2539" s="148"/>
      <c r="L2539" s="111">
        <v>0</v>
      </c>
      <c r="M2539" s="111">
        <v>9540</v>
      </c>
      <c r="N2539" s="111">
        <v>9540</v>
      </c>
      <c r="O2539" s="111">
        <v>0</v>
      </c>
    </row>
    <row r="2540" spans="1:15" ht="11.1" customHeight="1">
      <c r="A2540" s="110"/>
      <c r="B2540" s="147" t="s">
        <v>9334</v>
      </c>
      <c r="C2540" s="148"/>
      <c r="D2540" s="148"/>
      <c r="E2540" s="148"/>
      <c r="F2540" s="147" t="s">
        <v>9335</v>
      </c>
      <c r="G2540" s="148"/>
      <c r="H2540" s="148"/>
      <c r="I2540" s="148"/>
      <c r="J2540" s="148"/>
      <c r="K2540" s="148"/>
      <c r="L2540" s="111">
        <v>0</v>
      </c>
      <c r="M2540" s="111">
        <v>244500</v>
      </c>
      <c r="N2540" s="111">
        <v>244500</v>
      </c>
      <c r="O2540" s="111">
        <v>0</v>
      </c>
    </row>
    <row r="2541" spans="1:15" ht="11.1" customHeight="1">
      <c r="A2541" s="110"/>
      <c r="B2541" s="147" t="s">
        <v>10703</v>
      </c>
      <c r="C2541" s="148"/>
      <c r="D2541" s="148"/>
      <c r="E2541" s="148"/>
      <c r="F2541" s="147" t="s">
        <v>10704</v>
      </c>
      <c r="G2541" s="148"/>
      <c r="H2541" s="148"/>
      <c r="I2541" s="148"/>
      <c r="J2541" s="148"/>
      <c r="K2541" s="148"/>
      <c r="L2541" s="111">
        <v>0</v>
      </c>
      <c r="M2541" s="111">
        <v>292776</v>
      </c>
      <c r="N2541" s="111">
        <v>292776</v>
      </c>
      <c r="O2541" s="111">
        <v>0</v>
      </c>
    </row>
    <row r="2542" spans="1:15" ht="11.1" customHeight="1">
      <c r="A2542" s="110"/>
      <c r="B2542" s="147" t="s">
        <v>10705</v>
      </c>
      <c r="C2542" s="148"/>
      <c r="D2542" s="148"/>
      <c r="E2542" s="148"/>
      <c r="F2542" s="147" t="s">
        <v>10706</v>
      </c>
      <c r="G2542" s="148"/>
      <c r="H2542" s="148"/>
      <c r="I2542" s="148"/>
      <c r="J2542" s="148"/>
      <c r="K2542" s="148"/>
      <c r="L2542" s="111">
        <v>0</v>
      </c>
      <c r="M2542" s="111">
        <v>159906</v>
      </c>
      <c r="N2542" s="111">
        <v>159906</v>
      </c>
      <c r="O2542" s="111">
        <v>0</v>
      </c>
    </row>
    <row r="2543" spans="1:15" ht="11.1" customHeight="1">
      <c r="A2543" s="110"/>
      <c r="B2543" s="147" t="s">
        <v>10707</v>
      </c>
      <c r="C2543" s="148"/>
      <c r="D2543" s="148"/>
      <c r="E2543" s="148"/>
      <c r="F2543" s="147" t="s">
        <v>10708</v>
      </c>
      <c r="G2543" s="148"/>
      <c r="H2543" s="148"/>
      <c r="I2543" s="148"/>
      <c r="J2543" s="148"/>
      <c r="K2543" s="148"/>
      <c r="L2543" s="111">
        <v>0</v>
      </c>
      <c r="M2543" s="111">
        <v>29000</v>
      </c>
      <c r="N2543" s="111">
        <v>29000</v>
      </c>
      <c r="O2543" s="111">
        <v>0</v>
      </c>
    </row>
    <row r="2544" spans="1:15" ht="11.1" customHeight="1">
      <c r="A2544" s="110"/>
      <c r="B2544" s="147" t="s">
        <v>10709</v>
      </c>
      <c r="C2544" s="148"/>
      <c r="D2544" s="148"/>
      <c r="E2544" s="148"/>
      <c r="F2544" s="147" t="s">
        <v>10710</v>
      </c>
      <c r="G2544" s="148"/>
      <c r="H2544" s="148"/>
      <c r="I2544" s="148"/>
      <c r="J2544" s="148"/>
      <c r="K2544" s="148"/>
      <c r="L2544" s="111">
        <v>0</v>
      </c>
      <c r="M2544" s="111">
        <v>20000</v>
      </c>
      <c r="N2544" s="111">
        <v>20000</v>
      </c>
      <c r="O2544" s="111">
        <v>0</v>
      </c>
    </row>
    <row r="2545" spans="1:15" ht="11.1" customHeight="1">
      <c r="A2545" s="110"/>
      <c r="B2545" s="147" t="s">
        <v>10711</v>
      </c>
      <c r="C2545" s="148"/>
      <c r="D2545" s="148"/>
      <c r="E2545" s="148"/>
      <c r="F2545" s="147" t="s">
        <v>10712</v>
      </c>
      <c r="G2545" s="148"/>
      <c r="H2545" s="148"/>
      <c r="I2545" s="148"/>
      <c r="J2545" s="148"/>
      <c r="K2545" s="148"/>
      <c r="L2545" s="111">
        <v>0</v>
      </c>
      <c r="M2545" s="111">
        <v>16410</v>
      </c>
      <c r="N2545" s="111">
        <v>16410</v>
      </c>
      <c r="O2545" s="111">
        <v>0</v>
      </c>
    </row>
    <row r="2546" spans="1:15" ht="11.1" customHeight="1">
      <c r="A2546" s="110"/>
      <c r="B2546" s="147" t="s">
        <v>10713</v>
      </c>
      <c r="C2546" s="148"/>
      <c r="D2546" s="148"/>
      <c r="E2546" s="148"/>
      <c r="F2546" s="147" t="s">
        <v>10714</v>
      </c>
      <c r="G2546" s="148"/>
      <c r="H2546" s="148"/>
      <c r="I2546" s="148"/>
      <c r="J2546" s="148"/>
      <c r="K2546" s="148"/>
      <c r="L2546" s="111">
        <v>0</v>
      </c>
      <c r="M2546" s="111">
        <v>7528.4</v>
      </c>
      <c r="N2546" s="111">
        <v>7528.4</v>
      </c>
      <c r="O2546" s="111">
        <v>0</v>
      </c>
    </row>
    <row r="2547" spans="1:15" ht="11.1" customHeight="1">
      <c r="A2547" s="110"/>
      <c r="B2547" s="147" t="s">
        <v>10715</v>
      </c>
      <c r="C2547" s="148"/>
      <c r="D2547" s="148"/>
      <c r="E2547" s="148"/>
      <c r="F2547" s="147" t="s">
        <v>10716</v>
      </c>
      <c r="G2547" s="148"/>
      <c r="H2547" s="148"/>
      <c r="I2547" s="148"/>
      <c r="J2547" s="148"/>
      <c r="K2547" s="148"/>
      <c r="L2547" s="111">
        <v>0</v>
      </c>
      <c r="M2547" s="111">
        <v>327052.74</v>
      </c>
      <c r="N2547" s="111">
        <v>327052.74</v>
      </c>
      <c r="O2547" s="111">
        <v>0</v>
      </c>
    </row>
    <row r="2548" spans="1:15" ht="11.1" customHeight="1">
      <c r="A2548" s="110"/>
      <c r="B2548" s="147" t="s">
        <v>9336</v>
      </c>
      <c r="C2548" s="148"/>
      <c r="D2548" s="148"/>
      <c r="E2548" s="148"/>
      <c r="F2548" s="147" t="s">
        <v>9337</v>
      </c>
      <c r="G2548" s="148"/>
      <c r="H2548" s="148"/>
      <c r="I2548" s="148"/>
      <c r="J2548" s="148"/>
      <c r="K2548" s="148"/>
      <c r="L2548" s="111">
        <v>0</v>
      </c>
      <c r="M2548" s="111">
        <v>12398</v>
      </c>
      <c r="N2548" s="111">
        <v>12398</v>
      </c>
      <c r="O2548" s="111">
        <v>0</v>
      </c>
    </row>
    <row r="2549" spans="1:15" ht="11.1" customHeight="1">
      <c r="A2549" s="110"/>
      <c r="B2549" s="147" t="s">
        <v>10717</v>
      </c>
      <c r="C2549" s="148"/>
      <c r="D2549" s="148"/>
      <c r="E2549" s="148"/>
      <c r="F2549" s="147" t="s">
        <v>10718</v>
      </c>
      <c r="G2549" s="148"/>
      <c r="H2549" s="148"/>
      <c r="I2549" s="148"/>
      <c r="J2549" s="148"/>
      <c r="K2549" s="148"/>
      <c r="L2549" s="111">
        <v>0</v>
      </c>
      <c r="M2549" s="111">
        <v>13920</v>
      </c>
      <c r="N2549" s="111">
        <v>13920</v>
      </c>
      <c r="O2549" s="111">
        <v>0</v>
      </c>
    </row>
    <row r="2550" spans="1:15" ht="11.1" customHeight="1">
      <c r="A2550" s="110"/>
      <c r="B2550" s="147" t="s">
        <v>10719</v>
      </c>
      <c r="C2550" s="148"/>
      <c r="D2550" s="148"/>
      <c r="E2550" s="148"/>
      <c r="F2550" s="147" t="s">
        <v>10720</v>
      </c>
      <c r="G2550" s="148"/>
      <c r="H2550" s="148"/>
      <c r="I2550" s="148"/>
      <c r="J2550" s="148"/>
      <c r="K2550" s="148"/>
      <c r="L2550" s="111">
        <v>0</v>
      </c>
      <c r="M2550" s="111">
        <v>100000</v>
      </c>
      <c r="N2550" s="111">
        <v>100000</v>
      </c>
      <c r="O2550" s="111">
        <v>0</v>
      </c>
    </row>
    <row r="2551" spans="1:15" ht="11.1" customHeight="1">
      <c r="A2551" s="110"/>
      <c r="B2551" s="147" t="s">
        <v>9338</v>
      </c>
      <c r="C2551" s="148"/>
      <c r="D2551" s="148"/>
      <c r="E2551" s="148"/>
      <c r="F2551" s="147" t="s">
        <v>9339</v>
      </c>
      <c r="G2551" s="148"/>
      <c r="H2551" s="148"/>
      <c r="I2551" s="148"/>
      <c r="J2551" s="148"/>
      <c r="K2551" s="148"/>
      <c r="L2551" s="111">
        <v>0</v>
      </c>
      <c r="M2551" s="111">
        <v>1395738.91</v>
      </c>
      <c r="N2551" s="111">
        <v>1395738.91</v>
      </c>
      <c r="O2551" s="111">
        <v>0</v>
      </c>
    </row>
    <row r="2552" spans="1:15" ht="11.1" customHeight="1">
      <c r="A2552" s="110"/>
      <c r="B2552" s="147" t="s">
        <v>10721</v>
      </c>
      <c r="C2552" s="148"/>
      <c r="D2552" s="148"/>
      <c r="E2552" s="148"/>
      <c r="F2552" s="147" t="s">
        <v>10722</v>
      </c>
      <c r="G2552" s="148"/>
      <c r="H2552" s="148"/>
      <c r="I2552" s="148"/>
      <c r="J2552" s="148"/>
      <c r="K2552" s="148"/>
      <c r="L2552" s="111">
        <v>0</v>
      </c>
      <c r="M2552" s="111">
        <v>17030</v>
      </c>
      <c r="N2552" s="111">
        <v>32105</v>
      </c>
      <c r="O2552" s="111">
        <v>15075</v>
      </c>
    </row>
    <row r="2553" spans="1:15" ht="11.1" customHeight="1">
      <c r="A2553" s="110"/>
      <c r="B2553" s="147" t="s">
        <v>10723</v>
      </c>
      <c r="C2553" s="148"/>
      <c r="D2553" s="148"/>
      <c r="E2553" s="148"/>
      <c r="F2553" s="147" t="s">
        <v>10724</v>
      </c>
      <c r="G2553" s="148"/>
      <c r="H2553" s="148"/>
      <c r="I2553" s="148"/>
      <c r="J2553" s="148"/>
      <c r="K2553" s="148"/>
      <c r="L2553" s="111">
        <v>0</v>
      </c>
      <c r="M2553" s="111">
        <v>21742.22</v>
      </c>
      <c r="N2553" s="111">
        <v>21742.22</v>
      </c>
      <c r="O2553" s="111">
        <v>0</v>
      </c>
    </row>
    <row r="2554" spans="1:15" ht="11.1" customHeight="1">
      <c r="A2554" s="110"/>
      <c r="B2554" s="147" t="s">
        <v>10725</v>
      </c>
      <c r="C2554" s="148"/>
      <c r="D2554" s="148"/>
      <c r="E2554" s="148"/>
      <c r="F2554" s="147" t="s">
        <v>10726</v>
      </c>
      <c r="G2554" s="148"/>
      <c r="H2554" s="148"/>
      <c r="I2554" s="148"/>
      <c r="J2554" s="148"/>
      <c r="K2554" s="148"/>
      <c r="L2554" s="111">
        <v>0</v>
      </c>
      <c r="M2554" s="111">
        <v>20485.599999999999</v>
      </c>
      <c r="N2554" s="111">
        <v>20485.599999999999</v>
      </c>
      <c r="O2554" s="111">
        <v>0</v>
      </c>
    </row>
    <row r="2555" spans="1:15" ht="11.1" customHeight="1">
      <c r="A2555" s="110"/>
      <c r="B2555" s="147" t="s">
        <v>10727</v>
      </c>
      <c r="C2555" s="148"/>
      <c r="D2555" s="148"/>
      <c r="E2555" s="148"/>
      <c r="F2555" s="147" t="s">
        <v>10728</v>
      </c>
      <c r="G2555" s="148"/>
      <c r="H2555" s="148"/>
      <c r="I2555" s="148"/>
      <c r="J2555" s="148"/>
      <c r="K2555" s="148"/>
      <c r="L2555" s="111">
        <v>0</v>
      </c>
      <c r="M2555" s="111">
        <v>75600</v>
      </c>
      <c r="N2555" s="111">
        <v>75600</v>
      </c>
      <c r="O2555" s="111">
        <v>0</v>
      </c>
    </row>
    <row r="2556" spans="1:15" ht="11.1" customHeight="1">
      <c r="A2556" s="110"/>
      <c r="B2556" s="147" t="s">
        <v>9340</v>
      </c>
      <c r="C2556" s="148"/>
      <c r="D2556" s="148"/>
      <c r="E2556" s="148"/>
      <c r="F2556" s="147" t="s">
        <v>9341</v>
      </c>
      <c r="G2556" s="148"/>
      <c r="H2556" s="148"/>
      <c r="I2556" s="148"/>
      <c r="J2556" s="148"/>
      <c r="K2556" s="148"/>
      <c r="L2556" s="111">
        <v>0</v>
      </c>
      <c r="M2556" s="111">
        <v>2850</v>
      </c>
      <c r="N2556" s="111">
        <v>2850</v>
      </c>
      <c r="O2556" s="111">
        <v>0</v>
      </c>
    </row>
    <row r="2557" spans="1:15" ht="11.1" customHeight="1">
      <c r="A2557" s="110"/>
      <c r="B2557" s="147" t="s">
        <v>10729</v>
      </c>
      <c r="C2557" s="148"/>
      <c r="D2557" s="148"/>
      <c r="E2557" s="148"/>
      <c r="F2557" s="147" t="s">
        <v>10730</v>
      </c>
      <c r="G2557" s="148"/>
      <c r="H2557" s="148"/>
      <c r="I2557" s="148"/>
      <c r="J2557" s="148"/>
      <c r="K2557" s="148"/>
      <c r="L2557" s="111">
        <v>0</v>
      </c>
      <c r="M2557" s="111">
        <v>9604.7999999999993</v>
      </c>
      <c r="N2557" s="111">
        <v>9604.7999999999993</v>
      </c>
      <c r="O2557" s="111">
        <v>0</v>
      </c>
    </row>
    <row r="2558" spans="1:15" ht="11.1" customHeight="1">
      <c r="A2558" s="110"/>
      <c r="B2558" s="147" t="s">
        <v>10731</v>
      </c>
      <c r="C2558" s="148"/>
      <c r="D2558" s="148"/>
      <c r="E2558" s="148"/>
      <c r="F2558" s="147" t="s">
        <v>10732</v>
      </c>
      <c r="G2558" s="148"/>
      <c r="H2558" s="148"/>
      <c r="I2558" s="148"/>
      <c r="J2558" s="148"/>
      <c r="K2558" s="148"/>
      <c r="L2558" s="111">
        <v>0</v>
      </c>
      <c r="M2558" s="111">
        <v>3348.36</v>
      </c>
      <c r="N2558" s="111">
        <v>9409.5300000000007</v>
      </c>
      <c r="O2558" s="111">
        <v>6061.17</v>
      </c>
    </row>
    <row r="2559" spans="1:15" ht="11.1" customHeight="1">
      <c r="A2559" s="110"/>
      <c r="B2559" s="147" t="s">
        <v>9342</v>
      </c>
      <c r="C2559" s="148"/>
      <c r="D2559" s="148"/>
      <c r="E2559" s="148"/>
      <c r="F2559" s="147" t="s">
        <v>9343</v>
      </c>
      <c r="G2559" s="148"/>
      <c r="H2559" s="148"/>
      <c r="I2559" s="148"/>
      <c r="J2559" s="148"/>
      <c r="K2559" s="148"/>
      <c r="L2559" s="111">
        <v>0</v>
      </c>
      <c r="M2559" s="111">
        <v>49980</v>
      </c>
      <c r="N2559" s="111">
        <v>49980</v>
      </c>
      <c r="O2559" s="111">
        <v>0</v>
      </c>
    </row>
    <row r="2560" spans="1:15" ht="11.1" customHeight="1">
      <c r="A2560" s="110"/>
      <c r="B2560" s="147" t="s">
        <v>9344</v>
      </c>
      <c r="C2560" s="148"/>
      <c r="D2560" s="148"/>
      <c r="E2560" s="148"/>
      <c r="F2560" s="147" t="s">
        <v>9345</v>
      </c>
      <c r="G2560" s="148"/>
      <c r="H2560" s="148"/>
      <c r="I2560" s="148"/>
      <c r="J2560" s="148"/>
      <c r="K2560" s="148"/>
      <c r="L2560" s="111">
        <v>0</v>
      </c>
      <c r="M2560" s="111">
        <v>1344.96</v>
      </c>
      <c r="N2560" s="111">
        <v>1344.96</v>
      </c>
      <c r="O2560" s="111">
        <v>0</v>
      </c>
    </row>
    <row r="2561" spans="1:15" ht="11.1" customHeight="1">
      <c r="A2561" s="110"/>
      <c r="B2561" s="147" t="s">
        <v>10733</v>
      </c>
      <c r="C2561" s="148"/>
      <c r="D2561" s="148"/>
      <c r="E2561" s="148"/>
      <c r="F2561" s="147" t="s">
        <v>10734</v>
      </c>
      <c r="G2561" s="148"/>
      <c r="H2561" s="148"/>
      <c r="I2561" s="148"/>
      <c r="J2561" s="148"/>
      <c r="K2561" s="148"/>
      <c r="L2561" s="111">
        <v>0</v>
      </c>
      <c r="M2561" s="111">
        <v>32568</v>
      </c>
      <c r="N2561" s="111">
        <v>32568</v>
      </c>
      <c r="O2561" s="111">
        <v>0</v>
      </c>
    </row>
    <row r="2562" spans="1:15" ht="11.1" customHeight="1">
      <c r="A2562" s="110"/>
      <c r="B2562" s="147" t="s">
        <v>10735</v>
      </c>
      <c r="C2562" s="148"/>
      <c r="D2562" s="148"/>
      <c r="E2562" s="148"/>
      <c r="F2562" s="147" t="s">
        <v>10736</v>
      </c>
      <c r="G2562" s="148"/>
      <c r="H2562" s="148"/>
      <c r="I2562" s="148"/>
      <c r="J2562" s="148"/>
      <c r="K2562" s="148"/>
      <c r="L2562" s="111">
        <v>0</v>
      </c>
      <c r="M2562" s="111">
        <v>19871.849999999999</v>
      </c>
      <c r="N2562" s="111">
        <v>19871.849999999999</v>
      </c>
      <c r="O2562" s="111">
        <v>0</v>
      </c>
    </row>
    <row r="2563" spans="1:15" ht="11.1" customHeight="1">
      <c r="A2563" s="110"/>
      <c r="B2563" s="147" t="s">
        <v>10737</v>
      </c>
      <c r="C2563" s="148"/>
      <c r="D2563" s="148"/>
      <c r="E2563" s="148"/>
      <c r="F2563" s="147" t="s">
        <v>10738</v>
      </c>
      <c r="G2563" s="148"/>
      <c r="H2563" s="148"/>
      <c r="I2563" s="148"/>
      <c r="J2563" s="148"/>
      <c r="K2563" s="148"/>
      <c r="L2563" s="111">
        <v>0</v>
      </c>
      <c r="M2563" s="111">
        <v>107508.7</v>
      </c>
      <c r="N2563" s="111">
        <v>107508.7</v>
      </c>
      <c r="O2563" s="111">
        <v>0</v>
      </c>
    </row>
    <row r="2564" spans="1:15" ht="11.1" customHeight="1">
      <c r="A2564" s="110"/>
      <c r="B2564" s="147" t="s">
        <v>10739</v>
      </c>
      <c r="C2564" s="148"/>
      <c r="D2564" s="148"/>
      <c r="E2564" s="148"/>
      <c r="F2564" s="147" t="s">
        <v>10740</v>
      </c>
      <c r="G2564" s="148"/>
      <c r="H2564" s="148"/>
      <c r="I2564" s="148"/>
      <c r="J2564" s="148"/>
      <c r="K2564" s="148"/>
      <c r="L2564" s="111">
        <v>0</v>
      </c>
      <c r="M2564" s="111">
        <v>210203.6</v>
      </c>
      <c r="N2564" s="111">
        <v>210203.6</v>
      </c>
      <c r="O2564" s="111">
        <v>0</v>
      </c>
    </row>
    <row r="2565" spans="1:15" ht="11.1" customHeight="1">
      <c r="A2565" s="110"/>
      <c r="B2565" s="147" t="s">
        <v>10741</v>
      </c>
      <c r="C2565" s="148"/>
      <c r="D2565" s="148"/>
      <c r="E2565" s="148"/>
      <c r="F2565" s="147" t="s">
        <v>10742</v>
      </c>
      <c r="G2565" s="148"/>
      <c r="H2565" s="148"/>
      <c r="I2565" s="148"/>
      <c r="J2565" s="148"/>
      <c r="K2565" s="148"/>
      <c r="L2565" s="111">
        <v>0</v>
      </c>
      <c r="M2565" s="111">
        <v>98980.71</v>
      </c>
      <c r="N2565" s="111">
        <v>98980.71</v>
      </c>
      <c r="O2565" s="111">
        <v>0</v>
      </c>
    </row>
    <row r="2566" spans="1:15" ht="11.1" customHeight="1">
      <c r="A2566" s="110"/>
      <c r="B2566" s="147" t="s">
        <v>10743</v>
      </c>
      <c r="C2566" s="148"/>
      <c r="D2566" s="148"/>
      <c r="E2566" s="148"/>
      <c r="F2566" s="147" t="s">
        <v>10744</v>
      </c>
      <c r="G2566" s="148"/>
      <c r="H2566" s="148"/>
      <c r="I2566" s="148"/>
      <c r="J2566" s="148"/>
      <c r="K2566" s="148"/>
      <c r="L2566" s="111">
        <v>0</v>
      </c>
      <c r="M2566" s="111">
        <v>3806.4</v>
      </c>
      <c r="N2566" s="111">
        <v>3806.4</v>
      </c>
      <c r="O2566" s="111">
        <v>0</v>
      </c>
    </row>
    <row r="2567" spans="1:15" ht="11.1" customHeight="1">
      <c r="A2567" s="110"/>
      <c r="B2567" s="147" t="s">
        <v>10745</v>
      </c>
      <c r="C2567" s="148"/>
      <c r="D2567" s="148"/>
      <c r="E2567" s="148"/>
      <c r="F2567" s="147" t="s">
        <v>10746</v>
      </c>
      <c r="G2567" s="148"/>
      <c r="H2567" s="148"/>
      <c r="I2567" s="148"/>
      <c r="J2567" s="148"/>
      <c r="K2567" s="148"/>
      <c r="L2567" s="111">
        <v>0</v>
      </c>
      <c r="M2567" s="111">
        <v>13945.65</v>
      </c>
      <c r="N2567" s="111">
        <v>13945.65</v>
      </c>
      <c r="O2567" s="111">
        <v>0</v>
      </c>
    </row>
    <row r="2568" spans="1:15" ht="11.1" customHeight="1">
      <c r="A2568" s="110"/>
      <c r="B2568" s="147" t="s">
        <v>10747</v>
      </c>
      <c r="C2568" s="148"/>
      <c r="D2568" s="148"/>
      <c r="E2568" s="148"/>
      <c r="F2568" s="147" t="s">
        <v>10748</v>
      </c>
      <c r="G2568" s="148"/>
      <c r="H2568" s="148"/>
      <c r="I2568" s="148"/>
      <c r="J2568" s="148"/>
      <c r="K2568" s="148"/>
      <c r="L2568" s="111">
        <v>0</v>
      </c>
      <c r="M2568" s="111">
        <v>3248</v>
      </c>
      <c r="N2568" s="111">
        <v>3248</v>
      </c>
      <c r="O2568" s="111">
        <v>0</v>
      </c>
    </row>
    <row r="2569" spans="1:15" ht="11.1" customHeight="1">
      <c r="A2569" s="110"/>
      <c r="B2569" s="147" t="s">
        <v>10749</v>
      </c>
      <c r="C2569" s="148"/>
      <c r="D2569" s="148"/>
      <c r="E2569" s="148"/>
      <c r="F2569" s="147" t="s">
        <v>10750</v>
      </c>
      <c r="G2569" s="148"/>
      <c r="H2569" s="148"/>
      <c r="I2569" s="148"/>
      <c r="J2569" s="148"/>
      <c r="K2569" s="148"/>
      <c r="L2569" s="111">
        <v>0</v>
      </c>
      <c r="M2569" s="111">
        <v>23287.5</v>
      </c>
      <c r="N2569" s="111">
        <v>23287.5</v>
      </c>
      <c r="O2569" s="111">
        <v>0</v>
      </c>
    </row>
    <row r="2570" spans="1:15" ht="11.1" customHeight="1">
      <c r="A2570" s="110"/>
      <c r="B2570" s="147" t="s">
        <v>10751</v>
      </c>
      <c r="C2570" s="148"/>
      <c r="D2570" s="148"/>
      <c r="E2570" s="148"/>
      <c r="F2570" s="147" t="s">
        <v>10752</v>
      </c>
      <c r="G2570" s="148"/>
      <c r="H2570" s="148"/>
      <c r="I2570" s="148"/>
      <c r="J2570" s="148"/>
      <c r="K2570" s="148"/>
      <c r="L2570" s="111">
        <v>0</v>
      </c>
      <c r="M2570" s="111">
        <v>22601.09</v>
      </c>
      <c r="N2570" s="111">
        <v>23801.09</v>
      </c>
      <c r="O2570" s="111">
        <v>1200</v>
      </c>
    </row>
    <row r="2571" spans="1:15" ht="11.1" customHeight="1">
      <c r="A2571" s="110"/>
      <c r="B2571" s="147" t="s">
        <v>10753</v>
      </c>
      <c r="C2571" s="148"/>
      <c r="D2571" s="148"/>
      <c r="E2571" s="148"/>
      <c r="F2571" s="147" t="s">
        <v>10754</v>
      </c>
      <c r="G2571" s="148"/>
      <c r="H2571" s="148"/>
      <c r="I2571" s="148"/>
      <c r="J2571" s="148"/>
      <c r="K2571" s="148"/>
      <c r="L2571" s="111">
        <v>0</v>
      </c>
      <c r="M2571" s="111">
        <v>64880.18</v>
      </c>
      <c r="N2571" s="111">
        <v>67945.149999999994</v>
      </c>
      <c r="O2571" s="111">
        <v>3064.97</v>
      </c>
    </row>
    <row r="2572" spans="1:15" ht="11.1" customHeight="1">
      <c r="A2572" s="110"/>
      <c r="B2572" s="147" t="s">
        <v>10755</v>
      </c>
      <c r="C2572" s="148"/>
      <c r="D2572" s="148"/>
      <c r="E2572" s="148"/>
      <c r="F2572" s="147" t="s">
        <v>10756</v>
      </c>
      <c r="G2572" s="148"/>
      <c r="H2572" s="148"/>
      <c r="I2572" s="148"/>
      <c r="J2572" s="148"/>
      <c r="K2572" s="148"/>
      <c r="L2572" s="111">
        <v>0</v>
      </c>
      <c r="M2572" s="111">
        <v>22224.54</v>
      </c>
      <c r="N2572" s="111">
        <v>22224.54</v>
      </c>
      <c r="O2572" s="111">
        <v>0</v>
      </c>
    </row>
    <row r="2573" spans="1:15" ht="11.1" customHeight="1">
      <c r="A2573" s="110"/>
      <c r="B2573" s="147" t="s">
        <v>10757</v>
      </c>
      <c r="C2573" s="148"/>
      <c r="D2573" s="148"/>
      <c r="E2573" s="148"/>
      <c r="F2573" s="147" t="s">
        <v>10758</v>
      </c>
      <c r="G2573" s="148"/>
      <c r="H2573" s="148"/>
      <c r="I2573" s="148"/>
      <c r="J2573" s="148"/>
      <c r="K2573" s="148"/>
      <c r="L2573" s="111">
        <v>0</v>
      </c>
      <c r="M2573" s="111">
        <v>325656.89</v>
      </c>
      <c r="N2573" s="111">
        <v>325656.89</v>
      </c>
      <c r="O2573" s="111">
        <v>0</v>
      </c>
    </row>
    <row r="2574" spans="1:15" ht="11.1" customHeight="1">
      <c r="A2574" s="110"/>
      <c r="B2574" s="147" t="s">
        <v>9346</v>
      </c>
      <c r="C2574" s="148"/>
      <c r="D2574" s="148"/>
      <c r="E2574" s="148"/>
      <c r="F2574" s="147" t="s">
        <v>9347</v>
      </c>
      <c r="G2574" s="148"/>
      <c r="H2574" s="148"/>
      <c r="I2574" s="148"/>
      <c r="J2574" s="148"/>
      <c r="K2574" s="148"/>
      <c r="L2574" s="111">
        <v>0</v>
      </c>
      <c r="M2574" s="111">
        <v>2131687.48</v>
      </c>
      <c r="N2574" s="111">
        <v>2131687.48</v>
      </c>
      <c r="O2574" s="111">
        <v>0</v>
      </c>
    </row>
    <row r="2575" spans="1:15" ht="11.1" customHeight="1">
      <c r="A2575" s="110"/>
      <c r="B2575" s="147" t="s">
        <v>9348</v>
      </c>
      <c r="C2575" s="148"/>
      <c r="D2575" s="148"/>
      <c r="E2575" s="148"/>
      <c r="F2575" s="147" t="s">
        <v>9349</v>
      </c>
      <c r="G2575" s="148"/>
      <c r="H2575" s="148"/>
      <c r="I2575" s="148"/>
      <c r="J2575" s="148"/>
      <c r="K2575" s="148"/>
      <c r="L2575" s="111">
        <v>0</v>
      </c>
      <c r="M2575" s="111">
        <v>45042</v>
      </c>
      <c r="N2575" s="111">
        <v>45042</v>
      </c>
      <c r="O2575" s="111">
        <v>0</v>
      </c>
    </row>
    <row r="2576" spans="1:15" ht="11.1" customHeight="1">
      <c r="A2576" s="110"/>
      <c r="B2576" s="147" t="s">
        <v>9350</v>
      </c>
      <c r="C2576" s="148"/>
      <c r="D2576" s="148"/>
      <c r="E2576" s="148"/>
      <c r="F2576" s="147" t="s">
        <v>9351</v>
      </c>
      <c r="G2576" s="148"/>
      <c r="H2576" s="148"/>
      <c r="I2576" s="148"/>
      <c r="J2576" s="148"/>
      <c r="K2576" s="148"/>
      <c r="L2576" s="111">
        <v>0</v>
      </c>
      <c r="M2576" s="111">
        <v>3946</v>
      </c>
      <c r="N2576" s="111">
        <v>3946</v>
      </c>
      <c r="O2576" s="111">
        <v>0</v>
      </c>
    </row>
    <row r="2577" spans="1:15" ht="11.1" customHeight="1">
      <c r="A2577" s="110"/>
      <c r="B2577" s="147" t="s">
        <v>10759</v>
      </c>
      <c r="C2577" s="148"/>
      <c r="D2577" s="148"/>
      <c r="E2577" s="148"/>
      <c r="F2577" s="147" t="s">
        <v>10760</v>
      </c>
      <c r="G2577" s="148"/>
      <c r="H2577" s="148"/>
      <c r="I2577" s="148"/>
      <c r="J2577" s="148"/>
      <c r="K2577" s="148"/>
      <c r="L2577" s="111">
        <v>0</v>
      </c>
      <c r="M2577" s="111">
        <v>34000</v>
      </c>
      <c r="N2577" s="111">
        <v>34000</v>
      </c>
      <c r="O2577" s="111">
        <v>0</v>
      </c>
    </row>
    <row r="2578" spans="1:15" ht="11.1" customHeight="1">
      <c r="A2578" s="110"/>
      <c r="B2578" s="147" t="s">
        <v>10761</v>
      </c>
      <c r="C2578" s="148"/>
      <c r="D2578" s="148"/>
      <c r="E2578" s="148"/>
      <c r="F2578" s="147" t="s">
        <v>10762</v>
      </c>
      <c r="G2578" s="148"/>
      <c r="H2578" s="148"/>
      <c r="I2578" s="148"/>
      <c r="J2578" s="148"/>
      <c r="K2578" s="148"/>
      <c r="L2578" s="111">
        <v>0</v>
      </c>
      <c r="M2578" s="111">
        <v>22844.83</v>
      </c>
      <c r="N2578" s="111">
        <v>22844.83</v>
      </c>
      <c r="O2578" s="111">
        <v>0</v>
      </c>
    </row>
    <row r="2579" spans="1:15" ht="11.1" customHeight="1">
      <c r="A2579" s="110"/>
      <c r="B2579" s="147" t="s">
        <v>13818</v>
      </c>
      <c r="C2579" s="148"/>
      <c r="D2579" s="148"/>
      <c r="E2579" s="148"/>
      <c r="F2579" s="147" t="s">
        <v>13819</v>
      </c>
      <c r="G2579" s="148"/>
      <c r="H2579" s="148"/>
      <c r="I2579" s="148"/>
      <c r="J2579" s="148"/>
      <c r="K2579" s="148"/>
      <c r="L2579" s="111">
        <v>0</v>
      </c>
      <c r="M2579" s="111">
        <v>3424.32</v>
      </c>
      <c r="N2579" s="111">
        <v>3424.32</v>
      </c>
      <c r="O2579" s="111">
        <v>0</v>
      </c>
    </row>
    <row r="2580" spans="1:15" ht="11.1" customHeight="1">
      <c r="A2580" s="110"/>
      <c r="B2580" s="147" t="s">
        <v>10763</v>
      </c>
      <c r="C2580" s="148"/>
      <c r="D2580" s="148"/>
      <c r="E2580" s="148"/>
      <c r="F2580" s="147" t="s">
        <v>10764</v>
      </c>
      <c r="G2580" s="148"/>
      <c r="H2580" s="148"/>
      <c r="I2580" s="148"/>
      <c r="J2580" s="148"/>
      <c r="K2580" s="148"/>
      <c r="L2580" s="111">
        <v>0</v>
      </c>
      <c r="M2580" s="111">
        <v>10842.78</v>
      </c>
      <c r="N2580" s="111">
        <v>10842.78</v>
      </c>
      <c r="O2580" s="111">
        <v>0</v>
      </c>
    </row>
    <row r="2581" spans="1:15" ht="11.1" customHeight="1">
      <c r="A2581" s="110"/>
      <c r="B2581" s="147" t="s">
        <v>10765</v>
      </c>
      <c r="C2581" s="148"/>
      <c r="D2581" s="148"/>
      <c r="E2581" s="148"/>
      <c r="F2581" s="147" t="s">
        <v>10766</v>
      </c>
      <c r="G2581" s="148"/>
      <c r="H2581" s="148"/>
      <c r="I2581" s="148"/>
      <c r="J2581" s="148"/>
      <c r="K2581" s="148"/>
      <c r="L2581" s="111">
        <v>0</v>
      </c>
      <c r="M2581" s="111">
        <v>20992.62</v>
      </c>
      <c r="N2581" s="111">
        <v>20992.62</v>
      </c>
      <c r="O2581" s="111">
        <v>0</v>
      </c>
    </row>
    <row r="2582" spans="1:15" ht="11.1" customHeight="1">
      <c r="A2582" s="110"/>
      <c r="B2582" s="147" t="s">
        <v>10767</v>
      </c>
      <c r="C2582" s="148"/>
      <c r="D2582" s="148"/>
      <c r="E2582" s="148"/>
      <c r="F2582" s="147" t="s">
        <v>10768</v>
      </c>
      <c r="G2582" s="148"/>
      <c r="H2582" s="148"/>
      <c r="I2582" s="148"/>
      <c r="J2582" s="148"/>
      <c r="K2582" s="148"/>
      <c r="L2582" s="111">
        <v>0</v>
      </c>
      <c r="M2582" s="111">
        <v>369517.34</v>
      </c>
      <c r="N2582" s="111">
        <v>369517.34</v>
      </c>
      <c r="O2582" s="111">
        <v>0</v>
      </c>
    </row>
    <row r="2583" spans="1:15" ht="11.1" customHeight="1">
      <c r="A2583" s="110"/>
      <c r="B2583" s="147" t="s">
        <v>10769</v>
      </c>
      <c r="C2583" s="148"/>
      <c r="D2583" s="148"/>
      <c r="E2583" s="148"/>
      <c r="F2583" s="147" t="s">
        <v>10770</v>
      </c>
      <c r="G2583" s="148"/>
      <c r="H2583" s="148"/>
      <c r="I2583" s="148"/>
      <c r="J2583" s="148"/>
      <c r="K2583" s="148"/>
      <c r="L2583" s="111">
        <v>0</v>
      </c>
      <c r="M2583" s="111">
        <v>17000</v>
      </c>
      <c r="N2583" s="111">
        <v>17000</v>
      </c>
      <c r="O2583" s="111">
        <v>0</v>
      </c>
    </row>
    <row r="2584" spans="1:15" ht="11.1" customHeight="1">
      <c r="A2584" s="110"/>
      <c r="B2584" s="147" t="s">
        <v>10771</v>
      </c>
      <c r="C2584" s="148"/>
      <c r="D2584" s="148"/>
      <c r="E2584" s="148"/>
      <c r="F2584" s="147" t="s">
        <v>10772</v>
      </c>
      <c r="G2584" s="148"/>
      <c r="H2584" s="148"/>
      <c r="I2584" s="148"/>
      <c r="J2584" s="148"/>
      <c r="K2584" s="148"/>
      <c r="L2584" s="111">
        <v>0</v>
      </c>
      <c r="M2584" s="111">
        <v>7840</v>
      </c>
      <c r="N2584" s="111">
        <v>7840</v>
      </c>
      <c r="O2584" s="111">
        <v>0</v>
      </c>
    </row>
    <row r="2585" spans="1:15" ht="11.1" customHeight="1">
      <c r="A2585" s="110"/>
      <c r="B2585" s="147" t="s">
        <v>10773</v>
      </c>
      <c r="C2585" s="148"/>
      <c r="D2585" s="148"/>
      <c r="E2585" s="148"/>
      <c r="F2585" s="147" t="s">
        <v>10774</v>
      </c>
      <c r="G2585" s="148"/>
      <c r="H2585" s="148"/>
      <c r="I2585" s="148"/>
      <c r="J2585" s="148"/>
      <c r="K2585" s="148"/>
      <c r="L2585" s="111">
        <v>0</v>
      </c>
      <c r="M2585" s="111">
        <v>74243.710000000006</v>
      </c>
      <c r="N2585" s="111">
        <v>74243.710000000006</v>
      </c>
      <c r="O2585" s="111">
        <v>0</v>
      </c>
    </row>
    <row r="2586" spans="1:15" ht="11.1" customHeight="1">
      <c r="A2586" s="110"/>
      <c r="B2586" s="147" t="s">
        <v>10775</v>
      </c>
      <c r="C2586" s="148"/>
      <c r="D2586" s="148"/>
      <c r="E2586" s="148"/>
      <c r="F2586" s="147" t="s">
        <v>10776</v>
      </c>
      <c r="G2586" s="148"/>
      <c r="H2586" s="148"/>
      <c r="I2586" s="148"/>
      <c r="J2586" s="148"/>
      <c r="K2586" s="148"/>
      <c r="L2586" s="111">
        <v>0</v>
      </c>
      <c r="M2586" s="111">
        <v>1080482</v>
      </c>
      <c r="N2586" s="111">
        <v>1481436</v>
      </c>
      <c r="O2586" s="111">
        <v>400954</v>
      </c>
    </row>
    <row r="2587" spans="1:15" ht="11.1" customHeight="1">
      <c r="A2587" s="110"/>
      <c r="B2587" s="147" t="s">
        <v>10777</v>
      </c>
      <c r="C2587" s="148"/>
      <c r="D2587" s="148"/>
      <c r="E2587" s="148"/>
      <c r="F2587" s="147" t="s">
        <v>10778</v>
      </c>
      <c r="G2587" s="148"/>
      <c r="H2587" s="148"/>
      <c r="I2587" s="148"/>
      <c r="J2587" s="148"/>
      <c r="K2587" s="148"/>
      <c r="L2587" s="111">
        <v>0</v>
      </c>
      <c r="M2587" s="111">
        <v>3329.66</v>
      </c>
      <c r="N2587" s="111">
        <v>3329.66</v>
      </c>
      <c r="O2587" s="111">
        <v>0</v>
      </c>
    </row>
    <row r="2588" spans="1:15" ht="11.1" customHeight="1">
      <c r="A2588" s="110"/>
      <c r="B2588" s="147" t="s">
        <v>10779</v>
      </c>
      <c r="C2588" s="148"/>
      <c r="D2588" s="148"/>
      <c r="E2588" s="148"/>
      <c r="F2588" s="147" t="s">
        <v>10780</v>
      </c>
      <c r="G2588" s="148"/>
      <c r="H2588" s="148"/>
      <c r="I2588" s="148"/>
      <c r="J2588" s="148"/>
      <c r="K2588" s="148"/>
      <c r="L2588" s="111">
        <v>0</v>
      </c>
      <c r="M2588" s="111">
        <v>56320.32</v>
      </c>
      <c r="N2588" s="111">
        <v>56320.32</v>
      </c>
      <c r="O2588" s="111">
        <v>0</v>
      </c>
    </row>
    <row r="2589" spans="1:15" ht="11.1" customHeight="1">
      <c r="A2589" s="110"/>
      <c r="B2589" s="147" t="s">
        <v>10781</v>
      </c>
      <c r="C2589" s="148"/>
      <c r="D2589" s="148"/>
      <c r="E2589" s="148"/>
      <c r="F2589" s="147" t="s">
        <v>10782</v>
      </c>
      <c r="G2589" s="148"/>
      <c r="H2589" s="148"/>
      <c r="I2589" s="148"/>
      <c r="J2589" s="148"/>
      <c r="K2589" s="148"/>
      <c r="L2589" s="111">
        <v>0</v>
      </c>
      <c r="M2589" s="111">
        <v>10120</v>
      </c>
      <c r="N2589" s="111">
        <v>10120</v>
      </c>
      <c r="O2589" s="111">
        <v>0</v>
      </c>
    </row>
    <row r="2590" spans="1:15" ht="11.1" customHeight="1">
      <c r="A2590" s="110"/>
      <c r="B2590" s="147" t="s">
        <v>10783</v>
      </c>
      <c r="C2590" s="148"/>
      <c r="D2590" s="148"/>
      <c r="E2590" s="148"/>
      <c r="F2590" s="147" t="s">
        <v>10784</v>
      </c>
      <c r="G2590" s="148"/>
      <c r="H2590" s="148"/>
      <c r="I2590" s="148"/>
      <c r="J2590" s="148"/>
      <c r="K2590" s="148"/>
      <c r="L2590" s="111">
        <v>0</v>
      </c>
      <c r="M2590" s="111">
        <v>164402.4</v>
      </c>
      <c r="N2590" s="111">
        <v>260659.27</v>
      </c>
      <c r="O2590" s="111">
        <v>96256.87</v>
      </c>
    </row>
    <row r="2591" spans="1:15" ht="11.1" customHeight="1">
      <c r="A2591" s="110"/>
      <c r="B2591" s="147" t="s">
        <v>10785</v>
      </c>
      <c r="C2591" s="148"/>
      <c r="D2591" s="148"/>
      <c r="E2591" s="148"/>
      <c r="F2591" s="147" t="s">
        <v>10786</v>
      </c>
      <c r="G2591" s="148"/>
      <c r="H2591" s="148"/>
      <c r="I2591" s="148"/>
      <c r="J2591" s="148"/>
      <c r="K2591" s="148"/>
      <c r="L2591" s="111">
        <v>0</v>
      </c>
      <c r="M2591" s="111">
        <v>29853.37</v>
      </c>
      <c r="N2591" s="111">
        <v>29853.37</v>
      </c>
      <c r="O2591" s="111">
        <v>0</v>
      </c>
    </row>
    <row r="2592" spans="1:15" ht="11.1" customHeight="1">
      <c r="A2592" s="110"/>
      <c r="B2592" s="147" t="s">
        <v>10787</v>
      </c>
      <c r="C2592" s="148"/>
      <c r="D2592" s="148"/>
      <c r="E2592" s="148"/>
      <c r="F2592" s="147" t="s">
        <v>10788</v>
      </c>
      <c r="G2592" s="148"/>
      <c r="H2592" s="148"/>
      <c r="I2592" s="148"/>
      <c r="J2592" s="148"/>
      <c r="K2592" s="148"/>
      <c r="L2592" s="111">
        <v>0</v>
      </c>
      <c r="M2592" s="111">
        <v>5249.82</v>
      </c>
      <c r="N2592" s="111">
        <v>5249.82</v>
      </c>
      <c r="O2592" s="111">
        <v>0</v>
      </c>
    </row>
    <row r="2593" spans="1:15" ht="11.1" customHeight="1">
      <c r="A2593" s="110"/>
      <c r="B2593" s="147" t="s">
        <v>10789</v>
      </c>
      <c r="C2593" s="148"/>
      <c r="D2593" s="148"/>
      <c r="E2593" s="148"/>
      <c r="F2593" s="147" t="s">
        <v>10790</v>
      </c>
      <c r="G2593" s="148"/>
      <c r="H2593" s="148"/>
      <c r="I2593" s="148"/>
      <c r="J2593" s="148"/>
      <c r="K2593" s="148"/>
      <c r="L2593" s="111">
        <v>0</v>
      </c>
      <c r="M2593" s="111">
        <v>2030</v>
      </c>
      <c r="N2593" s="111">
        <v>2030</v>
      </c>
      <c r="O2593" s="111">
        <v>0</v>
      </c>
    </row>
    <row r="2594" spans="1:15" ht="11.1" customHeight="1">
      <c r="A2594" s="110"/>
      <c r="B2594" s="147" t="s">
        <v>10791</v>
      </c>
      <c r="C2594" s="148"/>
      <c r="D2594" s="148"/>
      <c r="E2594" s="148"/>
      <c r="F2594" s="147" t="s">
        <v>10792</v>
      </c>
      <c r="G2594" s="148"/>
      <c r="H2594" s="148"/>
      <c r="I2594" s="148"/>
      <c r="J2594" s="148"/>
      <c r="K2594" s="148"/>
      <c r="L2594" s="111">
        <v>0</v>
      </c>
      <c r="M2594" s="111">
        <v>1000</v>
      </c>
      <c r="N2594" s="111">
        <v>1000</v>
      </c>
      <c r="O2594" s="111">
        <v>0</v>
      </c>
    </row>
    <row r="2595" spans="1:15" ht="11.1" customHeight="1">
      <c r="A2595" s="110"/>
      <c r="B2595" s="147" t="s">
        <v>10793</v>
      </c>
      <c r="C2595" s="148"/>
      <c r="D2595" s="148"/>
      <c r="E2595" s="148"/>
      <c r="F2595" s="147" t="s">
        <v>10794</v>
      </c>
      <c r="G2595" s="148"/>
      <c r="H2595" s="148"/>
      <c r="I2595" s="148"/>
      <c r="J2595" s="148"/>
      <c r="K2595" s="148"/>
      <c r="L2595" s="111">
        <v>0</v>
      </c>
      <c r="M2595" s="111">
        <v>41034.120000000003</v>
      </c>
      <c r="N2595" s="111">
        <v>41034.120000000003</v>
      </c>
      <c r="O2595" s="111">
        <v>0</v>
      </c>
    </row>
    <row r="2596" spans="1:15" ht="11.1" customHeight="1">
      <c r="A2596" s="110"/>
      <c r="B2596" s="147" t="s">
        <v>10795</v>
      </c>
      <c r="C2596" s="148"/>
      <c r="D2596" s="148"/>
      <c r="E2596" s="148"/>
      <c r="F2596" s="147" t="s">
        <v>10796</v>
      </c>
      <c r="G2596" s="148"/>
      <c r="H2596" s="148"/>
      <c r="I2596" s="148"/>
      <c r="J2596" s="148"/>
      <c r="K2596" s="148"/>
      <c r="L2596" s="111">
        <v>0</v>
      </c>
      <c r="M2596" s="111">
        <v>70000</v>
      </c>
      <c r="N2596" s="111">
        <v>70000</v>
      </c>
      <c r="O2596" s="111">
        <v>0</v>
      </c>
    </row>
    <row r="2597" spans="1:15" ht="11.1" customHeight="1">
      <c r="A2597" s="110"/>
      <c r="B2597" s="147" t="s">
        <v>9352</v>
      </c>
      <c r="C2597" s="148"/>
      <c r="D2597" s="148"/>
      <c r="E2597" s="148"/>
      <c r="F2597" s="147" t="s">
        <v>9353</v>
      </c>
      <c r="G2597" s="148"/>
      <c r="H2597" s="148"/>
      <c r="I2597" s="148"/>
      <c r="J2597" s="148"/>
      <c r="K2597" s="148"/>
      <c r="L2597" s="111">
        <v>0</v>
      </c>
      <c r="M2597" s="111">
        <v>1910.52</v>
      </c>
      <c r="N2597" s="111">
        <v>1910.52</v>
      </c>
      <c r="O2597" s="111">
        <v>0</v>
      </c>
    </row>
    <row r="2598" spans="1:15" ht="11.1" customHeight="1">
      <c r="A2598" s="110"/>
      <c r="B2598" s="147" t="s">
        <v>13820</v>
      </c>
      <c r="C2598" s="148"/>
      <c r="D2598" s="148"/>
      <c r="E2598" s="148"/>
      <c r="F2598" s="147" t="s">
        <v>13821</v>
      </c>
      <c r="G2598" s="148"/>
      <c r="H2598" s="148"/>
      <c r="I2598" s="148"/>
      <c r="J2598" s="148"/>
      <c r="K2598" s="148"/>
      <c r="L2598" s="111">
        <v>0</v>
      </c>
      <c r="M2598" s="111">
        <v>20000</v>
      </c>
      <c r="N2598" s="111">
        <v>20000</v>
      </c>
      <c r="O2598" s="111">
        <v>0</v>
      </c>
    </row>
    <row r="2599" spans="1:15" ht="11.1" customHeight="1">
      <c r="A2599" s="110"/>
      <c r="B2599" s="147" t="s">
        <v>10797</v>
      </c>
      <c r="C2599" s="148"/>
      <c r="D2599" s="148"/>
      <c r="E2599" s="148"/>
      <c r="F2599" s="147" t="s">
        <v>10798</v>
      </c>
      <c r="G2599" s="148"/>
      <c r="H2599" s="148"/>
      <c r="I2599" s="148"/>
      <c r="J2599" s="148"/>
      <c r="K2599" s="148"/>
      <c r="L2599" s="111">
        <v>0</v>
      </c>
      <c r="M2599" s="111">
        <v>17400</v>
      </c>
      <c r="N2599" s="111">
        <v>17400</v>
      </c>
      <c r="O2599" s="111">
        <v>0</v>
      </c>
    </row>
    <row r="2600" spans="1:15" ht="11.1" customHeight="1">
      <c r="A2600" s="110"/>
      <c r="B2600" s="147" t="s">
        <v>9354</v>
      </c>
      <c r="C2600" s="148"/>
      <c r="D2600" s="148"/>
      <c r="E2600" s="148"/>
      <c r="F2600" s="147" t="s">
        <v>9355</v>
      </c>
      <c r="G2600" s="148"/>
      <c r="H2600" s="148"/>
      <c r="I2600" s="148"/>
      <c r="J2600" s="148"/>
      <c r="K2600" s="148"/>
      <c r="L2600" s="111">
        <v>0</v>
      </c>
      <c r="M2600" s="111">
        <v>21000</v>
      </c>
      <c r="N2600" s="111">
        <v>21000</v>
      </c>
      <c r="O2600" s="111">
        <v>0</v>
      </c>
    </row>
    <row r="2601" spans="1:15" ht="11.1" customHeight="1">
      <c r="A2601" s="110"/>
      <c r="B2601" s="147" t="s">
        <v>10799</v>
      </c>
      <c r="C2601" s="148"/>
      <c r="D2601" s="148"/>
      <c r="E2601" s="148"/>
      <c r="F2601" s="147" t="s">
        <v>10800</v>
      </c>
      <c r="G2601" s="148"/>
      <c r="H2601" s="148"/>
      <c r="I2601" s="148"/>
      <c r="J2601" s="148"/>
      <c r="K2601" s="148"/>
      <c r="L2601" s="111">
        <v>0</v>
      </c>
      <c r="M2601" s="111">
        <v>16264.36</v>
      </c>
      <c r="N2601" s="111">
        <v>16264.36</v>
      </c>
      <c r="O2601" s="111">
        <v>0</v>
      </c>
    </row>
    <row r="2602" spans="1:15" ht="11.1" customHeight="1">
      <c r="A2602" s="110"/>
      <c r="B2602" s="147" t="s">
        <v>10801</v>
      </c>
      <c r="C2602" s="148"/>
      <c r="D2602" s="148"/>
      <c r="E2602" s="148"/>
      <c r="F2602" s="147" t="s">
        <v>10802</v>
      </c>
      <c r="G2602" s="148"/>
      <c r="H2602" s="148"/>
      <c r="I2602" s="148"/>
      <c r="J2602" s="148"/>
      <c r="K2602" s="148"/>
      <c r="L2602" s="111">
        <v>0</v>
      </c>
      <c r="M2602" s="111">
        <v>3929.99</v>
      </c>
      <c r="N2602" s="111">
        <v>3929.99</v>
      </c>
      <c r="O2602" s="111">
        <v>0</v>
      </c>
    </row>
    <row r="2603" spans="1:15" ht="11.1" customHeight="1">
      <c r="A2603" s="110"/>
      <c r="B2603" s="147" t="s">
        <v>10803</v>
      </c>
      <c r="C2603" s="148"/>
      <c r="D2603" s="148"/>
      <c r="E2603" s="148"/>
      <c r="F2603" s="147" t="s">
        <v>10804</v>
      </c>
      <c r="G2603" s="148"/>
      <c r="H2603" s="148"/>
      <c r="I2603" s="148"/>
      <c r="J2603" s="148"/>
      <c r="K2603" s="148"/>
      <c r="L2603" s="111">
        <v>0</v>
      </c>
      <c r="M2603" s="111">
        <v>5122.32</v>
      </c>
      <c r="N2603" s="111">
        <v>5122.32</v>
      </c>
      <c r="O2603" s="111">
        <v>0</v>
      </c>
    </row>
    <row r="2604" spans="1:15" ht="11.1" customHeight="1">
      <c r="A2604" s="110"/>
      <c r="B2604" s="147" t="s">
        <v>10805</v>
      </c>
      <c r="C2604" s="148"/>
      <c r="D2604" s="148"/>
      <c r="E2604" s="148"/>
      <c r="F2604" s="147" t="s">
        <v>10806</v>
      </c>
      <c r="G2604" s="148"/>
      <c r="H2604" s="148"/>
      <c r="I2604" s="148"/>
      <c r="J2604" s="148"/>
      <c r="K2604" s="148"/>
      <c r="L2604" s="111">
        <v>0</v>
      </c>
      <c r="M2604" s="111">
        <v>19584</v>
      </c>
      <c r="N2604" s="111">
        <v>19584</v>
      </c>
      <c r="O2604" s="111">
        <v>0</v>
      </c>
    </row>
    <row r="2605" spans="1:15" ht="11.1" customHeight="1">
      <c r="A2605" s="110"/>
      <c r="B2605" s="147" t="s">
        <v>10807</v>
      </c>
      <c r="C2605" s="148"/>
      <c r="D2605" s="148"/>
      <c r="E2605" s="148"/>
      <c r="F2605" s="147" t="s">
        <v>10808</v>
      </c>
      <c r="G2605" s="148"/>
      <c r="H2605" s="148"/>
      <c r="I2605" s="148"/>
      <c r="J2605" s="148"/>
      <c r="K2605" s="148"/>
      <c r="L2605" s="111">
        <v>0</v>
      </c>
      <c r="M2605" s="111">
        <v>30000</v>
      </c>
      <c r="N2605" s="111">
        <v>30000</v>
      </c>
      <c r="O2605" s="111">
        <v>0</v>
      </c>
    </row>
    <row r="2606" spans="1:15" ht="11.1" customHeight="1">
      <c r="A2606" s="110"/>
      <c r="B2606" s="147" t="s">
        <v>10809</v>
      </c>
      <c r="C2606" s="148"/>
      <c r="D2606" s="148"/>
      <c r="E2606" s="148"/>
      <c r="F2606" s="147" t="s">
        <v>10810</v>
      </c>
      <c r="G2606" s="148"/>
      <c r="H2606" s="148"/>
      <c r="I2606" s="148"/>
      <c r="J2606" s="148"/>
      <c r="K2606" s="148"/>
      <c r="L2606" s="111">
        <v>0</v>
      </c>
      <c r="M2606" s="111">
        <v>47989.2</v>
      </c>
      <c r="N2606" s="111">
        <v>74089.2</v>
      </c>
      <c r="O2606" s="111">
        <v>26100</v>
      </c>
    </row>
    <row r="2607" spans="1:15" ht="11.1" customHeight="1">
      <c r="A2607" s="110"/>
      <c r="B2607" s="147" t="s">
        <v>10811</v>
      </c>
      <c r="C2607" s="148"/>
      <c r="D2607" s="148"/>
      <c r="E2607" s="148"/>
      <c r="F2607" s="147" t="s">
        <v>10812</v>
      </c>
      <c r="G2607" s="148"/>
      <c r="H2607" s="148"/>
      <c r="I2607" s="148"/>
      <c r="J2607" s="148"/>
      <c r="K2607" s="148"/>
      <c r="L2607" s="111">
        <v>0</v>
      </c>
      <c r="M2607" s="111">
        <v>45608.36</v>
      </c>
      <c r="N2607" s="111">
        <v>45608.36</v>
      </c>
      <c r="O2607" s="111">
        <v>0</v>
      </c>
    </row>
    <row r="2608" spans="1:15" ht="11.1" customHeight="1">
      <c r="A2608" s="110"/>
      <c r="B2608" s="147" t="s">
        <v>10813</v>
      </c>
      <c r="C2608" s="148"/>
      <c r="D2608" s="148"/>
      <c r="E2608" s="148"/>
      <c r="F2608" s="147" t="s">
        <v>10814</v>
      </c>
      <c r="G2608" s="148"/>
      <c r="H2608" s="148"/>
      <c r="I2608" s="148"/>
      <c r="J2608" s="148"/>
      <c r="K2608" s="148"/>
      <c r="L2608" s="111">
        <v>0</v>
      </c>
      <c r="M2608" s="111">
        <v>13920</v>
      </c>
      <c r="N2608" s="111">
        <v>13920</v>
      </c>
      <c r="O2608" s="111">
        <v>0</v>
      </c>
    </row>
    <row r="2609" spans="1:15" ht="11.1" customHeight="1">
      <c r="A2609" s="110"/>
      <c r="B2609" s="147" t="s">
        <v>10815</v>
      </c>
      <c r="C2609" s="148"/>
      <c r="D2609" s="148"/>
      <c r="E2609" s="148"/>
      <c r="F2609" s="147" t="s">
        <v>10816</v>
      </c>
      <c r="G2609" s="148"/>
      <c r="H2609" s="148"/>
      <c r="I2609" s="148"/>
      <c r="J2609" s="148"/>
      <c r="K2609" s="148"/>
      <c r="L2609" s="111">
        <v>0</v>
      </c>
      <c r="M2609" s="111">
        <v>4016.72</v>
      </c>
      <c r="N2609" s="111">
        <v>4016.72</v>
      </c>
      <c r="O2609" s="111">
        <v>0</v>
      </c>
    </row>
    <row r="2610" spans="1:15" ht="11.1" customHeight="1">
      <c r="A2610" s="110"/>
      <c r="B2610" s="147" t="s">
        <v>10817</v>
      </c>
      <c r="C2610" s="148"/>
      <c r="D2610" s="148"/>
      <c r="E2610" s="148"/>
      <c r="F2610" s="147" t="s">
        <v>10818</v>
      </c>
      <c r="G2610" s="148"/>
      <c r="H2610" s="148"/>
      <c r="I2610" s="148"/>
      <c r="J2610" s="148"/>
      <c r="K2610" s="148"/>
      <c r="L2610" s="111">
        <v>0</v>
      </c>
      <c r="M2610" s="111">
        <v>26100</v>
      </c>
      <c r="N2610" s="111">
        <v>26100</v>
      </c>
      <c r="O2610" s="111">
        <v>0</v>
      </c>
    </row>
    <row r="2611" spans="1:15" ht="11.1" customHeight="1">
      <c r="A2611" s="110"/>
      <c r="B2611" s="147" t="s">
        <v>10819</v>
      </c>
      <c r="C2611" s="148"/>
      <c r="D2611" s="148"/>
      <c r="E2611" s="148"/>
      <c r="F2611" s="147" t="s">
        <v>10820</v>
      </c>
      <c r="G2611" s="148"/>
      <c r="H2611" s="148"/>
      <c r="I2611" s="148"/>
      <c r="J2611" s="148"/>
      <c r="K2611" s="148"/>
      <c r="L2611" s="111">
        <v>0</v>
      </c>
      <c r="M2611" s="111">
        <v>5220</v>
      </c>
      <c r="N2611" s="111">
        <v>5220</v>
      </c>
      <c r="O2611" s="111">
        <v>0</v>
      </c>
    </row>
    <row r="2612" spans="1:15" ht="11.1" customHeight="1">
      <c r="A2612" s="110"/>
      <c r="B2612" s="147" t="s">
        <v>10821</v>
      </c>
      <c r="C2612" s="148"/>
      <c r="D2612" s="148"/>
      <c r="E2612" s="148"/>
      <c r="F2612" s="147" t="s">
        <v>10822</v>
      </c>
      <c r="G2612" s="148"/>
      <c r="H2612" s="148"/>
      <c r="I2612" s="148"/>
      <c r="J2612" s="148"/>
      <c r="K2612" s="148"/>
      <c r="L2612" s="111">
        <v>0</v>
      </c>
      <c r="M2612" s="111">
        <v>302604.64</v>
      </c>
      <c r="N2612" s="111">
        <v>302604.64</v>
      </c>
      <c r="O2612" s="111">
        <v>0</v>
      </c>
    </row>
    <row r="2613" spans="1:15" ht="11.1" customHeight="1">
      <c r="A2613" s="110"/>
      <c r="B2613" s="147" t="s">
        <v>10823</v>
      </c>
      <c r="C2613" s="148"/>
      <c r="D2613" s="148"/>
      <c r="E2613" s="148"/>
      <c r="F2613" s="147" t="s">
        <v>10824</v>
      </c>
      <c r="G2613" s="148"/>
      <c r="H2613" s="148"/>
      <c r="I2613" s="148"/>
      <c r="J2613" s="148"/>
      <c r="K2613" s="148"/>
      <c r="L2613" s="111">
        <v>0</v>
      </c>
      <c r="M2613" s="111">
        <v>32909.199999999997</v>
      </c>
      <c r="N2613" s="111">
        <v>32909.199999999997</v>
      </c>
      <c r="O2613" s="111">
        <v>0</v>
      </c>
    </row>
    <row r="2614" spans="1:15" ht="11.1" customHeight="1">
      <c r="A2614" s="110"/>
      <c r="B2614" s="147" t="s">
        <v>10825</v>
      </c>
      <c r="C2614" s="148"/>
      <c r="D2614" s="148"/>
      <c r="E2614" s="148"/>
      <c r="F2614" s="147" t="s">
        <v>10826</v>
      </c>
      <c r="G2614" s="148"/>
      <c r="H2614" s="148"/>
      <c r="I2614" s="148"/>
      <c r="J2614" s="148"/>
      <c r="K2614" s="148"/>
      <c r="L2614" s="111">
        <v>0</v>
      </c>
      <c r="M2614" s="111">
        <v>12015.85</v>
      </c>
      <c r="N2614" s="111">
        <v>12015.85</v>
      </c>
      <c r="O2614" s="111">
        <v>0</v>
      </c>
    </row>
    <row r="2615" spans="1:15" ht="11.1" customHeight="1">
      <c r="A2615" s="110"/>
      <c r="B2615" s="147" t="s">
        <v>10827</v>
      </c>
      <c r="C2615" s="148"/>
      <c r="D2615" s="148"/>
      <c r="E2615" s="148"/>
      <c r="F2615" s="147" t="s">
        <v>10828</v>
      </c>
      <c r="G2615" s="148"/>
      <c r="H2615" s="148"/>
      <c r="I2615" s="148"/>
      <c r="J2615" s="148"/>
      <c r="K2615" s="148"/>
      <c r="L2615" s="111">
        <v>0</v>
      </c>
      <c r="M2615" s="111">
        <v>364425.8</v>
      </c>
      <c r="N2615" s="111">
        <v>364425.8</v>
      </c>
      <c r="O2615" s="111">
        <v>0</v>
      </c>
    </row>
    <row r="2616" spans="1:15" ht="11.1" customHeight="1">
      <c r="A2616" s="110"/>
      <c r="B2616" s="147" t="s">
        <v>10829</v>
      </c>
      <c r="C2616" s="148"/>
      <c r="D2616" s="148"/>
      <c r="E2616" s="148"/>
      <c r="F2616" s="147" t="s">
        <v>10830</v>
      </c>
      <c r="G2616" s="148"/>
      <c r="H2616" s="148"/>
      <c r="I2616" s="148"/>
      <c r="J2616" s="148"/>
      <c r="K2616" s="148"/>
      <c r="L2616" s="111">
        <v>0</v>
      </c>
      <c r="M2616" s="111">
        <v>20000</v>
      </c>
      <c r="N2616" s="111">
        <v>20000</v>
      </c>
      <c r="O2616" s="111">
        <v>0</v>
      </c>
    </row>
    <row r="2617" spans="1:15" ht="11.1" customHeight="1">
      <c r="A2617" s="110"/>
      <c r="B2617" s="147" t="s">
        <v>14526</v>
      </c>
      <c r="C2617" s="148"/>
      <c r="D2617" s="148"/>
      <c r="E2617" s="148"/>
      <c r="F2617" s="147" t="s">
        <v>14527</v>
      </c>
      <c r="G2617" s="148"/>
      <c r="H2617" s="148"/>
      <c r="I2617" s="148"/>
      <c r="J2617" s="148"/>
      <c r="K2617" s="148"/>
      <c r="L2617" s="111">
        <v>0</v>
      </c>
      <c r="M2617" s="111">
        <v>0</v>
      </c>
      <c r="N2617" s="111">
        <v>4292</v>
      </c>
      <c r="O2617" s="111">
        <v>4292</v>
      </c>
    </row>
    <row r="2618" spans="1:15" ht="11.1" customHeight="1">
      <c r="A2618" s="110"/>
      <c r="B2618" s="147" t="s">
        <v>10831</v>
      </c>
      <c r="C2618" s="148"/>
      <c r="D2618" s="148"/>
      <c r="E2618" s="148"/>
      <c r="F2618" s="147" t="s">
        <v>10832</v>
      </c>
      <c r="G2618" s="148"/>
      <c r="H2618" s="148"/>
      <c r="I2618" s="148"/>
      <c r="J2618" s="148"/>
      <c r="K2618" s="148"/>
      <c r="L2618" s="111">
        <v>0</v>
      </c>
      <c r="M2618" s="111">
        <v>5888.89</v>
      </c>
      <c r="N2618" s="111">
        <v>5888.89</v>
      </c>
      <c r="O2618" s="111">
        <v>0</v>
      </c>
    </row>
    <row r="2619" spans="1:15" ht="11.1" customHeight="1">
      <c r="A2619" s="110"/>
      <c r="B2619" s="147" t="s">
        <v>10833</v>
      </c>
      <c r="C2619" s="148"/>
      <c r="D2619" s="148"/>
      <c r="E2619" s="148"/>
      <c r="F2619" s="147" t="s">
        <v>10834</v>
      </c>
      <c r="G2619" s="148"/>
      <c r="H2619" s="148"/>
      <c r="I2619" s="148"/>
      <c r="J2619" s="148"/>
      <c r="K2619" s="148"/>
      <c r="L2619" s="111">
        <v>0</v>
      </c>
      <c r="M2619" s="111">
        <v>16280</v>
      </c>
      <c r="N2619" s="111">
        <v>16280</v>
      </c>
      <c r="O2619" s="111">
        <v>0</v>
      </c>
    </row>
    <row r="2620" spans="1:15" ht="11.1" customHeight="1">
      <c r="A2620" s="110"/>
      <c r="B2620" s="147" t="s">
        <v>9356</v>
      </c>
      <c r="C2620" s="148"/>
      <c r="D2620" s="148"/>
      <c r="E2620" s="148"/>
      <c r="F2620" s="147" t="s">
        <v>9357</v>
      </c>
      <c r="G2620" s="148"/>
      <c r="H2620" s="148"/>
      <c r="I2620" s="148"/>
      <c r="J2620" s="148"/>
      <c r="K2620" s="148"/>
      <c r="L2620" s="111">
        <v>0</v>
      </c>
      <c r="M2620" s="111">
        <v>14460</v>
      </c>
      <c r="N2620" s="111">
        <v>14460</v>
      </c>
      <c r="O2620" s="111">
        <v>0</v>
      </c>
    </row>
    <row r="2621" spans="1:15" ht="11.1" customHeight="1">
      <c r="A2621" s="110"/>
      <c r="B2621" s="147" t="s">
        <v>10835</v>
      </c>
      <c r="C2621" s="148"/>
      <c r="D2621" s="148"/>
      <c r="E2621" s="148"/>
      <c r="F2621" s="147" t="s">
        <v>10836</v>
      </c>
      <c r="G2621" s="148"/>
      <c r="H2621" s="148"/>
      <c r="I2621" s="148"/>
      <c r="J2621" s="148"/>
      <c r="K2621" s="148"/>
      <c r="L2621" s="111">
        <v>0</v>
      </c>
      <c r="M2621" s="111">
        <v>9444</v>
      </c>
      <c r="N2621" s="111">
        <v>9444</v>
      </c>
      <c r="O2621" s="111">
        <v>0</v>
      </c>
    </row>
    <row r="2622" spans="1:15" ht="11.1" customHeight="1">
      <c r="A2622" s="110"/>
      <c r="B2622" s="147" t="s">
        <v>10837</v>
      </c>
      <c r="C2622" s="148"/>
      <c r="D2622" s="148"/>
      <c r="E2622" s="148"/>
      <c r="F2622" s="147" t="s">
        <v>10838</v>
      </c>
      <c r="G2622" s="148"/>
      <c r="H2622" s="148"/>
      <c r="I2622" s="148"/>
      <c r="J2622" s="148"/>
      <c r="K2622" s="148"/>
      <c r="L2622" s="111">
        <v>0</v>
      </c>
      <c r="M2622" s="111">
        <v>31262</v>
      </c>
      <c r="N2622" s="111">
        <v>31262</v>
      </c>
      <c r="O2622" s="111">
        <v>0</v>
      </c>
    </row>
    <row r="2623" spans="1:15" ht="11.1" customHeight="1">
      <c r="A2623" s="110"/>
      <c r="B2623" s="147" t="s">
        <v>10839</v>
      </c>
      <c r="C2623" s="148"/>
      <c r="D2623" s="148"/>
      <c r="E2623" s="148"/>
      <c r="F2623" s="147" t="s">
        <v>10840</v>
      </c>
      <c r="G2623" s="148"/>
      <c r="H2623" s="148"/>
      <c r="I2623" s="148"/>
      <c r="J2623" s="148"/>
      <c r="K2623" s="148"/>
      <c r="L2623" s="111">
        <v>0</v>
      </c>
      <c r="M2623" s="111">
        <v>8062</v>
      </c>
      <c r="N2623" s="111">
        <v>8062</v>
      </c>
      <c r="O2623" s="111">
        <v>0</v>
      </c>
    </row>
    <row r="2624" spans="1:15" ht="11.1" customHeight="1">
      <c r="A2624" s="110"/>
      <c r="B2624" s="147" t="s">
        <v>10841</v>
      </c>
      <c r="C2624" s="148"/>
      <c r="D2624" s="148"/>
      <c r="E2624" s="148"/>
      <c r="F2624" s="147" t="s">
        <v>10842</v>
      </c>
      <c r="G2624" s="148"/>
      <c r="H2624" s="148"/>
      <c r="I2624" s="148"/>
      <c r="J2624" s="148"/>
      <c r="K2624" s="148"/>
      <c r="L2624" s="111">
        <v>0</v>
      </c>
      <c r="M2624" s="111">
        <v>49822</v>
      </c>
      <c r="N2624" s="111">
        <v>49822</v>
      </c>
      <c r="O2624" s="111">
        <v>0</v>
      </c>
    </row>
    <row r="2625" spans="1:15" ht="11.1" customHeight="1">
      <c r="A2625" s="110"/>
      <c r="B2625" s="147" t="s">
        <v>9358</v>
      </c>
      <c r="C2625" s="148"/>
      <c r="D2625" s="148"/>
      <c r="E2625" s="148"/>
      <c r="F2625" s="147" t="s">
        <v>9359</v>
      </c>
      <c r="G2625" s="148"/>
      <c r="H2625" s="148"/>
      <c r="I2625" s="148"/>
      <c r="J2625" s="148"/>
      <c r="K2625" s="148"/>
      <c r="L2625" s="111">
        <v>0</v>
      </c>
      <c r="M2625" s="111">
        <v>10103.280000000001</v>
      </c>
      <c r="N2625" s="111">
        <v>10103.280000000001</v>
      </c>
      <c r="O2625" s="111">
        <v>0</v>
      </c>
    </row>
    <row r="2626" spans="1:15" ht="11.1" customHeight="1">
      <c r="A2626" s="110"/>
      <c r="B2626" s="147" t="s">
        <v>10843</v>
      </c>
      <c r="C2626" s="148"/>
      <c r="D2626" s="148"/>
      <c r="E2626" s="148"/>
      <c r="F2626" s="147" t="s">
        <v>10844</v>
      </c>
      <c r="G2626" s="148"/>
      <c r="H2626" s="148"/>
      <c r="I2626" s="148"/>
      <c r="J2626" s="148"/>
      <c r="K2626" s="148"/>
      <c r="L2626" s="111">
        <v>0</v>
      </c>
      <c r="M2626" s="111">
        <v>2339979.84</v>
      </c>
      <c r="N2626" s="111">
        <v>2339979.84</v>
      </c>
      <c r="O2626" s="111">
        <v>0</v>
      </c>
    </row>
    <row r="2627" spans="1:15" ht="11.1" customHeight="1">
      <c r="A2627" s="110"/>
      <c r="B2627" s="147" t="s">
        <v>10845</v>
      </c>
      <c r="C2627" s="148"/>
      <c r="D2627" s="148"/>
      <c r="E2627" s="148"/>
      <c r="F2627" s="147" t="s">
        <v>10846</v>
      </c>
      <c r="G2627" s="148"/>
      <c r="H2627" s="148"/>
      <c r="I2627" s="148"/>
      <c r="J2627" s="148"/>
      <c r="K2627" s="148"/>
      <c r="L2627" s="111">
        <v>0</v>
      </c>
      <c r="M2627" s="111">
        <v>3801.38</v>
      </c>
      <c r="N2627" s="111">
        <v>3801.38</v>
      </c>
      <c r="O2627" s="111">
        <v>0</v>
      </c>
    </row>
    <row r="2628" spans="1:15" ht="11.1" customHeight="1">
      <c r="A2628" s="110"/>
      <c r="B2628" s="147" t="s">
        <v>13822</v>
      </c>
      <c r="C2628" s="148"/>
      <c r="D2628" s="148"/>
      <c r="E2628" s="148"/>
      <c r="F2628" s="147" t="s">
        <v>13823</v>
      </c>
      <c r="G2628" s="148"/>
      <c r="H2628" s="148"/>
      <c r="I2628" s="148"/>
      <c r="J2628" s="148"/>
      <c r="K2628" s="148"/>
      <c r="L2628" s="111">
        <v>0</v>
      </c>
      <c r="M2628" s="111">
        <v>90000.11</v>
      </c>
      <c r="N2628" s="111">
        <v>90000.11</v>
      </c>
      <c r="O2628" s="111">
        <v>0</v>
      </c>
    </row>
    <row r="2629" spans="1:15" ht="11.1" customHeight="1">
      <c r="A2629" s="110"/>
      <c r="B2629" s="147" t="s">
        <v>10847</v>
      </c>
      <c r="C2629" s="148"/>
      <c r="D2629" s="148"/>
      <c r="E2629" s="148"/>
      <c r="F2629" s="147" t="s">
        <v>10848</v>
      </c>
      <c r="G2629" s="148"/>
      <c r="H2629" s="148"/>
      <c r="I2629" s="148"/>
      <c r="J2629" s="148"/>
      <c r="K2629" s="148"/>
      <c r="L2629" s="111">
        <v>0</v>
      </c>
      <c r="M2629" s="111">
        <v>67499.990000000005</v>
      </c>
      <c r="N2629" s="111">
        <v>153842.29999999999</v>
      </c>
      <c r="O2629" s="111">
        <v>86342.31</v>
      </c>
    </row>
    <row r="2630" spans="1:15" ht="11.1" customHeight="1">
      <c r="A2630" s="110"/>
      <c r="B2630" s="147" t="s">
        <v>10849</v>
      </c>
      <c r="C2630" s="148"/>
      <c r="D2630" s="148"/>
      <c r="E2630" s="148"/>
      <c r="F2630" s="147" t="s">
        <v>10850</v>
      </c>
      <c r="G2630" s="148"/>
      <c r="H2630" s="148"/>
      <c r="I2630" s="148"/>
      <c r="J2630" s="148"/>
      <c r="K2630" s="148"/>
      <c r="L2630" s="111">
        <v>0</v>
      </c>
      <c r="M2630" s="111">
        <v>92839.44</v>
      </c>
      <c r="N2630" s="111">
        <v>92839.44</v>
      </c>
      <c r="O2630" s="111">
        <v>0</v>
      </c>
    </row>
    <row r="2631" spans="1:15" ht="11.1" customHeight="1">
      <c r="A2631" s="110"/>
      <c r="B2631" s="147" t="s">
        <v>10851</v>
      </c>
      <c r="C2631" s="148"/>
      <c r="D2631" s="148"/>
      <c r="E2631" s="148"/>
      <c r="F2631" s="147" t="s">
        <v>10852</v>
      </c>
      <c r="G2631" s="148"/>
      <c r="H2631" s="148"/>
      <c r="I2631" s="148"/>
      <c r="J2631" s="148"/>
      <c r="K2631" s="148"/>
      <c r="L2631" s="111">
        <v>0</v>
      </c>
      <c r="M2631" s="111">
        <v>1514.96</v>
      </c>
      <c r="N2631" s="111">
        <v>1514.96</v>
      </c>
      <c r="O2631" s="111">
        <v>0</v>
      </c>
    </row>
    <row r="2632" spans="1:15" ht="11.1" customHeight="1">
      <c r="A2632" s="110"/>
      <c r="B2632" s="147" t="s">
        <v>10853</v>
      </c>
      <c r="C2632" s="148"/>
      <c r="D2632" s="148"/>
      <c r="E2632" s="148"/>
      <c r="F2632" s="147" t="s">
        <v>10854</v>
      </c>
      <c r="G2632" s="148"/>
      <c r="H2632" s="148"/>
      <c r="I2632" s="148"/>
      <c r="J2632" s="148"/>
      <c r="K2632" s="148"/>
      <c r="L2632" s="111">
        <v>0</v>
      </c>
      <c r="M2632" s="111">
        <v>164070.34</v>
      </c>
      <c r="N2632" s="111">
        <v>164070.34</v>
      </c>
      <c r="O2632" s="111">
        <v>0</v>
      </c>
    </row>
    <row r="2633" spans="1:15" ht="11.1" customHeight="1">
      <c r="A2633" s="110"/>
      <c r="B2633" s="147" t="s">
        <v>10855</v>
      </c>
      <c r="C2633" s="148"/>
      <c r="D2633" s="148"/>
      <c r="E2633" s="148"/>
      <c r="F2633" s="147" t="s">
        <v>10856</v>
      </c>
      <c r="G2633" s="148"/>
      <c r="H2633" s="148"/>
      <c r="I2633" s="148"/>
      <c r="J2633" s="148"/>
      <c r="K2633" s="148"/>
      <c r="L2633" s="111">
        <v>0</v>
      </c>
      <c r="M2633" s="111">
        <v>3024</v>
      </c>
      <c r="N2633" s="111">
        <v>3024</v>
      </c>
      <c r="O2633" s="111">
        <v>0</v>
      </c>
    </row>
    <row r="2634" spans="1:15" ht="11.1" customHeight="1">
      <c r="A2634" s="110"/>
      <c r="B2634" s="147" t="s">
        <v>10857</v>
      </c>
      <c r="C2634" s="148"/>
      <c r="D2634" s="148"/>
      <c r="E2634" s="148"/>
      <c r="F2634" s="147" t="s">
        <v>10858</v>
      </c>
      <c r="G2634" s="148"/>
      <c r="H2634" s="148"/>
      <c r="I2634" s="148"/>
      <c r="J2634" s="148"/>
      <c r="K2634" s="148"/>
      <c r="L2634" s="111">
        <v>0</v>
      </c>
      <c r="M2634" s="111">
        <v>172826.08</v>
      </c>
      <c r="N2634" s="111">
        <v>172826.08</v>
      </c>
      <c r="O2634" s="111">
        <v>0</v>
      </c>
    </row>
    <row r="2635" spans="1:15" ht="11.1" customHeight="1">
      <c r="A2635" s="110"/>
      <c r="B2635" s="147" t="s">
        <v>13637</v>
      </c>
      <c r="C2635" s="148"/>
      <c r="D2635" s="148"/>
      <c r="E2635" s="148"/>
      <c r="F2635" s="147" t="s">
        <v>13638</v>
      </c>
      <c r="G2635" s="148"/>
      <c r="H2635" s="148"/>
      <c r="I2635" s="148"/>
      <c r="J2635" s="148"/>
      <c r="K2635" s="148"/>
      <c r="L2635" s="111">
        <v>0</v>
      </c>
      <c r="M2635" s="111">
        <v>14500</v>
      </c>
      <c r="N2635" s="111">
        <v>14500</v>
      </c>
      <c r="O2635" s="111">
        <v>0</v>
      </c>
    </row>
    <row r="2636" spans="1:15" ht="11.1" customHeight="1">
      <c r="A2636" s="110"/>
      <c r="B2636" s="147" t="s">
        <v>10859</v>
      </c>
      <c r="C2636" s="148"/>
      <c r="D2636" s="148"/>
      <c r="E2636" s="148"/>
      <c r="F2636" s="147" t="s">
        <v>10860</v>
      </c>
      <c r="G2636" s="148"/>
      <c r="H2636" s="148"/>
      <c r="I2636" s="148"/>
      <c r="J2636" s="148"/>
      <c r="K2636" s="148"/>
      <c r="L2636" s="111">
        <v>0</v>
      </c>
      <c r="M2636" s="111">
        <v>80830</v>
      </c>
      <c r="N2636" s="111">
        <v>80830</v>
      </c>
      <c r="O2636" s="111">
        <v>0</v>
      </c>
    </row>
    <row r="2637" spans="1:15" ht="11.1" customHeight="1">
      <c r="A2637" s="110"/>
      <c r="B2637" s="147" t="s">
        <v>10861</v>
      </c>
      <c r="C2637" s="148"/>
      <c r="D2637" s="148"/>
      <c r="E2637" s="148"/>
      <c r="F2637" s="147" t="s">
        <v>10862</v>
      </c>
      <c r="G2637" s="148"/>
      <c r="H2637" s="148"/>
      <c r="I2637" s="148"/>
      <c r="J2637" s="148"/>
      <c r="K2637" s="148"/>
      <c r="L2637" s="111">
        <v>0</v>
      </c>
      <c r="M2637" s="111">
        <v>99554.68</v>
      </c>
      <c r="N2637" s="111">
        <v>99554.68</v>
      </c>
      <c r="O2637" s="111">
        <v>0</v>
      </c>
    </row>
    <row r="2638" spans="1:15" ht="11.1" customHeight="1">
      <c r="A2638" s="110"/>
      <c r="B2638" s="147" t="s">
        <v>13639</v>
      </c>
      <c r="C2638" s="148"/>
      <c r="D2638" s="148"/>
      <c r="E2638" s="148"/>
      <c r="F2638" s="147" t="s">
        <v>13640</v>
      </c>
      <c r="G2638" s="148"/>
      <c r="H2638" s="148"/>
      <c r="I2638" s="148"/>
      <c r="J2638" s="148"/>
      <c r="K2638" s="148"/>
      <c r="L2638" s="111">
        <v>0</v>
      </c>
      <c r="M2638" s="111">
        <v>49381</v>
      </c>
      <c r="N2638" s="111">
        <v>49381</v>
      </c>
      <c r="O2638" s="111">
        <v>0</v>
      </c>
    </row>
    <row r="2639" spans="1:15" ht="11.1" customHeight="1">
      <c r="A2639" s="110"/>
      <c r="B2639" s="147" t="s">
        <v>9360</v>
      </c>
      <c r="C2639" s="148"/>
      <c r="D2639" s="148"/>
      <c r="E2639" s="148"/>
      <c r="F2639" s="147" t="s">
        <v>9361</v>
      </c>
      <c r="G2639" s="148"/>
      <c r="H2639" s="148"/>
      <c r="I2639" s="148"/>
      <c r="J2639" s="148"/>
      <c r="K2639" s="148"/>
      <c r="L2639" s="111">
        <v>0</v>
      </c>
      <c r="M2639" s="111">
        <v>44149.599999999999</v>
      </c>
      <c r="N2639" s="111">
        <v>44149.599999999999</v>
      </c>
      <c r="O2639" s="111">
        <v>0</v>
      </c>
    </row>
    <row r="2640" spans="1:15" ht="11.1" customHeight="1">
      <c r="A2640" s="110"/>
      <c r="B2640" s="147" t="s">
        <v>10863</v>
      </c>
      <c r="C2640" s="148"/>
      <c r="D2640" s="148"/>
      <c r="E2640" s="148"/>
      <c r="F2640" s="147" t="s">
        <v>10864</v>
      </c>
      <c r="G2640" s="148"/>
      <c r="H2640" s="148"/>
      <c r="I2640" s="148"/>
      <c r="J2640" s="148"/>
      <c r="K2640" s="148"/>
      <c r="L2640" s="111">
        <v>0</v>
      </c>
      <c r="M2640" s="111">
        <v>4872</v>
      </c>
      <c r="N2640" s="111">
        <v>4872</v>
      </c>
      <c r="O2640" s="111">
        <v>0</v>
      </c>
    </row>
    <row r="2641" spans="1:15" ht="11.1" customHeight="1">
      <c r="A2641" s="110"/>
      <c r="B2641" s="147" t="s">
        <v>10865</v>
      </c>
      <c r="C2641" s="148"/>
      <c r="D2641" s="148"/>
      <c r="E2641" s="148"/>
      <c r="F2641" s="147" t="s">
        <v>10866</v>
      </c>
      <c r="G2641" s="148"/>
      <c r="H2641" s="148"/>
      <c r="I2641" s="148"/>
      <c r="J2641" s="148"/>
      <c r="K2641" s="148"/>
      <c r="L2641" s="111">
        <v>0</v>
      </c>
      <c r="M2641" s="111">
        <v>4872</v>
      </c>
      <c r="N2641" s="111">
        <v>4872</v>
      </c>
      <c r="O2641" s="111">
        <v>0</v>
      </c>
    </row>
    <row r="2642" spans="1:15" ht="11.1" customHeight="1">
      <c r="A2642" s="110"/>
      <c r="B2642" s="147" t="s">
        <v>10867</v>
      </c>
      <c r="C2642" s="148"/>
      <c r="D2642" s="148"/>
      <c r="E2642" s="148"/>
      <c r="F2642" s="147" t="s">
        <v>10868</v>
      </c>
      <c r="G2642" s="148"/>
      <c r="H2642" s="148"/>
      <c r="I2642" s="148"/>
      <c r="J2642" s="148"/>
      <c r="K2642" s="148"/>
      <c r="L2642" s="111">
        <v>0</v>
      </c>
      <c r="M2642" s="111">
        <v>18560</v>
      </c>
      <c r="N2642" s="111">
        <v>18560</v>
      </c>
      <c r="O2642" s="111">
        <v>0</v>
      </c>
    </row>
    <row r="2643" spans="1:15" ht="11.1" customHeight="1">
      <c r="A2643" s="110"/>
      <c r="B2643" s="147" t="s">
        <v>9362</v>
      </c>
      <c r="C2643" s="148"/>
      <c r="D2643" s="148"/>
      <c r="E2643" s="148"/>
      <c r="F2643" s="147" t="s">
        <v>9363</v>
      </c>
      <c r="G2643" s="148"/>
      <c r="H2643" s="148"/>
      <c r="I2643" s="148"/>
      <c r="J2643" s="148"/>
      <c r="K2643" s="148"/>
      <c r="L2643" s="111">
        <v>0</v>
      </c>
      <c r="M2643" s="111">
        <v>15995</v>
      </c>
      <c r="N2643" s="111">
        <v>15995</v>
      </c>
      <c r="O2643" s="111">
        <v>0</v>
      </c>
    </row>
    <row r="2644" spans="1:15" ht="11.1" customHeight="1">
      <c r="A2644" s="110"/>
      <c r="B2644" s="147" t="s">
        <v>13824</v>
      </c>
      <c r="C2644" s="148"/>
      <c r="D2644" s="148"/>
      <c r="E2644" s="148"/>
      <c r="F2644" s="147" t="s">
        <v>13825</v>
      </c>
      <c r="G2644" s="148"/>
      <c r="H2644" s="148"/>
      <c r="I2644" s="148"/>
      <c r="J2644" s="148"/>
      <c r="K2644" s="148"/>
      <c r="L2644" s="111">
        <v>0</v>
      </c>
      <c r="M2644" s="111">
        <v>31909.68</v>
      </c>
      <c r="N2644" s="111">
        <v>35737.68</v>
      </c>
      <c r="O2644" s="111">
        <v>3828</v>
      </c>
    </row>
    <row r="2645" spans="1:15" ht="11.1" customHeight="1">
      <c r="A2645" s="110"/>
      <c r="B2645" s="147" t="s">
        <v>10869</v>
      </c>
      <c r="C2645" s="148"/>
      <c r="D2645" s="148"/>
      <c r="E2645" s="148"/>
      <c r="F2645" s="147" t="s">
        <v>10870</v>
      </c>
      <c r="G2645" s="148"/>
      <c r="H2645" s="148"/>
      <c r="I2645" s="148"/>
      <c r="J2645" s="148"/>
      <c r="K2645" s="148"/>
      <c r="L2645" s="111">
        <v>0</v>
      </c>
      <c r="M2645" s="111">
        <v>20000.080000000002</v>
      </c>
      <c r="N2645" s="111">
        <v>20000.080000000002</v>
      </c>
      <c r="O2645" s="111">
        <v>0</v>
      </c>
    </row>
    <row r="2646" spans="1:15" ht="11.1" customHeight="1">
      <c r="A2646" s="110"/>
      <c r="B2646" s="147" t="s">
        <v>13641</v>
      </c>
      <c r="C2646" s="148"/>
      <c r="D2646" s="148"/>
      <c r="E2646" s="148"/>
      <c r="F2646" s="147" t="s">
        <v>13642</v>
      </c>
      <c r="G2646" s="148"/>
      <c r="H2646" s="148"/>
      <c r="I2646" s="148"/>
      <c r="J2646" s="148"/>
      <c r="K2646" s="148"/>
      <c r="L2646" s="111">
        <v>0</v>
      </c>
      <c r="M2646" s="111">
        <v>35700</v>
      </c>
      <c r="N2646" s="111">
        <v>35700</v>
      </c>
      <c r="O2646" s="111">
        <v>0</v>
      </c>
    </row>
    <row r="2647" spans="1:15" ht="11.1" customHeight="1">
      <c r="A2647" s="110"/>
      <c r="B2647" s="147" t="s">
        <v>10871</v>
      </c>
      <c r="C2647" s="148"/>
      <c r="D2647" s="148"/>
      <c r="E2647" s="148"/>
      <c r="F2647" s="147" t="s">
        <v>10872</v>
      </c>
      <c r="G2647" s="148"/>
      <c r="H2647" s="148"/>
      <c r="I2647" s="148"/>
      <c r="J2647" s="148"/>
      <c r="K2647" s="148"/>
      <c r="L2647" s="111">
        <v>0</v>
      </c>
      <c r="M2647" s="111">
        <v>180200</v>
      </c>
      <c r="N2647" s="111">
        <v>180200</v>
      </c>
      <c r="O2647" s="111">
        <v>0</v>
      </c>
    </row>
    <row r="2648" spans="1:15" ht="11.1" customHeight="1">
      <c r="A2648" s="110"/>
      <c r="B2648" s="147" t="s">
        <v>10873</v>
      </c>
      <c r="C2648" s="148"/>
      <c r="D2648" s="148"/>
      <c r="E2648" s="148"/>
      <c r="F2648" s="147" t="s">
        <v>10874</v>
      </c>
      <c r="G2648" s="148"/>
      <c r="H2648" s="148"/>
      <c r="I2648" s="148"/>
      <c r="J2648" s="148"/>
      <c r="K2648" s="148"/>
      <c r="L2648" s="111">
        <v>0</v>
      </c>
      <c r="M2648" s="111">
        <v>8000</v>
      </c>
      <c r="N2648" s="111">
        <v>8000</v>
      </c>
      <c r="O2648" s="111">
        <v>0</v>
      </c>
    </row>
    <row r="2649" spans="1:15" ht="11.1" customHeight="1">
      <c r="A2649" s="110"/>
      <c r="B2649" s="147" t="s">
        <v>10875</v>
      </c>
      <c r="C2649" s="148"/>
      <c r="D2649" s="148"/>
      <c r="E2649" s="148"/>
      <c r="F2649" s="147" t="s">
        <v>10876</v>
      </c>
      <c r="G2649" s="148"/>
      <c r="H2649" s="148"/>
      <c r="I2649" s="148"/>
      <c r="J2649" s="148"/>
      <c r="K2649" s="148"/>
      <c r="L2649" s="111">
        <v>0</v>
      </c>
      <c r="M2649" s="111">
        <v>22343.4</v>
      </c>
      <c r="N2649" s="111">
        <v>22343.4</v>
      </c>
      <c r="O2649" s="111">
        <v>0</v>
      </c>
    </row>
    <row r="2650" spans="1:15" ht="11.1" customHeight="1">
      <c r="A2650" s="110"/>
      <c r="B2650" s="147" t="s">
        <v>10877</v>
      </c>
      <c r="C2650" s="148"/>
      <c r="D2650" s="148"/>
      <c r="E2650" s="148"/>
      <c r="F2650" s="147" t="s">
        <v>10878</v>
      </c>
      <c r="G2650" s="148"/>
      <c r="H2650" s="148"/>
      <c r="I2650" s="148"/>
      <c r="J2650" s="148"/>
      <c r="K2650" s="148"/>
      <c r="L2650" s="111">
        <v>0</v>
      </c>
      <c r="M2650" s="111">
        <v>10846</v>
      </c>
      <c r="N2650" s="111">
        <v>10846</v>
      </c>
      <c r="O2650" s="111">
        <v>0</v>
      </c>
    </row>
    <row r="2651" spans="1:15" ht="11.1" customHeight="1">
      <c r="A2651" s="110"/>
      <c r="B2651" s="147" t="s">
        <v>13826</v>
      </c>
      <c r="C2651" s="148"/>
      <c r="D2651" s="148"/>
      <c r="E2651" s="148"/>
      <c r="F2651" s="147" t="s">
        <v>13827</v>
      </c>
      <c r="G2651" s="148"/>
      <c r="H2651" s="148"/>
      <c r="I2651" s="148"/>
      <c r="J2651" s="148"/>
      <c r="K2651" s="148"/>
      <c r="L2651" s="111">
        <v>0</v>
      </c>
      <c r="M2651" s="111">
        <v>230000</v>
      </c>
      <c r="N2651" s="111">
        <v>230000</v>
      </c>
      <c r="O2651" s="111">
        <v>0</v>
      </c>
    </row>
    <row r="2652" spans="1:15" ht="11.1" customHeight="1">
      <c r="A2652" s="110"/>
      <c r="B2652" s="147" t="s">
        <v>10879</v>
      </c>
      <c r="C2652" s="148"/>
      <c r="D2652" s="148"/>
      <c r="E2652" s="148"/>
      <c r="F2652" s="147" t="s">
        <v>10880</v>
      </c>
      <c r="G2652" s="148"/>
      <c r="H2652" s="148"/>
      <c r="I2652" s="148"/>
      <c r="J2652" s="148"/>
      <c r="K2652" s="148"/>
      <c r="L2652" s="111">
        <v>0</v>
      </c>
      <c r="M2652" s="111">
        <v>20880</v>
      </c>
      <c r="N2652" s="111">
        <v>20880</v>
      </c>
      <c r="O2652" s="111">
        <v>0</v>
      </c>
    </row>
    <row r="2653" spans="1:15" ht="11.1" customHeight="1">
      <c r="A2653" s="110"/>
      <c r="B2653" s="147" t="s">
        <v>10881</v>
      </c>
      <c r="C2653" s="148"/>
      <c r="D2653" s="148"/>
      <c r="E2653" s="148"/>
      <c r="F2653" s="147" t="s">
        <v>10882</v>
      </c>
      <c r="G2653" s="148"/>
      <c r="H2653" s="148"/>
      <c r="I2653" s="148"/>
      <c r="J2653" s="148"/>
      <c r="K2653" s="148"/>
      <c r="L2653" s="111">
        <v>0</v>
      </c>
      <c r="M2653" s="111">
        <v>29580</v>
      </c>
      <c r="N2653" s="111">
        <v>29580</v>
      </c>
      <c r="O2653" s="111">
        <v>0</v>
      </c>
    </row>
    <row r="2654" spans="1:15" ht="11.1" customHeight="1">
      <c r="A2654" s="110"/>
      <c r="B2654" s="147" t="s">
        <v>10883</v>
      </c>
      <c r="C2654" s="148"/>
      <c r="D2654" s="148"/>
      <c r="E2654" s="148"/>
      <c r="F2654" s="147" t="s">
        <v>10884</v>
      </c>
      <c r="G2654" s="148"/>
      <c r="H2654" s="148"/>
      <c r="I2654" s="148"/>
      <c r="J2654" s="148"/>
      <c r="K2654" s="148"/>
      <c r="L2654" s="111">
        <v>0</v>
      </c>
      <c r="M2654" s="111">
        <v>90000</v>
      </c>
      <c r="N2654" s="111">
        <v>90000</v>
      </c>
      <c r="O2654" s="111">
        <v>0</v>
      </c>
    </row>
    <row r="2655" spans="1:15" ht="11.1" customHeight="1">
      <c r="A2655" s="110"/>
      <c r="B2655" s="147" t="s">
        <v>10885</v>
      </c>
      <c r="C2655" s="148"/>
      <c r="D2655" s="148"/>
      <c r="E2655" s="148"/>
      <c r="F2655" s="147" t="s">
        <v>10886</v>
      </c>
      <c r="G2655" s="148"/>
      <c r="H2655" s="148"/>
      <c r="I2655" s="148"/>
      <c r="J2655" s="148"/>
      <c r="K2655" s="148"/>
      <c r="L2655" s="111">
        <v>0</v>
      </c>
      <c r="M2655" s="111">
        <v>90000.02</v>
      </c>
      <c r="N2655" s="111">
        <v>90000.02</v>
      </c>
      <c r="O2655" s="111">
        <v>0</v>
      </c>
    </row>
    <row r="2656" spans="1:15" ht="11.1" customHeight="1">
      <c r="A2656" s="110"/>
      <c r="B2656" s="147" t="s">
        <v>10887</v>
      </c>
      <c r="C2656" s="148"/>
      <c r="D2656" s="148"/>
      <c r="E2656" s="148"/>
      <c r="F2656" s="147" t="s">
        <v>10888</v>
      </c>
      <c r="G2656" s="148"/>
      <c r="H2656" s="148"/>
      <c r="I2656" s="148"/>
      <c r="J2656" s="148"/>
      <c r="K2656" s="148"/>
      <c r="L2656" s="111">
        <v>0</v>
      </c>
      <c r="M2656" s="111">
        <v>114224.15</v>
      </c>
      <c r="N2656" s="111">
        <v>114224.15</v>
      </c>
      <c r="O2656" s="111">
        <v>0</v>
      </c>
    </row>
    <row r="2657" spans="1:15" ht="11.1" customHeight="1">
      <c r="A2657" s="110"/>
      <c r="B2657" s="147" t="s">
        <v>10889</v>
      </c>
      <c r="C2657" s="148"/>
      <c r="D2657" s="148"/>
      <c r="E2657" s="148"/>
      <c r="F2657" s="147" t="s">
        <v>10890</v>
      </c>
      <c r="G2657" s="148"/>
      <c r="H2657" s="148"/>
      <c r="I2657" s="148"/>
      <c r="J2657" s="148"/>
      <c r="K2657" s="148"/>
      <c r="L2657" s="111">
        <v>0</v>
      </c>
      <c r="M2657" s="111">
        <v>16970.8</v>
      </c>
      <c r="N2657" s="111">
        <v>16970.8</v>
      </c>
      <c r="O2657" s="111">
        <v>0</v>
      </c>
    </row>
    <row r="2658" spans="1:15" ht="11.1" customHeight="1">
      <c r="A2658" s="110"/>
      <c r="B2658" s="147" t="s">
        <v>10891</v>
      </c>
      <c r="C2658" s="148"/>
      <c r="D2658" s="148"/>
      <c r="E2658" s="148"/>
      <c r="F2658" s="147" t="s">
        <v>10892</v>
      </c>
      <c r="G2658" s="148"/>
      <c r="H2658" s="148"/>
      <c r="I2658" s="148"/>
      <c r="J2658" s="148"/>
      <c r="K2658" s="148"/>
      <c r="L2658" s="111">
        <v>0</v>
      </c>
      <c r="M2658" s="111">
        <v>53131</v>
      </c>
      <c r="N2658" s="111">
        <v>53131</v>
      </c>
      <c r="O2658" s="111">
        <v>0</v>
      </c>
    </row>
    <row r="2659" spans="1:15" ht="11.1" customHeight="1">
      <c r="A2659" s="110"/>
      <c r="B2659" s="147" t="s">
        <v>10893</v>
      </c>
      <c r="C2659" s="148"/>
      <c r="D2659" s="148"/>
      <c r="E2659" s="148"/>
      <c r="F2659" s="147" t="s">
        <v>10894</v>
      </c>
      <c r="G2659" s="148"/>
      <c r="H2659" s="148"/>
      <c r="I2659" s="148"/>
      <c r="J2659" s="148"/>
      <c r="K2659" s="148"/>
      <c r="L2659" s="111">
        <v>0</v>
      </c>
      <c r="M2659" s="111">
        <v>105000.03</v>
      </c>
      <c r="N2659" s="111">
        <v>105000.03</v>
      </c>
      <c r="O2659" s="111">
        <v>0</v>
      </c>
    </row>
    <row r="2660" spans="1:15" ht="11.1" customHeight="1">
      <c r="A2660" s="110"/>
      <c r="B2660" s="147" t="s">
        <v>13828</v>
      </c>
      <c r="C2660" s="148"/>
      <c r="D2660" s="148"/>
      <c r="E2660" s="148"/>
      <c r="F2660" s="147" t="s">
        <v>13829</v>
      </c>
      <c r="G2660" s="148"/>
      <c r="H2660" s="148"/>
      <c r="I2660" s="148"/>
      <c r="J2660" s="148"/>
      <c r="K2660" s="148"/>
      <c r="L2660" s="111">
        <v>0</v>
      </c>
      <c r="M2660" s="111">
        <v>7003</v>
      </c>
      <c r="N2660" s="111">
        <v>7003</v>
      </c>
      <c r="O2660" s="111">
        <v>0</v>
      </c>
    </row>
    <row r="2661" spans="1:15" ht="11.1" customHeight="1">
      <c r="A2661" s="110"/>
      <c r="B2661" s="147" t="s">
        <v>10895</v>
      </c>
      <c r="C2661" s="148"/>
      <c r="D2661" s="148"/>
      <c r="E2661" s="148"/>
      <c r="F2661" s="147" t="s">
        <v>10896</v>
      </c>
      <c r="G2661" s="148"/>
      <c r="H2661" s="148"/>
      <c r="I2661" s="148"/>
      <c r="J2661" s="148"/>
      <c r="K2661" s="148"/>
      <c r="L2661" s="111">
        <v>0</v>
      </c>
      <c r="M2661" s="111">
        <v>19999.560000000001</v>
      </c>
      <c r="N2661" s="111">
        <v>19999.560000000001</v>
      </c>
      <c r="O2661" s="111">
        <v>0</v>
      </c>
    </row>
    <row r="2662" spans="1:15" ht="11.1" customHeight="1">
      <c r="A2662" s="110"/>
      <c r="B2662" s="147" t="s">
        <v>9364</v>
      </c>
      <c r="C2662" s="148"/>
      <c r="D2662" s="148"/>
      <c r="E2662" s="148"/>
      <c r="F2662" s="147" t="s">
        <v>9365</v>
      </c>
      <c r="G2662" s="148"/>
      <c r="H2662" s="148"/>
      <c r="I2662" s="148"/>
      <c r="J2662" s="148"/>
      <c r="K2662" s="148"/>
      <c r="L2662" s="111">
        <v>0</v>
      </c>
      <c r="M2662" s="111">
        <v>17980</v>
      </c>
      <c r="N2662" s="111">
        <v>17980</v>
      </c>
      <c r="O2662" s="111">
        <v>0</v>
      </c>
    </row>
    <row r="2663" spans="1:15" ht="11.1" customHeight="1">
      <c r="A2663" s="110"/>
      <c r="B2663" s="147" t="s">
        <v>10897</v>
      </c>
      <c r="C2663" s="148"/>
      <c r="D2663" s="148"/>
      <c r="E2663" s="148"/>
      <c r="F2663" s="147" t="s">
        <v>10898</v>
      </c>
      <c r="G2663" s="148"/>
      <c r="H2663" s="148"/>
      <c r="I2663" s="148"/>
      <c r="J2663" s="148"/>
      <c r="K2663" s="148"/>
      <c r="L2663" s="111">
        <v>0</v>
      </c>
      <c r="M2663" s="111">
        <v>11813.44</v>
      </c>
      <c r="N2663" s="111">
        <v>11813.44</v>
      </c>
      <c r="O2663" s="111">
        <v>0</v>
      </c>
    </row>
    <row r="2664" spans="1:15" ht="11.1" customHeight="1">
      <c r="A2664" s="110"/>
      <c r="B2664" s="147" t="s">
        <v>9366</v>
      </c>
      <c r="C2664" s="148"/>
      <c r="D2664" s="148"/>
      <c r="E2664" s="148"/>
      <c r="F2664" s="147" t="s">
        <v>9367</v>
      </c>
      <c r="G2664" s="148"/>
      <c r="H2664" s="148"/>
      <c r="I2664" s="148"/>
      <c r="J2664" s="148"/>
      <c r="K2664" s="148"/>
      <c r="L2664" s="111">
        <v>0</v>
      </c>
      <c r="M2664" s="111">
        <v>5600</v>
      </c>
      <c r="N2664" s="111">
        <v>5600</v>
      </c>
      <c r="O2664" s="111">
        <v>0</v>
      </c>
    </row>
    <row r="2665" spans="1:15" ht="11.1" customHeight="1">
      <c r="A2665" s="110"/>
      <c r="B2665" s="147" t="s">
        <v>10899</v>
      </c>
      <c r="C2665" s="148"/>
      <c r="D2665" s="148"/>
      <c r="E2665" s="148"/>
      <c r="F2665" s="147" t="s">
        <v>10900</v>
      </c>
      <c r="G2665" s="148"/>
      <c r="H2665" s="148"/>
      <c r="I2665" s="148"/>
      <c r="J2665" s="148"/>
      <c r="K2665" s="148"/>
      <c r="L2665" s="111">
        <v>0</v>
      </c>
      <c r="M2665" s="111">
        <v>10606.39</v>
      </c>
      <c r="N2665" s="111">
        <v>10606.39</v>
      </c>
      <c r="O2665" s="111">
        <v>0</v>
      </c>
    </row>
    <row r="2666" spans="1:15" ht="11.1" customHeight="1">
      <c r="A2666" s="110"/>
      <c r="B2666" s="147" t="s">
        <v>10901</v>
      </c>
      <c r="C2666" s="148"/>
      <c r="D2666" s="148"/>
      <c r="E2666" s="148"/>
      <c r="F2666" s="147" t="s">
        <v>10902</v>
      </c>
      <c r="G2666" s="148"/>
      <c r="H2666" s="148"/>
      <c r="I2666" s="148"/>
      <c r="J2666" s="148"/>
      <c r="K2666" s="148"/>
      <c r="L2666" s="111">
        <v>0</v>
      </c>
      <c r="M2666" s="111">
        <v>10606.39</v>
      </c>
      <c r="N2666" s="111">
        <v>10606.39</v>
      </c>
      <c r="O2666" s="111">
        <v>0</v>
      </c>
    </row>
    <row r="2667" spans="1:15" ht="11.1" customHeight="1">
      <c r="A2667" s="110"/>
      <c r="B2667" s="147" t="s">
        <v>10903</v>
      </c>
      <c r="C2667" s="148"/>
      <c r="D2667" s="148"/>
      <c r="E2667" s="148"/>
      <c r="F2667" s="147" t="s">
        <v>10904</v>
      </c>
      <c r="G2667" s="148"/>
      <c r="H2667" s="148"/>
      <c r="I2667" s="148"/>
      <c r="J2667" s="148"/>
      <c r="K2667" s="148"/>
      <c r="L2667" s="111">
        <v>0</v>
      </c>
      <c r="M2667" s="111">
        <v>10606.39</v>
      </c>
      <c r="N2667" s="111">
        <v>10606.39</v>
      </c>
      <c r="O2667" s="111">
        <v>0</v>
      </c>
    </row>
    <row r="2668" spans="1:15" ht="11.1" customHeight="1">
      <c r="A2668" s="110"/>
      <c r="B2668" s="147" t="s">
        <v>10905</v>
      </c>
      <c r="C2668" s="148"/>
      <c r="D2668" s="148"/>
      <c r="E2668" s="148"/>
      <c r="F2668" s="147" t="s">
        <v>10906</v>
      </c>
      <c r="G2668" s="148"/>
      <c r="H2668" s="148"/>
      <c r="I2668" s="148"/>
      <c r="J2668" s="148"/>
      <c r="K2668" s="148"/>
      <c r="L2668" s="111">
        <v>0</v>
      </c>
      <c r="M2668" s="111">
        <v>10606.39</v>
      </c>
      <c r="N2668" s="111">
        <v>10606.39</v>
      </c>
      <c r="O2668" s="111">
        <v>0</v>
      </c>
    </row>
    <row r="2669" spans="1:15" ht="11.1" customHeight="1">
      <c r="A2669" s="110"/>
      <c r="B2669" s="147" t="s">
        <v>10907</v>
      </c>
      <c r="C2669" s="148"/>
      <c r="D2669" s="148"/>
      <c r="E2669" s="148"/>
      <c r="F2669" s="147" t="s">
        <v>10908</v>
      </c>
      <c r="G2669" s="148"/>
      <c r="H2669" s="148"/>
      <c r="I2669" s="148"/>
      <c r="J2669" s="148"/>
      <c r="K2669" s="148"/>
      <c r="L2669" s="111">
        <v>0</v>
      </c>
      <c r="M2669" s="111">
        <v>7656</v>
      </c>
      <c r="N2669" s="111">
        <v>7656</v>
      </c>
      <c r="O2669" s="111">
        <v>0</v>
      </c>
    </row>
    <row r="2670" spans="1:15" ht="11.1" customHeight="1">
      <c r="A2670" s="110"/>
      <c r="B2670" s="147" t="s">
        <v>13830</v>
      </c>
      <c r="C2670" s="148"/>
      <c r="D2670" s="148"/>
      <c r="E2670" s="148"/>
      <c r="F2670" s="147" t="s">
        <v>13831</v>
      </c>
      <c r="G2670" s="148"/>
      <c r="H2670" s="148"/>
      <c r="I2670" s="148"/>
      <c r="J2670" s="148"/>
      <c r="K2670" s="148"/>
      <c r="L2670" s="111">
        <v>0</v>
      </c>
      <c r="M2670" s="111">
        <v>93846.5</v>
      </c>
      <c r="N2670" s="111">
        <v>93846.5</v>
      </c>
      <c r="O2670" s="111">
        <v>0</v>
      </c>
    </row>
    <row r="2671" spans="1:15" ht="11.1" customHeight="1">
      <c r="A2671" s="110"/>
      <c r="B2671" s="147" t="s">
        <v>9368</v>
      </c>
      <c r="C2671" s="148"/>
      <c r="D2671" s="148"/>
      <c r="E2671" s="148"/>
      <c r="F2671" s="147" t="s">
        <v>9369</v>
      </c>
      <c r="G2671" s="148"/>
      <c r="H2671" s="148"/>
      <c r="I2671" s="148"/>
      <c r="J2671" s="148"/>
      <c r="K2671" s="148"/>
      <c r="L2671" s="111">
        <v>0</v>
      </c>
      <c r="M2671" s="111">
        <v>29586.93</v>
      </c>
      <c r="N2671" s="111">
        <v>29586.93</v>
      </c>
      <c r="O2671" s="111">
        <v>0</v>
      </c>
    </row>
    <row r="2672" spans="1:15" ht="11.1" customHeight="1">
      <c r="A2672" s="110"/>
      <c r="B2672" s="147" t="s">
        <v>10909</v>
      </c>
      <c r="C2672" s="148"/>
      <c r="D2672" s="148"/>
      <c r="E2672" s="148"/>
      <c r="F2672" s="147" t="s">
        <v>10910</v>
      </c>
      <c r="G2672" s="148"/>
      <c r="H2672" s="148"/>
      <c r="I2672" s="148"/>
      <c r="J2672" s="148"/>
      <c r="K2672" s="148"/>
      <c r="L2672" s="111">
        <v>0</v>
      </c>
      <c r="M2672" s="111">
        <v>36000.04</v>
      </c>
      <c r="N2672" s="111">
        <v>36000.04</v>
      </c>
      <c r="O2672" s="111">
        <v>0</v>
      </c>
    </row>
    <row r="2673" spans="1:15" ht="11.1" customHeight="1">
      <c r="A2673" s="110"/>
      <c r="B2673" s="147" t="s">
        <v>10911</v>
      </c>
      <c r="C2673" s="148"/>
      <c r="D2673" s="148"/>
      <c r="E2673" s="148"/>
      <c r="F2673" s="147" t="s">
        <v>10912</v>
      </c>
      <c r="G2673" s="148"/>
      <c r="H2673" s="148"/>
      <c r="I2673" s="148"/>
      <c r="J2673" s="148"/>
      <c r="K2673" s="148"/>
      <c r="L2673" s="111">
        <v>0</v>
      </c>
      <c r="M2673" s="111">
        <v>286909.76</v>
      </c>
      <c r="N2673" s="111">
        <v>286909.76</v>
      </c>
      <c r="O2673" s="111">
        <v>0</v>
      </c>
    </row>
    <row r="2674" spans="1:15" ht="11.1" customHeight="1">
      <c r="A2674" s="110"/>
      <c r="B2674" s="147" t="s">
        <v>10913</v>
      </c>
      <c r="C2674" s="148"/>
      <c r="D2674" s="148"/>
      <c r="E2674" s="148"/>
      <c r="F2674" s="147" t="s">
        <v>10914</v>
      </c>
      <c r="G2674" s="148"/>
      <c r="H2674" s="148"/>
      <c r="I2674" s="148"/>
      <c r="J2674" s="148"/>
      <c r="K2674" s="148"/>
      <c r="L2674" s="111">
        <v>0</v>
      </c>
      <c r="M2674" s="111">
        <v>114331</v>
      </c>
      <c r="N2674" s="111">
        <v>114331</v>
      </c>
      <c r="O2674" s="111">
        <v>0</v>
      </c>
    </row>
    <row r="2675" spans="1:15" ht="11.1" customHeight="1">
      <c r="A2675" s="110"/>
      <c r="B2675" s="147" t="s">
        <v>10915</v>
      </c>
      <c r="C2675" s="148"/>
      <c r="D2675" s="148"/>
      <c r="E2675" s="148"/>
      <c r="F2675" s="147" t="s">
        <v>10916</v>
      </c>
      <c r="G2675" s="148"/>
      <c r="H2675" s="148"/>
      <c r="I2675" s="148"/>
      <c r="J2675" s="148"/>
      <c r="K2675" s="148"/>
      <c r="L2675" s="111">
        <v>0</v>
      </c>
      <c r="M2675" s="111">
        <v>175361.25</v>
      </c>
      <c r="N2675" s="111">
        <v>175361.25</v>
      </c>
      <c r="O2675" s="111">
        <v>0</v>
      </c>
    </row>
    <row r="2676" spans="1:15" ht="11.1" customHeight="1">
      <c r="A2676" s="110"/>
      <c r="B2676" s="147" t="s">
        <v>13832</v>
      </c>
      <c r="C2676" s="148"/>
      <c r="D2676" s="148"/>
      <c r="E2676" s="148"/>
      <c r="F2676" s="147" t="s">
        <v>13833</v>
      </c>
      <c r="G2676" s="148"/>
      <c r="H2676" s="148"/>
      <c r="I2676" s="148"/>
      <c r="J2676" s="148"/>
      <c r="K2676" s="148"/>
      <c r="L2676" s="111">
        <v>0</v>
      </c>
      <c r="M2676" s="111">
        <v>18000</v>
      </c>
      <c r="N2676" s="111">
        <v>18000</v>
      </c>
      <c r="O2676" s="111">
        <v>0</v>
      </c>
    </row>
    <row r="2677" spans="1:15" ht="11.1" customHeight="1">
      <c r="A2677" s="110"/>
      <c r="B2677" s="147" t="s">
        <v>10917</v>
      </c>
      <c r="C2677" s="148"/>
      <c r="D2677" s="148"/>
      <c r="E2677" s="148"/>
      <c r="F2677" s="147" t="s">
        <v>10918</v>
      </c>
      <c r="G2677" s="148"/>
      <c r="H2677" s="148"/>
      <c r="I2677" s="148"/>
      <c r="J2677" s="148"/>
      <c r="K2677" s="148"/>
      <c r="L2677" s="111">
        <v>0</v>
      </c>
      <c r="M2677" s="111">
        <v>113680</v>
      </c>
      <c r="N2677" s="111">
        <v>113680</v>
      </c>
      <c r="O2677" s="111">
        <v>0</v>
      </c>
    </row>
    <row r="2678" spans="1:15" ht="11.1" customHeight="1">
      <c r="A2678" s="110"/>
      <c r="B2678" s="147" t="s">
        <v>10919</v>
      </c>
      <c r="C2678" s="148"/>
      <c r="D2678" s="148"/>
      <c r="E2678" s="148"/>
      <c r="F2678" s="147" t="s">
        <v>10920</v>
      </c>
      <c r="G2678" s="148"/>
      <c r="H2678" s="148"/>
      <c r="I2678" s="148"/>
      <c r="J2678" s="148"/>
      <c r="K2678" s="148"/>
      <c r="L2678" s="111">
        <v>0</v>
      </c>
      <c r="M2678" s="111">
        <v>332920</v>
      </c>
      <c r="N2678" s="111">
        <v>332920</v>
      </c>
      <c r="O2678" s="111">
        <v>0</v>
      </c>
    </row>
    <row r="2679" spans="1:15" ht="11.1" customHeight="1">
      <c r="A2679" s="110"/>
      <c r="B2679" s="147" t="s">
        <v>13643</v>
      </c>
      <c r="C2679" s="148"/>
      <c r="D2679" s="148"/>
      <c r="E2679" s="148"/>
      <c r="F2679" s="147" t="s">
        <v>13644</v>
      </c>
      <c r="G2679" s="148"/>
      <c r="H2679" s="148"/>
      <c r="I2679" s="148"/>
      <c r="J2679" s="148"/>
      <c r="K2679" s="148"/>
      <c r="L2679" s="111">
        <v>0</v>
      </c>
      <c r="M2679" s="111">
        <v>15079.08</v>
      </c>
      <c r="N2679" s="111">
        <v>15079.08</v>
      </c>
      <c r="O2679" s="111">
        <v>0</v>
      </c>
    </row>
    <row r="2680" spans="1:15" ht="11.1" customHeight="1">
      <c r="A2680" s="110"/>
      <c r="B2680" s="147" t="s">
        <v>13834</v>
      </c>
      <c r="C2680" s="148"/>
      <c r="D2680" s="148"/>
      <c r="E2680" s="148"/>
      <c r="F2680" s="147" t="s">
        <v>13835</v>
      </c>
      <c r="G2680" s="148"/>
      <c r="H2680" s="148"/>
      <c r="I2680" s="148"/>
      <c r="J2680" s="148"/>
      <c r="K2680" s="148"/>
      <c r="L2680" s="111">
        <v>0</v>
      </c>
      <c r="M2680" s="111">
        <v>59566</v>
      </c>
      <c r="N2680" s="111">
        <v>59566</v>
      </c>
      <c r="O2680" s="111">
        <v>0</v>
      </c>
    </row>
    <row r="2681" spans="1:15" ht="11.1" customHeight="1">
      <c r="A2681" s="110"/>
      <c r="B2681" s="147" t="s">
        <v>13836</v>
      </c>
      <c r="C2681" s="148"/>
      <c r="D2681" s="148"/>
      <c r="E2681" s="148"/>
      <c r="F2681" s="147" t="s">
        <v>13837</v>
      </c>
      <c r="G2681" s="148"/>
      <c r="H2681" s="148"/>
      <c r="I2681" s="148"/>
      <c r="J2681" s="148"/>
      <c r="K2681" s="148"/>
      <c r="L2681" s="111">
        <v>0</v>
      </c>
      <c r="M2681" s="111">
        <v>13920</v>
      </c>
      <c r="N2681" s="111">
        <v>13920</v>
      </c>
      <c r="O2681" s="111">
        <v>0</v>
      </c>
    </row>
    <row r="2682" spans="1:15" ht="11.1" customHeight="1">
      <c r="A2682" s="110"/>
      <c r="B2682" s="147" t="s">
        <v>13838</v>
      </c>
      <c r="C2682" s="148"/>
      <c r="D2682" s="148"/>
      <c r="E2682" s="148"/>
      <c r="F2682" s="147" t="s">
        <v>13839</v>
      </c>
      <c r="G2682" s="148"/>
      <c r="H2682" s="148"/>
      <c r="I2682" s="148"/>
      <c r="J2682" s="148"/>
      <c r="K2682" s="148"/>
      <c r="L2682" s="111">
        <v>0</v>
      </c>
      <c r="M2682" s="111">
        <v>8178</v>
      </c>
      <c r="N2682" s="111">
        <v>8178</v>
      </c>
      <c r="O2682" s="111">
        <v>0</v>
      </c>
    </row>
    <row r="2683" spans="1:15" ht="11.1" customHeight="1">
      <c r="A2683" s="110"/>
      <c r="B2683" s="147" t="s">
        <v>13840</v>
      </c>
      <c r="C2683" s="148"/>
      <c r="D2683" s="148"/>
      <c r="E2683" s="148"/>
      <c r="F2683" s="147" t="s">
        <v>13841</v>
      </c>
      <c r="G2683" s="148"/>
      <c r="H2683" s="148"/>
      <c r="I2683" s="148"/>
      <c r="J2683" s="148"/>
      <c r="K2683" s="148"/>
      <c r="L2683" s="111">
        <v>0</v>
      </c>
      <c r="M2683" s="111">
        <v>5581.45</v>
      </c>
      <c r="N2683" s="111">
        <v>5581.45</v>
      </c>
      <c r="O2683" s="111">
        <v>0</v>
      </c>
    </row>
    <row r="2684" spans="1:15" ht="11.1" customHeight="1">
      <c r="A2684" s="110"/>
      <c r="B2684" s="147" t="s">
        <v>13645</v>
      </c>
      <c r="C2684" s="148"/>
      <c r="D2684" s="148"/>
      <c r="E2684" s="148"/>
      <c r="F2684" s="147" t="s">
        <v>13646</v>
      </c>
      <c r="G2684" s="148"/>
      <c r="H2684" s="148"/>
      <c r="I2684" s="148"/>
      <c r="J2684" s="148"/>
      <c r="K2684" s="148"/>
      <c r="L2684" s="111">
        <v>0</v>
      </c>
      <c r="M2684" s="111">
        <v>20240</v>
      </c>
      <c r="N2684" s="111">
        <v>20240</v>
      </c>
      <c r="O2684" s="111">
        <v>0</v>
      </c>
    </row>
    <row r="2685" spans="1:15" ht="11.1" customHeight="1">
      <c r="A2685" s="110"/>
      <c r="B2685" s="147" t="s">
        <v>13842</v>
      </c>
      <c r="C2685" s="148"/>
      <c r="D2685" s="148"/>
      <c r="E2685" s="148"/>
      <c r="F2685" s="147" t="s">
        <v>13843</v>
      </c>
      <c r="G2685" s="148"/>
      <c r="H2685" s="148"/>
      <c r="I2685" s="148"/>
      <c r="J2685" s="148"/>
      <c r="K2685" s="148"/>
      <c r="L2685" s="111">
        <v>0</v>
      </c>
      <c r="M2685" s="111">
        <v>6960</v>
      </c>
      <c r="N2685" s="111">
        <v>6960</v>
      </c>
      <c r="O2685" s="111">
        <v>0</v>
      </c>
    </row>
    <row r="2686" spans="1:15" ht="11.1" customHeight="1">
      <c r="A2686" s="110"/>
      <c r="B2686" s="147" t="s">
        <v>13844</v>
      </c>
      <c r="C2686" s="148"/>
      <c r="D2686" s="148"/>
      <c r="E2686" s="148"/>
      <c r="F2686" s="147" t="s">
        <v>13845</v>
      </c>
      <c r="G2686" s="148"/>
      <c r="H2686" s="148"/>
      <c r="I2686" s="148"/>
      <c r="J2686" s="148"/>
      <c r="K2686" s="148"/>
      <c r="L2686" s="111">
        <v>0</v>
      </c>
      <c r="M2686" s="111">
        <v>17400</v>
      </c>
      <c r="N2686" s="111">
        <v>17400</v>
      </c>
      <c r="O2686" s="111">
        <v>0</v>
      </c>
    </row>
    <row r="2687" spans="1:15" ht="11.1" customHeight="1">
      <c r="A2687" s="110"/>
      <c r="B2687" s="147" t="s">
        <v>13846</v>
      </c>
      <c r="C2687" s="148"/>
      <c r="D2687" s="148"/>
      <c r="E2687" s="148"/>
      <c r="F2687" s="147" t="s">
        <v>13847</v>
      </c>
      <c r="G2687" s="148"/>
      <c r="H2687" s="148"/>
      <c r="I2687" s="148"/>
      <c r="J2687" s="148"/>
      <c r="K2687" s="148"/>
      <c r="L2687" s="111">
        <v>0</v>
      </c>
      <c r="M2687" s="111">
        <v>20880</v>
      </c>
      <c r="N2687" s="111">
        <v>20880</v>
      </c>
      <c r="O2687" s="111">
        <v>0</v>
      </c>
    </row>
    <row r="2688" spans="1:15" ht="11.1" customHeight="1">
      <c r="A2688" s="110"/>
      <c r="B2688" s="147" t="s">
        <v>13848</v>
      </c>
      <c r="C2688" s="148"/>
      <c r="D2688" s="148"/>
      <c r="E2688" s="148"/>
      <c r="F2688" s="147" t="s">
        <v>13849</v>
      </c>
      <c r="G2688" s="148"/>
      <c r="H2688" s="148"/>
      <c r="I2688" s="148"/>
      <c r="J2688" s="148"/>
      <c r="K2688" s="148"/>
      <c r="L2688" s="111">
        <v>0</v>
      </c>
      <c r="M2688" s="111">
        <v>10579.2</v>
      </c>
      <c r="N2688" s="111">
        <v>10579.2</v>
      </c>
      <c r="O2688" s="111">
        <v>0</v>
      </c>
    </row>
    <row r="2689" spans="1:15" ht="11.1" customHeight="1">
      <c r="A2689" s="110"/>
      <c r="B2689" s="147" t="s">
        <v>13850</v>
      </c>
      <c r="C2689" s="148"/>
      <c r="D2689" s="148"/>
      <c r="E2689" s="148"/>
      <c r="F2689" s="147" t="s">
        <v>13851</v>
      </c>
      <c r="G2689" s="148"/>
      <c r="H2689" s="148"/>
      <c r="I2689" s="148"/>
      <c r="J2689" s="148"/>
      <c r="K2689" s="148"/>
      <c r="L2689" s="111">
        <v>0</v>
      </c>
      <c r="M2689" s="111">
        <v>53534</v>
      </c>
      <c r="N2689" s="111">
        <v>53534</v>
      </c>
      <c r="O2689" s="111">
        <v>0</v>
      </c>
    </row>
    <row r="2690" spans="1:15" ht="11.1" customHeight="1">
      <c r="A2690" s="110"/>
      <c r="B2690" s="147" t="s">
        <v>13852</v>
      </c>
      <c r="C2690" s="148"/>
      <c r="D2690" s="148"/>
      <c r="E2690" s="148"/>
      <c r="F2690" s="147" t="s">
        <v>13853</v>
      </c>
      <c r="G2690" s="148"/>
      <c r="H2690" s="148"/>
      <c r="I2690" s="148"/>
      <c r="J2690" s="148"/>
      <c r="K2690" s="148"/>
      <c r="L2690" s="111">
        <v>0</v>
      </c>
      <c r="M2690" s="111">
        <v>29016.240000000002</v>
      </c>
      <c r="N2690" s="111">
        <v>29016.240000000002</v>
      </c>
      <c r="O2690" s="111">
        <v>0</v>
      </c>
    </row>
    <row r="2691" spans="1:15" ht="11.1" customHeight="1">
      <c r="A2691" s="110"/>
      <c r="B2691" s="147" t="s">
        <v>13647</v>
      </c>
      <c r="C2691" s="148"/>
      <c r="D2691" s="148"/>
      <c r="E2691" s="148"/>
      <c r="F2691" s="147" t="s">
        <v>13648</v>
      </c>
      <c r="G2691" s="148"/>
      <c r="H2691" s="148"/>
      <c r="I2691" s="148"/>
      <c r="J2691" s="148"/>
      <c r="K2691" s="148"/>
      <c r="L2691" s="111">
        <v>0</v>
      </c>
      <c r="M2691" s="111">
        <v>42294.27</v>
      </c>
      <c r="N2691" s="111">
        <v>42294.27</v>
      </c>
      <c r="O2691" s="111">
        <v>0</v>
      </c>
    </row>
    <row r="2692" spans="1:15" ht="11.1" customHeight="1">
      <c r="A2692" s="110"/>
      <c r="B2692" s="147" t="s">
        <v>13854</v>
      </c>
      <c r="C2692" s="148"/>
      <c r="D2692" s="148"/>
      <c r="E2692" s="148"/>
      <c r="F2692" s="147" t="s">
        <v>13855</v>
      </c>
      <c r="G2692" s="148"/>
      <c r="H2692" s="148"/>
      <c r="I2692" s="148"/>
      <c r="J2692" s="148"/>
      <c r="K2692" s="148"/>
      <c r="L2692" s="111">
        <v>0</v>
      </c>
      <c r="M2692" s="111">
        <v>53700</v>
      </c>
      <c r="N2692" s="111">
        <v>53700</v>
      </c>
      <c r="O2692" s="111">
        <v>0</v>
      </c>
    </row>
    <row r="2693" spans="1:15" ht="11.1" customHeight="1">
      <c r="A2693" s="110"/>
      <c r="B2693" s="147" t="s">
        <v>13856</v>
      </c>
      <c r="C2693" s="148"/>
      <c r="D2693" s="148"/>
      <c r="E2693" s="148"/>
      <c r="F2693" s="147" t="s">
        <v>13857</v>
      </c>
      <c r="G2693" s="148"/>
      <c r="H2693" s="148"/>
      <c r="I2693" s="148"/>
      <c r="J2693" s="148"/>
      <c r="K2693" s="148"/>
      <c r="L2693" s="111">
        <v>0</v>
      </c>
      <c r="M2693" s="111">
        <v>67325.47</v>
      </c>
      <c r="N2693" s="111">
        <v>67325.47</v>
      </c>
      <c r="O2693" s="111">
        <v>0</v>
      </c>
    </row>
    <row r="2694" spans="1:15" ht="11.1" customHeight="1">
      <c r="A2694" s="110"/>
      <c r="B2694" s="147" t="s">
        <v>13858</v>
      </c>
      <c r="C2694" s="148"/>
      <c r="D2694" s="148"/>
      <c r="E2694" s="148"/>
      <c r="F2694" s="147" t="s">
        <v>13859</v>
      </c>
      <c r="G2694" s="148"/>
      <c r="H2694" s="148"/>
      <c r="I2694" s="148"/>
      <c r="J2694" s="148"/>
      <c r="K2694" s="148"/>
      <c r="L2694" s="111">
        <v>0</v>
      </c>
      <c r="M2694" s="111">
        <v>69600</v>
      </c>
      <c r="N2694" s="111">
        <v>69600</v>
      </c>
      <c r="O2694" s="111">
        <v>0</v>
      </c>
    </row>
    <row r="2695" spans="1:15" ht="11.1" customHeight="1">
      <c r="A2695" s="110"/>
      <c r="B2695" s="147" t="s">
        <v>13860</v>
      </c>
      <c r="C2695" s="148"/>
      <c r="D2695" s="148"/>
      <c r="E2695" s="148"/>
      <c r="F2695" s="147" t="s">
        <v>13861</v>
      </c>
      <c r="G2695" s="148"/>
      <c r="H2695" s="148"/>
      <c r="I2695" s="148"/>
      <c r="J2695" s="148"/>
      <c r="K2695" s="148"/>
      <c r="L2695" s="111">
        <v>0</v>
      </c>
      <c r="M2695" s="111">
        <v>72007</v>
      </c>
      <c r="N2695" s="111">
        <v>72007</v>
      </c>
      <c r="O2695" s="111">
        <v>0</v>
      </c>
    </row>
    <row r="2696" spans="1:15" ht="11.1" customHeight="1">
      <c r="A2696" s="110"/>
      <c r="B2696" s="147" t="s">
        <v>13862</v>
      </c>
      <c r="C2696" s="148"/>
      <c r="D2696" s="148"/>
      <c r="E2696" s="148"/>
      <c r="F2696" s="147" t="s">
        <v>13863</v>
      </c>
      <c r="G2696" s="148"/>
      <c r="H2696" s="148"/>
      <c r="I2696" s="148"/>
      <c r="J2696" s="148"/>
      <c r="K2696" s="148"/>
      <c r="L2696" s="111">
        <v>0</v>
      </c>
      <c r="M2696" s="111">
        <v>231768</v>
      </c>
      <c r="N2696" s="111">
        <v>665202</v>
      </c>
      <c r="O2696" s="111">
        <v>433434</v>
      </c>
    </row>
    <row r="2697" spans="1:15" ht="11.1" customHeight="1">
      <c r="A2697" s="110"/>
      <c r="B2697" s="147" t="s">
        <v>13864</v>
      </c>
      <c r="C2697" s="148"/>
      <c r="D2697" s="148"/>
      <c r="E2697" s="148"/>
      <c r="F2697" s="147" t="s">
        <v>13865</v>
      </c>
      <c r="G2697" s="148"/>
      <c r="H2697" s="148"/>
      <c r="I2697" s="148"/>
      <c r="J2697" s="148"/>
      <c r="K2697" s="148"/>
      <c r="L2697" s="111">
        <v>0</v>
      </c>
      <c r="M2697" s="111">
        <v>13838.4</v>
      </c>
      <c r="N2697" s="111">
        <v>13838.4</v>
      </c>
      <c r="O2697" s="111">
        <v>0</v>
      </c>
    </row>
    <row r="2698" spans="1:15" ht="11.1" customHeight="1">
      <c r="A2698" s="110"/>
      <c r="B2698" s="147" t="s">
        <v>13866</v>
      </c>
      <c r="C2698" s="148"/>
      <c r="D2698" s="148"/>
      <c r="E2698" s="148"/>
      <c r="F2698" s="147" t="s">
        <v>13867</v>
      </c>
      <c r="G2698" s="148"/>
      <c r="H2698" s="148"/>
      <c r="I2698" s="148"/>
      <c r="J2698" s="148"/>
      <c r="K2698" s="148"/>
      <c r="L2698" s="111">
        <v>0</v>
      </c>
      <c r="M2698" s="111">
        <v>15000</v>
      </c>
      <c r="N2698" s="111">
        <v>15000</v>
      </c>
      <c r="O2698" s="111">
        <v>0</v>
      </c>
    </row>
    <row r="2699" spans="1:15" ht="11.1" customHeight="1">
      <c r="A2699" s="110"/>
      <c r="B2699" s="147" t="s">
        <v>13868</v>
      </c>
      <c r="C2699" s="148"/>
      <c r="D2699" s="148"/>
      <c r="E2699" s="148"/>
      <c r="F2699" s="147" t="s">
        <v>13869</v>
      </c>
      <c r="G2699" s="148"/>
      <c r="H2699" s="148"/>
      <c r="I2699" s="148"/>
      <c r="J2699" s="148"/>
      <c r="K2699" s="148"/>
      <c r="L2699" s="111">
        <v>0</v>
      </c>
      <c r="M2699" s="111">
        <v>94430.96</v>
      </c>
      <c r="N2699" s="111">
        <v>94430.96</v>
      </c>
      <c r="O2699" s="111">
        <v>0</v>
      </c>
    </row>
    <row r="2700" spans="1:15" ht="11.1" customHeight="1">
      <c r="A2700" s="110"/>
      <c r="B2700" s="147" t="s">
        <v>13870</v>
      </c>
      <c r="C2700" s="148"/>
      <c r="D2700" s="148"/>
      <c r="E2700" s="148"/>
      <c r="F2700" s="147" t="s">
        <v>13871</v>
      </c>
      <c r="G2700" s="148"/>
      <c r="H2700" s="148"/>
      <c r="I2700" s="148"/>
      <c r="J2700" s="148"/>
      <c r="K2700" s="148"/>
      <c r="L2700" s="111">
        <v>0</v>
      </c>
      <c r="M2700" s="111">
        <v>18093.09</v>
      </c>
      <c r="N2700" s="111">
        <v>18093.09</v>
      </c>
      <c r="O2700" s="111">
        <v>0</v>
      </c>
    </row>
    <row r="2701" spans="1:15" ht="11.1" customHeight="1">
      <c r="A2701" s="110"/>
      <c r="B2701" s="147" t="s">
        <v>13872</v>
      </c>
      <c r="C2701" s="148"/>
      <c r="D2701" s="148"/>
      <c r="E2701" s="148"/>
      <c r="F2701" s="147" t="s">
        <v>13873</v>
      </c>
      <c r="G2701" s="148"/>
      <c r="H2701" s="148"/>
      <c r="I2701" s="148"/>
      <c r="J2701" s="148"/>
      <c r="K2701" s="148"/>
      <c r="L2701" s="111">
        <v>0</v>
      </c>
      <c r="M2701" s="111">
        <v>1550</v>
      </c>
      <c r="N2701" s="111">
        <v>1550</v>
      </c>
      <c r="O2701" s="111">
        <v>0</v>
      </c>
    </row>
    <row r="2702" spans="1:15" ht="11.1" customHeight="1">
      <c r="A2702" s="110"/>
      <c r="B2702" s="147" t="s">
        <v>13874</v>
      </c>
      <c r="C2702" s="148"/>
      <c r="D2702" s="148"/>
      <c r="E2702" s="148"/>
      <c r="F2702" s="147" t="s">
        <v>13875</v>
      </c>
      <c r="G2702" s="148"/>
      <c r="H2702" s="148"/>
      <c r="I2702" s="148"/>
      <c r="J2702" s="148"/>
      <c r="K2702" s="148"/>
      <c r="L2702" s="111">
        <v>0</v>
      </c>
      <c r="M2702" s="111">
        <v>300686.34000000003</v>
      </c>
      <c r="N2702" s="111">
        <v>300686.34000000003</v>
      </c>
      <c r="O2702" s="111">
        <v>0</v>
      </c>
    </row>
    <row r="2703" spans="1:15" ht="11.1" customHeight="1">
      <c r="A2703" s="110"/>
      <c r="B2703" s="147" t="s">
        <v>13876</v>
      </c>
      <c r="C2703" s="148"/>
      <c r="D2703" s="148"/>
      <c r="E2703" s="148"/>
      <c r="F2703" s="147" t="s">
        <v>13877</v>
      </c>
      <c r="G2703" s="148"/>
      <c r="H2703" s="148"/>
      <c r="I2703" s="148"/>
      <c r="J2703" s="148"/>
      <c r="K2703" s="148"/>
      <c r="L2703" s="111">
        <v>0</v>
      </c>
      <c r="M2703" s="111">
        <v>18560</v>
      </c>
      <c r="N2703" s="111">
        <v>18560</v>
      </c>
      <c r="O2703" s="111">
        <v>0</v>
      </c>
    </row>
    <row r="2704" spans="1:15" ht="11.1" customHeight="1">
      <c r="A2704" s="110"/>
      <c r="B2704" s="147" t="s">
        <v>13878</v>
      </c>
      <c r="C2704" s="148"/>
      <c r="D2704" s="148"/>
      <c r="E2704" s="148"/>
      <c r="F2704" s="147" t="s">
        <v>13879</v>
      </c>
      <c r="G2704" s="148"/>
      <c r="H2704" s="148"/>
      <c r="I2704" s="148"/>
      <c r="J2704" s="148"/>
      <c r="K2704" s="148"/>
      <c r="L2704" s="111">
        <v>0</v>
      </c>
      <c r="M2704" s="111">
        <v>6640</v>
      </c>
      <c r="N2704" s="111">
        <v>6640</v>
      </c>
      <c r="O2704" s="111">
        <v>0</v>
      </c>
    </row>
    <row r="2705" spans="1:15" ht="11.1" customHeight="1">
      <c r="A2705" s="110"/>
      <c r="B2705" s="147" t="s">
        <v>13880</v>
      </c>
      <c r="C2705" s="148"/>
      <c r="D2705" s="148"/>
      <c r="E2705" s="148"/>
      <c r="F2705" s="147" t="s">
        <v>13881</v>
      </c>
      <c r="G2705" s="148"/>
      <c r="H2705" s="148"/>
      <c r="I2705" s="148"/>
      <c r="J2705" s="148"/>
      <c r="K2705" s="148"/>
      <c r="L2705" s="111">
        <v>0</v>
      </c>
      <c r="M2705" s="111">
        <v>29000</v>
      </c>
      <c r="N2705" s="111">
        <v>29000</v>
      </c>
      <c r="O2705" s="111">
        <v>0</v>
      </c>
    </row>
    <row r="2706" spans="1:15" ht="11.1" customHeight="1">
      <c r="A2706" s="110"/>
      <c r="B2706" s="147" t="s">
        <v>13882</v>
      </c>
      <c r="C2706" s="148"/>
      <c r="D2706" s="148"/>
      <c r="E2706" s="148"/>
      <c r="F2706" s="147" t="s">
        <v>13883</v>
      </c>
      <c r="G2706" s="148"/>
      <c r="H2706" s="148"/>
      <c r="I2706" s="148"/>
      <c r="J2706" s="148"/>
      <c r="K2706" s="148"/>
      <c r="L2706" s="111">
        <v>0</v>
      </c>
      <c r="M2706" s="111">
        <v>131660</v>
      </c>
      <c r="N2706" s="111">
        <v>131660</v>
      </c>
      <c r="O2706" s="111">
        <v>0</v>
      </c>
    </row>
    <row r="2707" spans="1:15" ht="11.1" customHeight="1">
      <c r="A2707" s="110"/>
      <c r="B2707" s="147" t="s">
        <v>13884</v>
      </c>
      <c r="C2707" s="148"/>
      <c r="D2707" s="148"/>
      <c r="E2707" s="148"/>
      <c r="F2707" s="147" t="s">
        <v>13885</v>
      </c>
      <c r="G2707" s="148"/>
      <c r="H2707" s="148"/>
      <c r="I2707" s="148"/>
      <c r="J2707" s="148"/>
      <c r="K2707" s="148"/>
      <c r="L2707" s="111">
        <v>0</v>
      </c>
      <c r="M2707" s="111">
        <v>16000</v>
      </c>
      <c r="N2707" s="111">
        <v>16000</v>
      </c>
      <c r="O2707" s="111">
        <v>0</v>
      </c>
    </row>
    <row r="2708" spans="1:15" ht="11.1" customHeight="1">
      <c r="A2708" s="110"/>
      <c r="B2708" s="147" t="s">
        <v>13886</v>
      </c>
      <c r="C2708" s="148"/>
      <c r="D2708" s="148"/>
      <c r="E2708" s="148"/>
      <c r="F2708" s="147" t="s">
        <v>13887</v>
      </c>
      <c r="G2708" s="148"/>
      <c r="H2708" s="148"/>
      <c r="I2708" s="148"/>
      <c r="J2708" s="148"/>
      <c r="K2708" s="148"/>
      <c r="L2708" s="111">
        <v>0</v>
      </c>
      <c r="M2708" s="111">
        <v>228095.64</v>
      </c>
      <c r="N2708" s="111">
        <v>228095.64</v>
      </c>
      <c r="O2708" s="111">
        <v>0</v>
      </c>
    </row>
    <row r="2709" spans="1:15" ht="11.1" customHeight="1">
      <c r="A2709" s="110"/>
      <c r="B2709" s="147" t="s">
        <v>13888</v>
      </c>
      <c r="C2709" s="148"/>
      <c r="D2709" s="148"/>
      <c r="E2709" s="148"/>
      <c r="F2709" s="147" t="s">
        <v>13889</v>
      </c>
      <c r="G2709" s="148"/>
      <c r="H2709" s="148"/>
      <c r="I2709" s="148"/>
      <c r="J2709" s="148"/>
      <c r="K2709" s="148"/>
      <c r="L2709" s="111">
        <v>0</v>
      </c>
      <c r="M2709" s="111">
        <v>3185</v>
      </c>
      <c r="N2709" s="111">
        <v>3185</v>
      </c>
      <c r="O2709" s="111">
        <v>0</v>
      </c>
    </row>
    <row r="2710" spans="1:15" ht="11.1" customHeight="1">
      <c r="A2710" s="110"/>
      <c r="B2710" s="147" t="s">
        <v>13890</v>
      </c>
      <c r="C2710" s="148"/>
      <c r="D2710" s="148"/>
      <c r="E2710" s="148"/>
      <c r="F2710" s="147" t="s">
        <v>13891</v>
      </c>
      <c r="G2710" s="148"/>
      <c r="H2710" s="148"/>
      <c r="I2710" s="148"/>
      <c r="J2710" s="148"/>
      <c r="K2710" s="148"/>
      <c r="L2710" s="111">
        <v>0</v>
      </c>
      <c r="M2710" s="111">
        <v>15000.01</v>
      </c>
      <c r="N2710" s="111">
        <v>15000.01</v>
      </c>
      <c r="O2710" s="111">
        <v>0</v>
      </c>
    </row>
    <row r="2711" spans="1:15" ht="11.1" customHeight="1">
      <c r="A2711" s="110"/>
      <c r="B2711" s="147" t="s">
        <v>13892</v>
      </c>
      <c r="C2711" s="148"/>
      <c r="D2711" s="148"/>
      <c r="E2711" s="148"/>
      <c r="F2711" s="147" t="s">
        <v>13893</v>
      </c>
      <c r="G2711" s="148"/>
      <c r="H2711" s="148"/>
      <c r="I2711" s="148"/>
      <c r="J2711" s="148"/>
      <c r="K2711" s="148"/>
      <c r="L2711" s="111">
        <v>0</v>
      </c>
      <c r="M2711" s="111">
        <v>0</v>
      </c>
      <c r="N2711" s="111">
        <v>1740</v>
      </c>
      <c r="O2711" s="111">
        <v>1740</v>
      </c>
    </row>
    <row r="2712" spans="1:15" ht="11.1" customHeight="1">
      <c r="A2712" s="110"/>
      <c r="B2712" s="147" t="s">
        <v>13649</v>
      </c>
      <c r="C2712" s="148"/>
      <c r="D2712" s="148"/>
      <c r="E2712" s="148"/>
      <c r="F2712" s="147" t="s">
        <v>13650</v>
      </c>
      <c r="G2712" s="148"/>
      <c r="H2712" s="148"/>
      <c r="I2712" s="148"/>
      <c r="J2712" s="148"/>
      <c r="K2712" s="148"/>
      <c r="L2712" s="111">
        <v>0</v>
      </c>
      <c r="M2712" s="111">
        <v>16874.77</v>
      </c>
      <c r="N2712" s="111">
        <v>16874.77</v>
      </c>
      <c r="O2712" s="111">
        <v>0</v>
      </c>
    </row>
    <row r="2713" spans="1:15" ht="11.1" customHeight="1">
      <c r="A2713" s="110"/>
      <c r="B2713" s="147" t="s">
        <v>13651</v>
      </c>
      <c r="C2713" s="148"/>
      <c r="D2713" s="148"/>
      <c r="E2713" s="148"/>
      <c r="F2713" s="147" t="s">
        <v>13652</v>
      </c>
      <c r="G2713" s="148"/>
      <c r="H2713" s="148"/>
      <c r="I2713" s="148"/>
      <c r="J2713" s="148"/>
      <c r="K2713" s="148"/>
      <c r="L2713" s="111">
        <v>0</v>
      </c>
      <c r="M2713" s="111">
        <v>11600</v>
      </c>
      <c r="N2713" s="111">
        <v>11600</v>
      </c>
      <c r="O2713" s="111">
        <v>0</v>
      </c>
    </row>
    <row r="2714" spans="1:15" ht="11.1" customHeight="1">
      <c r="A2714" s="110"/>
      <c r="B2714" s="147" t="s">
        <v>13894</v>
      </c>
      <c r="C2714" s="148"/>
      <c r="D2714" s="148"/>
      <c r="E2714" s="148"/>
      <c r="F2714" s="147" t="s">
        <v>13895</v>
      </c>
      <c r="G2714" s="148"/>
      <c r="H2714" s="148"/>
      <c r="I2714" s="148"/>
      <c r="J2714" s="148"/>
      <c r="K2714" s="148"/>
      <c r="L2714" s="111">
        <v>0</v>
      </c>
      <c r="M2714" s="111">
        <v>34500</v>
      </c>
      <c r="N2714" s="111">
        <v>34500</v>
      </c>
      <c r="O2714" s="111">
        <v>0</v>
      </c>
    </row>
    <row r="2715" spans="1:15" ht="11.1" customHeight="1">
      <c r="A2715" s="110"/>
      <c r="B2715" s="147" t="s">
        <v>13896</v>
      </c>
      <c r="C2715" s="148"/>
      <c r="D2715" s="148"/>
      <c r="E2715" s="148"/>
      <c r="F2715" s="147" t="s">
        <v>13897</v>
      </c>
      <c r="G2715" s="148"/>
      <c r="H2715" s="148"/>
      <c r="I2715" s="148"/>
      <c r="J2715" s="148"/>
      <c r="K2715" s="148"/>
      <c r="L2715" s="111">
        <v>0</v>
      </c>
      <c r="M2715" s="111">
        <v>22067</v>
      </c>
      <c r="N2715" s="111">
        <v>22067</v>
      </c>
      <c r="O2715" s="111">
        <v>0</v>
      </c>
    </row>
    <row r="2716" spans="1:15" ht="11.1" customHeight="1">
      <c r="A2716" s="110"/>
      <c r="B2716" s="147" t="s">
        <v>13898</v>
      </c>
      <c r="C2716" s="148"/>
      <c r="D2716" s="148"/>
      <c r="E2716" s="148"/>
      <c r="F2716" s="147" t="s">
        <v>13899</v>
      </c>
      <c r="G2716" s="148"/>
      <c r="H2716" s="148"/>
      <c r="I2716" s="148"/>
      <c r="J2716" s="148"/>
      <c r="K2716" s="148"/>
      <c r="L2716" s="111">
        <v>0</v>
      </c>
      <c r="M2716" s="111">
        <v>35000</v>
      </c>
      <c r="N2716" s="111">
        <v>35000</v>
      </c>
      <c r="O2716" s="111">
        <v>0</v>
      </c>
    </row>
    <row r="2717" spans="1:15" ht="11.1" customHeight="1">
      <c r="A2717" s="110"/>
      <c r="B2717" s="147" t="s">
        <v>13900</v>
      </c>
      <c r="C2717" s="148"/>
      <c r="D2717" s="148"/>
      <c r="E2717" s="148"/>
      <c r="F2717" s="147" t="s">
        <v>13901</v>
      </c>
      <c r="G2717" s="148"/>
      <c r="H2717" s="148"/>
      <c r="I2717" s="148"/>
      <c r="J2717" s="148"/>
      <c r="K2717" s="148"/>
      <c r="L2717" s="111">
        <v>0</v>
      </c>
      <c r="M2717" s="111">
        <v>7858.62</v>
      </c>
      <c r="N2717" s="111">
        <v>7858.62</v>
      </c>
      <c r="O2717" s="111">
        <v>0</v>
      </c>
    </row>
    <row r="2718" spans="1:15" ht="11.1" customHeight="1">
      <c r="A2718" s="110"/>
      <c r="B2718" s="147" t="s">
        <v>13902</v>
      </c>
      <c r="C2718" s="148"/>
      <c r="D2718" s="148"/>
      <c r="E2718" s="148"/>
      <c r="F2718" s="147" t="s">
        <v>13903</v>
      </c>
      <c r="G2718" s="148"/>
      <c r="H2718" s="148"/>
      <c r="I2718" s="148"/>
      <c r="J2718" s="148"/>
      <c r="K2718" s="148"/>
      <c r="L2718" s="111">
        <v>0</v>
      </c>
      <c r="M2718" s="111">
        <v>4999.99</v>
      </c>
      <c r="N2718" s="111">
        <v>4999.99</v>
      </c>
      <c r="O2718" s="111">
        <v>0</v>
      </c>
    </row>
    <row r="2719" spans="1:15" ht="11.1" customHeight="1">
      <c r="A2719" s="110"/>
      <c r="B2719" s="147" t="s">
        <v>13904</v>
      </c>
      <c r="C2719" s="148"/>
      <c r="D2719" s="148"/>
      <c r="E2719" s="148"/>
      <c r="F2719" s="147" t="s">
        <v>13905</v>
      </c>
      <c r="G2719" s="148"/>
      <c r="H2719" s="148"/>
      <c r="I2719" s="148"/>
      <c r="J2719" s="148"/>
      <c r="K2719" s="148"/>
      <c r="L2719" s="111">
        <v>0</v>
      </c>
      <c r="M2719" s="111">
        <v>3952.16</v>
      </c>
      <c r="N2719" s="111">
        <v>3952.16</v>
      </c>
      <c r="O2719" s="111">
        <v>0</v>
      </c>
    </row>
    <row r="2720" spans="1:15" ht="11.1" customHeight="1">
      <c r="A2720" s="110"/>
      <c r="B2720" s="147" t="s">
        <v>13906</v>
      </c>
      <c r="C2720" s="148"/>
      <c r="D2720" s="148"/>
      <c r="E2720" s="148"/>
      <c r="F2720" s="147" t="s">
        <v>13907</v>
      </c>
      <c r="G2720" s="148"/>
      <c r="H2720" s="148"/>
      <c r="I2720" s="148"/>
      <c r="J2720" s="148"/>
      <c r="K2720" s="148"/>
      <c r="L2720" s="111">
        <v>0</v>
      </c>
      <c r="M2720" s="111">
        <v>32055.79</v>
      </c>
      <c r="N2720" s="111">
        <v>32055.79</v>
      </c>
      <c r="O2720" s="111">
        <v>0</v>
      </c>
    </row>
    <row r="2721" spans="1:15" ht="11.1" customHeight="1">
      <c r="A2721" s="110"/>
      <c r="B2721" s="147" t="s">
        <v>13908</v>
      </c>
      <c r="C2721" s="148"/>
      <c r="D2721" s="148"/>
      <c r="E2721" s="148"/>
      <c r="F2721" s="147" t="s">
        <v>13909</v>
      </c>
      <c r="G2721" s="148"/>
      <c r="H2721" s="148"/>
      <c r="I2721" s="148"/>
      <c r="J2721" s="148"/>
      <c r="K2721" s="148"/>
      <c r="L2721" s="111">
        <v>0</v>
      </c>
      <c r="M2721" s="111">
        <v>10946</v>
      </c>
      <c r="N2721" s="111">
        <v>10946</v>
      </c>
      <c r="O2721" s="111">
        <v>0</v>
      </c>
    </row>
    <row r="2722" spans="1:15" ht="11.1" customHeight="1">
      <c r="A2722" s="110"/>
      <c r="B2722" s="147" t="s">
        <v>13910</v>
      </c>
      <c r="C2722" s="148"/>
      <c r="D2722" s="148"/>
      <c r="E2722" s="148"/>
      <c r="F2722" s="147" t="s">
        <v>13911</v>
      </c>
      <c r="G2722" s="148"/>
      <c r="H2722" s="148"/>
      <c r="I2722" s="148"/>
      <c r="J2722" s="148"/>
      <c r="K2722" s="148"/>
      <c r="L2722" s="111">
        <v>0</v>
      </c>
      <c r="M2722" s="111">
        <v>0</v>
      </c>
      <c r="N2722" s="111">
        <v>6992.8</v>
      </c>
      <c r="O2722" s="111">
        <v>6992.8</v>
      </c>
    </row>
    <row r="2723" spans="1:15" ht="11.1" customHeight="1">
      <c r="A2723" s="110"/>
      <c r="B2723" s="147" t="s">
        <v>13912</v>
      </c>
      <c r="C2723" s="148"/>
      <c r="D2723" s="148"/>
      <c r="E2723" s="148"/>
      <c r="F2723" s="147" t="s">
        <v>13913</v>
      </c>
      <c r="G2723" s="148"/>
      <c r="H2723" s="148"/>
      <c r="I2723" s="148"/>
      <c r="J2723" s="148"/>
      <c r="K2723" s="148"/>
      <c r="L2723" s="111">
        <v>0</v>
      </c>
      <c r="M2723" s="111">
        <v>23941.37</v>
      </c>
      <c r="N2723" s="111">
        <v>23941.37</v>
      </c>
      <c r="O2723" s="111">
        <v>0</v>
      </c>
    </row>
    <row r="2724" spans="1:15" ht="11.1" customHeight="1">
      <c r="A2724" s="110"/>
      <c r="B2724" s="147" t="s">
        <v>13653</v>
      </c>
      <c r="C2724" s="148"/>
      <c r="D2724" s="148"/>
      <c r="E2724" s="148"/>
      <c r="F2724" s="147" t="s">
        <v>13654</v>
      </c>
      <c r="G2724" s="148"/>
      <c r="H2724" s="148"/>
      <c r="I2724" s="148"/>
      <c r="J2724" s="148"/>
      <c r="K2724" s="148"/>
      <c r="L2724" s="111">
        <v>0</v>
      </c>
      <c r="M2724" s="111">
        <v>52064</v>
      </c>
      <c r="N2724" s="111">
        <v>52064</v>
      </c>
      <c r="O2724" s="111">
        <v>0</v>
      </c>
    </row>
    <row r="2725" spans="1:15" ht="11.1" customHeight="1">
      <c r="A2725" s="110"/>
      <c r="B2725" s="147" t="s">
        <v>13914</v>
      </c>
      <c r="C2725" s="148"/>
      <c r="D2725" s="148"/>
      <c r="E2725" s="148"/>
      <c r="F2725" s="147" t="s">
        <v>13915</v>
      </c>
      <c r="G2725" s="148"/>
      <c r="H2725" s="148"/>
      <c r="I2725" s="148"/>
      <c r="J2725" s="148"/>
      <c r="K2725" s="148"/>
      <c r="L2725" s="111">
        <v>0</v>
      </c>
      <c r="M2725" s="111">
        <v>0</v>
      </c>
      <c r="N2725" s="111">
        <v>7888</v>
      </c>
      <c r="O2725" s="111">
        <v>7888</v>
      </c>
    </row>
    <row r="2726" spans="1:15" ht="11.1" customHeight="1">
      <c r="A2726" s="110"/>
      <c r="B2726" s="147" t="s">
        <v>13916</v>
      </c>
      <c r="C2726" s="148"/>
      <c r="D2726" s="148"/>
      <c r="E2726" s="148"/>
      <c r="F2726" s="147" t="s">
        <v>13917</v>
      </c>
      <c r="G2726" s="148"/>
      <c r="H2726" s="148"/>
      <c r="I2726" s="148"/>
      <c r="J2726" s="148"/>
      <c r="K2726" s="148"/>
      <c r="L2726" s="111">
        <v>0</v>
      </c>
      <c r="M2726" s="111">
        <v>30850</v>
      </c>
      <c r="N2726" s="111">
        <v>30850</v>
      </c>
      <c r="O2726" s="111">
        <v>0</v>
      </c>
    </row>
    <row r="2727" spans="1:15" ht="11.1" customHeight="1">
      <c r="A2727" s="110"/>
      <c r="B2727" s="147" t="s">
        <v>14528</v>
      </c>
      <c r="C2727" s="148"/>
      <c r="D2727" s="148"/>
      <c r="E2727" s="148"/>
      <c r="F2727" s="147" t="s">
        <v>14529</v>
      </c>
      <c r="G2727" s="148"/>
      <c r="H2727" s="148"/>
      <c r="I2727" s="148"/>
      <c r="J2727" s="148"/>
      <c r="K2727" s="148"/>
      <c r="L2727" s="111">
        <v>0</v>
      </c>
      <c r="M2727" s="111">
        <v>0</v>
      </c>
      <c r="N2727" s="111">
        <v>69600</v>
      </c>
      <c r="O2727" s="111">
        <v>69600</v>
      </c>
    </row>
    <row r="2728" spans="1:15" ht="11.1" customHeight="1">
      <c r="A2728" s="110"/>
      <c r="B2728" s="147" t="s">
        <v>13918</v>
      </c>
      <c r="C2728" s="148"/>
      <c r="D2728" s="148"/>
      <c r="E2728" s="148"/>
      <c r="F2728" s="147" t="s">
        <v>13919</v>
      </c>
      <c r="G2728" s="148"/>
      <c r="H2728" s="148"/>
      <c r="I2728" s="148"/>
      <c r="J2728" s="148"/>
      <c r="K2728" s="148"/>
      <c r="L2728" s="111">
        <v>0</v>
      </c>
      <c r="M2728" s="111">
        <v>150963.95000000001</v>
      </c>
      <c r="N2728" s="111">
        <v>150963.95000000001</v>
      </c>
      <c r="O2728" s="111">
        <v>0</v>
      </c>
    </row>
    <row r="2729" spans="1:15" ht="11.1" customHeight="1">
      <c r="A2729" s="110"/>
      <c r="B2729" s="147" t="s">
        <v>13920</v>
      </c>
      <c r="C2729" s="148"/>
      <c r="D2729" s="148"/>
      <c r="E2729" s="148"/>
      <c r="F2729" s="147" t="s">
        <v>13921</v>
      </c>
      <c r="G2729" s="148"/>
      <c r="H2729" s="148"/>
      <c r="I2729" s="148"/>
      <c r="J2729" s="148"/>
      <c r="K2729" s="148"/>
      <c r="L2729" s="111">
        <v>0</v>
      </c>
      <c r="M2729" s="111">
        <v>29808.83</v>
      </c>
      <c r="N2729" s="111">
        <v>29808.83</v>
      </c>
      <c r="O2729" s="111">
        <v>0</v>
      </c>
    </row>
    <row r="2730" spans="1:15" ht="11.1" customHeight="1">
      <c r="A2730" s="110"/>
      <c r="B2730" s="147" t="s">
        <v>14530</v>
      </c>
      <c r="C2730" s="148"/>
      <c r="D2730" s="148"/>
      <c r="E2730" s="148"/>
      <c r="F2730" s="147" t="s">
        <v>14531</v>
      </c>
      <c r="G2730" s="148"/>
      <c r="H2730" s="148"/>
      <c r="I2730" s="148"/>
      <c r="J2730" s="148"/>
      <c r="K2730" s="148"/>
      <c r="L2730" s="111">
        <v>0</v>
      </c>
      <c r="M2730" s="111">
        <v>0</v>
      </c>
      <c r="N2730" s="111">
        <v>106804.74</v>
      </c>
      <c r="O2730" s="111">
        <v>106804.74</v>
      </c>
    </row>
    <row r="2731" spans="1:15" ht="11.1" customHeight="1">
      <c r="A2731" s="149" t="s">
        <v>10921</v>
      </c>
      <c r="B2731" s="150"/>
      <c r="C2731" s="150"/>
      <c r="D2731" s="150"/>
      <c r="E2731" s="149" t="s">
        <v>10922</v>
      </c>
      <c r="F2731" s="150"/>
      <c r="G2731" s="150"/>
      <c r="H2731" s="150"/>
      <c r="I2731" s="150"/>
      <c r="J2731" s="150"/>
      <c r="K2731" s="150"/>
      <c r="L2731" s="109">
        <v>31210531.43</v>
      </c>
      <c r="M2731" s="109">
        <v>96568204.150000006</v>
      </c>
      <c r="N2731" s="109">
        <v>74052775.930000007</v>
      </c>
      <c r="O2731" s="109">
        <v>8695103.2100000009</v>
      </c>
    </row>
    <row r="2732" spans="1:15" ht="11.1" customHeight="1">
      <c r="A2732" s="110"/>
      <c r="B2732" s="147" t="s">
        <v>10923</v>
      </c>
      <c r="C2732" s="148"/>
      <c r="D2732" s="148"/>
      <c r="E2732" s="148"/>
      <c r="F2732" s="147" t="s">
        <v>10924</v>
      </c>
      <c r="G2732" s="148"/>
      <c r="H2732" s="148"/>
      <c r="I2732" s="148"/>
      <c r="J2732" s="148"/>
      <c r="K2732" s="148"/>
      <c r="L2732" s="111">
        <v>-0.19</v>
      </c>
      <c r="M2732" s="111">
        <v>0</v>
      </c>
      <c r="N2732" s="111">
        <v>0.19</v>
      </c>
      <c r="O2732" s="111">
        <v>0</v>
      </c>
    </row>
    <row r="2733" spans="1:15" ht="11.1" customHeight="1">
      <c r="A2733" s="110"/>
      <c r="B2733" s="147" t="s">
        <v>9376</v>
      </c>
      <c r="C2733" s="148"/>
      <c r="D2733" s="148"/>
      <c r="E2733" s="148"/>
      <c r="F2733" s="147" t="s">
        <v>9377</v>
      </c>
      <c r="G2733" s="148"/>
      <c r="H2733" s="148"/>
      <c r="I2733" s="148"/>
      <c r="J2733" s="148"/>
      <c r="K2733" s="148"/>
      <c r="L2733" s="111">
        <v>0</v>
      </c>
      <c r="M2733" s="111">
        <v>2541721.2400000002</v>
      </c>
      <c r="N2733" s="111">
        <v>4885599.76</v>
      </c>
      <c r="O2733" s="111">
        <v>2343878.52</v>
      </c>
    </row>
    <row r="2734" spans="1:15" ht="11.1" customHeight="1">
      <c r="A2734" s="110"/>
      <c r="B2734" s="147" t="s">
        <v>10925</v>
      </c>
      <c r="C2734" s="148"/>
      <c r="D2734" s="148"/>
      <c r="E2734" s="148"/>
      <c r="F2734" s="147" t="s">
        <v>10926</v>
      </c>
      <c r="G2734" s="148"/>
      <c r="H2734" s="148"/>
      <c r="I2734" s="148"/>
      <c r="J2734" s="148"/>
      <c r="K2734" s="148"/>
      <c r="L2734" s="111">
        <v>0</v>
      </c>
      <c r="M2734" s="111">
        <v>875626.04</v>
      </c>
      <c r="N2734" s="111">
        <v>1015378.49</v>
      </c>
      <c r="O2734" s="111">
        <v>139752.45000000001</v>
      </c>
    </row>
    <row r="2735" spans="1:15" ht="11.1" customHeight="1">
      <c r="A2735" s="110"/>
      <c r="B2735" s="147" t="s">
        <v>9378</v>
      </c>
      <c r="C2735" s="148"/>
      <c r="D2735" s="148"/>
      <c r="E2735" s="148"/>
      <c r="F2735" s="147" t="s">
        <v>9379</v>
      </c>
      <c r="G2735" s="148"/>
      <c r="H2735" s="148"/>
      <c r="I2735" s="148"/>
      <c r="J2735" s="148"/>
      <c r="K2735" s="148"/>
      <c r="L2735" s="111">
        <v>0</v>
      </c>
      <c r="M2735" s="111">
        <v>1835832.01</v>
      </c>
      <c r="N2735" s="111">
        <v>2705167.76</v>
      </c>
      <c r="O2735" s="111">
        <v>869335.75</v>
      </c>
    </row>
    <row r="2736" spans="1:15" ht="11.1" customHeight="1">
      <c r="A2736" s="110"/>
      <c r="B2736" s="147" t="s">
        <v>10927</v>
      </c>
      <c r="C2736" s="148"/>
      <c r="D2736" s="148"/>
      <c r="E2736" s="148"/>
      <c r="F2736" s="147" t="s">
        <v>10928</v>
      </c>
      <c r="G2736" s="148"/>
      <c r="H2736" s="148"/>
      <c r="I2736" s="148"/>
      <c r="J2736" s="148"/>
      <c r="K2736" s="148"/>
      <c r="L2736" s="111">
        <v>0</v>
      </c>
      <c r="M2736" s="111">
        <v>104846.12</v>
      </c>
      <c r="N2736" s="111">
        <v>104846.12</v>
      </c>
      <c r="O2736" s="111">
        <v>0</v>
      </c>
    </row>
    <row r="2737" spans="1:15" ht="11.1" customHeight="1">
      <c r="A2737" s="110"/>
      <c r="B2737" s="147" t="s">
        <v>9380</v>
      </c>
      <c r="C2737" s="148"/>
      <c r="D2737" s="148"/>
      <c r="E2737" s="148"/>
      <c r="F2737" s="147" t="s">
        <v>9381</v>
      </c>
      <c r="G2737" s="148"/>
      <c r="H2737" s="148"/>
      <c r="I2737" s="148"/>
      <c r="J2737" s="148"/>
      <c r="K2737" s="148"/>
      <c r="L2737" s="111">
        <v>0</v>
      </c>
      <c r="M2737" s="111">
        <v>264938.23</v>
      </c>
      <c r="N2737" s="111">
        <v>264938.23</v>
      </c>
      <c r="O2737" s="111">
        <v>0</v>
      </c>
    </row>
    <row r="2738" spans="1:15" ht="11.1" customHeight="1">
      <c r="A2738" s="110"/>
      <c r="B2738" s="147" t="s">
        <v>10929</v>
      </c>
      <c r="C2738" s="148"/>
      <c r="D2738" s="148"/>
      <c r="E2738" s="148"/>
      <c r="F2738" s="147" t="s">
        <v>10930</v>
      </c>
      <c r="G2738" s="148"/>
      <c r="H2738" s="148"/>
      <c r="I2738" s="148"/>
      <c r="J2738" s="148"/>
      <c r="K2738" s="148"/>
      <c r="L2738" s="111">
        <v>0</v>
      </c>
      <c r="M2738" s="111">
        <v>41350.1</v>
      </c>
      <c r="N2738" s="111">
        <v>41350.1</v>
      </c>
      <c r="O2738" s="111">
        <v>0</v>
      </c>
    </row>
    <row r="2739" spans="1:15" ht="11.1" customHeight="1">
      <c r="A2739" s="110"/>
      <c r="B2739" s="147" t="s">
        <v>9382</v>
      </c>
      <c r="C2739" s="148"/>
      <c r="D2739" s="148"/>
      <c r="E2739" s="148"/>
      <c r="F2739" s="147" t="s">
        <v>9383</v>
      </c>
      <c r="G2739" s="148"/>
      <c r="H2739" s="148"/>
      <c r="I2739" s="148"/>
      <c r="J2739" s="148"/>
      <c r="K2739" s="148"/>
      <c r="L2739" s="111">
        <v>0</v>
      </c>
      <c r="M2739" s="111">
        <v>3215115.74</v>
      </c>
      <c r="N2739" s="111">
        <v>3672529.16</v>
      </c>
      <c r="O2739" s="111">
        <v>457413.42</v>
      </c>
    </row>
    <row r="2740" spans="1:15" ht="11.1" customHeight="1">
      <c r="A2740" s="110"/>
      <c r="B2740" s="147" t="s">
        <v>13922</v>
      </c>
      <c r="C2740" s="148"/>
      <c r="D2740" s="148"/>
      <c r="E2740" s="148"/>
      <c r="F2740" s="147" t="s">
        <v>13923</v>
      </c>
      <c r="G2740" s="148"/>
      <c r="H2740" s="148"/>
      <c r="I2740" s="148"/>
      <c r="J2740" s="148"/>
      <c r="K2740" s="148"/>
      <c r="L2740" s="111">
        <v>0</v>
      </c>
      <c r="M2740" s="111">
        <v>21184.78</v>
      </c>
      <c r="N2740" s="111">
        <v>21184.78</v>
      </c>
      <c r="O2740" s="111">
        <v>0</v>
      </c>
    </row>
    <row r="2741" spans="1:15" ht="11.1" customHeight="1">
      <c r="A2741" s="110"/>
      <c r="B2741" s="147" t="s">
        <v>9386</v>
      </c>
      <c r="C2741" s="148"/>
      <c r="D2741" s="148"/>
      <c r="E2741" s="148"/>
      <c r="F2741" s="147" t="s">
        <v>9387</v>
      </c>
      <c r="G2741" s="148"/>
      <c r="H2741" s="148"/>
      <c r="I2741" s="148"/>
      <c r="J2741" s="148"/>
      <c r="K2741" s="148"/>
      <c r="L2741" s="111">
        <v>87956.79</v>
      </c>
      <c r="M2741" s="111">
        <v>0</v>
      </c>
      <c r="N2741" s="111">
        <v>-87956.79</v>
      </c>
      <c r="O2741" s="111">
        <v>0</v>
      </c>
    </row>
    <row r="2742" spans="1:15" ht="11.1" customHeight="1">
      <c r="A2742" s="110"/>
      <c r="B2742" s="147" t="s">
        <v>9388</v>
      </c>
      <c r="C2742" s="148"/>
      <c r="D2742" s="148"/>
      <c r="E2742" s="148"/>
      <c r="F2742" s="147" t="s">
        <v>9389</v>
      </c>
      <c r="G2742" s="148"/>
      <c r="H2742" s="148"/>
      <c r="I2742" s="148"/>
      <c r="J2742" s="148"/>
      <c r="K2742" s="148"/>
      <c r="L2742" s="111">
        <v>0</v>
      </c>
      <c r="M2742" s="111">
        <v>3179752.23</v>
      </c>
      <c r="N2742" s="111">
        <v>3403488.58</v>
      </c>
      <c r="O2742" s="111">
        <v>223736.35</v>
      </c>
    </row>
    <row r="2743" spans="1:15" ht="11.1" customHeight="1">
      <c r="A2743" s="110"/>
      <c r="B2743" s="147" t="s">
        <v>9390</v>
      </c>
      <c r="C2743" s="148"/>
      <c r="D2743" s="148"/>
      <c r="E2743" s="148"/>
      <c r="F2743" s="147" t="s">
        <v>9391</v>
      </c>
      <c r="G2743" s="148"/>
      <c r="H2743" s="148"/>
      <c r="I2743" s="148"/>
      <c r="J2743" s="148"/>
      <c r="K2743" s="148"/>
      <c r="L2743" s="111">
        <v>0</v>
      </c>
      <c r="M2743" s="111">
        <v>4071812.7</v>
      </c>
      <c r="N2743" s="111">
        <v>4823819.09</v>
      </c>
      <c r="O2743" s="111">
        <v>752006.39</v>
      </c>
    </row>
    <row r="2744" spans="1:15" ht="11.1" customHeight="1">
      <c r="A2744" s="110"/>
      <c r="B2744" s="147" t="s">
        <v>9394</v>
      </c>
      <c r="C2744" s="148"/>
      <c r="D2744" s="148"/>
      <c r="E2744" s="148"/>
      <c r="F2744" s="147" t="s">
        <v>9395</v>
      </c>
      <c r="G2744" s="148"/>
      <c r="H2744" s="148"/>
      <c r="I2744" s="148"/>
      <c r="J2744" s="148"/>
      <c r="K2744" s="148"/>
      <c r="L2744" s="111">
        <v>0.01</v>
      </c>
      <c r="M2744" s="111">
        <v>0</v>
      </c>
      <c r="N2744" s="111">
        <v>0</v>
      </c>
      <c r="O2744" s="111">
        <v>0.01</v>
      </c>
    </row>
    <row r="2745" spans="1:15" ht="11.1" customHeight="1">
      <c r="A2745" s="110"/>
      <c r="B2745" s="147" t="s">
        <v>9398</v>
      </c>
      <c r="C2745" s="148"/>
      <c r="D2745" s="148"/>
      <c r="E2745" s="148"/>
      <c r="F2745" s="147" t="s">
        <v>9399</v>
      </c>
      <c r="G2745" s="148"/>
      <c r="H2745" s="148"/>
      <c r="I2745" s="148"/>
      <c r="J2745" s="148"/>
      <c r="K2745" s="148"/>
      <c r="L2745" s="111">
        <v>0</v>
      </c>
      <c r="M2745" s="111">
        <v>580089.59</v>
      </c>
      <c r="N2745" s="111">
        <v>580089.59</v>
      </c>
      <c r="O2745" s="111">
        <v>0</v>
      </c>
    </row>
    <row r="2746" spans="1:15" ht="11.1" customHeight="1">
      <c r="A2746" s="110"/>
      <c r="B2746" s="147" t="s">
        <v>9400</v>
      </c>
      <c r="C2746" s="148"/>
      <c r="D2746" s="148"/>
      <c r="E2746" s="148"/>
      <c r="F2746" s="147" t="s">
        <v>9401</v>
      </c>
      <c r="G2746" s="148"/>
      <c r="H2746" s="148"/>
      <c r="I2746" s="148"/>
      <c r="J2746" s="148"/>
      <c r="K2746" s="148"/>
      <c r="L2746" s="111">
        <v>0</v>
      </c>
      <c r="M2746" s="111">
        <v>5389956.9800000004</v>
      </c>
      <c r="N2746" s="111">
        <v>6093632.5</v>
      </c>
      <c r="O2746" s="111">
        <v>703675.52</v>
      </c>
    </row>
    <row r="2747" spans="1:15" ht="11.1" customHeight="1">
      <c r="A2747" s="110"/>
      <c r="B2747" s="147" t="s">
        <v>13924</v>
      </c>
      <c r="C2747" s="148"/>
      <c r="D2747" s="148"/>
      <c r="E2747" s="148"/>
      <c r="F2747" s="147" t="s">
        <v>13925</v>
      </c>
      <c r="G2747" s="148"/>
      <c r="H2747" s="148"/>
      <c r="I2747" s="148"/>
      <c r="J2747" s="148"/>
      <c r="K2747" s="148"/>
      <c r="L2747" s="111">
        <v>0</v>
      </c>
      <c r="M2747" s="111">
        <v>10450.42</v>
      </c>
      <c r="N2747" s="111">
        <v>36234.160000000003</v>
      </c>
      <c r="O2747" s="111">
        <v>25783.74</v>
      </c>
    </row>
    <row r="2748" spans="1:15" ht="11.1" customHeight="1">
      <c r="A2748" s="110"/>
      <c r="B2748" s="147" t="s">
        <v>10931</v>
      </c>
      <c r="C2748" s="148"/>
      <c r="D2748" s="148"/>
      <c r="E2748" s="148"/>
      <c r="F2748" s="147" t="s">
        <v>10932</v>
      </c>
      <c r="G2748" s="148"/>
      <c r="H2748" s="148"/>
      <c r="I2748" s="148"/>
      <c r="J2748" s="148"/>
      <c r="K2748" s="148"/>
      <c r="L2748" s="111">
        <v>0</v>
      </c>
      <c r="M2748" s="111">
        <v>25707.08</v>
      </c>
      <c r="N2748" s="111">
        <v>389410.38</v>
      </c>
      <c r="O2748" s="111">
        <v>363703.3</v>
      </c>
    </row>
    <row r="2749" spans="1:15" ht="11.1" customHeight="1">
      <c r="A2749" s="110"/>
      <c r="B2749" s="147" t="s">
        <v>9404</v>
      </c>
      <c r="C2749" s="148"/>
      <c r="D2749" s="148"/>
      <c r="E2749" s="148"/>
      <c r="F2749" s="147" t="s">
        <v>9405</v>
      </c>
      <c r="G2749" s="148"/>
      <c r="H2749" s="148"/>
      <c r="I2749" s="148"/>
      <c r="J2749" s="148"/>
      <c r="K2749" s="148"/>
      <c r="L2749" s="111">
        <v>0</v>
      </c>
      <c r="M2749" s="111">
        <v>1412681.98</v>
      </c>
      <c r="N2749" s="111">
        <v>1412681.98</v>
      </c>
      <c r="O2749" s="111">
        <v>0</v>
      </c>
    </row>
    <row r="2750" spans="1:15" ht="11.1" customHeight="1">
      <c r="A2750" s="110"/>
      <c r="B2750" s="147" t="s">
        <v>9408</v>
      </c>
      <c r="C2750" s="148"/>
      <c r="D2750" s="148"/>
      <c r="E2750" s="148"/>
      <c r="F2750" s="147" t="s">
        <v>9409</v>
      </c>
      <c r="G2750" s="148"/>
      <c r="H2750" s="148"/>
      <c r="I2750" s="148"/>
      <c r="J2750" s="148"/>
      <c r="K2750" s="148"/>
      <c r="L2750" s="111">
        <v>0</v>
      </c>
      <c r="M2750" s="111">
        <v>905673.42</v>
      </c>
      <c r="N2750" s="111">
        <v>905673.42</v>
      </c>
      <c r="O2750" s="111">
        <v>0</v>
      </c>
    </row>
    <row r="2751" spans="1:15" ht="11.1" customHeight="1">
      <c r="A2751" s="110"/>
      <c r="B2751" s="147" t="s">
        <v>9410</v>
      </c>
      <c r="C2751" s="148"/>
      <c r="D2751" s="148"/>
      <c r="E2751" s="148"/>
      <c r="F2751" s="147" t="s">
        <v>9411</v>
      </c>
      <c r="G2751" s="148"/>
      <c r="H2751" s="148"/>
      <c r="I2751" s="148"/>
      <c r="J2751" s="148"/>
      <c r="K2751" s="148"/>
      <c r="L2751" s="111">
        <v>0</v>
      </c>
      <c r="M2751" s="111">
        <v>216960.78</v>
      </c>
      <c r="N2751" s="111">
        <v>216960.78</v>
      </c>
      <c r="O2751" s="111">
        <v>0</v>
      </c>
    </row>
    <row r="2752" spans="1:15" ht="11.1" customHeight="1">
      <c r="A2752" s="110"/>
      <c r="B2752" s="147" t="s">
        <v>13926</v>
      </c>
      <c r="C2752" s="148"/>
      <c r="D2752" s="148"/>
      <c r="E2752" s="148"/>
      <c r="F2752" s="147" t="s">
        <v>13927</v>
      </c>
      <c r="G2752" s="148"/>
      <c r="H2752" s="148"/>
      <c r="I2752" s="148"/>
      <c r="J2752" s="148"/>
      <c r="K2752" s="148"/>
      <c r="L2752" s="111">
        <v>0</v>
      </c>
      <c r="M2752" s="111">
        <v>26103</v>
      </c>
      <c r="N2752" s="111">
        <v>26103</v>
      </c>
      <c r="O2752" s="111">
        <v>0</v>
      </c>
    </row>
    <row r="2753" spans="1:15" ht="11.1" customHeight="1">
      <c r="A2753" s="110"/>
      <c r="B2753" s="147" t="s">
        <v>9414</v>
      </c>
      <c r="C2753" s="148"/>
      <c r="D2753" s="148"/>
      <c r="E2753" s="148"/>
      <c r="F2753" s="147" t="s">
        <v>9415</v>
      </c>
      <c r="G2753" s="148"/>
      <c r="H2753" s="148"/>
      <c r="I2753" s="148"/>
      <c r="J2753" s="148"/>
      <c r="K2753" s="148"/>
      <c r="L2753" s="111">
        <v>23540308.420000002</v>
      </c>
      <c r="M2753" s="111">
        <v>25012279.829999998</v>
      </c>
      <c r="N2753" s="111">
        <v>1471971.51</v>
      </c>
      <c r="O2753" s="111">
        <v>0.1</v>
      </c>
    </row>
    <row r="2754" spans="1:15" ht="11.1" customHeight="1">
      <c r="A2754" s="110"/>
      <c r="B2754" s="147" t="s">
        <v>9416</v>
      </c>
      <c r="C2754" s="148"/>
      <c r="D2754" s="148"/>
      <c r="E2754" s="148"/>
      <c r="F2754" s="147" t="s">
        <v>9417</v>
      </c>
      <c r="G2754" s="148"/>
      <c r="H2754" s="148"/>
      <c r="I2754" s="148"/>
      <c r="J2754" s="148"/>
      <c r="K2754" s="148"/>
      <c r="L2754" s="111">
        <v>6880988.8200000003</v>
      </c>
      <c r="M2754" s="111">
        <v>6880988.8200000003</v>
      </c>
      <c r="N2754" s="111">
        <v>0</v>
      </c>
      <c r="O2754" s="111">
        <v>0</v>
      </c>
    </row>
    <row r="2755" spans="1:15" ht="11.1" customHeight="1">
      <c r="A2755" s="110"/>
      <c r="B2755" s="147" t="s">
        <v>9418</v>
      </c>
      <c r="C2755" s="148"/>
      <c r="D2755" s="148"/>
      <c r="E2755" s="148"/>
      <c r="F2755" s="147" t="s">
        <v>9419</v>
      </c>
      <c r="G2755" s="148"/>
      <c r="H2755" s="148"/>
      <c r="I2755" s="148"/>
      <c r="J2755" s="148"/>
      <c r="K2755" s="148"/>
      <c r="L2755" s="111">
        <v>701277.56</v>
      </c>
      <c r="M2755" s="111">
        <v>701277.56</v>
      </c>
      <c r="N2755" s="111">
        <v>0</v>
      </c>
      <c r="O2755" s="111">
        <v>0</v>
      </c>
    </row>
    <row r="2756" spans="1:15" ht="11.1" customHeight="1">
      <c r="A2756" s="110"/>
      <c r="B2756" s="147" t="s">
        <v>9424</v>
      </c>
      <c r="C2756" s="148"/>
      <c r="D2756" s="148"/>
      <c r="E2756" s="148"/>
      <c r="F2756" s="147" t="s">
        <v>9425</v>
      </c>
      <c r="G2756" s="148"/>
      <c r="H2756" s="148"/>
      <c r="I2756" s="148"/>
      <c r="J2756" s="148"/>
      <c r="K2756" s="148"/>
      <c r="L2756" s="111">
        <v>0.02</v>
      </c>
      <c r="M2756" s="111">
        <v>0</v>
      </c>
      <c r="N2756" s="111">
        <v>0</v>
      </c>
      <c r="O2756" s="111">
        <v>0.02</v>
      </c>
    </row>
    <row r="2757" spans="1:15" ht="11.1" customHeight="1">
      <c r="A2757" s="110"/>
      <c r="B2757" s="147" t="s">
        <v>9426</v>
      </c>
      <c r="C2757" s="148"/>
      <c r="D2757" s="148"/>
      <c r="E2757" s="148"/>
      <c r="F2757" s="147" t="s">
        <v>9427</v>
      </c>
      <c r="G2757" s="148"/>
      <c r="H2757" s="148"/>
      <c r="I2757" s="148"/>
      <c r="J2757" s="148"/>
      <c r="K2757" s="148"/>
      <c r="L2757" s="111">
        <v>0</v>
      </c>
      <c r="M2757" s="111">
        <v>296138.01</v>
      </c>
      <c r="N2757" s="111">
        <v>296138.01</v>
      </c>
      <c r="O2757" s="111">
        <v>0</v>
      </c>
    </row>
    <row r="2758" spans="1:15" ht="11.1" customHeight="1">
      <c r="A2758" s="110"/>
      <c r="B2758" s="147" t="s">
        <v>9428</v>
      </c>
      <c r="C2758" s="148"/>
      <c r="D2758" s="148"/>
      <c r="E2758" s="148"/>
      <c r="F2758" s="147" t="s">
        <v>9429</v>
      </c>
      <c r="G2758" s="148"/>
      <c r="H2758" s="148"/>
      <c r="I2758" s="148"/>
      <c r="J2758" s="148"/>
      <c r="K2758" s="148"/>
      <c r="L2758" s="111">
        <v>0</v>
      </c>
      <c r="M2758" s="111">
        <v>91640.31</v>
      </c>
      <c r="N2758" s="111">
        <v>91640.31</v>
      </c>
      <c r="O2758" s="111">
        <v>0</v>
      </c>
    </row>
    <row r="2759" spans="1:15" ht="11.1" customHeight="1">
      <c r="A2759" s="110"/>
      <c r="B2759" s="147" t="s">
        <v>9430</v>
      </c>
      <c r="C2759" s="148"/>
      <c r="D2759" s="148"/>
      <c r="E2759" s="148"/>
      <c r="F2759" s="147" t="s">
        <v>9431</v>
      </c>
      <c r="G2759" s="148"/>
      <c r="H2759" s="148"/>
      <c r="I2759" s="148"/>
      <c r="J2759" s="148"/>
      <c r="K2759" s="148"/>
      <c r="L2759" s="111">
        <v>0</v>
      </c>
      <c r="M2759" s="111">
        <v>542649.37</v>
      </c>
      <c r="N2759" s="111">
        <v>542649.37</v>
      </c>
      <c r="O2759" s="111">
        <v>0</v>
      </c>
    </row>
    <row r="2760" spans="1:15" ht="11.1" customHeight="1">
      <c r="A2760" s="110"/>
      <c r="B2760" s="147" t="s">
        <v>10933</v>
      </c>
      <c r="C2760" s="148"/>
      <c r="D2760" s="148"/>
      <c r="E2760" s="148"/>
      <c r="F2760" s="147" t="s">
        <v>10934</v>
      </c>
      <c r="G2760" s="148"/>
      <c r="H2760" s="148"/>
      <c r="I2760" s="148"/>
      <c r="J2760" s="148"/>
      <c r="K2760" s="148"/>
      <c r="L2760" s="111">
        <v>0</v>
      </c>
      <c r="M2760" s="111">
        <v>162644.32999999999</v>
      </c>
      <c r="N2760" s="111">
        <v>162644.32999999999</v>
      </c>
      <c r="O2760" s="111">
        <v>0</v>
      </c>
    </row>
    <row r="2761" spans="1:15" ht="11.1" customHeight="1">
      <c r="A2761" s="110"/>
      <c r="B2761" s="147" t="s">
        <v>10935</v>
      </c>
      <c r="C2761" s="148"/>
      <c r="D2761" s="148"/>
      <c r="E2761" s="148"/>
      <c r="F2761" s="147" t="s">
        <v>10936</v>
      </c>
      <c r="G2761" s="148"/>
      <c r="H2761" s="148"/>
      <c r="I2761" s="148"/>
      <c r="J2761" s="148"/>
      <c r="K2761" s="148"/>
      <c r="L2761" s="111">
        <v>0</v>
      </c>
      <c r="M2761" s="111">
        <v>1308074.47</v>
      </c>
      <c r="N2761" s="111">
        <v>1308074.47</v>
      </c>
      <c r="O2761" s="111">
        <v>0</v>
      </c>
    </row>
    <row r="2762" spans="1:15" ht="11.1" customHeight="1">
      <c r="A2762" s="110"/>
      <c r="B2762" s="147" t="s">
        <v>10937</v>
      </c>
      <c r="C2762" s="148"/>
      <c r="D2762" s="148"/>
      <c r="E2762" s="148"/>
      <c r="F2762" s="147" t="s">
        <v>10938</v>
      </c>
      <c r="G2762" s="148"/>
      <c r="H2762" s="148"/>
      <c r="I2762" s="148"/>
      <c r="J2762" s="148"/>
      <c r="K2762" s="148"/>
      <c r="L2762" s="111">
        <v>0</v>
      </c>
      <c r="M2762" s="111">
        <v>536164.79</v>
      </c>
      <c r="N2762" s="111">
        <v>1213337.47</v>
      </c>
      <c r="O2762" s="111">
        <v>677172.68</v>
      </c>
    </row>
    <row r="2763" spans="1:15" ht="11.1" customHeight="1">
      <c r="A2763" s="110"/>
      <c r="B2763" s="147" t="s">
        <v>9438</v>
      </c>
      <c r="C2763" s="148"/>
      <c r="D2763" s="148"/>
      <c r="E2763" s="148"/>
      <c r="F2763" s="147" t="s">
        <v>9439</v>
      </c>
      <c r="G2763" s="148"/>
      <c r="H2763" s="148"/>
      <c r="I2763" s="148"/>
      <c r="J2763" s="148"/>
      <c r="K2763" s="148"/>
      <c r="L2763" s="111">
        <v>0</v>
      </c>
      <c r="M2763" s="111">
        <v>188939.51999999999</v>
      </c>
      <c r="N2763" s="111">
        <v>188939.51999999999</v>
      </c>
      <c r="O2763" s="111">
        <v>0</v>
      </c>
    </row>
    <row r="2764" spans="1:15" ht="11.1" customHeight="1">
      <c r="A2764" s="110"/>
      <c r="B2764" s="147" t="s">
        <v>10939</v>
      </c>
      <c r="C2764" s="148"/>
      <c r="D2764" s="148"/>
      <c r="E2764" s="148"/>
      <c r="F2764" s="147" t="s">
        <v>10940</v>
      </c>
      <c r="G2764" s="148"/>
      <c r="H2764" s="148"/>
      <c r="I2764" s="148"/>
      <c r="J2764" s="148"/>
      <c r="K2764" s="148"/>
      <c r="L2764" s="111">
        <v>0</v>
      </c>
      <c r="M2764" s="111">
        <v>22892.1</v>
      </c>
      <c r="N2764" s="111">
        <v>22892.1</v>
      </c>
      <c r="O2764" s="111">
        <v>0</v>
      </c>
    </row>
    <row r="2765" spans="1:15" ht="11.1" customHeight="1">
      <c r="A2765" s="110"/>
      <c r="B2765" s="147" t="s">
        <v>10941</v>
      </c>
      <c r="C2765" s="148"/>
      <c r="D2765" s="148"/>
      <c r="E2765" s="148"/>
      <c r="F2765" s="147" t="s">
        <v>10942</v>
      </c>
      <c r="G2765" s="148"/>
      <c r="H2765" s="148"/>
      <c r="I2765" s="148"/>
      <c r="J2765" s="148"/>
      <c r="K2765" s="148"/>
      <c r="L2765" s="111">
        <v>0</v>
      </c>
      <c r="M2765" s="111">
        <v>3553357.42</v>
      </c>
      <c r="N2765" s="111">
        <v>3664002.08</v>
      </c>
      <c r="O2765" s="111">
        <v>110644.66</v>
      </c>
    </row>
    <row r="2766" spans="1:15" ht="11.1" customHeight="1">
      <c r="A2766" s="110"/>
      <c r="B2766" s="147" t="s">
        <v>10943</v>
      </c>
      <c r="C2766" s="148"/>
      <c r="D2766" s="148"/>
      <c r="E2766" s="148"/>
      <c r="F2766" s="147" t="s">
        <v>10944</v>
      </c>
      <c r="G2766" s="148"/>
      <c r="H2766" s="148"/>
      <c r="I2766" s="148"/>
      <c r="J2766" s="148"/>
      <c r="K2766" s="148"/>
      <c r="L2766" s="111">
        <v>0</v>
      </c>
      <c r="M2766" s="111">
        <v>18595.5</v>
      </c>
      <c r="N2766" s="111">
        <v>18595.5</v>
      </c>
      <c r="O2766" s="111">
        <v>0</v>
      </c>
    </row>
    <row r="2767" spans="1:15" ht="11.1" customHeight="1">
      <c r="A2767" s="110"/>
      <c r="B2767" s="147" t="s">
        <v>9440</v>
      </c>
      <c r="C2767" s="148"/>
      <c r="D2767" s="148"/>
      <c r="E2767" s="148"/>
      <c r="F2767" s="147" t="s">
        <v>9441</v>
      </c>
      <c r="G2767" s="148"/>
      <c r="H2767" s="148"/>
      <c r="I2767" s="148"/>
      <c r="J2767" s="148"/>
      <c r="K2767" s="148"/>
      <c r="L2767" s="111">
        <v>0</v>
      </c>
      <c r="M2767" s="111">
        <v>437953.48</v>
      </c>
      <c r="N2767" s="111">
        <v>437953.48</v>
      </c>
      <c r="O2767" s="111">
        <v>0</v>
      </c>
    </row>
    <row r="2768" spans="1:15" ht="11.1" customHeight="1">
      <c r="A2768" s="110"/>
      <c r="B2768" s="147" t="s">
        <v>10945</v>
      </c>
      <c r="C2768" s="148"/>
      <c r="D2768" s="148"/>
      <c r="E2768" s="148"/>
      <c r="F2768" s="147" t="s">
        <v>10946</v>
      </c>
      <c r="G2768" s="148"/>
      <c r="H2768" s="148"/>
      <c r="I2768" s="148"/>
      <c r="J2768" s="148"/>
      <c r="K2768" s="148"/>
      <c r="L2768" s="111">
        <v>0</v>
      </c>
      <c r="M2768" s="111">
        <v>1278700.53</v>
      </c>
      <c r="N2768" s="111">
        <v>1278700.53</v>
      </c>
      <c r="O2768" s="111">
        <v>0</v>
      </c>
    </row>
    <row r="2769" spans="1:15" ht="11.1" customHeight="1">
      <c r="A2769" s="110"/>
      <c r="B2769" s="147" t="s">
        <v>10947</v>
      </c>
      <c r="C2769" s="148"/>
      <c r="D2769" s="148"/>
      <c r="E2769" s="148"/>
      <c r="F2769" s="147" t="s">
        <v>10948</v>
      </c>
      <c r="G2769" s="148"/>
      <c r="H2769" s="148"/>
      <c r="I2769" s="148"/>
      <c r="J2769" s="148"/>
      <c r="K2769" s="148"/>
      <c r="L2769" s="111">
        <v>0</v>
      </c>
      <c r="M2769" s="111">
        <v>1118188.46</v>
      </c>
      <c r="N2769" s="111">
        <v>1118188.46</v>
      </c>
      <c r="O2769" s="111">
        <v>0</v>
      </c>
    </row>
    <row r="2770" spans="1:15" ht="11.1" customHeight="1">
      <c r="A2770" s="110"/>
      <c r="B2770" s="147" t="s">
        <v>10949</v>
      </c>
      <c r="C2770" s="148"/>
      <c r="D2770" s="148"/>
      <c r="E2770" s="148"/>
      <c r="F2770" s="147" t="s">
        <v>10950</v>
      </c>
      <c r="G2770" s="148"/>
      <c r="H2770" s="148"/>
      <c r="I2770" s="148"/>
      <c r="J2770" s="148"/>
      <c r="K2770" s="148"/>
      <c r="L2770" s="111">
        <v>0</v>
      </c>
      <c r="M2770" s="111">
        <v>125240</v>
      </c>
      <c r="N2770" s="111">
        <v>125240</v>
      </c>
      <c r="O2770" s="111">
        <v>0</v>
      </c>
    </row>
    <row r="2771" spans="1:15" ht="11.1" customHeight="1">
      <c r="A2771" s="110"/>
      <c r="B2771" s="147" t="s">
        <v>10951</v>
      </c>
      <c r="C2771" s="148"/>
      <c r="D2771" s="148"/>
      <c r="E2771" s="148"/>
      <c r="F2771" s="147" t="s">
        <v>10952</v>
      </c>
      <c r="G2771" s="148"/>
      <c r="H2771" s="148"/>
      <c r="I2771" s="148"/>
      <c r="J2771" s="148"/>
      <c r="K2771" s="148"/>
      <c r="L2771" s="111">
        <v>0</v>
      </c>
      <c r="M2771" s="111">
        <v>98866.8</v>
      </c>
      <c r="N2771" s="111">
        <v>98866.8</v>
      </c>
      <c r="O2771" s="111">
        <v>0</v>
      </c>
    </row>
    <row r="2772" spans="1:15" ht="11.1" customHeight="1">
      <c r="A2772" s="110"/>
      <c r="B2772" s="147" t="s">
        <v>10953</v>
      </c>
      <c r="C2772" s="148"/>
      <c r="D2772" s="148"/>
      <c r="E2772" s="148"/>
      <c r="F2772" s="147" t="s">
        <v>10954</v>
      </c>
      <c r="G2772" s="148"/>
      <c r="H2772" s="148"/>
      <c r="I2772" s="148"/>
      <c r="J2772" s="148"/>
      <c r="K2772" s="148"/>
      <c r="L2772" s="111">
        <v>0</v>
      </c>
      <c r="M2772" s="111">
        <v>89266.880000000005</v>
      </c>
      <c r="N2772" s="111">
        <v>89266.880000000005</v>
      </c>
      <c r="O2772" s="111">
        <v>0</v>
      </c>
    </row>
    <row r="2773" spans="1:15" ht="11.1" customHeight="1">
      <c r="A2773" s="110"/>
      <c r="B2773" s="147" t="s">
        <v>9442</v>
      </c>
      <c r="C2773" s="148"/>
      <c r="D2773" s="148"/>
      <c r="E2773" s="148"/>
      <c r="F2773" s="147" t="s">
        <v>9443</v>
      </c>
      <c r="G2773" s="148"/>
      <c r="H2773" s="148"/>
      <c r="I2773" s="148"/>
      <c r="J2773" s="148"/>
      <c r="K2773" s="148"/>
      <c r="L2773" s="111">
        <v>0</v>
      </c>
      <c r="M2773" s="111">
        <v>1964851.63</v>
      </c>
      <c r="N2773" s="111">
        <v>1964851.63</v>
      </c>
      <c r="O2773" s="111">
        <v>0</v>
      </c>
    </row>
    <row r="2774" spans="1:15" ht="11.1" customHeight="1">
      <c r="A2774" s="110"/>
      <c r="B2774" s="147" t="s">
        <v>10955</v>
      </c>
      <c r="C2774" s="148"/>
      <c r="D2774" s="148"/>
      <c r="E2774" s="148"/>
      <c r="F2774" s="147" t="s">
        <v>10956</v>
      </c>
      <c r="G2774" s="148"/>
      <c r="H2774" s="148"/>
      <c r="I2774" s="148"/>
      <c r="J2774" s="148"/>
      <c r="K2774" s="148"/>
      <c r="L2774" s="111">
        <v>0</v>
      </c>
      <c r="M2774" s="111">
        <v>1006569.18</v>
      </c>
      <c r="N2774" s="111">
        <v>1006569.18</v>
      </c>
      <c r="O2774" s="111">
        <v>0</v>
      </c>
    </row>
    <row r="2775" spans="1:15" ht="11.1" customHeight="1">
      <c r="A2775" s="110"/>
      <c r="B2775" s="147" t="s">
        <v>10957</v>
      </c>
      <c r="C2775" s="148"/>
      <c r="D2775" s="148"/>
      <c r="E2775" s="148"/>
      <c r="F2775" s="147" t="s">
        <v>10958</v>
      </c>
      <c r="G2775" s="148"/>
      <c r="H2775" s="148"/>
      <c r="I2775" s="148"/>
      <c r="J2775" s="148"/>
      <c r="K2775" s="148"/>
      <c r="L2775" s="111">
        <v>0</v>
      </c>
      <c r="M2775" s="111">
        <v>2706730.57</v>
      </c>
      <c r="N2775" s="111">
        <v>2962846.39</v>
      </c>
      <c r="O2775" s="111">
        <v>256115.82</v>
      </c>
    </row>
    <row r="2776" spans="1:15" ht="11.1" customHeight="1">
      <c r="A2776" s="110"/>
      <c r="B2776" s="147" t="s">
        <v>9444</v>
      </c>
      <c r="C2776" s="148"/>
      <c r="D2776" s="148"/>
      <c r="E2776" s="148"/>
      <c r="F2776" s="147" t="s">
        <v>9445</v>
      </c>
      <c r="G2776" s="148"/>
      <c r="H2776" s="148"/>
      <c r="I2776" s="148"/>
      <c r="J2776" s="148"/>
      <c r="K2776" s="148"/>
      <c r="L2776" s="111">
        <v>0</v>
      </c>
      <c r="M2776" s="111">
        <v>9673719.0500000007</v>
      </c>
      <c r="N2776" s="111">
        <v>9819964.6300000008</v>
      </c>
      <c r="O2776" s="111">
        <v>146245.57999999999</v>
      </c>
    </row>
    <row r="2777" spans="1:15" ht="11.1" customHeight="1">
      <c r="A2777" s="110"/>
      <c r="B2777" s="147" t="s">
        <v>10959</v>
      </c>
      <c r="C2777" s="148"/>
      <c r="D2777" s="148"/>
      <c r="E2777" s="148"/>
      <c r="F2777" s="147" t="s">
        <v>10960</v>
      </c>
      <c r="G2777" s="148"/>
      <c r="H2777" s="148"/>
      <c r="I2777" s="148"/>
      <c r="J2777" s="148"/>
      <c r="K2777" s="148"/>
      <c r="L2777" s="111">
        <v>0</v>
      </c>
      <c r="M2777" s="111">
        <v>128400</v>
      </c>
      <c r="N2777" s="111">
        <v>128400</v>
      </c>
      <c r="O2777" s="111">
        <v>0</v>
      </c>
    </row>
    <row r="2778" spans="1:15" ht="11.1" customHeight="1">
      <c r="A2778" s="110"/>
      <c r="B2778" s="147" t="s">
        <v>10961</v>
      </c>
      <c r="C2778" s="148"/>
      <c r="D2778" s="148"/>
      <c r="E2778" s="148"/>
      <c r="F2778" s="147" t="s">
        <v>9932</v>
      </c>
      <c r="G2778" s="148"/>
      <c r="H2778" s="148"/>
      <c r="I2778" s="148"/>
      <c r="J2778" s="148"/>
      <c r="K2778" s="148"/>
      <c r="L2778" s="111">
        <v>0</v>
      </c>
      <c r="M2778" s="111">
        <v>308742</v>
      </c>
      <c r="N2778" s="111">
        <v>308742</v>
      </c>
      <c r="O2778" s="111">
        <v>0</v>
      </c>
    </row>
    <row r="2779" spans="1:15" ht="11.1" customHeight="1">
      <c r="A2779" s="110"/>
      <c r="B2779" s="147" t="s">
        <v>10962</v>
      </c>
      <c r="C2779" s="148"/>
      <c r="D2779" s="148"/>
      <c r="E2779" s="148"/>
      <c r="F2779" s="147" t="s">
        <v>10963</v>
      </c>
      <c r="G2779" s="148"/>
      <c r="H2779" s="148"/>
      <c r="I2779" s="148"/>
      <c r="J2779" s="148"/>
      <c r="K2779" s="148"/>
      <c r="L2779" s="111">
        <v>0</v>
      </c>
      <c r="M2779" s="111">
        <v>899068.93</v>
      </c>
      <c r="N2779" s="111">
        <v>899068.93</v>
      </c>
      <c r="O2779" s="111">
        <v>0</v>
      </c>
    </row>
    <row r="2780" spans="1:15" ht="11.1" customHeight="1">
      <c r="A2780" s="110"/>
      <c r="B2780" s="147" t="s">
        <v>9446</v>
      </c>
      <c r="C2780" s="148"/>
      <c r="D2780" s="148"/>
      <c r="E2780" s="148"/>
      <c r="F2780" s="147" t="s">
        <v>9447</v>
      </c>
      <c r="G2780" s="148"/>
      <c r="H2780" s="148"/>
      <c r="I2780" s="148"/>
      <c r="J2780" s="148"/>
      <c r="K2780" s="148"/>
      <c r="L2780" s="111">
        <v>0</v>
      </c>
      <c r="M2780" s="111">
        <v>931368.4</v>
      </c>
      <c r="N2780" s="111">
        <v>1030993.84</v>
      </c>
      <c r="O2780" s="111">
        <v>99625.44</v>
      </c>
    </row>
    <row r="2781" spans="1:15" ht="11.1" customHeight="1">
      <c r="A2781" s="110"/>
      <c r="B2781" s="147" t="s">
        <v>9448</v>
      </c>
      <c r="C2781" s="148"/>
      <c r="D2781" s="148"/>
      <c r="E2781" s="148"/>
      <c r="F2781" s="147" t="s">
        <v>9449</v>
      </c>
      <c r="G2781" s="148"/>
      <c r="H2781" s="148"/>
      <c r="I2781" s="148"/>
      <c r="J2781" s="148"/>
      <c r="K2781" s="148"/>
      <c r="L2781" s="111">
        <v>0</v>
      </c>
      <c r="M2781" s="111">
        <v>526983.6</v>
      </c>
      <c r="N2781" s="111">
        <v>526983.6</v>
      </c>
      <c r="O2781" s="111">
        <v>0</v>
      </c>
    </row>
    <row r="2782" spans="1:15" ht="11.1" customHeight="1">
      <c r="A2782" s="110"/>
      <c r="B2782" s="147" t="s">
        <v>10964</v>
      </c>
      <c r="C2782" s="148"/>
      <c r="D2782" s="148"/>
      <c r="E2782" s="148"/>
      <c r="F2782" s="147" t="s">
        <v>10965</v>
      </c>
      <c r="G2782" s="148"/>
      <c r="H2782" s="148"/>
      <c r="I2782" s="148"/>
      <c r="J2782" s="148"/>
      <c r="K2782" s="148"/>
      <c r="L2782" s="111">
        <v>0</v>
      </c>
      <c r="M2782" s="111">
        <v>417564.35</v>
      </c>
      <c r="N2782" s="111">
        <v>417564.35</v>
      </c>
      <c r="O2782" s="111">
        <v>0</v>
      </c>
    </row>
    <row r="2783" spans="1:15" ht="11.1" customHeight="1">
      <c r="A2783" s="110"/>
      <c r="B2783" s="147" t="s">
        <v>10966</v>
      </c>
      <c r="C2783" s="148"/>
      <c r="D2783" s="148"/>
      <c r="E2783" s="148"/>
      <c r="F2783" s="147" t="s">
        <v>10967</v>
      </c>
      <c r="G2783" s="148"/>
      <c r="H2783" s="148"/>
      <c r="I2783" s="148"/>
      <c r="J2783" s="148"/>
      <c r="K2783" s="148"/>
      <c r="L2783" s="111">
        <v>0</v>
      </c>
      <c r="M2783" s="111">
        <v>1267084.96</v>
      </c>
      <c r="N2783" s="111">
        <v>1309945.28</v>
      </c>
      <c r="O2783" s="111">
        <v>42860.32</v>
      </c>
    </row>
    <row r="2784" spans="1:15" ht="11.1" customHeight="1">
      <c r="A2784" s="110"/>
      <c r="B2784" s="147" t="s">
        <v>10968</v>
      </c>
      <c r="C2784" s="148"/>
      <c r="D2784" s="148"/>
      <c r="E2784" s="148"/>
      <c r="F2784" s="147" t="s">
        <v>10969</v>
      </c>
      <c r="G2784" s="148"/>
      <c r="H2784" s="148"/>
      <c r="I2784" s="148"/>
      <c r="J2784" s="148"/>
      <c r="K2784" s="148"/>
      <c r="L2784" s="111">
        <v>0</v>
      </c>
      <c r="M2784" s="111">
        <v>53677.63</v>
      </c>
      <c r="N2784" s="111">
        <v>53677.63</v>
      </c>
      <c r="O2784" s="111">
        <v>0</v>
      </c>
    </row>
    <row r="2785" spans="1:15" ht="11.1" customHeight="1">
      <c r="A2785" s="110"/>
      <c r="B2785" s="147" t="s">
        <v>10970</v>
      </c>
      <c r="C2785" s="148"/>
      <c r="D2785" s="148"/>
      <c r="E2785" s="148"/>
      <c r="F2785" s="147" t="s">
        <v>10971</v>
      </c>
      <c r="G2785" s="148"/>
      <c r="H2785" s="148"/>
      <c r="I2785" s="148"/>
      <c r="J2785" s="148"/>
      <c r="K2785" s="148"/>
      <c r="L2785" s="111">
        <v>0</v>
      </c>
      <c r="M2785" s="111">
        <v>705966.2</v>
      </c>
      <c r="N2785" s="111">
        <v>705966.2</v>
      </c>
      <c r="O2785" s="111">
        <v>0</v>
      </c>
    </row>
    <row r="2786" spans="1:15" ht="11.1" customHeight="1">
      <c r="A2786" s="110"/>
      <c r="B2786" s="147" t="s">
        <v>10972</v>
      </c>
      <c r="C2786" s="148"/>
      <c r="D2786" s="148"/>
      <c r="E2786" s="148"/>
      <c r="F2786" s="147" t="s">
        <v>10973</v>
      </c>
      <c r="G2786" s="148"/>
      <c r="H2786" s="148"/>
      <c r="I2786" s="148"/>
      <c r="J2786" s="148"/>
      <c r="K2786" s="148"/>
      <c r="L2786" s="111">
        <v>0</v>
      </c>
      <c r="M2786" s="111">
        <v>517444.92</v>
      </c>
      <c r="N2786" s="111">
        <v>517444.92</v>
      </c>
      <c r="O2786" s="111">
        <v>0</v>
      </c>
    </row>
    <row r="2787" spans="1:15" ht="11.1" customHeight="1">
      <c r="A2787" s="110"/>
      <c r="B2787" s="147" t="s">
        <v>10974</v>
      </c>
      <c r="C2787" s="148"/>
      <c r="D2787" s="148"/>
      <c r="E2787" s="148"/>
      <c r="F2787" s="147" t="s">
        <v>10975</v>
      </c>
      <c r="G2787" s="148"/>
      <c r="H2787" s="148"/>
      <c r="I2787" s="148"/>
      <c r="J2787" s="148"/>
      <c r="K2787" s="148"/>
      <c r="L2787" s="111">
        <v>0</v>
      </c>
      <c r="M2787" s="111">
        <v>377035.05</v>
      </c>
      <c r="N2787" s="111">
        <v>404373.29</v>
      </c>
      <c r="O2787" s="111">
        <v>27338.240000000002</v>
      </c>
    </row>
    <row r="2788" spans="1:15" ht="11.1" customHeight="1">
      <c r="A2788" s="110"/>
      <c r="B2788" s="147" t="s">
        <v>10976</v>
      </c>
      <c r="C2788" s="148"/>
      <c r="D2788" s="148"/>
      <c r="E2788" s="148"/>
      <c r="F2788" s="147" t="s">
        <v>10977</v>
      </c>
      <c r="G2788" s="148"/>
      <c r="H2788" s="148"/>
      <c r="I2788" s="148"/>
      <c r="J2788" s="148"/>
      <c r="K2788" s="148"/>
      <c r="L2788" s="111">
        <v>0</v>
      </c>
      <c r="M2788" s="111">
        <v>227142.94</v>
      </c>
      <c r="N2788" s="111">
        <v>227142.94</v>
      </c>
      <c r="O2788" s="111">
        <v>0</v>
      </c>
    </row>
    <row r="2789" spans="1:15" ht="11.1" customHeight="1">
      <c r="A2789" s="110"/>
      <c r="B2789" s="147" t="s">
        <v>10978</v>
      </c>
      <c r="C2789" s="148"/>
      <c r="D2789" s="148"/>
      <c r="E2789" s="148"/>
      <c r="F2789" s="147" t="s">
        <v>10979</v>
      </c>
      <c r="G2789" s="148"/>
      <c r="H2789" s="148"/>
      <c r="I2789" s="148"/>
      <c r="J2789" s="148"/>
      <c r="K2789" s="148"/>
      <c r="L2789" s="111">
        <v>0</v>
      </c>
      <c r="M2789" s="111">
        <v>614655.79</v>
      </c>
      <c r="N2789" s="111">
        <v>620390.19999999995</v>
      </c>
      <c r="O2789" s="111">
        <v>5734.41</v>
      </c>
    </row>
    <row r="2790" spans="1:15" ht="11.1" customHeight="1">
      <c r="A2790" s="110"/>
      <c r="B2790" s="147" t="s">
        <v>10980</v>
      </c>
      <c r="C2790" s="148"/>
      <c r="D2790" s="148"/>
      <c r="E2790" s="148"/>
      <c r="F2790" s="147" t="s">
        <v>10981</v>
      </c>
      <c r="G2790" s="148"/>
      <c r="H2790" s="148"/>
      <c r="I2790" s="148"/>
      <c r="J2790" s="148"/>
      <c r="K2790" s="148"/>
      <c r="L2790" s="111">
        <v>0</v>
      </c>
      <c r="M2790" s="111">
        <v>356456.89</v>
      </c>
      <c r="N2790" s="111">
        <v>356456.89</v>
      </c>
      <c r="O2790" s="111">
        <v>0</v>
      </c>
    </row>
    <row r="2791" spans="1:15" ht="11.1" customHeight="1">
      <c r="A2791" s="110"/>
      <c r="B2791" s="147" t="s">
        <v>13655</v>
      </c>
      <c r="C2791" s="148"/>
      <c r="D2791" s="148"/>
      <c r="E2791" s="148"/>
      <c r="F2791" s="147" t="s">
        <v>13656</v>
      </c>
      <c r="G2791" s="148"/>
      <c r="H2791" s="148"/>
      <c r="I2791" s="148"/>
      <c r="J2791" s="148"/>
      <c r="K2791" s="148"/>
      <c r="L2791" s="111">
        <v>0</v>
      </c>
      <c r="M2791" s="111">
        <v>3608637.99</v>
      </c>
      <c r="N2791" s="111">
        <v>3608637.99</v>
      </c>
      <c r="O2791" s="111">
        <v>0</v>
      </c>
    </row>
    <row r="2792" spans="1:15" ht="11.1" customHeight="1">
      <c r="A2792" s="110"/>
      <c r="B2792" s="147" t="s">
        <v>13928</v>
      </c>
      <c r="C2792" s="148"/>
      <c r="D2792" s="148"/>
      <c r="E2792" s="148"/>
      <c r="F2792" s="147" t="s">
        <v>13929</v>
      </c>
      <c r="G2792" s="148"/>
      <c r="H2792" s="148"/>
      <c r="I2792" s="148"/>
      <c r="J2792" s="148"/>
      <c r="K2792" s="148"/>
      <c r="L2792" s="111">
        <v>0</v>
      </c>
      <c r="M2792" s="111">
        <v>38692.5</v>
      </c>
      <c r="N2792" s="111">
        <v>127373.4</v>
      </c>
      <c r="O2792" s="111">
        <v>88680.9</v>
      </c>
    </row>
    <row r="2793" spans="1:15" ht="11.1" customHeight="1">
      <c r="A2793" s="110"/>
      <c r="B2793" s="147" t="s">
        <v>13930</v>
      </c>
      <c r="C2793" s="148"/>
      <c r="D2793" s="148"/>
      <c r="E2793" s="148"/>
      <c r="F2793" s="147" t="s">
        <v>13931</v>
      </c>
      <c r="G2793" s="148"/>
      <c r="H2793" s="148"/>
      <c r="I2793" s="148"/>
      <c r="J2793" s="148"/>
      <c r="K2793" s="148"/>
      <c r="L2793" s="111">
        <v>0</v>
      </c>
      <c r="M2793" s="111">
        <v>46200</v>
      </c>
      <c r="N2793" s="111">
        <v>46200</v>
      </c>
      <c r="O2793" s="111">
        <v>0</v>
      </c>
    </row>
    <row r="2794" spans="1:15" ht="11.1" customHeight="1">
      <c r="A2794" s="110"/>
      <c r="B2794" s="147" t="s">
        <v>13932</v>
      </c>
      <c r="C2794" s="148"/>
      <c r="D2794" s="148"/>
      <c r="E2794" s="148"/>
      <c r="F2794" s="147" t="s">
        <v>13933</v>
      </c>
      <c r="G2794" s="148"/>
      <c r="H2794" s="148"/>
      <c r="I2794" s="148"/>
      <c r="J2794" s="148"/>
      <c r="K2794" s="148"/>
      <c r="L2794" s="111">
        <v>0</v>
      </c>
      <c r="M2794" s="111">
        <v>32480.41</v>
      </c>
      <c r="N2794" s="111">
        <v>32480.41</v>
      </c>
      <c r="O2794" s="111">
        <v>0</v>
      </c>
    </row>
    <row r="2795" spans="1:15" ht="11.1" customHeight="1">
      <c r="A2795" s="110"/>
      <c r="B2795" s="147" t="s">
        <v>13934</v>
      </c>
      <c r="C2795" s="148"/>
      <c r="D2795" s="148"/>
      <c r="E2795" s="148"/>
      <c r="F2795" s="147" t="s">
        <v>13935</v>
      </c>
      <c r="G2795" s="148"/>
      <c r="H2795" s="148"/>
      <c r="I2795" s="148"/>
      <c r="J2795" s="148"/>
      <c r="K2795" s="148"/>
      <c r="L2795" s="111">
        <v>0</v>
      </c>
      <c r="M2795" s="111">
        <v>37942.32</v>
      </c>
      <c r="N2795" s="111">
        <v>37942.32</v>
      </c>
      <c r="O2795" s="111">
        <v>0</v>
      </c>
    </row>
    <row r="2796" spans="1:15" ht="11.1" customHeight="1">
      <c r="A2796" s="110"/>
      <c r="B2796" s="147" t="s">
        <v>13657</v>
      </c>
      <c r="C2796" s="148"/>
      <c r="D2796" s="148"/>
      <c r="E2796" s="148"/>
      <c r="F2796" s="147" t="s">
        <v>13658</v>
      </c>
      <c r="G2796" s="148"/>
      <c r="H2796" s="148"/>
      <c r="I2796" s="148"/>
      <c r="J2796" s="148"/>
      <c r="K2796" s="148"/>
      <c r="L2796" s="111">
        <v>0</v>
      </c>
      <c r="M2796" s="111">
        <v>1276293.73</v>
      </c>
      <c r="N2796" s="111">
        <v>1276293.73</v>
      </c>
      <c r="O2796" s="111">
        <v>0</v>
      </c>
    </row>
    <row r="2797" spans="1:15" ht="11.1" customHeight="1">
      <c r="A2797" s="110"/>
      <c r="B2797" s="147" t="s">
        <v>13936</v>
      </c>
      <c r="C2797" s="148"/>
      <c r="D2797" s="148"/>
      <c r="E2797" s="148"/>
      <c r="F2797" s="147" t="s">
        <v>13937</v>
      </c>
      <c r="G2797" s="148"/>
      <c r="H2797" s="148"/>
      <c r="I2797" s="148"/>
      <c r="J2797" s="148"/>
      <c r="K2797" s="148"/>
      <c r="L2797" s="111">
        <v>0</v>
      </c>
      <c r="M2797" s="111">
        <v>345504.31</v>
      </c>
      <c r="N2797" s="111">
        <v>345504.31</v>
      </c>
      <c r="O2797" s="111">
        <v>0</v>
      </c>
    </row>
    <row r="2798" spans="1:15" ht="11.1" customHeight="1">
      <c r="A2798" s="110"/>
      <c r="B2798" s="147" t="s">
        <v>13659</v>
      </c>
      <c r="C2798" s="148"/>
      <c r="D2798" s="148"/>
      <c r="E2798" s="148"/>
      <c r="F2798" s="147" t="s">
        <v>13660</v>
      </c>
      <c r="G2798" s="148"/>
      <c r="H2798" s="148"/>
      <c r="I2798" s="148"/>
      <c r="J2798" s="148"/>
      <c r="K2798" s="148"/>
      <c r="L2798" s="111">
        <v>0</v>
      </c>
      <c r="M2798" s="111">
        <v>347972.96</v>
      </c>
      <c r="N2798" s="111">
        <v>347972.96</v>
      </c>
      <c r="O2798" s="111">
        <v>0</v>
      </c>
    </row>
    <row r="2799" spans="1:15" ht="11.1" customHeight="1">
      <c r="A2799" s="110"/>
      <c r="B2799" s="147" t="s">
        <v>13938</v>
      </c>
      <c r="C2799" s="148"/>
      <c r="D2799" s="148"/>
      <c r="E2799" s="148"/>
      <c r="F2799" s="147" t="s">
        <v>13939</v>
      </c>
      <c r="G2799" s="148"/>
      <c r="H2799" s="148"/>
      <c r="I2799" s="148"/>
      <c r="J2799" s="148"/>
      <c r="K2799" s="148"/>
      <c r="L2799" s="111">
        <v>0</v>
      </c>
      <c r="M2799" s="111">
        <v>307174.7</v>
      </c>
      <c r="N2799" s="111">
        <v>307174.7</v>
      </c>
      <c r="O2799" s="111">
        <v>0</v>
      </c>
    </row>
    <row r="2800" spans="1:15" ht="11.1" customHeight="1">
      <c r="A2800" s="110"/>
      <c r="B2800" s="147" t="s">
        <v>13940</v>
      </c>
      <c r="C2800" s="148"/>
      <c r="D2800" s="148"/>
      <c r="E2800" s="148"/>
      <c r="F2800" s="147" t="s">
        <v>13941</v>
      </c>
      <c r="G2800" s="148"/>
      <c r="H2800" s="148"/>
      <c r="I2800" s="148"/>
      <c r="J2800" s="148"/>
      <c r="K2800" s="148"/>
      <c r="L2800" s="111">
        <v>0</v>
      </c>
      <c r="M2800" s="111">
        <v>90688.84</v>
      </c>
      <c r="N2800" s="111">
        <v>247710.03</v>
      </c>
      <c r="O2800" s="111">
        <v>157021.19</v>
      </c>
    </row>
    <row r="2801" spans="1:15" ht="11.1" customHeight="1">
      <c r="A2801" s="110"/>
      <c r="B2801" s="147" t="s">
        <v>13942</v>
      </c>
      <c r="C2801" s="148"/>
      <c r="D2801" s="148"/>
      <c r="E2801" s="148"/>
      <c r="F2801" s="147" t="s">
        <v>13943</v>
      </c>
      <c r="G2801" s="148"/>
      <c r="H2801" s="148"/>
      <c r="I2801" s="148"/>
      <c r="J2801" s="148"/>
      <c r="K2801" s="148"/>
      <c r="L2801" s="111">
        <v>0</v>
      </c>
      <c r="M2801" s="111">
        <v>52739.519999999997</v>
      </c>
      <c r="N2801" s="111">
        <v>52739.519999999997</v>
      </c>
      <c r="O2801" s="111">
        <v>0</v>
      </c>
    </row>
    <row r="2802" spans="1:15" ht="11.1" customHeight="1">
      <c r="A2802" s="110"/>
      <c r="B2802" s="147" t="s">
        <v>13944</v>
      </c>
      <c r="C2802" s="148"/>
      <c r="D2802" s="148"/>
      <c r="E2802" s="148"/>
      <c r="F2802" s="147" t="s">
        <v>13945</v>
      </c>
      <c r="G2802" s="148"/>
      <c r="H2802" s="148"/>
      <c r="I2802" s="148"/>
      <c r="J2802" s="148"/>
      <c r="K2802" s="148"/>
      <c r="L2802" s="111">
        <v>0</v>
      </c>
      <c r="M2802" s="111">
        <v>11319</v>
      </c>
      <c r="N2802" s="111">
        <v>11319</v>
      </c>
      <c r="O2802" s="111">
        <v>0</v>
      </c>
    </row>
    <row r="2803" spans="1:15" ht="11.1" customHeight="1">
      <c r="A2803" s="110"/>
      <c r="B2803" s="147" t="s">
        <v>13946</v>
      </c>
      <c r="C2803" s="148"/>
      <c r="D2803" s="148"/>
      <c r="E2803" s="148"/>
      <c r="F2803" s="147" t="s">
        <v>13947</v>
      </c>
      <c r="G2803" s="148"/>
      <c r="H2803" s="148"/>
      <c r="I2803" s="148"/>
      <c r="J2803" s="148"/>
      <c r="K2803" s="148"/>
      <c r="L2803" s="111">
        <v>0</v>
      </c>
      <c r="M2803" s="111">
        <v>501375.16</v>
      </c>
      <c r="N2803" s="111">
        <v>501375.16</v>
      </c>
      <c r="O2803" s="111">
        <v>0</v>
      </c>
    </row>
    <row r="2804" spans="1:15" ht="11.1" customHeight="1">
      <c r="A2804" s="110"/>
      <c r="B2804" s="147" t="s">
        <v>13948</v>
      </c>
      <c r="C2804" s="148"/>
      <c r="D2804" s="148"/>
      <c r="E2804" s="148"/>
      <c r="F2804" s="147" t="s">
        <v>13949</v>
      </c>
      <c r="G2804" s="148"/>
      <c r="H2804" s="148"/>
      <c r="I2804" s="148"/>
      <c r="J2804" s="148"/>
      <c r="K2804" s="148"/>
      <c r="L2804" s="111">
        <v>0</v>
      </c>
      <c r="M2804" s="111">
        <v>4060</v>
      </c>
      <c r="N2804" s="111">
        <v>4060</v>
      </c>
      <c r="O2804" s="111">
        <v>0</v>
      </c>
    </row>
    <row r="2805" spans="1:15" ht="11.1" customHeight="1">
      <c r="A2805" s="110"/>
      <c r="B2805" s="147" t="s">
        <v>14532</v>
      </c>
      <c r="C2805" s="148"/>
      <c r="D2805" s="148"/>
      <c r="E2805" s="148"/>
      <c r="F2805" s="147" t="s">
        <v>14533</v>
      </c>
      <c r="G2805" s="148"/>
      <c r="H2805" s="148"/>
      <c r="I2805" s="148"/>
      <c r="J2805" s="148"/>
      <c r="K2805" s="148"/>
      <c r="L2805" s="111">
        <v>0</v>
      </c>
      <c r="M2805" s="111">
        <v>0</v>
      </c>
      <c r="N2805" s="111">
        <v>30723</v>
      </c>
      <c r="O2805" s="111">
        <v>30723</v>
      </c>
    </row>
    <row r="2806" spans="1:15" ht="11.1" customHeight="1">
      <c r="A2806" s="110"/>
      <c r="B2806" s="147" t="s">
        <v>14534</v>
      </c>
      <c r="C2806" s="148"/>
      <c r="D2806" s="148"/>
      <c r="E2806" s="148"/>
      <c r="F2806" s="147" t="s">
        <v>14535</v>
      </c>
      <c r="G2806" s="148"/>
      <c r="H2806" s="148"/>
      <c r="I2806" s="148"/>
      <c r="J2806" s="148"/>
      <c r="K2806" s="148"/>
      <c r="L2806" s="111">
        <v>0</v>
      </c>
      <c r="M2806" s="111">
        <v>0</v>
      </c>
      <c r="N2806" s="111">
        <v>224878.5</v>
      </c>
      <c r="O2806" s="111">
        <v>224878.5</v>
      </c>
    </row>
    <row r="2807" spans="1:15" ht="11.1" customHeight="1">
      <c r="A2807" s="110"/>
      <c r="B2807" s="147" t="s">
        <v>14536</v>
      </c>
      <c r="C2807" s="148"/>
      <c r="D2807" s="148"/>
      <c r="E2807" s="148"/>
      <c r="F2807" s="147" t="s">
        <v>14564</v>
      </c>
      <c r="G2807" s="148"/>
      <c r="H2807" s="148"/>
      <c r="I2807" s="148"/>
      <c r="J2807" s="148"/>
      <c r="K2807" s="148"/>
      <c r="L2807" s="111">
        <v>0</v>
      </c>
      <c r="M2807" s="111">
        <v>0</v>
      </c>
      <c r="N2807" s="111">
        <v>627125.18999999994</v>
      </c>
      <c r="O2807" s="111">
        <v>627125.18999999994</v>
      </c>
    </row>
    <row r="2808" spans="1:15" ht="11.1" customHeight="1">
      <c r="A2808" s="110"/>
      <c r="B2808" s="147" t="s">
        <v>14537</v>
      </c>
      <c r="C2808" s="148"/>
      <c r="D2808" s="148"/>
      <c r="E2808" s="148"/>
      <c r="F2808" s="147" t="s">
        <v>14538</v>
      </c>
      <c r="G2808" s="148"/>
      <c r="H2808" s="148"/>
      <c r="I2808" s="148"/>
      <c r="J2808" s="148"/>
      <c r="K2808" s="148"/>
      <c r="L2808" s="111">
        <v>0</v>
      </c>
      <c r="M2808" s="111">
        <v>0</v>
      </c>
      <c r="N2808" s="111">
        <v>290634.40999999997</v>
      </c>
      <c r="O2808" s="111">
        <v>290634.40999999997</v>
      </c>
    </row>
    <row r="2809" spans="1:15" ht="11.1" customHeight="1">
      <c r="A2809" s="110"/>
      <c r="B2809" s="147" t="s">
        <v>14539</v>
      </c>
      <c r="C2809" s="148"/>
      <c r="D2809" s="148"/>
      <c r="E2809" s="148"/>
      <c r="F2809" s="147" t="s">
        <v>14540</v>
      </c>
      <c r="G2809" s="148"/>
      <c r="H2809" s="148"/>
      <c r="I2809" s="148"/>
      <c r="J2809" s="148"/>
      <c r="K2809" s="148"/>
      <c r="L2809" s="111">
        <v>0</v>
      </c>
      <c r="M2809" s="111">
        <v>0</v>
      </c>
      <c r="N2809" s="111">
        <v>31017.3</v>
      </c>
      <c r="O2809" s="111">
        <v>31017.3</v>
      </c>
    </row>
    <row r="2810" spans="1:15" ht="11.1" customHeight="1">
      <c r="A2810" s="149" t="s">
        <v>10982</v>
      </c>
      <c r="B2810" s="150"/>
      <c r="C2810" s="150"/>
      <c r="D2810" s="150"/>
      <c r="E2810" s="149" t="s">
        <v>10983</v>
      </c>
      <c r="F2810" s="150"/>
      <c r="G2810" s="150"/>
      <c r="H2810" s="150"/>
      <c r="I2810" s="150"/>
      <c r="J2810" s="150"/>
      <c r="K2810" s="150"/>
      <c r="L2810" s="109">
        <v>42057138.43</v>
      </c>
      <c r="M2810" s="109">
        <v>215667713.99000001</v>
      </c>
      <c r="N2810" s="109">
        <v>214847670.09999999</v>
      </c>
      <c r="O2810" s="109">
        <v>41237094.539999999</v>
      </c>
    </row>
    <row r="2811" spans="1:15" ht="11.1" customHeight="1">
      <c r="A2811" s="110"/>
      <c r="B2811" s="147" t="s">
        <v>10984</v>
      </c>
      <c r="C2811" s="148"/>
      <c r="D2811" s="148"/>
      <c r="E2811" s="148"/>
      <c r="F2811" s="147" t="s">
        <v>10985</v>
      </c>
      <c r="G2811" s="148"/>
      <c r="H2811" s="148"/>
      <c r="I2811" s="148"/>
      <c r="J2811" s="148"/>
      <c r="K2811" s="148"/>
      <c r="L2811" s="111">
        <v>37965588.5</v>
      </c>
      <c r="M2811" s="111">
        <v>153582400.38</v>
      </c>
      <c r="N2811" s="111">
        <v>153470184.09999999</v>
      </c>
      <c r="O2811" s="111">
        <v>37853372.219999999</v>
      </c>
    </row>
    <row r="2812" spans="1:15" ht="11.1" customHeight="1">
      <c r="A2812" s="110"/>
      <c r="B2812" s="110"/>
      <c r="C2812" s="147" t="s">
        <v>10986</v>
      </c>
      <c r="D2812" s="148"/>
      <c r="E2812" s="148"/>
      <c r="F2812" s="148"/>
      <c r="G2812" s="147" t="s">
        <v>10987</v>
      </c>
      <c r="H2812" s="148"/>
      <c r="I2812" s="148"/>
      <c r="J2812" s="148"/>
      <c r="K2812" s="148"/>
      <c r="L2812" s="111">
        <v>0.62</v>
      </c>
      <c r="M2812" s="111">
        <v>109054694.08</v>
      </c>
      <c r="N2812" s="111">
        <v>145924765.38</v>
      </c>
      <c r="O2812" s="111">
        <v>36870071.920000002</v>
      </c>
    </row>
    <row r="2813" spans="1:15" ht="11.1" customHeight="1">
      <c r="A2813" s="110"/>
      <c r="B2813" s="110"/>
      <c r="C2813" s="147" t="s">
        <v>10988</v>
      </c>
      <c r="D2813" s="148"/>
      <c r="E2813" s="148"/>
      <c r="F2813" s="148"/>
      <c r="G2813" s="147" t="s">
        <v>10989</v>
      </c>
      <c r="H2813" s="148"/>
      <c r="I2813" s="148"/>
      <c r="J2813" s="148"/>
      <c r="K2813" s="148"/>
      <c r="L2813" s="111">
        <v>0.01</v>
      </c>
      <c r="M2813" s="111">
        <v>219663.21</v>
      </c>
      <c r="N2813" s="111">
        <v>241808.92</v>
      </c>
      <c r="O2813" s="111">
        <v>22145.72</v>
      </c>
    </row>
    <row r="2814" spans="1:15" ht="11.1" customHeight="1">
      <c r="A2814" s="110"/>
      <c r="B2814" s="110"/>
      <c r="C2814" s="147" t="s">
        <v>10990</v>
      </c>
      <c r="D2814" s="148"/>
      <c r="E2814" s="148"/>
      <c r="F2814" s="148"/>
      <c r="G2814" s="147" t="s">
        <v>10991</v>
      </c>
      <c r="H2814" s="148"/>
      <c r="I2814" s="148"/>
      <c r="J2814" s="148"/>
      <c r="K2814" s="148"/>
      <c r="L2814" s="111">
        <v>1.08</v>
      </c>
      <c r="M2814" s="111">
        <v>86651.06</v>
      </c>
      <c r="N2814" s="111">
        <v>87108.94</v>
      </c>
      <c r="O2814" s="111">
        <v>458.96</v>
      </c>
    </row>
    <row r="2815" spans="1:15" ht="11.1" customHeight="1">
      <c r="A2815" s="110"/>
      <c r="B2815" s="110"/>
      <c r="C2815" s="147" t="s">
        <v>10992</v>
      </c>
      <c r="D2815" s="148"/>
      <c r="E2815" s="148"/>
      <c r="F2815" s="148"/>
      <c r="G2815" s="147" t="s">
        <v>10993</v>
      </c>
      <c r="H2815" s="148"/>
      <c r="I2815" s="148"/>
      <c r="J2815" s="148"/>
      <c r="K2815" s="148"/>
      <c r="L2815" s="111">
        <v>0</v>
      </c>
      <c r="M2815" s="111">
        <v>555.55999999999995</v>
      </c>
      <c r="N2815" s="111">
        <v>555.55999999999995</v>
      </c>
      <c r="O2815" s="111">
        <v>0</v>
      </c>
    </row>
    <row r="2816" spans="1:15" ht="11.1" customHeight="1">
      <c r="A2816" s="110"/>
      <c r="B2816" s="110"/>
      <c r="C2816" s="147" t="s">
        <v>10994</v>
      </c>
      <c r="D2816" s="148"/>
      <c r="E2816" s="148"/>
      <c r="F2816" s="148"/>
      <c r="G2816" s="147" t="s">
        <v>10995</v>
      </c>
      <c r="H2816" s="148"/>
      <c r="I2816" s="148"/>
      <c r="J2816" s="148"/>
      <c r="K2816" s="148"/>
      <c r="L2816" s="111">
        <v>-27306.21</v>
      </c>
      <c r="M2816" s="111">
        <v>5678638.6799999997</v>
      </c>
      <c r="N2816" s="111">
        <v>5892962.3499999996</v>
      </c>
      <c r="O2816" s="111">
        <v>187017.46</v>
      </c>
    </row>
    <row r="2817" spans="1:15" ht="11.1" customHeight="1">
      <c r="A2817" s="110"/>
      <c r="B2817" s="110"/>
      <c r="C2817" s="147" t="s">
        <v>10996</v>
      </c>
      <c r="D2817" s="148"/>
      <c r="E2817" s="148"/>
      <c r="F2817" s="148"/>
      <c r="G2817" s="147" t="s">
        <v>10997</v>
      </c>
      <c r="H2817" s="148"/>
      <c r="I2817" s="148"/>
      <c r="J2817" s="148"/>
      <c r="K2817" s="148"/>
      <c r="L2817" s="111">
        <v>37992893</v>
      </c>
      <c r="M2817" s="111">
        <v>37992893</v>
      </c>
      <c r="N2817" s="111">
        <v>0</v>
      </c>
      <c r="O2817" s="111">
        <v>0</v>
      </c>
    </row>
    <row r="2818" spans="1:15" ht="11.1" customHeight="1">
      <c r="A2818" s="110"/>
      <c r="B2818" s="110"/>
      <c r="C2818" s="147" t="s">
        <v>10998</v>
      </c>
      <c r="D2818" s="148"/>
      <c r="E2818" s="148"/>
      <c r="F2818" s="148"/>
      <c r="G2818" s="147" t="s">
        <v>10999</v>
      </c>
      <c r="H2818" s="148"/>
      <c r="I2818" s="148"/>
      <c r="J2818" s="148"/>
      <c r="K2818" s="148"/>
      <c r="L2818" s="111">
        <v>0</v>
      </c>
      <c r="M2818" s="111">
        <v>2018</v>
      </c>
      <c r="N2818" s="111">
        <v>2018</v>
      </c>
      <c r="O2818" s="111">
        <v>0</v>
      </c>
    </row>
    <row r="2819" spans="1:15" ht="11.1" customHeight="1">
      <c r="A2819" s="110"/>
      <c r="B2819" s="110"/>
      <c r="C2819" s="147" t="s">
        <v>11000</v>
      </c>
      <c r="D2819" s="148"/>
      <c r="E2819" s="148"/>
      <c r="F2819" s="148"/>
      <c r="G2819" s="147" t="s">
        <v>11001</v>
      </c>
      <c r="H2819" s="148"/>
      <c r="I2819" s="148"/>
      <c r="J2819" s="148"/>
      <c r="K2819" s="148"/>
      <c r="L2819" s="111">
        <v>0</v>
      </c>
      <c r="M2819" s="111">
        <v>547286.79</v>
      </c>
      <c r="N2819" s="111">
        <v>1320964.95</v>
      </c>
      <c r="O2819" s="111">
        <v>773678.16</v>
      </c>
    </row>
    <row r="2820" spans="1:15" ht="11.1" customHeight="1">
      <c r="A2820" s="110"/>
      <c r="B2820" s="147" t="s">
        <v>11002</v>
      </c>
      <c r="C2820" s="148"/>
      <c r="D2820" s="148"/>
      <c r="E2820" s="148"/>
      <c r="F2820" s="147" t="s">
        <v>11003</v>
      </c>
      <c r="G2820" s="148"/>
      <c r="H2820" s="148"/>
      <c r="I2820" s="148"/>
      <c r="J2820" s="148"/>
      <c r="K2820" s="148"/>
      <c r="L2820" s="111">
        <v>3767347.63</v>
      </c>
      <c r="M2820" s="111">
        <v>61616604.079999998</v>
      </c>
      <c r="N2820" s="111">
        <v>60842911.640000001</v>
      </c>
      <c r="O2820" s="111">
        <v>2993655.19</v>
      </c>
    </row>
    <row r="2821" spans="1:15" ht="11.1" customHeight="1">
      <c r="A2821" s="110"/>
      <c r="B2821" s="110"/>
      <c r="C2821" s="147" t="s">
        <v>11004</v>
      </c>
      <c r="D2821" s="148"/>
      <c r="E2821" s="148"/>
      <c r="F2821" s="148"/>
      <c r="G2821" s="147" t="s">
        <v>11005</v>
      </c>
      <c r="H2821" s="148"/>
      <c r="I2821" s="148"/>
      <c r="J2821" s="148"/>
      <c r="K2821" s="148"/>
      <c r="L2821" s="111">
        <v>3767346.83</v>
      </c>
      <c r="M2821" s="111">
        <v>44327653.340000004</v>
      </c>
      <c r="N2821" s="111">
        <v>43553960.899999999</v>
      </c>
      <c r="O2821" s="111">
        <v>2993654.39</v>
      </c>
    </row>
    <row r="2822" spans="1:15" ht="11.1" customHeight="1">
      <c r="A2822" s="110"/>
      <c r="B2822" s="110"/>
      <c r="C2822" s="147" t="s">
        <v>11006</v>
      </c>
      <c r="D2822" s="148"/>
      <c r="E2822" s="148"/>
      <c r="F2822" s="148"/>
      <c r="G2822" s="147" t="s">
        <v>11007</v>
      </c>
      <c r="H2822" s="148"/>
      <c r="I2822" s="148"/>
      <c r="J2822" s="148"/>
      <c r="K2822" s="148"/>
      <c r="L2822" s="111">
        <v>0.8</v>
      </c>
      <c r="M2822" s="111">
        <v>0</v>
      </c>
      <c r="N2822" s="111">
        <v>0</v>
      </c>
      <c r="O2822" s="111">
        <v>0.8</v>
      </c>
    </row>
    <row r="2823" spans="1:15" ht="11.1" customHeight="1">
      <c r="A2823" s="110"/>
      <c r="B2823" s="110"/>
      <c r="C2823" s="147" t="s">
        <v>11008</v>
      </c>
      <c r="D2823" s="148"/>
      <c r="E2823" s="148"/>
      <c r="F2823" s="148"/>
      <c r="G2823" s="147" t="s">
        <v>11009</v>
      </c>
      <c r="H2823" s="148"/>
      <c r="I2823" s="148"/>
      <c r="J2823" s="148"/>
      <c r="K2823" s="148"/>
      <c r="L2823" s="111">
        <v>0</v>
      </c>
      <c r="M2823" s="111">
        <v>565692.1</v>
      </c>
      <c r="N2823" s="111">
        <v>565692.1</v>
      </c>
      <c r="O2823" s="111">
        <v>0</v>
      </c>
    </row>
    <row r="2824" spans="1:15" ht="11.1" customHeight="1">
      <c r="A2824" s="110"/>
      <c r="B2824" s="110"/>
      <c r="C2824" s="147" t="s">
        <v>11010</v>
      </c>
      <c r="D2824" s="148"/>
      <c r="E2824" s="148"/>
      <c r="F2824" s="148"/>
      <c r="G2824" s="147" t="s">
        <v>11011</v>
      </c>
      <c r="H2824" s="148"/>
      <c r="I2824" s="148"/>
      <c r="J2824" s="148"/>
      <c r="K2824" s="148"/>
      <c r="L2824" s="111">
        <v>0</v>
      </c>
      <c r="M2824" s="111">
        <v>16723258.640000001</v>
      </c>
      <c r="N2824" s="111">
        <v>16723258.640000001</v>
      </c>
      <c r="O2824" s="111">
        <v>0</v>
      </c>
    </row>
    <row r="2825" spans="1:15" ht="11.1" customHeight="1">
      <c r="A2825" s="110"/>
      <c r="B2825" s="147" t="s">
        <v>11012</v>
      </c>
      <c r="C2825" s="148"/>
      <c r="D2825" s="148"/>
      <c r="E2825" s="148"/>
      <c r="F2825" s="147" t="s">
        <v>11013</v>
      </c>
      <c r="G2825" s="148"/>
      <c r="H2825" s="148"/>
      <c r="I2825" s="148"/>
      <c r="J2825" s="148"/>
      <c r="K2825" s="148"/>
      <c r="L2825" s="111">
        <v>174993.78</v>
      </c>
      <c r="M2825" s="111">
        <v>1018.39</v>
      </c>
      <c r="N2825" s="111">
        <v>29850.67</v>
      </c>
      <c r="O2825" s="111">
        <v>203826.06</v>
      </c>
    </row>
    <row r="2826" spans="1:15" ht="11.1" customHeight="1">
      <c r="A2826" s="110"/>
      <c r="B2826" s="110"/>
      <c r="C2826" s="147" t="s">
        <v>11014</v>
      </c>
      <c r="D2826" s="148"/>
      <c r="E2826" s="148"/>
      <c r="F2826" s="148"/>
      <c r="G2826" s="147" t="s">
        <v>11015</v>
      </c>
      <c r="H2826" s="148"/>
      <c r="I2826" s="148"/>
      <c r="J2826" s="148"/>
      <c r="K2826" s="148"/>
      <c r="L2826" s="111">
        <v>90129.600000000006</v>
      </c>
      <c r="M2826" s="111">
        <v>0</v>
      </c>
      <c r="N2826" s="111">
        <v>28832.27</v>
      </c>
      <c r="O2826" s="111">
        <v>118961.87</v>
      </c>
    </row>
    <row r="2827" spans="1:15" ht="11.1" customHeight="1">
      <c r="A2827" s="110"/>
      <c r="B2827" s="110"/>
      <c r="C2827" s="147" t="s">
        <v>11016</v>
      </c>
      <c r="D2827" s="148"/>
      <c r="E2827" s="148"/>
      <c r="F2827" s="148"/>
      <c r="G2827" s="147" t="s">
        <v>11017</v>
      </c>
      <c r="H2827" s="148"/>
      <c r="I2827" s="148"/>
      <c r="J2827" s="148"/>
      <c r="K2827" s="148"/>
      <c r="L2827" s="111">
        <v>84864.18</v>
      </c>
      <c r="M2827" s="111">
        <v>1018.39</v>
      </c>
      <c r="N2827" s="111">
        <v>1018.4</v>
      </c>
      <c r="O2827" s="111">
        <v>84864.19</v>
      </c>
    </row>
    <row r="2828" spans="1:15" ht="11.1" customHeight="1">
      <c r="A2828" s="110"/>
      <c r="B2828" s="147" t="s">
        <v>11018</v>
      </c>
      <c r="C2828" s="148"/>
      <c r="D2828" s="148"/>
      <c r="E2828" s="148"/>
      <c r="F2828" s="147" t="s">
        <v>11019</v>
      </c>
      <c r="G2828" s="148"/>
      <c r="H2828" s="148"/>
      <c r="I2828" s="148"/>
      <c r="J2828" s="148"/>
      <c r="K2828" s="148"/>
      <c r="L2828" s="111">
        <v>46281.03</v>
      </c>
      <c r="M2828" s="111">
        <v>29800.080000000002</v>
      </c>
      <c r="N2828" s="111">
        <v>20276.939999999999</v>
      </c>
      <c r="O2828" s="111">
        <v>36757.89</v>
      </c>
    </row>
    <row r="2829" spans="1:15" ht="11.1" customHeight="1">
      <c r="A2829" s="110"/>
      <c r="B2829" s="110"/>
      <c r="C2829" s="147" t="s">
        <v>11020</v>
      </c>
      <c r="D2829" s="148"/>
      <c r="E2829" s="148"/>
      <c r="F2829" s="148"/>
      <c r="G2829" s="147" t="s">
        <v>11021</v>
      </c>
      <c r="H2829" s="148"/>
      <c r="I2829" s="148"/>
      <c r="J2829" s="148"/>
      <c r="K2829" s="148"/>
      <c r="L2829" s="111">
        <v>46281.03</v>
      </c>
      <c r="M2829" s="111">
        <v>29800.080000000002</v>
      </c>
      <c r="N2829" s="111">
        <v>20276.939999999999</v>
      </c>
      <c r="O2829" s="111">
        <v>36757.89</v>
      </c>
    </row>
    <row r="2830" spans="1:15" ht="11.1" customHeight="1">
      <c r="A2830" s="110"/>
      <c r="B2830" s="147" t="s">
        <v>11022</v>
      </c>
      <c r="C2830" s="148"/>
      <c r="D2830" s="148"/>
      <c r="E2830" s="148"/>
      <c r="F2830" s="147" t="s">
        <v>11023</v>
      </c>
      <c r="G2830" s="148"/>
      <c r="H2830" s="148"/>
      <c r="I2830" s="148"/>
      <c r="J2830" s="148"/>
      <c r="K2830" s="148"/>
      <c r="L2830" s="111">
        <v>102927.49</v>
      </c>
      <c r="M2830" s="111">
        <v>437891.06</v>
      </c>
      <c r="N2830" s="111">
        <v>484446.75</v>
      </c>
      <c r="O2830" s="111">
        <v>149483.18</v>
      </c>
    </row>
    <row r="2831" spans="1:15" ht="11.1" customHeight="1">
      <c r="A2831" s="110"/>
      <c r="B2831" s="110"/>
      <c r="C2831" s="147" t="s">
        <v>11024</v>
      </c>
      <c r="D2831" s="148"/>
      <c r="E2831" s="148"/>
      <c r="F2831" s="148"/>
      <c r="G2831" s="147" t="s">
        <v>11025</v>
      </c>
      <c r="H2831" s="148"/>
      <c r="I2831" s="148"/>
      <c r="J2831" s="148"/>
      <c r="K2831" s="148"/>
      <c r="L2831" s="111">
        <v>2227.46</v>
      </c>
      <c r="M2831" s="111">
        <v>3397.72</v>
      </c>
      <c r="N2831" s="111">
        <v>4166.96</v>
      </c>
      <c r="O2831" s="111">
        <v>2996.7</v>
      </c>
    </row>
    <row r="2832" spans="1:15" ht="11.1" customHeight="1">
      <c r="A2832" s="110"/>
      <c r="B2832" s="110"/>
      <c r="C2832" s="147" t="s">
        <v>11026</v>
      </c>
      <c r="D2832" s="148"/>
      <c r="E2832" s="148"/>
      <c r="F2832" s="148"/>
      <c r="G2832" s="147" t="s">
        <v>11027</v>
      </c>
      <c r="H2832" s="148"/>
      <c r="I2832" s="148"/>
      <c r="J2832" s="148"/>
      <c r="K2832" s="148"/>
      <c r="L2832" s="111">
        <v>65895.31</v>
      </c>
      <c r="M2832" s="111">
        <v>340367.99</v>
      </c>
      <c r="N2832" s="111">
        <v>377599.24</v>
      </c>
      <c r="O2832" s="111">
        <v>103126.56</v>
      </c>
    </row>
    <row r="2833" spans="1:15" ht="11.1" customHeight="1">
      <c r="A2833" s="110"/>
      <c r="B2833" s="110"/>
      <c r="C2833" s="147" t="s">
        <v>11028</v>
      </c>
      <c r="D2833" s="148"/>
      <c r="E2833" s="148"/>
      <c r="F2833" s="148"/>
      <c r="G2833" s="147" t="s">
        <v>11029</v>
      </c>
      <c r="H2833" s="148"/>
      <c r="I2833" s="148"/>
      <c r="J2833" s="148"/>
      <c r="K2833" s="148"/>
      <c r="L2833" s="111">
        <v>2529.31</v>
      </c>
      <c r="M2833" s="111">
        <v>1976.43</v>
      </c>
      <c r="N2833" s="111">
        <v>3289.29</v>
      </c>
      <c r="O2833" s="111">
        <v>3842.17</v>
      </c>
    </row>
    <row r="2834" spans="1:15" ht="11.1" customHeight="1">
      <c r="A2834" s="110"/>
      <c r="B2834" s="110"/>
      <c r="C2834" s="147" t="s">
        <v>11030</v>
      </c>
      <c r="D2834" s="148"/>
      <c r="E2834" s="148"/>
      <c r="F2834" s="148"/>
      <c r="G2834" s="147" t="s">
        <v>11031</v>
      </c>
      <c r="H2834" s="148"/>
      <c r="I2834" s="148"/>
      <c r="J2834" s="148"/>
      <c r="K2834" s="148"/>
      <c r="L2834" s="111">
        <v>32275.41</v>
      </c>
      <c r="M2834" s="111">
        <v>92148.92</v>
      </c>
      <c r="N2834" s="111">
        <v>99391.26</v>
      </c>
      <c r="O2834" s="111">
        <v>39517.75</v>
      </c>
    </row>
    <row r="2835" spans="1:15" ht="11.1" customHeight="1">
      <c r="A2835" s="149" t="s">
        <v>11032</v>
      </c>
      <c r="B2835" s="150"/>
      <c r="C2835" s="150"/>
      <c r="D2835" s="150"/>
      <c r="E2835" s="149" t="s">
        <v>11033</v>
      </c>
      <c r="F2835" s="150"/>
      <c r="G2835" s="150"/>
      <c r="H2835" s="150"/>
      <c r="I2835" s="150"/>
      <c r="J2835" s="150"/>
      <c r="K2835" s="150"/>
      <c r="L2835" s="109">
        <v>0</v>
      </c>
      <c r="M2835" s="109">
        <v>210028.05</v>
      </c>
      <c r="N2835" s="109">
        <v>210028.05</v>
      </c>
      <c r="O2835" s="109">
        <v>0</v>
      </c>
    </row>
    <row r="2836" spans="1:15" ht="11.1" customHeight="1">
      <c r="A2836" s="110"/>
      <c r="B2836" s="147" t="s">
        <v>11034</v>
      </c>
      <c r="C2836" s="148"/>
      <c r="D2836" s="148"/>
      <c r="E2836" s="148"/>
      <c r="F2836" s="147" t="s">
        <v>11035</v>
      </c>
      <c r="G2836" s="148"/>
      <c r="H2836" s="148"/>
      <c r="I2836" s="148"/>
      <c r="J2836" s="148"/>
      <c r="K2836" s="148"/>
      <c r="L2836" s="111">
        <v>0</v>
      </c>
      <c r="M2836" s="111">
        <v>1905</v>
      </c>
      <c r="N2836" s="111">
        <v>1905</v>
      </c>
      <c r="O2836" s="111">
        <v>0</v>
      </c>
    </row>
    <row r="2837" spans="1:15" ht="11.1" customHeight="1">
      <c r="A2837" s="110"/>
      <c r="B2837" s="147" t="s">
        <v>11036</v>
      </c>
      <c r="C2837" s="148"/>
      <c r="D2837" s="148"/>
      <c r="E2837" s="148"/>
      <c r="F2837" s="147" t="s">
        <v>11037</v>
      </c>
      <c r="G2837" s="148"/>
      <c r="H2837" s="148"/>
      <c r="I2837" s="148"/>
      <c r="J2837" s="148"/>
      <c r="K2837" s="148"/>
      <c r="L2837" s="111">
        <v>0</v>
      </c>
      <c r="M2837" s="111">
        <v>2100</v>
      </c>
      <c r="N2837" s="111">
        <v>2100</v>
      </c>
      <c r="O2837" s="111">
        <v>0</v>
      </c>
    </row>
    <row r="2838" spans="1:15" ht="11.1" customHeight="1">
      <c r="A2838" s="110"/>
      <c r="B2838" s="147" t="s">
        <v>11038</v>
      </c>
      <c r="C2838" s="148"/>
      <c r="D2838" s="148"/>
      <c r="E2838" s="148"/>
      <c r="F2838" s="147" t="s">
        <v>11039</v>
      </c>
      <c r="G2838" s="148"/>
      <c r="H2838" s="148"/>
      <c r="I2838" s="148"/>
      <c r="J2838" s="148"/>
      <c r="K2838" s="148"/>
      <c r="L2838" s="111">
        <v>0</v>
      </c>
      <c r="M2838" s="111">
        <v>960</v>
      </c>
      <c r="N2838" s="111">
        <v>960</v>
      </c>
      <c r="O2838" s="111">
        <v>0</v>
      </c>
    </row>
    <row r="2839" spans="1:15" ht="11.1" customHeight="1">
      <c r="A2839" s="110"/>
      <c r="B2839" s="147" t="s">
        <v>11040</v>
      </c>
      <c r="C2839" s="148"/>
      <c r="D2839" s="148"/>
      <c r="E2839" s="148"/>
      <c r="F2839" s="147" t="s">
        <v>11041</v>
      </c>
      <c r="G2839" s="148"/>
      <c r="H2839" s="148"/>
      <c r="I2839" s="148"/>
      <c r="J2839" s="148"/>
      <c r="K2839" s="148"/>
      <c r="L2839" s="111">
        <v>0</v>
      </c>
      <c r="M2839" s="111">
        <v>500</v>
      </c>
      <c r="N2839" s="111">
        <v>500</v>
      </c>
      <c r="O2839" s="111">
        <v>0</v>
      </c>
    </row>
    <row r="2840" spans="1:15" ht="11.1" customHeight="1">
      <c r="A2840" s="110"/>
      <c r="B2840" s="147" t="s">
        <v>11042</v>
      </c>
      <c r="C2840" s="148"/>
      <c r="D2840" s="148"/>
      <c r="E2840" s="148"/>
      <c r="F2840" s="147" t="s">
        <v>11043</v>
      </c>
      <c r="G2840" s="148"/>
      <c r="H2840" s="148"/>
      <c r="I2840" s="148"/>
      <c r="J2840" s="148"/>
      <c r="K2840" s="148"/>
      <c r="L2840" s="111">
        <v>0</v>
      </c>
      <c r="M2840" s="111">
        <v>160</v>
      </c>
      <c r="N2840" s="111">
        <v>160</v>
      </c>
      <c r="O2840" s="111">
        <v>0</v>
      </c>
    </row>
    <row r="2841" spans="1:15" ht="11.1" customHeight="1">
      <c r="A2841" s="110"/>
      <c r="B2841" s="147" t="s">
        <v>13950</v>
      </c>
      <c r="C2841" s="148"/>
      <c r="D2841" s="148"/>
      <c r="E2841" s="148"/>
      <c r="F2841" s="147" t="s">
        <v>13951</v>
      </c>
      <c r="G2841" s="148"/>
      <c r="H2841" s="148"/>
      <c r="I2841" s="148"/>
      <c r="J2841" s="148"/>
      <c r="K2841" s="148"/>
      <c r="L2841" s="111">
        <v>0</v>
      </c>
      <c r="M2841" s="111">
        <v>250</v>
      </c>
      <c r="N2841" s="111">
        <v>250</v>
      </c>
      <c r="O2841" s="111">
        <v>0</v>
      </c>
    </row>
    <row r="2842" spans="1:15" ht="11.1" customHeight="1">
      <c r="A2842" s="110"/>
      <c r="B2842" s="147" t="s">
        <v>11044</v>
      </c>
      <c r="C2842" s="148"/>
      <c r="D2842" s="148"/>
      <c r="E2842" s="148"/>
      <c r="F2842" s="147" t="s">
        <v>11045</v>
      </c>
      <c r="G2842" s="148"/>
      <c r="H2842" s="148"/>
      <c r="I2842" s="148"/>
      <c r="J2842" s="148"/>
      <c r="K2842" s="148"/>
      <c r="L2842" s="111">
        <v>0</v>
      </c>
      <c r="M2842" s="111">
        <v>910</v>
      </c>
      <c r="N2842" s="111">
        <v>910</v>
      </c>
      <c r="O2842" s="111">
        <v>0</v>
      </c>
    </row>
    <row r="2843" spans="1:15" ht="11.1" customHeight="1">
      <c r="A2843" s="110"/>
      <c r="B2843" s="147" t="s">
        <v>11046</v>
      </c>
      <c r="C2843" s="148"/>
      <c r="D2843" s="148"/>
      <c r="E2843" s="148"/>
      <c r="F2843" s="147" t="s">
        <v>11047</v>
      </c>
      <c r="G2843" s="148"/>
      <c r="H2843" s="148"/>
      <c r="I2843" s="148"/>
      <c r="J2843" s="148"/>
      <c r="K2843" s="148"/>
      <c r="L2843" s="111">
        <v>0</v>
      </c>
      <c r="M2843" s="111">
        <v>910</v>
      </c>
      <c r="N2843" s="111">
        <v>910</v>
      </c>
      <c r="O2843" s="111">
        <v>0</v>
      </c>
    </row>
    <row r="2844" spans="1:15" ht="11.1" customHeight="1">
      <c r="A2844" s="110"/>
      <c r="B2844" s="147" t="s">
        <v>11048</v>
      </c>
      <c r="C2844" s="148"/>
      <c r="D2844" s="148"/>
      <c r="E2844" s="148"/>
      <c r="F2844" s="147" t="s">
        <v>11049</v>
      </c>
      <c r="G2844" s="148"/>
      <c r="H2844" s="148"/>
      <c r="I2844" s="148"/>
      <c r="J2844" s="148"/>
      <c r="K2844" s="148"/>
      <c r="L2844" s="111">
        <v>0</v>
      </c>
      <c r="M2844" s="111">
        <v>250</v>
      </c>
      <c r="N2844" s="111">
        <v>250</v>
      </c>
      <c r="O2844" s="111">
        <v>0</v>
      </c>
    </row>
    <row r="2845" spans="1:15" ht="11.1" customHeight="1">
      <c r="A2845" s="110"/>
      <c r="B2845" s="147" t="s">
        <v>11050</v>
      </c>
      <c r="C2845" s="148"/>
      <c r="D2845" s="148"/>
      <c r="E2845" s="148"/>
      <c r="F2845" s="147" t="s">
        <v>11051</v>
      </c>
      <c r="G2845" s="148"/>
      <c r="H2845" s="148"/>
      <c r="I2845" s="148"/>
      <c r="J2845" s="148"/>
      <c r="K2845" s="148"/>
      <c r="L2845" s="111">
        <v>0</v>
      </c>
      <c r="M2845" s="111">
        <v>150</v>
      </c>
      <c r="N2845" s="111">
        <v>150</v>
      </c>
      <c r="O2845" s="111">
        <v>0</v>
      </c>
    </row>
    <row r="2846" spans="1:15" ht="11.1" customHeight="1">
      <c r="A2846" s="110"/>
      <c r="B2846" s="147" t="s">
        <v>11052</v>
      </c>
      <c r="C2846" s="148"/>
      <c r="D2846" s="148"/>
      <c r="E2846" s="148"/>
      <c r="F2846" s="147" t="s">
        <v>11053</v>
      </c>
      <c r="G2846" s="148"/>
      <c r="H2846" s="148"/>
      <c r="I2846" s="148"/>
      <c r="J2846" s="148"/>
      <c r="K2846" s="148"/>
      <c r="L2846" s="111">
        <v>0</v>
      </c>
      <c r="M2846" s="111">
        <v>200</v>
      </c>
      <c r="N2846" s="111">
        <v>200</v>
      </c>
      <c r="O2846" s="111">
        <v>0</v>
      </c>
    </row>
    <row r="2847" spans="1:15" ht="11.1" customHeight="1">
      <c r="A2847" s="110"/>
      <c r="B2847" s="147" t="s">
        <v>11054</v>
      </c>
      <c r="C2847" s="148"/>
      <c r="D2847" s="148"/>
      <c r="E2847" s="148"/>
      <c r="F2847" s="147" t="s">
        <v>11055</v>
      </c>
      <c r="G2847" s="148"/>
      <c r="H2847" s="148"/>
      <c r="I2847" s="148"/>
      <c r="J2847" s="148"/>
      <c r="K2847" s="148"/>
      <c r="L2847" s="111">
        <v>0</v>
      </c>
      <c r="M2847" s="111">
        <v>998.1</v>
      </c>
      <c r="N2847" s="111">
        <v>998.1</v>
      </c>
      <c r="O2847" s="111">
        <v>0</v>
      </c>
    </row>
    <row r="2848" spans="1:15" ht="11.1" customHeight="1">
      <c r="A2848" s="110"/>
      <c r="B2848" s="147" t="s">
        <v>11056</v>
      </c>
      <c r="C2848" s="148"/>
      <c r="D2848" s="148"/>
      <c r="E2848" s="148"/>
      <c r="F2848" s="147" t="s">
        <v>11057</v>
      </c>
      <c r="G2848" s="148"/>
      <c r="H2848" s="148"/>
      <c r="I2848" s="148"/>
      <c r="J2848" s="148"/>
      <c r="K2848" s="148"/>
      <c r="L2848" s="111">
        <v>0</v>
      </c>
      <c r="M2848" s="111">
        <v>800</v>
      </c>
      <c r="N2848" s="111">
        <v>800</v>
      </c>
      <c r="O2848" s="111">
        <v>0</v>
      </c>
    </row>
    <row r="2849" spans="1:15" ht="11.1" customHeight="1">
      <c r="A2849" s="110"/>
      <c r="B2849" s="147" t="s">
        <v>11058</v>
      </c>
      <c r="C2849" s="148"/>
      <c r="D2849" s="148"/>
      <c r="E2849" s="148"/>
      <c r="F2849" s="147" t="s">
        <v>11059</v>
      </c>
      <c r="G2849" s="148"/>
      <c r="H2849" s="148"/>
      <c r="I2849" s="148"/>
      <c r="J2849" s="148"/>
      <c r="K2849" s="148"/>
      <c r="L2849" s="111">
        <v>0</v>
      </c>
      <c r="M2849" s="111">
        <v>250</v>
      </c>
      <c r="N2849" s="111">
        <v>250</v>
      </c>
      <c r="O2849" s="111">
        <v>0</v>
      </c>
    </row>
    <row r="2850" spans="1:15" ht="11.1" customHeight="1">
      <c r="A2850" s="110"/>
      <c r="B2850" s="147" t="s">
        <v>11060</v>
      </c>
      <c r="C2850" s="148"/>
      <c r="D2850" s="148"/>
      <c r="E2850" s="148"/>
      <c r="F2850" s="147" t="s">
        <v>11061</v>
      </c>
      <c r="G2850" s="148"/>
      <c r="H2850" s="148"/>
      <c r="I2850" s="148"/>
      <c r="J2850" s="148"/>
      <c r="K2850" s="148"/>
      <c r="L2850" s="111">
        <v>0</v>
      </c>
      <c r="M2850" s="111">
        <v>150</v>
      </c>
      <c r="N2850" s="111">
        <v>150</v>
      </c>
      <c r="O2850" s="111">
        <v>0</v>
      </c>
    </row>
    <row r="2851" spans="1:15" ht="11.1" customHeight="1">
      <c r="A2851" s="110"/>
      <c r="B2851" s="147" t="s">
        <v>11062</v>
      </c>
      <c r="C2851" s="148"/>
      <c r="D2851" s="148"/>
      <c r="E2851" s="148"/>
      <c r="F2851" s="147" t="s">
        <v>11063</v>
      </c>
      <c r="G2851" s="148"/>
      <c r="H2851" s="148"/>
      <c r="I2851" s="148"/>
      <c r="J2851" s="148"/>
      <c r="K2851" s="148"/>
      <c r="L2851" s="111">
        <v>0</v>
      </c>
      <c r="M2851" s="111">
        <v>960</v>
      </c>
      <c r="N2851" s="111">
        <v>960</v>
      </c>
      <c r="O2851" s="111">
        <v>0</v>
      </c>
    </row>
    <row r="2852" spans="1:15" ht="11.1" customHeight="1">
      <c r="A2852" s="110"/>
      <c r="B2852" s="147" t="s">
        <v>11064</v>
      </c>
      <c r="C2852" s="148"/>
      <c r="D2852" s="148"/>
      <c r="E2852" s="148"/>
      <c r="F2852" s="147" t="s">
        <v>11065</v>
      </c>
      <c r="G2852" s="148"/>
      <c r="H2852" s="148"/>
      <c r="I2852" s="148"/>
      <c r="J2852" s="148"/>
      <c r="K2852" s="148"/>
      <c r="L2852" s="111">
        <v>0</v>
      </c>
      <c r="M2852" s="111">
        <v>1109</v>
      </c>
      <c r="N2852" s="111">
        <v>1109</v>
      </c>
      <c r="O2852" s="111">
        <v>0</v>
      </c>
    </row>
    <row r="2853" spans="1:15" ht="11.1" customHeight="1">
      <c r="A2853" s="110"/>
      <c r="B2853" s="147" t="s">
        <v>11066</v>
      </c>
      <c r="C2853" s="148"/>
      <c r="D2853" s="148"/>
      <c r="E2853" s="148"/>
      <c r="F2853" s="147" t="s">
        <v>11067</v>
      </c>
      <c r="G2853" s="148"/>
      <c r="H2853" s="148"/>
      <c r="I2853" s="148"/>
      <c r="J2853" s="148"/>
      <c r="K2853" s="148"/>
      <c r="L2853" s="111">
        <v>0</v>
      </c>
      <c r="M2853" s="111">
        <v>1000</v>
      </c>
      <c r="N2853" s="111">
        <v>1000</v>
      </c>
      <c r="O2853" s="111">
        <v>0</v>
      </c>
    </row>
    <row r="2854" spans="1:15" ht="11.1" customHeight="1">
      <c r="A2854" s="110"/>
      <c r="B2854" s="147" t="s">
        <v>11068</v>
      </c>
      <c r="C2854" s="148"/>
      <c r="D2854" s="148"/>
      <c r="E2854" s="148"/>
      <c r="F2854" s="147" t="s">
        <v>11069</v>
      </c>
      <c r="G2854" s="148"/>
      <c r="H2854" s="148"/>
      <c r="I2854" s="148"/>
      <c r="J2854" s="148"/>
      <c r="K2854" s="148"/>
      <c r="L2854" s="111">
        <v>0</v>
      </c>
      <c r="M2854" s="111">
        <v>850</v>
      </c>
      <c r="N2854" s="111">
        <v>850</v>
      </c>
      <c r="O2854" s="111">
        <v>0</v>
      </c>
    </row>
    <row r="2855" spans="1:15" ht="11.1" customHeight="1">
      <c r="A2855" s="110"/>
      <c r="B2855" s="147" t="s">
        <v>11070</v>
      </c>
      <c r="C2855" s="148"/>
      <c r="D2855" s="148"/>
      <c r="E2855" s="148"/>
      <c r="F2855" s="147" t="s">
        <v>11071</v>
      </c>
      <c r="G2855" s="148"/>
      <c r="H2855" s="148"/>
      <c r="I2855" s="148"/>
      <c r="J2855" s="148"/>
      <c r="K2855" s="148"/>
      <c r="L2855" s="111">
        <v>0</v>
      </c>
      <c r="M2855" s="111">
        <v>750</v>
      </c>
      <c r="N2855" s="111">
        <v>750</v>
      </c>
      <c r="O2855" s="111">
        <v>0</v>
      </c>
    </row>
    <row r="2856" spans="1:15" ht="11.1" customHeight="1">
      <c r="A2856" s="110"/>
      <c r="B2856" s="147" t="s">
        <v>13952</v>
      </c>
      <c r="C2856" s="148"/>
      <c r="D2856" s="148"/>
      <c r="E2856" s="148"/>
      <c r="F2856" s="147" t="s">
        <v>13953</v>
      </c>
      <c r="G2856" s="148"/>
      <c r="H2856" s="148"/>
      <c r="I2856" s="148"/>
      <c r="J2856" s="148"/>
      <c r="K2856" s="148"/>
      <c r="L2856" s="111">
        <v>0</v>
      </c>
      <c r="M2856" s="111">
        <v>250</v>
      </c>
      <c r="N2856" s="111">
        <v>250</v>
      </c>
      <c r="O2856" s="111">
        <v>0</v>
      </c>
    </row>
    <row r="2857" spans="1:15" ht="11.1" customHeight="1">
      <c r="A2857" s="110"/>
      <c r="B2857" s="147" t="s">
        <v>11072</v>
      </c>
      <c r="C2857" s="148"/>
      <c r="D2857" s="148"/>
      <c r="E2857" s="148"/>
      <c r="F2857" s="147" t="s">
        <v>11073</v>
      </c>
      <c r="G2857" s="148"/>
      <c r="H2857" s="148"/>
      <c r="I2857" s="148"/>
      <c r="J2857" s="148"/>
      <c r="K2857" s="148"/>
      <c r="L2857" s="111">
        <v>0</v>
      </c>
      <c r="M2857" s="111">
        <v>455</v>
      </c>
      <c r="N2857" s="111">
        <v>455</v>
      </c>
      <c r="O2857" s="111">
        <v>0</v>
      </c>
    </row>
    <row r="2858" spans="1:15" ht="11.1" customHeight="1">
      <c r="A2858" s="110"/>
      <c r="B2858" s="147" t="s">
        <v>11074</v>
      </c>
      <c r="C2858" s="148"/>
      <c r="D2858" s="148"/>
      <c r="E2858" s="148"/>
      <c r="F2858" s="147" t="s">
        <v>11075</v>
      </c>
      <c r="G2858" s="148"/>
      <c r="H2858" s="148"/>
      <c r="I2858" s="148"/>
      <c r="J2858" s="148"/>
      <c r="K2858" s="148"/>
      <c r="L2858" s="111">
        <v>0</v>
      </c>
      <c r="M2858" s="111">
        <v>500</v>
      </c>
      <c r="N2858" s="111">
        <v>500</v>
      </c>
      <c r="O2858" s="111">
        <v>0</v>
      </c>
    </row>
    <row r="2859" spans="1:15" ht="11.1" customHeight="1">
      <c r="A2859" s="110"/>
      <c r="B2859" s="147" t="s">
        <v>13954</v>
      </c>
      <c r="C2859" s="148"/>
      <c r="D2859" s="148"/>
      <c r="E2859" s="148"/>
      <c r="F2859" s="147" t="s">
        <v>13955</v>
      </c>
      <c r="G2859" s="148"/>
      <c r="H2859" s="148"/>
      <c r="I2859" s="148"/>
      <c r="J2859" s="148"/>
      <c r="K2859" s="148"/>
      <c r="L2859" s="111">
        <v>0</v>
      </c>
      <c r="M2859" s="111">
        <v>250</v>
      </c>
      <c r="N2859" s="111">
        <v>250</v>
      </c>
      <c r="O2859" s="111">
        <v>0</v>
      </c>
    </row>
    <row r="2860" spans="1:15" ht="11.1" customHeight="1">
      <c r="A2860" s="110"/>
      <c r="B2860" s="147" t="s">
        <v>11076</v>
      </c>
      <c r="C2860" s="148"/>
      <c r="D2860" s="148"/>
      <c r="E2860" s="148"/>
      <c r="F2860" s="147" t="s">
        <v>11077</v>
      </c>
      <c r="G2860" s="148"/>
      <c r="H2860" s="148"/>
      <c r="I2860" s="148"/>
      <c r="J2860" s="148"/>
      <c r="K2860" s="148"/>
      <c r="L2860" s="111">
        <v>0</v>
      </c>
      <c r="M2860" s="111">
        <v>500</v>
      </c>
      <c r="N2860" s="111">
        <v>500</v>
      </c>
      <c r="O2860" s="111">
        <v>0</v>
      </c>
    </row>
    <row r="2861" spans="1:15" ht="11.1" customHeight="1">
      <c r="A2861" s="110"/>
      <c r="B2861" s="147" t="s">
        <v>11078</v>
      </c>
      <c r="C2861" s="148"/>
      <c r="D2861" s="148"/>
      <c r="E2861" s="148"/>
      <c r="F2861" s="147" t="s">
        <v>11079</v>
      </c>
      <c r="G2861" s="148"/>
      <c r="H2861" s="148"/>
      <c r="I2861" s="148"/>
      <c r="J2861" s="148"/>
      <c r="K2861" s="148"/>
      <c r="L2861" s="111">
        <v>0</v>
      </c>
      <c r="M2861" s="111">
        <v>10787</v>
      </c>
      <c r="N2861" s="111">
        <v>10787</v>
      </c>
      <c r="O2861" s="111">
        <v>0</v>
      </c>
    </row>
    <row r="2862" spans="1:15" ht="11.1" customHeight="1">
      <c r="A2862" s="110"/>
      <c r="B2862" s="147" t="s">
        <v>11080</v>
      </c>
      <c r="C2862" s="148"/>
      <c r="D2862" s="148"/>
      <c r="E2862" s="148"/>
      <c r="F2862" s="147" t="s">
        <v>11081</v>
      </c>
      <c r="G2862" s="148"/>
      <c r="H2862" s="148"/>
      <c r="I2862" s="148"/>
      <c r="J2862" s="148"/>
      <c r="K2862" s="148"/>
      <c r="L2862" s="111">
        <v>0</v>
      </c>
      <c r="M2862" s="111">
        <v>300</v>
      </c>
      <c r="N2862" s="111">
        <v>300</v>
      </c>
      <c r="O2862" s="111">
        <v>0</v>
      </c>
    </row>
    <row r="2863" spans="1:15" ht="11.1" customHeight="1">
      <c r="A2863" s="110"/>
      <c r="B2863" s="147" t="s">
        <v>11082</v>
      </c>
      <c r="C2863" s="148"/>
      <c r="D2863" s="148"/>
      <c r="E2863" s="148"/>
      <c r="F2863" s="147" t="s">
        <v>11083</v>
      </c>
      <c r="G2863" s="148"/>
      <c r="H2863" s="148"/>
      <c r="I2863" s="148"/>
      <c r="J2863" s="148"/>
      <c r="K2863" s="148"/>
      <c r="L2863" s="111">
        <v>0</v>
      </c>
      <c r="M2863" s="111">
        <v>1109</v>
      </c>
      <c r="N2863" s="111">
        <v>1109</v>
      </c>
      <c r="O2863" s="111">
        <v>0</v>
      </c>
    </row>
    <row r="2864" spans="1:15" ht="11.1" customHeight="1">
      <c r="A2864" s="110"/>
      <c r="B2864" s="147" t="s">
        <v>11084</v>
      </c>
      <c r="C2864" s="148"/>
      <c r="D2864" s="148"/>
      <c r="E2864" s="148"/>
      <c r="F2864" s="147" t="s">
        <v>11085</v>
      </c>
      <c r="G2864" s="148"/>
      <c r="H2864" s="148"/>
      <c r="I2864" s="148"/>
      <c r="J2864" s="148"/>
      <c r="K2864" s="148"/>
      <c r="L2864" s="111">
        <v>0</v>
      </c>
      <c r="M2864" s="111">
        <v>270</v>
      </c>
      <c r="N2864" s="111">
        <v>270</v>
      </c>
      <c r="O2864" s="111">
        <v>0</v>
      </c>
    </row>
    <row r="2865" spans="1:15" ht="11.1" customHeight="1">
      <c r="A2865" s="110"/>
      <c r="B2865" s="147" t="s">
        <v>11086</v>
      </c>
      <c r="C2865" s="148"/>
      <c r="D2865" s="148"/>
      <c r="E2865" s="148"/>
      <c r="F2865" s="147" t="s">
        <v>11087</v>
      </c>
      <c r="G2865" s="148"/>
      <c r="H2865" s="148"/>
      <c r="I2865" s="148"/>
      <c r="J2865" s="148"/>
      <c r="K2865" s="148"/>
      <c r="L2865" s="111">
        <v>0</v>
      </c>
      <c r="M2865" s="111">
        <v>300</v>
      </c>
      <c r="N2865" s="111">
        <v>300</v>
      </c>
      <c r="O2865" s="111">
        <v>0</v>
      </c>
    </row>
    <row r="2866" spans="1:15" ht="11.1" customHeight="1">
      <c r="A2866" s="110"/>
      <c r="B2866" s="147" t="s">
        <v>11088</v>
      </c>
      <c r="C2866" s="148"/>
      <c r="D2866" s="148"/>
      <c r="E2866" s="148"/>
      <c r="F2866" s="147" t="s">
        <v>11089</v>
      </c>
      <c r="G2866" s="148"/>
      <c r="H2866" s="148"/>
      <c r="I2866" s="148"/>
      <c r="J2866" s="148"/>
      <c r="K2866" s="148"/>
      <c r="L2866" s="111">
        <v>0</v>
      </c>
      <c r="M2866" s="111">
        <v>750</v>
      </c>
      <c r="N2866" s="111">
        <v>750</v>
      </c>
      <c r="O2866" s="111">
        <v>0</v>
      </c>
    </row>
    <row r="2867" spans="1:15" ht="11.1" customHeight="1">
      <c r="A2867" s="110"/>
      <c r="B2867" s="147" t="s">
        <v>13956</v>
      </c>
      <c r="C2867" s="148"/>
      <c r="D2867" s="148"/>
      <c r="E2867" s="148"/>
      <c r="F2867" s="147" t="s">
        <v>13957</v>
      </c>
      <c r="G2867" s="148"/>
      <c r="H2867" s="148"/>
      <c r="I2867" s="148"/>
      <c r="J2867" s="148"/>
      <c r="K2867" s="148"/>
      <c r="L2867" s="111">
        <v>0</v>
      </c>
      <c r="M2867" s="111">
        <v>250</v>
      </c>
      <c r="N2867" s="111">
        <v>250</v>
      </c>
      <c r="O2867" s="111">
        <v>0</v>
      </c>
    </row>
    <row r="2868" spans="1:15" ht="11.1" customHeight="1">
      <c r="A2868" s="110"/>
      <c r="B2868" s="147" t="s">
        <v>11090</v>
      </c>
      <c r="C2868" s="148"/>
      <c r="D2868" s="148"/>
      <c r="E2868" s="148"/>
      <c r="F2868" s="147" t="s">
        <v>11091</v>
      </c>
      <c r="G2868" s="148"/>
      <c r="H2868" s="148"/>
      <c r="I2868" s="148"/>
      <c r="J2868" s="148"/>
      <c r="K2868" s="148"/>
      <c r="L2868" s="111">
        <v>0</v>
      </c>
      <c r="M2868" s="111">
        <v>2100</v>
      </c>
      <c r="N2868" s="111">
        <v>2100</v>
      </c>
      <c r="O2868" s="111">
        <v>0</v>
      </c>
    </row>
    <row r="2869" spans="1:15" ht="11.1" customHeight="1">
      <c r="A2869" s="110"/>
      <c r="B2869" s="147" t="s">
        <v>11092</v>
      </c>
      <c r="C2869" s="148"/>
      <c r="D2869" s="148"/>
      <c r="E2869" s="148"/>
      <c r="F2869" s="147" t="s">
        <v>11093</v>
      </c>
      <c r="G2869" s="148"/>
      <c r="H2869" s="148"/>
      <c r="I2869" s="148"/>
      <c r="J2869" s="148"/>
      <c r="K2869" s="148"/>
      <c r="L2869" s="111">
        <v>0</v>
      </c>
      <c r="M2869" s="111">
        <v>1109</v>
      </c>
      <c r="N2869" s="111">
        <v>1109</v>
      </c>
      <c r="O2869" s="111">
        <v>0</v>
      </c>
    </row>
    <row r="2870" spans="1:15" ht="11.1" customHeight="1">
      <c r="A2870" s="110"/>
      <c r="B2870" s="147" t="s">
        <v>13958</v>
      </c>
      <c r="C2870" s="148"/>
      <c r="D2870" s="148"/>
      <c r="E2870" s="148"/>
      <c r="F2870" s="147" t="s">
        <v>13959</v>
      </c>
      <c r="G2870" s="148"/>
      <c r="H2870" s="148"/>
      <c r="I2870" s="148"/>
      <c r="J2870" s="148"/>
      <c r="K2870" s="148"/>
      <c r="L2870" s="111">
        <v>0</v>
      </c>
      <c r="M2870" s="111">
        <v>500</v>
      </c>
      <c r="N2870" s="111">
        <v>500</v>
      </c>
      <c r="O2870" s="111">
        <v>0</v>
      </c>
    </row>
    <row r="2871" spans="1:15" ht="11.1" customHeight="1">
      <c r="A2871" s="110"/>
      <c r="B2871" s="147" t="s">
        <v>11094</v>
      </c>
      <c r="C2871" s="148"/>
      <c r="D2871" s="148"/>
      <c r="E2871" s="148"/>
      <c r="F2871" s="147" t="s">
        <v>11095</v>
      </c>
      <c r="G2871" s="148"/>
      <c r="H2871" s="148"/>
      <c r="I2871" s="148"/>
      <c r="J2871" s="148"/>
      <c r="K2871" s="148"/>
      <c r="L2871" s="111">
        <v>0</v>
      </c>
      <c r="M2871" s="111">
        <v>750</v>
      </c>
      <c r="N2871" s="111">
        <v>750</v>
      </c>
      <c r="O2871" s="111">
        <v>0</v>
      </c>
    </row>
    <row r="2872" spans="1:15" ht="11.1" customHeight="1">
      <c r="A2872" s="110"/>
      <c r="B2872" s="147" t="s">
        <v>11096</v>
      </c>
      <c r="C2872" s="148"/>
      <c r="D2872" s="148"/>
      <c r="E2872" s="148"/>
      <c r="F2872" s="147" t="s">
        <v>11097</v>
      </c>
      <c r="G2872" s="148"/>
      <c r="H2872" s="148"/>
      <c r="I2872" s="148"/>
      <c r="J2872" s="148"/>
      <c r="K2872" s="148"/>
      <c r="L2872" s="111">
        <v>0</v>
      </c>
      <c r="M2872" s="111">
        <v>250</v>
      </c>
      <c r="N2872" s="111">
        <v>250</v>
      </c>
      <c r="O2872" s="111">
        <v>0</v>
      </c>
    </row>
    <row r="2873" spans="1:15" ht="11.1" customHeight="1">
      <c r="A2873" s="110"/>
      <c r="B2873" s="147" t="s">
        <v>11098</v>
      </c>
      <c r="C2873" s="148"/>
      <c r="D2873" s="148"/>
      <c r="E2873" s="148"/>
      <c r="F2873" s="147" t="s">
        <v>11099</v>
      </c>
      <c r="G2873" s="148"/>
      <c r="H2873" s="148"/>
      <c r="I2873" s="148"/>
      <c r="J2873" s="148"/>
      <c r="K2873" s="148"/>
      <c r="L2873" s="111">
        <v>0</v>
      </c>
      <c r="M2873" s="111">
        <v>2100</v>
      </c>
      <c r="N2873" s="111">
        <v>2100</v>
      </c>
      <c r="O2873" s="111">
        <v>0</v>
      </c>
    </row>
    <row r="2874" spans="1:15" ht="11.1" customHeight="1">
      <c r="A2874" s="110"/>
      <c r="B2874" s="147" t="s">
        <v>11100</v>
      </c>
      <c r="C2874" s="148"/>
      <c r="D2874" s="148"/>
      <c r="E2874" s="148"/>
      <c r="F2874" s="147" t="s">
        <v>11101</v>
      </c>
      <c r="G2874" s="148"/>
      <c r="H2874" s="148"/>
      <c r="I2874" s="148"/>
      <c r="J2874" s="148"/>
      <c r="K2874" s="148"/>
      <c r="L2874" s="111">
        <v>0</v>
      </c>
      <c r="M2874" s="111">
        <v>2100</v>
      </c>
      <c r="N2874" s="111">
        <v>2100</v>
      </c>
      <c r="O2874" s="111">
        <v>0</v>
      </c>
    </row>
    <row r="2875" spans="1:15" ht="11.1" customHeight="1">
      <c r="A2875" s="110"/>
      <c r="B2875" s="147" t="s">
        <v>11102</v>
      </c>
      <c r="C2875" s="148"/>
      <c r="D2875" s="148"/>
      <c r="E2875" s="148"/>
      <c r="F2875" s="147" t="s">
        <v>11103</v>
      </c>
      <c r="G2875" s="148"/>
      <c r="H2875" s="148"/>
      <c r="I2875" s="148"/>
      <c r="J2875" s="148"/>
      <c r="K2875" s="148"/>
      <c r="L2875" s="111">
        <v>0</v>
      </c>
      <c r="M2875" s="111">
        <v>160</v>
      </c>
      <c r="N2875" s="111">
        <v>160</v>
      </c>
      <c r="O2875" s="111">
        <v>0</v>
      </c>
    </row>
    <row r="2876" spans="1:15" ht="11.1" customHeight="1">
      <c r="A2876" s="110"/>
      <c r="B2876" s="147" t="s">
        <v>11104</v>
      </c>
      <c r="C2876" s="148"/>
      <c r="D2876" s="148"/>
      <c r="E2876" s="148"/>
      <c r="F2876" s="147" t="s">
        <v>11105</v>
      </c>
      <c r="G2876" s="148"/>
      <c r="H2876" s="148"/>
      <c r="I2876" s="148"/>
      <c r="J2876" s="148"/>
      <c r="K2876" s="148"/>
      <c r="L2876" s="111">
        <v>0</v>
      </c>
      <c r="M2876" s="111">
        <v>2100</v>
      </c>
      <c r="N2876" s="111">
        <v>2100</v>
      </c>
      <c r="O2876" s="111">
        <v>0</v>
      </c>
    </row>
    <row r="2877" spans="1:15" ht="11.1" customHeight="1">
      <c r="A2877" s="110"/>
      <c r="B2877" s="147" t="s">
        <v>11106</v>
      </c>
      <c r="C2877" s="148"/>
      <c r="D2877" s="148"/>
      <c r="E2877" s="148"/>
      <c r="F2877" s="147" t="s">
        <v>11107</v>
      </c>
      <c r="G2877" s="148"/>
      <c r="H2877" s="148"/>
      <c r="I2877" s="148"/>
      <c r="J2877" s="148"/>
      <c r="K2877" s="148"/>
      <c r="L2877" s="111">
        <v>0</v>
      </c>
      <c r="M2877" s="111">
        <v>2100</v>
      </c>
      <c r="N2877" s="111">
        <v>2100</v>
      </c>
      <c r="O2877" s="111">
        <v>0</v>
      </c>
    </row>
    <row r="2878" spans="1:15" ht="11.1" customHeight="1">
      <c r="A2878" s="110"/>
      <c r="B2878" s="147" t="s">
        <v>11108</v>
      </c>
      <c r="C2878" s="148"/>
      <c r="D2878" s="148"/>
      <c r="E2878" s="148"/>
      <c r="F2878" s="147" t="s">
        <v>11109</v>
      </c>
      <c r="G2878" s="148"/>
      <c r="H2878" s="148"/>
      <c r="I2878" s="148"/>
      <c r="J2878" s="148"/>
      <c r="K2878" s="148"/>
      <c r="L2878" s="111">
        <v>0</v>
      </c>
      <c r="M2878" s="111">
        <v>150</v>
      </c>
      <c r="N2878" s="111">
        <v>150</v>
      </c>
      <c r="O2878" s="111">
        <v>0</v>
      </c>
    </row>
    <row r="2879" spans="1:15" ht="11.1" customHeight="1">
      <c r="A2879" s="110"/>
      <c r="B2879" s="147" t="s">
        <v>11110</v>
      </c>
      <c r="C2879" s="148"/>
      <c r="D2879" s="148"/>
      <c r="E2879" s="148"/>
      <c r="F2879" s="147" t="s">
        <v>11111</v>
      </c>
      <c r="G2879" s="148"/>
      <c r="H2879" s="148"/>
      <c r="I2879" s="148"/>
      <c r="J2879" s="148"/>
      <c r="K2879" s="148"/>
      <c r="L2879" s="111">
        <v>0</v>
      </c>
      <c r="M2879" s="111">
        <v>2100</v>
      </c>
      <c r="N2879" s="111">
        <v>2100</v>
      </c>
      <c r="O2879" s="111">
        <v>0</v>
      </c>
    </row>
    <row r="2880" spans="1:15" ht="11.1" customHeight="1">
      <c r="A2880" s="110"/>
      <c r="B2880" s="147" t="s">
        <v>11112</v>
      </c>
      <c r="C2880" s="148"/>
      <c r="D2880" s="148"/>
      <c r="E2880" s="148"/>
      <c r="F2880" s="147" t="s">
        <v>11113</v>
      </c>
      <c r="G2880" s="148"/>
      <c r="H2880" s="148"/>
      <c r="I2880" s="148"/>
      <c r="J2880" s="148"/>
      <c r="K2880" s="148"/>
      <c r="L2880" s="111">
        <v>0</v>
      </c>
      <c r="M2880" s="111">
        <v>450</v>
      </c>
      <c r="N2880" s="111">
        <v>450</v>
      </c>
      <c r="O2880" s="111">
        <v>0</v>
      </c>
    </row>
    <row r="2881" spans="1:15" ht="11.1" customHeight="1">
      <c r="A2881" s="110"/>
      <c r="B2881" s="147" t="s">
        <v>11114</v>
      </c>
      <c r="C2881" s="148"/>
      <c r="D2881" s="148"/>
      <c r="E2881" s="148"/>
      <c r="F2881" s="147" t="s">
        <v>11115</v>
      </c>
      <c r="G2881" s="148"/>
      <c r="H2881" s="148"/>
      <c r="I2881" s="148"/>
      <c r="J2881" s="148"/>
      <c r="K2881" s="148"/>
      <c r="L2881" s="111">
        <v>0</v>
      </c>
      <c r="M2881" s="111">
        <v>600</v>
      </c>
      <c r="N2881" s="111">
        <v>600</v>
      </c>
      <c r="O2881" s="111">
        <v>0</v>
      </c>
    </row>
    <row r="2882" spans="1:15" ht="11.1" customHeight="1">
      <c r="A2882" s="110"/>
      <c r="B2882" s="147" t="s">
        <v>11116</v>
      </c>
      <c r="C2882" s="148"/>
      <c r="D2882" s="148"/>
      <c r="E2882" s="148"/>
      <c r="F2882" s="147" t="s">
        <v>11117</v>
      </c>
      <c r="G2882" s="148"/>
      <c r="H2882" s="148"/>
      <c r="I2882" s="148"/>
      <c r="J2882" s="148"/>
      <c r="K2882" s="148"/>
      <c r="L2882" s="111">
        <v>0</v>
      </c>
      <c r="M2882" s="111">
        <v>600</v>
      </c>
      <c r="N2882" s="111">
        <v>600</v>
      </c>
      <c r="O2882" s="111">
        <v>0</v>
      </c>
    </row>
    <row r="2883" spans="1:15" ht="11.1" customHeight="1">
      <c r="A2883" s="110"/>
      <c r="B2883" s="147" t="s">
        <v>11118</v>
      </c>
      <c r="C2883" s="148"/>
      <c r="D2883" s="148"/>
      <c r="E2883" s="148"/>
      <c r="F2883" s="147" t="s">
        <v>11119</v>
      </c>
      <c r="G2883" s="148"/>
      <c r="H2883" s="148"/>
      <c r="I2883" s="148"/>
      <c r="J2883" s="148"/>
      <c r="K2883" s="148"/>
      <c r="L2883" s="111">
        <v>0</v>
      </c>
      <c r="M2883" s="111">
        <v>600</v>
      </c>
      <c r="N2883" s="111">
        <v>600</v>
      </c>
      <c r="O2883" s="111">
        <v>0</v>
      </c>
    </row>
    <row r="2884" spans="1:15" ht="11.1" customHeight="1">
      <c r="A2884" s="110"/>
      <c r="B2884" s="147" t="s">
        <v>11120</v>
      </c>
      <c r="C2884" s="148"/>
      <c r="D2884" s="148"/>
      <c r="E2884" s="148"/>
      <c r="F2884" s="147" t="s">
        <v>11121</v>
      </c>
      <c r="G2884" s="148"/>
      <c r="H2884" s="148"/>
      <c r="I2884" s="148"/>
      <c r="J2884" s="148"/>
      <c r="K2884" s="148"/>
      <c r="L2884" s="111">
        <v>0</v>
      </c>
      <c r="M2884" s="111">
        <v>600</v>
      </c>
      <c r="N2884" s="111">
        <v>600</v>
      </c>
      <c r="O2884" s="111">
        <v>0</v>
      </c>
    </row>
    <row r="2885" spans="1:15" ht="11.1" customHeight="1">
      <c r="A2885" s="110"/>
      <c r="B2885" s="147" t="s">
        <v>11122</v>
      </c>
      <c r="C2885" s="148"/>
      <c r="D2885" s="148"/>
      <c r="E2885" s="148"/>
      <c r="F2885" s="147" t="s">
        <v>11123</v>
      </c>
      <c r="G2885" s="148"/>
      <c r="H2885" s="148"/>
      <c r="I2885" s="148"/>
      <c r="J2885" s="148"/>
      <c r="K2885" s="148"/>
      <c r="L2885" s="111">
        <v>0</v>
      </c>
      <c r="M2885" s="111">
        <v>600</v>
      </c>
      <c r="N2885" s="111">
        <v>600</v>
      </c>
      <c r="O2885" s="111">
        <v>0</v>
      </c>
    </row>
    <row r="2886" spans="1:15" ht="11.1" customHeight="1">
      <c r="A2886" s="110"/>
      <c r="B2886" s="147" t="s">
        <v>11124</v>
      </c>
      <c r="C2886" s="148"/>
      <c r="D2886" s="148"/>
      <c r="E2886" s="148"/>
      <c r="F2886" s="147" t="s">
        <v>11125</v>
      </c>
      <c r="G2886" s="148"/>
      <c r="H2886" s="148"/>
      <c r="I2886" s="148"/>
      <c r="J2886" s="148"/>
      <c r="K2886" s="148"/>
      <c r="L2886" s="111">
        <v>0</v>
      </c>
      <c r="M2886" s="111">
        <v>600</v>
      </c>
      <c r="N2886" s="111">
        <v>600</v>
      </c>
      <c r="O2886" s="111">
        <v>0</v>
      </c>
    </row>
    <row r="2887" spans="1:15" ht="11.1" customHeight="1">
      <c r="A2887" s="110"/>
      <c r="B2887" s="147" t="s">
        <v>11126</v>
      </c>
      <c r="C2887" s="148"/>
      <c r="D2887" s="148"/>
      <c r="E2887" s="148"/>
      <c r="F2887" s="147" t="s">
        <v>11127</v>
      </c>
      <c r="G2887" s="148"/>
      <c r="H2887" s="148"/>
      <c r="I2887" s="148"/>
      <c r="J2887" s="148"/>
      <c r="K2887" s="148"/>
      <c r="L2887" s="111">
        <v>0</v>
      </c>
      <c r="M2887" s="111">
        <v>600</v>
      </c>
      <c r="N2887" s="111">
        <v>600</v>
      </c>
      <c r="O2887" s="111">
        <v>0</v>
      </c>
    </row>
    <row r="2888" spans="1:15" ht="11.1" customHeight="1">
      <c r="A2888" s="110"/>
      <c r="B2888" s="147" t="s">
        <v>11128</v>
      </c>
      <c r="C2888" s="148"/>
      <c r="D2888" s="148"/>
      <c r="E2888" s="148"/>
      <c r="F2888" s="147" t="s">
        <v>11129</v>
      </c>
      <c r="G2888" s="148"/>
      <c r="H2888" s="148"/>
      <c r="I2888" s="148"/>
      <c r="J2888" s="148"/>
      <c r="K2888" s="148"/>
      <c r="L2888" s="111">
        <v>0</v>
      </c>
      <c r="M2888" s="111">
        <v>250</v>
      </c>
      <c r="N2888" s="111">
        <v>250</v>
      </c>
      <c r="O2888" s="111">
        <v>0</v>
      </c>
    </row>
    <row r="2889" spans="1:15" ht="11.1" customHeight="1">
      <c r="A2889" s="110"/>
      <c r="B2889" s="147" t="s">
        <v>11130</v>
      </c>
      <c r="C2889" s="148"/>
      <c r="D2889" s="148"/>
      <c r="E2889" s="148"/>
      <c r="F2889" s="147" t="s">
        <v>11131</v>
      </c>
      <c r="G2889" s="148"/>
      <c r="H2889" s="148"/>
      <c r="I2889" s="148"/>
      <c r="J2889" s="148"/>
      <c r="K2889" s="148"/>
      <c r="L2889" s="111">
        <v>0</v>
      </c>
      <c r="M2889" s="111">
        <v>1200</v>
      </c>
      <c r="N2889" s="111">
        <v>1200</v>
      </c>
      <c r="O2889" s="111">
        <v>0</v>
      </c>
    </row>
    <row r="2890" spans="1:15" ht="11.1" customHeight="1">
      <c r="A2890" s="110"/>
      <c r="B2890" s="147" t="s">
        <v>11132</v>
      </c>
      <c r="C2890" s="148"/>
      <c r="D2890" s="148"/>
      <c r="E2890" s="148"/>
      <c r="F2890" s="147" t="s">
        <v>11133</v>
      </c>
      <c r="G2890" s="148"/>
      <c r="H2890" s="148"/>
      <c r="I2890" s="148"/>
      <c r="J2890" s="148"/>
      <c r="K2890" s="148"/>
      <c r="L2890" s="111">
        <v>0</v>
      </c>
      <c r="M2890" s="111">
        <v>2200</v>
      </c>
      <c r="N2890" s="111">
        <v>2200</v>
      </c>
      <c r="O2890" s="111">
        <v>0</v>
      </c>
    </row>
    <row r="2891" spans="1:15" ht="11.1" customHeight="1">
      <c r="A2891" s="110"/>
      <c r="B2891" s="147" t="s">
        <v>11134</v>
      </c>
      <c r="C2891" s="148"/>
      <c r="D2891" s="148"/>
      <c r="E2891" s="148"/>
      <c r="F2891" s="147" t="s">
        <v>11135</v>
      </c>
      <c r="G2891" s="148"/>
      <c r="H2891" s="148"/>
      <c r="I2891" s="148"/>
      <c r="J2891" s="148"/>
      <c r="K2891" s="148"/>
      <c r="L2891" s="111">
        <v>0</v>
      </c>
      <c r="M2891" s="111">
        <v>1905</v>
      </c>
      <c r="N2891" s="111">
        <v>1905</v>
      </c>
      <c r="O2891" s="111">
        <v>0</v>
      </c>
    </row>
    <row r="2892" spans="1:15" ht="11.1" customHeight="1">
      <c r="A2892" s="110"/>
      <c r="B2892" s="147" t="s">
        <v>11136</v>
      </c>
      <c r="C2892" s="148"/>
      <c r="D2892" s="148"/>
      <c r="E2892" s="148"/>
      <c r="F2892" s="147" t="s">
        <v>11137</v>
      </c>
      <c r="G2892" s="148"/>
      <c r="H2892" s="148"/>
      <c r="I2892" s="148"/>
      <c r="J2892" s="148"/>
      <c r="K2892" s="148"/>
      <c r="L2892" s="111">
        <v>0</v>
      </c>
      <c r="M2892" s="111">
        <v>652</v>
      </c>
      <c r="N2892" s="111">
        <v>652</v>
      </c>
      <c r="O2892" s="111">
        <v>0</v>
      </c>
    </row>
    <row r="2893" spans="1:15" ht="11.1" customHeight="1">
      <c r="A2893" s="110"/>
      <c r="B2893" s="147" t="s">
        <v>13960</v>
      </c>
      <c r="C2893" s="148"/>
      <c r="D2893" s="148"/>
      <c r="E2893" s="148"/>
      <c r="F2893" s="147" t="s">
        <v>13961</v>
      </c>
      <c r="G2893" s="148"/>
      <c r="H2893" s="148"/>
      <c r="I2893" s="148"/>
      <c r="J2893" s="148"/>
      <c r="K2893" s="148"/>
      <c r="L2893" s="111">
        <v>0</v>
      </c>
      <c r="M2893" s="111">
        <v>250</v>
      </c>
      <c r="N2893" s="111">
        <v>250</v>
      </c>
      <c r="O2893" s="111">
        <v>0</v>
      </c>
    </row>
    <row r="2894" spans="1:15" ht="11.1" customHeight="1">
      <c r="A2894" s="110"/>
      <c r="B2894" s="147" t="s">
        <v>13962</v>
      </c>
      <c r="C2894" s="148"/>
      <c r="D2894" s="148"/>
      <c r="E2894" s="148"/>
      <c r="F2894" s="147" t="s">
        <v>13963</v>
      </c>
      <c r="G2894" s="148"/>
      <c r="H2894" s="148"/>
      <c r="I2894" s="148"/>
      <c r="J2894" s="148"/>
      <c r="K2894" s="148"/>
      <c r="L2894" s="111">
        <v>0</v>
      </c>
      <c r="M2894" s="111">
        <v>300</v>
      </c>
      <c r="N2894" s="111">
        <v>300</v>
      </c>
      <c r="O2894" s="111">
        <v>0</v>
      </c>
    </row>
    <row r="2895" spans="1:15" ht="11.1" customHeight="1">
      <c r="A2895" s="110"/>
      <c r="B2895" s="147" t="s">
        <v>11138</v>
      </c>
      <c r="C2895" s="148"/>
      <c r="D2895" s="148"/>
      <c r="E2895" s="148"/>
      <c r="F2895" s="147" t="s">
        <v>11139</v>
      </c>
      <c r="G2895" s="148"/>
      <c r="H2895" s="148"/>
      <c r="I2895" s="148"/>
      <c r="J2895" s="148"/>
      <c r="K2895" s="148"/>
      <c r="L2895" s="111">
        <v>0</v>
      </c>
      <c r="M2895" s="111">
        <v>700</v>
      </c>
      <c r="N2895" s="111">
        <v>700</v>
      </c>
      <c r="O2895" s="111">
        <v>0</v>
      </c>
    </row>
    <row r="2896" spans="1:15" ht="11.1" customHeight="1">
      <c r="A2896" s="110"/>
      <c r="B2896" s="147" t="s">
        <v>11140</v>
      </c>
      <c r="C2896" s="148"/>
      <c r="D2896" s="148"/>
      <c r="E2896" s="148"/>
      <c r="F2896" s="147" t="s">
        <v>11141</v>
      </c>
      <c r="G2896" s="148"/>
      <c r="H2896" s="148"/>
      <c r="I2896" s="148"/>
      <c r="J2896" s="148"/>
      <c r="K2896" s="148"/>
      <c r="L2896" s="111">
        <v>0</v>
      </c>
      <c r="M2896" s="111">
        <v>1105</v>
      </c>
      <c r="N2896" s="111">
        <v>1105</v>
      </c>
      <c r="O2896" s="111">
        <v>0</v>
      </c>
    </row>
    <row r="2897" spans="1:15" ht="11.1" customHeight="1">
      <c r="A2897" s="110"/>
      <c r="B2897" s="147" t="s">
        <v>11142</v>
      </c>
      <c r="C2897" s="148"/>
      <c r="D2897" s="148"/>
      <c r="E2897" s="148"/>
      <c r="F2897" s="147" t="s">
        <v>11143</v>
      </c>
      <c r="G2897" s="148"/>
      <c r="H2897" s="148"/>
      <c r="I2897" s="148"/>
      <c r="J2897" s="148"/>
      <c r="K2897" s="148"/>
      <c r="L2897" s="111">
        <v>0</v>
      </c>
      <c r="M2897" s="111">
        <v>300</v>
      </c>
      <c r="N2897" s="111">
        <v>300</v>
      </c>
      <c r="O2897" s="111">
        <v>0</v>
      </c>
    </row>
    <row r="2898" spans="1:15" ht="11.1" customHeight="1">
      <c r="A2898" s="110"/>
      <c r="B2898" s="147" t="s">
        <v>11144</v>
      </c>
      <c r="C2898" s="148"/>
      <c r="D2898" s="148"/>
      <c r="E2898" s="148"/>
      <c r="F2898" s="147" t="s">
        <v>11145</v>
      </c>
      <c r="G2898" s="148"/>
      <c r="H2898" s="148"/>
      <c r="I2898" s="148"/>
      <c r="J2898" s="148"/>
      <c r="K2898" s="148"/>
      <c r="L2898" s="111">
        <v>0</v>
      </c>
      <c r="M2898" s="111">
        <v>1109</v>
      </c>
      <c r="N2898" s="111">
        <v>1109</v>
      </c>
      <c r="O2898" s="111">
        <v>0</v>
      </c>
    </row>
    <row r="2899" spans="1:15" ht="11.1" customHeight="1">
      <c r="A2899" s="110"/>
      <c r="B2899" s="147" t="s">
        <v>7800</v>
      </c>
      <c r="C2899" s="148"/>
      <c r="D2899" s="148"/>
      <c r="E2899" s="148"/>
      <c r="F2899" s="147" t="s">
        <v>7801</v>
      </c>
      <c r="G2899" s="148"/>
      <c r="H2899" s="148"/>
      <c r="I2899" s="148"/>
      <c r="J2899" s="148"/>
      <c r="K2899" s="148"/>
      <c r="L2899" s="111">
        <v>0</v>
      </c>
      <c r="M2899" s="111">
        <v>200</v>
      </c>
      <c r="N2899" s="111">
        <v>200</v>
      </c>
      <c r="O2899" s="111">
        <v>0</v>
      </c>
    </row>
    <row r="2900" spans="1:15" ht="11.1" customHeight="1">
      <c r="A2900" s="110"/>
      <c r="B2900" s="147" t="s">
        <v>11146</v>
      </c>
      <c r="C2900" s="148"/>
      <c r="D2900" s="148"/>
      <c r="E2900" s="148"/>
      <c r="F2900" s="147" t="s">
        <v>11147</v>
      </c>
      <c r="G2900" s="148"/>
      <c r="H2900" s="148"/>
      <c r="I2900" s="148"/>
      <c r="J2900" s="148"/>
      <c r="K2900" s="148"/>
      <c r="L2900" s="111">
        <v>0</v>
      </c>
      <c r="M2900" s="111">
        <v>250</v>
      </c>
      <c r="N2900" s="111">
        <v>250</v>
      </c>
      <c r="O2900" s="111">
        <v>0</v>
      </c>
    </row>
    <row r="2901" spans="1:15" ht="11.1" customHeight="1">
      <c r="A2901" s="110"/>
      <c r="B2901" s="147" t="s">
        <v>11148</v>
      </c>
      <c r="C2901" s="148"/>
      <c r="D2901" s="148"/>
      <c r="E2901" s="148"/>
      <c r="F2901" s="147" t="s">
        <v>11149</v>
      </c>
      <c r="G2901" s="148"/>
      <c r="H2901" s="148"/>
      <c r="I2901" s="148"/>
      <c r="J2901" s="148"/>
      <c r="K2901" s="148"/>
      <c r="L2901" s="111">
        <v>0</v>
      </c>
      <c r="M2901" s="111">
        <v>1200</v>
      </c>
      <c r="N2901" s="111">
        <v>1200</v>
      </c>
      <c r="O2901" s="111">
        <v>0</v>
      </c>
    </row>
    <row r="2902" spans="1:15" ht="11.1" customHeight="1">
      <c r="A2902" s="110"/>
      <c r="B2902" s="147" t="s">
        <v>11150</v>
      </c>
      <c r="C2902" s="148"/>
      <c r="D2902" s="148"/>
      <c r="E2902" s="148"/>
      <c r="F2902" s="147" t="s">
        <v>11151</v>
      </c>
      <c r="G2902" s="148"/>
      <c r="H2902" s="148"/>
      <c r="I2902" s="148"/>
      <c r="J2902" s="148"/>
      <c r="K2902" s="148"/>
      <c r="L2902" s="111">
        <v>0</v>
      </c>
      <c r="M2902" s="111">
        <v>1660</v>
      </c>
      <c r="N2902" s="111">
        <v>1660</v>
      </c>
      <c r="O2902" s="111">
        <v>0</v>
      </c>
    </row>
    <row r="2903" spans="1:15" ht="11.1" customHeight="1">
      <c r="A2903" s="110"/>
      <c r="B2903" s="147" t="s">
        <v>11152</v>
      </c>
      <c r="C2903" s="148"/>
      <c r="D2903" s="148"/>
      <c r="E2903" s="148"/>
      <c r="F2903" s="147" t="s">
        <v>11153</v>
      </c>
      <c r="G2903" s="148"/>
      <c r="H2903" s="148"/>
      <c r="I2903" s="148"/>
      <c r="J2903" s="148"/>
      <c r="K2903" s="148"/>
      <c r="L2903" s="111">
        <v>0</v>
      </c>
      <c r="M2903" s="111">
        <v>150</v>
      </c>
      <c r="N2903" s="111">
        <v>150</v>
      </c>
      <c r="O2903" s="111">
        <v>0</v>
      </c>
    </row>
    <row r="2904" spans="1:15" ht="11.1" customHeight="1">
      <c r="A2904" s="110"/>
      <c r="B2904" s="147" t="s">
        <v>11154</v>
      </c>
      <c r="C2904" s="148"/>
      <c r="D2904" s="148"/>
      <c r="E2904" s="148"/>
      <c r="F2904" s="147" t="s">
        <v>11155</v>
      </c>
      <c r="G2904" s="148"/>
      <c r="H2904" s="148"/>
      <c r="I2904" s="148"/>
      <c r="J2904" s="148"/>
      <c r="K2904" s="148"/>
      <c r="L2904" s="111">
        <v>0</v>
      </c>
      <c r="M2904" s="111">
        <v>1905</v>
      </c>
      <c r="N2904" s="111">
        <v>1905</v>
      </c>
      <c r="O2904" s="111">
        <v>0</v>
      </c>
    </row>
    <row r="2905" spans="1:15" ht="11.1" customHeight="1">
      <c r="A2905" s="110"/>
      <c r="B2905" s="147" t="s">
        <v>11156</v>
      </c>
      <c r="C2905" s="148"/>
      <c r="D2905" s="148"/>
      <c r="E2905" s="148"/>
      <c r="F2905" s="147" t="s">
        <v>11157</v>
      </c>
      <c r="G2905" s="148"/>
      <c r="H2905" s="148"/>
      <c r="I2905" s="148"/>
      <c r="J2905" s="148"/>
      <c r="K2905" s="148"/>
      <c r="L2905" s="111">
        <v>0</v>
      </c>
      <c r="M2905" s="111">
        <v>250</v>
      </c>
      <c r="N2905" s="111">
        <v>250</v>
      </c>
      <c r="O2905" s="111">
        <v>0</v>
      </c>
    </row>
    <row r="2906" spans="1:15" ht="11.1" customHeight="1">
      <c r="A2906" s="110"/>
      <c r="B2906" s="147" t="s">
        <v>11158</v>
      </c>
      <c r="C2906" s="148"/>
      <c r="D2906" s="148"/>
      <c r="E2906" s="148"/>
      <c r="F2906" s="147" t="s">
        <v>11159</v>
      </c>
      <c r="G2906" s="148"/>
      <c r="H2906" s="148"/>
      <c r="I2906" s="148"/>
      <c r="J2906" s="148"/>
      <c r="K2906" s="148"/>
      <c r="L2906" s="111">
        <v>0</v>
      </c>
      <c r="M2906" s="111">
        <v>2100</v>
      </c>
      <c r="N2906" s="111">
        <v>2100</v>
      </c>
      <c r="O2906" s="111">
        <v>0</v>
      </c>
    </row>
    <row r="2907" spans="1:15" ht="11.1" customHeight="1">
      <c r="A2907" s="110"/>
      <c r="B2907" s="147" t="s">
        <v>11160</v>
      </c>
      <c r="C2907" s="148"/>
      <c r="D2907" s="148"/>
      <c r="E2907" s="148"/>
      <c r="F2907" s="147" t="s">
        <v>11161</v>
      </c>
      <c r="G2907" s="148"/>
      <c r="H2907" s="148"/>
      <c r="I2907" s="148"/>
      <c r="J2907" s="148"/>
      <c r="K2907" s="148"/>
      <c r="L2907" s="111">
        <v>0</v>
      </c>
      <c r="M2907" s="111">
        <v>750</v>
      </c>
      <c r="N2907" s="111">
        <v>750</v>
      </c>
      <c r="O2907" s="111">
        <v>0</v>
      </c>
    </row>
    <row r="2908" spans="1:15" ht="11.1" customHeight="1">
      <c r="A2908" s="110"/>
      <c r="B2908" s="147" t="s">
        <v>11162</v>
      </c>
      <c r="C2908" s="148"/>
      <c r="D2908" s="148"/>
      <c r="E2908" s="148"/>
      <c r="F2908" s="147" t="s">
        <v>11163</v>
      </c>
      <c r="G2908" s="148"/>
      <c r="H2908" s="148"/>
      <c r="I2908" s="148"/>
      <c r="J2908" s="148"/>
      <c r="K2908" s="148"/>
      <c r="L2908" s="111">
        <v>0</v>
      </c>
      <c r="M2908" s="111">
        <v>160</v>
      </c>
      <c r="N2908" s="111">
        <v>160</v>
      </c>
      <c r="O2908" s="111">
        <v>0</v>
      </c>
    </row>
    <row r="2909" spans="1:15" ht="11.1" customHeight="1">
      <c r="A2909" s="110"/>
      <c r="B2909" s="147" t="s">
        <v>11164</v>
      </c>
      <c r="C2909" s="148"/>
      <c r="D2909" s="148"/>
      <c r="E2909" s="148"/>
      <c r="F2909" s="147" t="s">
        <v>11165</v>
      </c>
      <c r="G2909" s="148"/>
      <c r="H2909" s="148"/>
      <c r="I2909" s="148"/>
      <c r="J2909" s="148"/>
      <c r="K2909" s="148"/>
      <c r="L2909" s="111">
        <v>0</v>
      </c>
      <c r="M2909" s="111">
        <v>250</v>
      </c>
      <c r="N2909" s="111">
        <v>250</v>
      </c>
      <c r="O2909" s="111">
        <v>0</v>
      </c>
    </row>
    <row r="2910" spans="1:15" ht="11.1" customHeight="1">
      <c r="A2910" s="110"/>
      <c r="B2910" s="147" t="s">
        <v>11166</v>
      </c>
      <c r="C2910" s="148"/>
      <c r="D2910" s="148"/>
      <c r="E2910" s="148"/>
      <c r="F2910" s="147" t="s">
        <v>11167</v>
      </c>
      <c r="G2910" s="148"/>
      <c r="H2910" s="148"/>
      <c r="I2910" s="148"/>
      <c r="J2910" s="148"/>
      <c r="K2910" s="148"/>
      <c r="L2910" s="111">
        <v>0</v>
      </c>
      <c r="M2910" s="111">
        <v>150</v>
      </c>
      <c r="N2910" s="111">
        <v>150</v>
      </c>
      <c r="O2910" s="111">
        <v>0</v>
      </c>
    </row>
    <row r="2911" spans="1:15" ht="11.1" customHeight="1">
      <c r="A2911" s="110"/>
      <c r="B2911" s="147" t="s">
        <v>11168</v>
      </c>
      <c r="C2911" s="148"/>
      <c r="D2911" s="148"/>
      <c r="E2911" s="148"/>
      <c r="F2911" s="147" t="s">
        <v>11169</v>
      </c>
      <c r="G2911" s="148"/>
      <c r="H2911" s="148"/>
      <c r="I2911" s="148"/>
      <c r="J2911" s="148"/>
      <c r="K2911" s="148"/>
      <c r="L2911" s="111">
        <v>0</v>
      </c>
      <c r="M2911" s="111">
        <v>160</v>
      </c>
      <c r="N2911" s="111">
        <v>160</v>
      </c>
      <c r="O2911" s="111">
        <v>0</v>
      </c>
    </row>
    <row r="2912" spans="1:15" ht="11.1" customHeight="1">
      <c r="A2912" s="110"/>
      <c r="B2912" s="147" t="s">
        <v>11170</v>
      </c>
      <c r="C2912" s="148"/>
      <c r="D2912" s="148"/>
      <c r="E2912" s="148"/>
      <c r="F2912" s="147" t="s">
        <v>11171</v>
      </c>
      <c r="G2912" s="148"/>
      <c r="H2912" s="148"/>
      <c r="I2912" s="148"/>
      <c r="J2912" s="148"/>
      <c r="K2912" s="148"/>
      <c r="L2912" s="111">
        <v>0</v>
      </c>
      <c r="M2912" s="111">
        <v>300</v>
      </c>
      <c r="N2912" s="111">
        <v>300</v>
      </c>
      <c r="O2912" s="111">
        <v>0</v>
      </c>
    </row>
    <row r="2913" spans="1:15" ht="11.1" customHeight="1">
      <c r="A2913" s="110"/>
      <c r="B2913" s="147" t="s">
        <v>11172</v>
      </c>
      <c r="C2913" s="148"/>
      <c r="D2913" s="148"/>
      <c r="E2913" s="148"/>
      <c r="F2913" s="147" t="s">
        <v>9932</v>
      </c>
      <c r="G2913" s="148"/>
      <c r="H2913" s="148"/>
      <c r="I2913" s="148"/>
      <c r="J2913" s="148"/>
      <c r="K2913" s="148"/>
      <c r="L2913" s="111">
        <v>0</v>
      </c>
      <c r="M2913" s="111">
        <v>2200</v>
      </c>
      <c r="N2913" s="111">
        <v>2200</v>
      </c>
      <c r="O2913" s="111">
        <v>0</v>
      </c>
    </row>
    <row r="2914" spans="1:15" ht="11.1" customHeight="1">
      <c r="A2914" s="110"/>
      <c r="B2914" s="147" t="s">
        <v>11173</v>
      </c>
      <c r="C2914" s="148"/>
      <c r="D2914" s="148"/>
      <c r="E2914" s="148"/>
      <c r="F2914" s="147" t="s">
        <v>11174</v>
      </c>
      <c r="G2914" s="148"/>
      <c r="H2914" s="148"/>
      <c r="I2914" s="148"/>
      <c r="J2914" s="148"/>
      <c r="K2914" s="148"/>
      <c r="L2914" s="111">
        <v>0</v>
      </c>
      <c r="M2914" s="111">
        <v>200</v>
      </c>
      <c r="N2914" s="111">
        <v>200</v>
      </c>
      <c r="O2914" s="111">
        <v>0</v>
      </c>
    </row>
    <row r="2915" spans="1:15" ht="11.1" customHeight="1">
      <c r="A2915" s="110"/>
      <c r="B2915" s="147" t="s">
        <v>11175</v>
      </c>
      <c r="C2915" s="148"/>
      <c r="D2915" s="148"/>
      <c r="E2915" s="148"/>
      <c r="F2915" s="147" t="s">
        <v>11176</v>
      </c>
      <c r="G2915" s="148"/>
      <c r="H2915" s="148"/>
      <c r="I2915" s="148"/>
      <c r="J2915" s="148"/>
      <c r="K2915" s="148"/>
      <c r="L2915" s="111">
        <v>0</v>
      </c>
      <c r="M2915" s="111">
        <v>1109</v>
      </c>
      <c r="N2915" s="111">
        <v>1109</v>
      </c>
      <c r="O2915" s="111">
        <v>0</v>
      </c>
    </row>
    <row r="2916" spans="1:15" ht="11.1" customHeight="1">
      <c r="A2916" s="110"/>
      <c r="B2916" s="147" t="s">
        <v>11177</v>
      </c>
      <c r="C2916" s="148"/>
      <c r="D2916" s="148"/>
      <c r="E2916" s="148"/>
      <c r="F2916" s="147" t="s">
        <v>11178</v>
      </c>
      <c r="G2916" s="148"/>
      <c r="H2916" s="148"/>
      <c r="I2916" s="148"/>
      <c r="J2916" s="148"/>
      <c r="K2916" s="148"/>
      <c r="L2916" s="111">
        <v>0</v>
      </c>
      <c r="M2916" s="111">
        <v>500</v>
      </c>
      <c r="N2916" s="111">
        <v>500</v>
      </c>
      <c r="O2916" s="111">
        <v>0</v>
      </c>
    </row>
    <row r="2917" spans="1:15" ht="11.1" customHeight="1">
      <c r="A2917" s="110"/>
      <c r="B2917" s="147" t="s">
        <v>11179</v>
      </c>
      <c r="C2917" s="148"/>
      <c r="D2917" s="148"/>
      <c r="E2917" s="148"/>
      <c r="F2917" s="147" t="s">
        <v>11180</v>
      </c>
      <c r="G2917" s="148"/>
      <c r="H2917" s="148"/>
      <c r="I2917" s="148"/>
      <c r="J2917" s="148"/>
      <c r="K2917" s="148"/>
      <c r="L2917" s="111">
        <v>0</v>
      </c>
      <c r="M2917" s="111">
        <v>460</v>
      </c>
      <c r="N2917" s="111">
        <v>460</v>
      </c>
      <c r="O2917" s="111">
        <v>0</v>
      </c>
    </row>
    <row r="2918" spans="1:15" ht="11.1" customHeight="1">
      <c r="A2918" s="110"/>
      <c r="B2918" s="147" t="s">
        <v>11181</v>
      </c>
      <c r="C2918" s="148"/>
      <c r="D2918" s="148"/>
      <c r="E2918" s="148"/>
      <c r="F2918" s="147" t="s">
        <v>11182</v>
      </c>
      <c r="G2918" s="148"/>
      <c r="H2918" s="148"/>
      <c r="I2918" s="148"/>
      <c r="J2918" s="148"/>
      <c r="K2918" s="148"/>
      <c r="L2918" s="111">
        <v>0</v>
      </c>
      <c r="M2918" s="111">
        <v>750</v>
      </c>
      <c r="N2918" s="111">
        <v>750</v>
      </c>
      <c r="O2918" s="111">
        <v>0</v>
      </c>
    </row>
    <row r="2919" spans="1:15" ht="11.1" customHeight="1">
      <c r="A2919" s="110"/>
      <c r="B2919" s="147" t="s">
        <v>11183</v>
      </c>
      <c r="C2919" s="148"/>
      <c r="D2919" s="148"/>
      <c r="E2919" s="148"/>
      <c r="F2919" s="147" t="s">
        <v>11184</v>
      </c>
      <c r="G2919" s="148"/>
      <c r="H2919" s="148"/>
      <c r="I2919" s="148"/>
      <c r="J2919" s="148"/>
      <c r="K2919" s="148"/>
      <c r="L2919" s="111">
        <v>0</v>
      </c>
      <c r="M2919" s="111">
        <v>450</v>
      </c>
      <c r="N2919" s="111">
        <v>450</v>
      </c>
      <c r="O2919" s="111">
        <v>0</v>
      </c>
    </row>
    <row r="2920" spans="1:15" ht="11.1" customHeight="1">
      <c r="A2920" s="110"/>
      <c r="B2920" s="147" t="s">
        <v>11185</v>
      </c>
      <c r="C2920" s="148"/>
      <c r="D2920" s="148"/>
      <c r="E2920" s="148"/>
      <c r="F2920" s="147" t="s">
        <v>11186</v>
      </c>
      <c r="G2920" s="148"/>
      <c r="H2920" s="148"/>
      <c r="I2920" s="148"/>
      <c r="J2920" s="148"/>
      <c r="K2920" s="148"/>
      <c r="L2920" s="111">
        <v>0</v>
      </c>
      <c r="M2920" s="111">
        <v>750</v>
      </c>
      <c r="N2920" s="111">
        <v>750</v>
      </c>
      <c r="O2920" s="111">
        <v>0</v>
      </c>
    </row>
    <row r="2921" spans="1:15" ht="11.1" customHeight="1">
      <c r="A2921" s="110"/>
      <c r="B2921" s="147" t="s">
        <v>11187</v>
      </c>
      <c r="C2921" s="148"/>
      <c r="D2921" s="148"/>
      <c r="E2921" s="148"/>
      <c r="F2921" s="147" t="s">
        <v>11188</v>
      </c>
      <c r="G2921" s="148"/>
      <c r="H2921" s="148"/>
      <c r="I2921" s="148"/>
      <c r="J2921" s="148"/>
      <c r="K2921" s="148"/>
      <c r="L2921" s="111">
        <v>0</v>
      </c>
      <c r="M2921" s="111">
        <v>1350</v>
      </c>
      <c r="N2921" s="111">
        <v>1350</v>
      </c>
      <c r="O2921" s="111">
        <v>0</v>
      </c>
    </row>
    <row r="2922" spans="1:15" ht="11.1" customHeight="1">
      <c r="A2922" s="110"/>
      <c r="B2922" s="147" t="s">
        <v>11189</v>
      </c>
      <c r="C2922" s="148"/>
      <c r="D2922" s="148"/>
      <c r="E2922" s="148"/>
      <c r="F2922" s="147" t="s">
        <v>11190</v>
      </c>
      <c r="G2922" s="148"/>
      <c r="H2922" s="148"/>
      <c r="I2922" s="148"/>
      <c r="J2922" s="148"/>
      <c r="K2922" s="148"/>
      <c r="L2922" s="111">
        <v>0</v>
      </c>
      <c r="M2922" s="111">
        <v>750</v>
      </c>
      <c r="N2922" s="111">
        <v>750</v>
      </c>
      <c r="O2922" s="111">
        <v>0</v>
      </c>
    </row>
    <row r="2923" spans="1:15" ht="11.1" customHeight="1">
      <c r="A2923" s="110"/>
      <c r="B2923" s="147" t="s">
        <v>11191</v>
      </c>
      <c r="C2923" s="148"/>
      <c r="D2923" s="148"/>
      <c r="E2923" s="148"/>
      <c r="F2923" s="147" t="s">
        <v>11192</v>
      </c>
      <c r="G2923" s="148"/>
      <c r="H2923" s="148"/>
      <c r="I2923" s="148"/>
      <c r="J2923" s="148"/>
      <c r="K2923" s="148"/>
      <c r="L2923" s="111">
        <v>0</v>
      </c>
      <c r="M2923" s="111">
        <v>300</v>
      </c>
      <c r="N2923" s="111">
        <v>300</v>
      </c>
      <c r="O2923" s="111">
        <v>0</v>
      </c>
    </row>
    <row r="2924" spans="1:15" ht="11.1" customHeight="1">
      <c r="A2924" s="110"/>
      <c r="B2924" s="147" t="s">
        <v>11193</v>
      </c>
      <c r="C2924" s="148"/>
      <c r="D2924" s="148"/>
      <c r="E2924" s="148"/>
      <c r="F2924" s="147" t="s">
        <v>11194</v>
      </c>
      <c r="G2924" s="148"/>
      <c r="H2924" s="148"/>
      <c r="I2924" s="148"/>
      <c r="J2924" s="148"/>
      <c r="K2924" s="148"/>
      <c r="L2924" s="111">
        <v>0</v>
      </c>
      <c r="M2924" s="111">
        <v>160</v>
      </c>
      <c r="N2924" s="111">
        <v>160</v>
      </c>
      <c r="O2924" s="111">
        <v>0</v>
      </c>
    </row>
    <row r="2925" spans="1:15" ht="11.1" customHeight="1">
      <c r="A2925" s="110"/>
      <c r="B2925" s="147" t="s">
        <v>11195</v>
      </c>
      <c r="C2925" s="148"/>
      <c r="D2925" s="148"/>
      <c r="E2925" s="148"/>
      <c r="F2925" s="147" t="s">
        <v>11196</v>
      </c>
      <c r="G2925" s="148"/>
      <c r="H2925" s="148"/>
      <c r="I2925" s="148"/>
      <c r="J2925" s="148"/>
      <c r="K2925" s="148"/>
      <c r="L2925" s="111">
        <v>0</v>
      </c>
      <c r="M2925" s="111">
        <v>1905</v>
      </c>
      <c r="N2925" s="111">
        <v>1905</v>
      </c>
      <c r="O2925" s="111">
        <v>0</v>
      </c>
    </row>
    <row r="2926" spans="1:15" ht="11.1" customHeight="1">
      <c r="A2926" s="110"/>
      <c r="B2926" s="147" t="s">
        <v>11197</v>
      </c>
      <c r="C2926" s="148"/>
      <c r="D2926" s="148"/>
      <c r="E2926" s="148"/>
      <c r="F2926" s="147" t="s">
        <v>11198</v>
      </c>
      <c r="G2926" s="148"/>
      <c r="H2926" s="148"/>
      <c r="I2926" s="148"/>
      <c r="J2926" s="148"/>
      <c r="K2926" s="148"/>
      <c r="L2926" s="111">
        <v>0</v>
      </c>
      <c r="M2926" s="111">
        <v>3860</v>
      </c>
      <c r="N2926" s="111">
        <v>3860</v>
      </c>
      <c r="O2926" s="111">
        <v>0</v>
      </c>
    </row>
    <row r="2927" spans="1:15" ht="11.1" customHeight="1">
      <c r="A2927" s="110"/>
      <c r="B2927" s="147" t="s">
        <v>11199</v>
      </c>
      <c r="C2927" s="148"/>
      <c r="D2927" s="148"/>
      <c r="E2927" s="148"/>
      <c r="F2927" s="147" t="s">
        <v>11200</v>
      </c>
      <c r="G2927" s="148"/>
      <c r="H2927" s="148"/>
      <c r="I2927" s="148"/>
      <c r="J2927" s="148"/>
      <c r="K2927" s="148"/>
      <c r="L2927" s="111">
        <v>0</v>
      </c>
      <c r="M2927" s="111">
        <v>500</v>
      </c>
      <c r="N2927" s="111">
        <v>500</v>
      </c>
      <c r="O2927" s="111">
        <v>0</v>
      </c>
    </row>
    <row r="2928" spans="1:15" ht="11.1" customHeight="1">
      <c r="A2928" s="110"/>
      <c r="B2928" s="147" t="s">
        <v>11201</v>
      </c>
      <c r="C2928" s="148"/>
      <c r="D2928" s="148"/>
      <c r="E2928" s="148"/>
      <c r="F2928" s="147" t="s">
        <v>11202</v>
      </c>
      <c r="G2928" s="148"/>
      <c r="H2928" s="148"/>
      <c r="I2928" s="148"/>
      <c r="J2928" s="148"/>
      <c r="K2928" s="148"/>
      <c r="L2928" s="111">
        <v>0</v>
      </c>
      <c r="M2928" s="111">
        <v>160</v>
      </c>
      <c r="N2928" s="111">
        <v>160</v>
      </c>
      <c r="O2928" s="111">
        <v>0</v>
      </c>
    </row>
    <row r="2929" spans="1:15" ht="11.1" customHeight="1">
      <c r="A2929" s="110"/>
      <c r="B2929" s="147" t="s">
        <v>13964</v>
      </c>
      <c r="C2929" s="148"/>
      <c r="D2929" s="148"/>
      <c r="E2929" s="148"/>
      <c r="F2929" s="147" t="s">
        <v>13965</v>
      </c>
      <c r="G2929" s="148"/>
      <c r="H2929" s="148"/>
      <c r="I2929" s="148"/>
      <c r="J2929" s="148"/>
      <c r="K2929" s="148"/>
      <c r="L2929" s="111">
        <v>0</v>
      </c>
      <c r="M2929" s="111">
        <v>1105</v>
      </c>
      <c r="N2929" s="111">
        <v>1105</v>
      </c>
      <c r="O2929" s="111">
        <v>0</v>
      </c>
    </row>
    <row r="2930" spans="1:15" ht="11.1" customHeight="1">
      <c r="A2930" s="110"/>
      <c r="B2930" s="147" t="s">
        <v>11203</v>
      </c>
      <c r="C2930" s="148"/>
      <c r="D2930" s="148"/>
      <c r="E2930" s="148"/>
      <c r="F2930" s="147" t="s">
        <v>11204</v>
      </c>
      <c r="G2930" s="148"/>
      <c r="H2930" s="148"/>
      <c r="I2930" s="148"/>
      <c r="J2930" s="148"/>
      <c r="K2930" s="148"/>
      <c r="L2930" s="111">
        <v>0</v>
      </c>
      <c r="M2930" s="111">
        <v>400</v>
      </c>
      <c r="N2930" s="111">
        <v>400</v>
      </c>
      <c r="O2930" s="111">
        <v>0</v>
      </c>
    </row>
    <row r="2931" spans="1:15" ht="11.1" customHeight="1">
      <c r="A2931" s="110"/>
      <c r="B2931" s="147" t="s">
        <v>11205</v>
      </c>
      <c r="C2931" s="148"/>
      <c r="D2931" s="148"/>
      <c r="E2931" s="148"/>
      <c r="F2931" s="147" t="s">
        <v>11206</v>
      </c>
      <c r="G2931" s="148"/>
      <c r="H2931" s="148"/>
      <c r="I2931" s="148"/>
      <c r="J2931" s="148"/>
      <c r="K2931" s="148"/>
      <c r="L2931" s="111">
        <v>0</v>
      </c>
      <c r="M2931" s="111">
        <v>150</v>
      </c>
      <c r="N2931" s="111">
        <v>150</v>
      </c>
      <c r="O2931" s="111">
        <v>0</v>
      </c>
    </row>
    <row r="2932" spans="1:15" ht="11.1" customHeight="1">
      <c r="A2932" s="110"/>
      <c r="B2932" s="147" t="s">
        <v>11207</v>
      </c>
      <c r="C2932" s="148"/>
      <c r="D2932" s="148"/>
      <c r="E2932" s="148"/>
      <c r="F2932" s="147" t="s">
        <v>11208</v>
      </c>
      <c r="G2932" s="148"/>
      <c r="H2932" s="148"/>
      <c r="I2932" s="148"/>
      <c r="J2932" s="148"/>
      <c r="K2932" s="148"/>
      <c r="L2932" s="111">
        <v>0</v>
      </c>
      <c r="M2932" s="111">
        <v>2880</v>
      </c>
      <c r="N2932" s="111">
        <v>2880</v>
      </c>
      <c r="O2932" s="111">
        <v>0</v>
      </c>
    </row>
    <row r="2933" spans="1:15" ht="11.1" customHeight="1">
      <c r="A2933" s="110"/>
      <c r="B2933" s="147" t="s">
        <v>11209</v>
      </c>
      <c r="C2933" s="148"/>
      <c r="D2933" s="148"/>
      <c r="E2933" s="148"/>
      <c r="F2933" s="147" t="s">
        <v>11210</v>
      </c>
      <c r="G2933" s="148"/>
      <c r="H2933" s="148"/>
      <c r="I2933" s="148"/>
      <c r="J2933" s="148"/>
      <c r="K2933" s="148"/>
      <c r="L2933" s="111">
        <v>0</v>
      </c>
      <c r="M2933" s="111">
        <v>4010</v>
      </c>
      <c r="N2933" s="111">
        <v>4010</v>
      </c>
      <c r="O2933" s="111">
        <v>0</v>
      </c>
    </row>
    <row r="2934" spans="1:15" ht="11.1" customHeight="1">
      <c r="A2934" s="110"/>
      <c r="B2934" s="147" t="s">
        <v>11211</v>
      </c>
      <c r="C2934" s="148"/>
      <c r="D2934" s="148"/>
      <c r="E2934" s="148"/>
      <c r="F2934" s="147" t="s">
        <v>11212</v>
      </c>
      <c r="G2934" s="148"/>
      <c r="H2934" s="148"/>
      <c r="I2934" s="148"/>
      <c r="J2934" s="148"/>
      <c r="K2934" s="148"/>
      <c r="L2934" s="111">
        <v>0</v>
      </c>
      <c r="M2934" s="111">
        <v>750</v>
      </c>
      <c r="N2934" s="111">
        <v>750</v>
      </c>
      <c r="O2934" s="111">
        <v>0</v>
      </c>
    </row>
    <row r="2935" spans="1:15" ht="11.1" customHeight="1">
      <c r="A2935" s="110"/>
      <c r="B2935" s="147" t="s">
        <v>11213</v>
      </c>
      <c r="C2935" s="148"/>
      <c r="D2935" s="148"/>
      <c r="E2935" s="148"/>
      <c r="F2935" s="147" t="s">
        <v>11214</v>
      </c>
      <c r="G2935" s="148"/>
      <c r="H2935" s="148"/>
      <c r="I2935" s="148"/>
      <c r="J2935" s="148"/>
      <c r="K2935" s="148"/>
      <c r="L2935" s="111">
        <v>0</v>
      </c>
      <c r="M2935" s="111">
        <v>410</v>
      </c>
      <c r="N2935" s="111">
        <v>410</v>
      </c>
      <c r="O2935" s="111">
        <v>0</v>
      </c>
    </row>
    <row r="2936" spans="1:15" ht="11.1" customHeight="1">
      <c r="A2936" s="110"/>
      <c r="B2936" s="147" t="s">
        <v>11215</v>
      </c>
      <c r="C2936" s="148"/>
      <c r="D2936" s="148"/>
      <c r="E2936" s="148"/>
      <c r="F2936" s="147" t="s">
        <v>11216</v>
      </c>
      <c r="G2936" s="148"/>
      <c r="H2936" s="148"/>
      <c r="I2936" s="148"/>
      <c r="J2936" s="148"/>
      <c r="K2936" s="148"/>
      <c r="L2936" s="111">
        <v>0</v>
      </c>
      <c r="M2936" s="111">
        <v>1660</v>
      </c>
      <c r="N2936" s="111">
        <v>1660</v>
      </c>
      <c r="O2936" s="111">
        <v>0</v>
      </c>
    </row>
    <row r="2937" spans="1:15" ht="11.1" customHeight="1">
      <c r="A2937" s="110"/>
      <c r="B2937" s="147" t="s">
        <v>11217</v>
      </c>
      <c r="C2937" s="148"/>
      <c r="D2937" s="148"/>
      <c r="E2937" s="148"/>
      <c r="F2937" s="147" t="s">
        <v>11218</v>
      </c>
      <c r="G2937" s="148"/>
      <c r="H2937" s="148"/>
      <c r="I2937" s="148"/>
      <c r="J2937" s="148"/>
      <c r="K2937" s="148"/>
      <c r="L2937" s="111">
        <v>0</v>
      </c>
      <c r="M2937" s="111">
        <v>150</v>
      </c>
      <c r="N2937" s="111">
        <v>150</v>
      </c>
      <c r="O2937" s="111">
        <v>0</v>
      </c>
    </row>
    <row r="2938" spans="1:15" ht="11.1" customHeight="1">
      <c r="A2938" s="110"/>
      <c r="B2938" s="147" t="s">
        <v>11219</v>
      </c>
      <c r="C2938" s="148"/>
      <c r="D2938" s="148"/>
      <c r="E2938" s="148"/>
      <c r="F2938" s="147" t="s">
        <v>11220</v>
      </c>
      <c r="G2938" s="148"/>
      <c r="H2938" s="148"/>
      <c r="I2938" s="148"/>
      <c r="J2938" s="148"/>
      <c r="K2938" s="148"/>
      <c r="L2938" s="111">
        <v>0</v>
      </c>
      <c r="M2938" s="111">
        <v>300</v>
      </c>
      <c r="N2938" s="111">
        <v>300</v>
      </c>
      <c r="O2938" s="111">
        <v>0</v>
      </c>
    </row>
    <row r="2939" spans="1:15" ht="11.1" customHeight="1">
      <c r="A2939" s="110"/>
      <c r="B2939" s="147" t="s">
        <v>11221</v>
      </c>
      <c r="C2939" s="148"/>
      <c r="D2939" s="148"/>
      <c r="E2939" s="148"/>
      <c r="F2939" s="147" t="s">
        <v>11222</v>
      </c>
      <c r="G2939" s="148"/>
      <c r="H2939" s="148"/>
      <c r="I2939" s="148"/>
      <c r="J2939" s="148"/>
      <c r="K2939" s="148"/>
      <c r="L2939" s="111">
        <v>0</v>
      </c>
      <c r="M2939" s="111">
        <v>1300</v>
      </c>
      <c r="N2939" s="111">
        <v>1300</v>
      </c>
      <c r="O2939" s="111">
        <v>0</v>
      </c>
    </row>
    <row r="2940" spans="1:15" ht="11.1" customHeight="1">
      <c r="A2940" s="110"/>
      <c r="B2940" s="147" t="s">
        <v>11223</v>
      </c>
      <c r="C2940" s="148"/>
      <c r="D2940" s="148"/>
      <c r="E2940" s="148"/>
      <c r="F2940" s="147" t="s">
        <v>11224</v>
      </c>
      <c r="G2940" s="148"/>
      <c r="H2940" s="148"/>
      <c r="I2940" s="148"/>
      <c r="J2940" s="148"/>
      <c r="K2940" s="148"/>
      <c r="L2940" s="111">
        <v>0</v>
      </c>
      <c r="M2940" s="111">
        <v>1810</v>
      </c>
      <c r="N2940" s="111">
        <v>1810</v>
      </c>
      <c r="O2940" s="111">
        <v>0</v>
      </c>
    </row>
    <row r="2941" spans="1:15" ht="11.1" customHeight="1">
      <c r="A2941" s="110"/>
      <c r="B2941" s="147" t="s">
        <v>11225</v>
      </c>
      <c r="C2941" s="148"/>
      <c r="D2941" s="148"/>
      <c r="E2941" s="148"/>
      <c r="F2941" s="147" t="s">
        <v>11226</v>
      </c>
      <c r="G2941" s="148"/>
      <c r="H2941" s="148"/>
      <c r="I2941" s="148"/>
      <c r="J2941" s="148"/>
      <c r="K2941" s="148"/>
      <c r="L2941" s="111">
        <v>0</v>
      </c>
      <c r="M2941" s="111">
        <v>150</v>
      </c>
      <c r="N2941" s="111">
        <v>150</v>
      </c>
      <c r="O2941" s="111">
        <v>0</v>
      </c>
    </row>
    <row r="2942" spans="1:15" ht="11.1" customHeight="1">
      <c r="A2942" s="110"/>
      <c r="B2942" s="147" t="s">
        <v>11227</v>
      </c>
      <c r="C2942" s="148"/>
      <c r="D2942" s="148"/>
      <c r="E2942" s="148"/>
      <c r="F2942" s="147" t="s">
        <v>11228</v>
      </c>
      <c r="G2942" s="148"/>
      <c r="H2942" s="148"/>
      <c r="I2942" s="148"/>
      <c r="J2942" s="148"/>
      <c r="K2942" s="148"/>
      <c r="L2942" s="111">
        <v>0</v>
      </c>
      <c r="M2942" s="111">
        <v>150</v>
      </c>
      <c r="N2942" s="111">
        <v>150</v>
      </c>
      <c r="O2942" s="111">
        <v>0</v>
      </c>
    </row>
    <row r="2943" spans="1:15" ht="11.1" customHeight="1">
      <c r="A2943" s="110"/>
      <c r="B2943" s="147" t="s">
        <v>11229</v>
      </c>
      <c r="C2943" s="148"/>
      <c r="D2943" s="148"/>
      <c r="E2943" s="148"/>
      <c r="F2943" s="147" t="s">
        <v>11230</v>
      </c>
      <c r="G2943" s="148"/>
      <c r="H2943" s="148"/>
      <c r="I2943" s="148"/>
      <c r="J2943" s="148"/>
      <c r="K2943" s="148"/>
      <c r="L2943" s="111">
        <v>0</v>
      </c>
      <c r="M2943" s="111">
        <v>150</v>
      </c>
      <c r="N2943" s="111">
        <v>150</v>
      </c>
      <c r="O2943" s="111">
        <v>0</v>
      </c>
    </row>
    <row r="2944" spans="1:15" ht="11.1" customHeight="1">
      <c r="A2944" s="110"/>
      <c r="B2944" s="147" t="s">
        <v>11231</v>
      </c>
      <c r="C2944" s="148"/>
      <c r="D2944" s="148"/>
      <c r="E2944" s="148"/>
      <c r="F2944" s="147" t="s">
        <v>11232</v>
      </c>
      <c r="G2944" s="148"/>
      <c r="H2944" s="148"/>
      <c r="I2944" s="148"/>
      <c r="J2944" s="148"/>
      <c r="K2944" s="148"/>
      <c r="L2944" s="111">
        <v>0</v>
      </c>
      <c r="M2944" s="111">
        <v>250</v>
      </c>
      <c r="N2944" s="111">
        <v>250</v>
      </c>
      <c r="O2944" s="111">
        <v>0</v>
      </c>
    </row>
    <row r="2945" spans="1:15" ht="11.1" customHeight="1">
      <c r="A2945" s="110"/>
      <c r="B2945" s="147" t="s">
        <v>11233</v>
      </c>
      <c r="C2945" s="148"/>
      <c r="D2945" s="148"/>
      <c r="E2945" s="148"/>
      <c r="F2945" s="147" t="s">
        <v>11234</v>
      </c>
      <c r="G2945" s="148"/>
      <c r="H2945" s="148"/>
      <c r="I2945" s="148"/>
      <c r="J2945" s="148"/>
      <c r="K2945" s="148"/>
      <c r="L2945" s="111">
        <v>0</v>
      </c>
      <c r="M2945" s="111">
        <v>250</v>
      </c>
      <c r="N2945" s="111">
        <v>250</v>
      </c>
      <c r="O2945" s="111">
        <v>0</v>
      </c>
    </row>
    <row r="2946" spans="1:15" ht="11.1" customHeight="1">
      <c r="A2946" s="110"/>
      <c r="B2946" s="147" t="s">
        <v>9020</v>
      </c>
      <c r="C2946" s="148"/>
      <c r="D2946" s="148"/>
      <c r="E2946" s="148"/>
      <c r="F2946" s="147" t="s">
        <v>9021</v>
      </c>
      <c r="G2946" s="148"/>
      <c r="H2946" s="148"/>
      <c r="I2946" s="148"/>
      <c r="J2946" s="148"/>
      <c r="K2946" s="148"/>
      <c r="L2946" s="111">
        <v>0</v>
      </c>
      <c r="M2946" s="111">
        <v>1810</v>
      </c>
      <c r="N2946" s="111">
        <v>1810</v>
      </c>
      <c r="O2946" s="111">
        <v>0</v>
      </c>
    </row>
    <row r="2947" spans="1:15" ht="11.1" customHeight="1">
      <c r="A2947" s="110"/>
      <c r="B2947" s="147" t="s">
        <v>11235</v>
      </c>
      <c r="C2947" s="148"/>
      <c r="D2947" s="148"/>
      <c r="E2947" s="148"/>
      <c r="F2947" s="147" t="s">
        <v>11236</v>
      </c>
      <c r="G2947" s="148"/>
      <c r="H2947" s="148"/>
      <c r="I2947" s="148"/>
      <c r="J2947" s="148"/>
      <c r="K2947" s="148"/>
      <c r="L2947" s="111">
        <v>0</v>
      </c>
      <c r="M2947" s="111">
        <v>150</v>
      </c>
      <c r="N2947" s="111">
        <v>150</v>
      </c>
      <c r="O2947" s="111">
        <v>0</v>
      </c>
    </row>
    <row r="2948" spans="1:15" ht="11.1" customHeight="1">
      <c r="A2948" s="110"/>
      <c r="B2948" s="147" t="s">
        <v>11237</v>
      </c>
      <c r="C2948" s="148"/>
      <c r="D2948" s="148"/>
      <c r="E2948" s="148"/>
      <c r="F2948" s="147" t="s">
        <v>11238</v>
      </c>
      <c r="G2948" s="148"/>
      <c r="H2948" s="148"/>
      <c r="I2948" s="148"/>
      <c r="J2948" s="148"/>
      <c r="K2948" s="148"/>
      <c r="L2948" s="111">
        <v>0</v>
      </c>
      <c r="M2948" s="111">
        <v>160</v>
      </c>
      <c r="N2948" s="111">
        <v>160</v>
      </c>
      <c r="O2948" s="111">
        <v>0</v>
      </c>
    </row>
    <row r="2949" spans="1:15" ht="11.1" customHeight="1">
      <c r="A2949" s="110"/>
      <c r="B2949" s="147" t="s">
        <v>11239</v>
      </c>
      <c r="C2949" s="148"/>
      <c r="D2949" s="148"/>
      <c r="E2949" s="148"/>
      <c r="F2949" s="147" t="s">
        <v>11240</v>
      </c>
      <c r="G2949" s="148"/>
      <c r="H2949" s="148"/>
      <c r="I2949" s="148"/>
      <c r="J2949" s="148"/>
      <c r="K2949" s="148"/>
      <c r="L2949" s="111">
        <v>0</v>
      </c>
      <c r="M2949" s="111">
        <v>410</v>
      </c>
      <c r="N2949" s="111">
        <v>410</v>
      </c>
      <c r="O2949" s="111">
        <v>0</v>
      </c>
    </row>
    <row r="2950" spans="1:15" ht="11.1" customHeight="1">
      <c r="A2950" s="110"/>
      <c r="B2950" s="147" t="s">
        <v>13966</v>
      </c>
      <c r="C2950" s="148"/>
      <c r="D2950" s="148"/>
      <c r="E2950" s="148"/>
      <c r="F2950" s="147" t="s">
        <v>13967</v>
      </c>
      <c r="G2950" s="148"/>
      <c r="H2950" s="148"/>
      <c r="I2950" s="148"/>
      <c r="J2950" s="148"/>
      <c r="K2950" s="148"/>
      <c r="L2950" s="111">
        <v>0</v>
      </c>
      <c r="M2950" s="111">
        <v>750</v>
      </c>
      <c r="N2950" s="111">
        <v>750</v>
      </c>
      <c r="O2950" s="111">
        <v>0</v>
      </c>
    </row>
    <row r="2951" spans="1:15" ht="11.1" customHeight="1">
      <c r="A2951" s="110"/>
      <c r="B2951" s="147" t="s">
        <v>11241</v>
      </c>
      <c r="C2951" s="148"/>
      <c r="D2951" s="148"/>
      <c r="E2951" s="148"/>
      <c r="F2951" s="147" t="s">
        <v>11242</v>
      </c>
      <c r="G2951" s="148"/>
      <c r="H2951" s="148"/>
      <c r="I2951" s="148"/>
      <c r="J2951" s="148"/>
      <c r="K2951" s="148"/>
      <c r="L2951" s="111">
        <v>0</v>
      </c>
      <c r="M2951" s="111">
        <v>150</v>
      </c>
      <c r="N2951" s="111">
        <v>150</v>
      </c>
      <c r="O2951" s="111">
        <v>0</v>
      </c>
    </row>
    <row r="2952" spans="1:15" ht="11.1" customHeight="1">
      <c r="A2952" s="110"/>
      <c r="B2952" s="147" t="s">
        <v>11243</v>
      </c>
      <c r="C2952" s="148"/>
      <c r="D2952" s="148"/>
      <c r="E2952" s="148"/>
      <c r="F2952" s="147" t="s">
        <v>11244</v>
      </c>
      <c r="G2952" s="148"/>
      <c r="H2952" s="148"/>
      <c r="I2952" s="148"/>
      <c r="J2952" s="148"/>
      <c r="K2952" s="148"/>
      <c r="L2952" s="111">
        <v>0</v>
      </c>
      <c r="M2952" s="111">
        <v>1810</v>
      </c>
      <c r="N2952" s="111">
        <v>1810</v>
      </c>
      <c r="O2952" s="111">
        <v>0</v>
      </c>
    </row>
    <row r="2953" spans="1:15" ht="11.1" customHeight="1">
      <c r="A2953" s="110"/>
      <c r="B2953" s="147" t="s">
        <v>11245</v>
      </c>
      <c r="C2953" s="148"/>
      <c r="D2953" s="148"/>
      <c r="E2953" s="148"/>
      <c r="F2953" s="147" t="s">
        <v>11246</v>
      </c>
      <c r="G2953" s="148"/>
      <c r="H2953" s="148"/>
      <c r="I2953" s="148"/>
      <c r="J2953" s="148"/>
      <c r="K2953" s="148"/>
      <c r="L2953" s="111">
        <v>0</v>
      </c>
      <c r="M2953" s="111">
        <v>1729</v>
      </c>
      <c r="N2953" s="111">
        <v>1729</v>
      </c>
      <c r="O2953" s="111">
        <v>0</v>
      </c>
    </row>
    <row r="2954" spans="1:15" ht="11.1" customHeight="1">
      <c r="A2954" s="110"/>
      <c r="B2954" s="147" t="s">
        <v>11247</v>
      </c>
      <c r="C2954" s="148"/>
      <c r="D2954" s="148"/>
      <c r="E2954" s="148"/>
      <c r="F2954" s="147" t="s">
        <v>11248</v>
      </c>
      <c r="G2954" s="148"/>
      <c r="H2954" s="148"/>
      <c r="I2954" s="148"/>
      <c r="J2954" s="148"/>
      <c r="K2954" s="148"/>
      <c r="L2954" s="111">
        <v>0</v>
      </c>
      <c r="M2954" s="111">
        <v>240</v>
      </c>
      <c r="N2954" s="111">
        <v>240</v>
      </c>
      <c r="O2954" s="111">
        <v>0</v>
      </c>
    </row>
    <row r="2955" spans="1:15" ht="11.1" customHeight="1">
      <c r="A2955" s="110"/>
      <c r="B2955" s="147" t="s">
        <v>11249</v>
      </c>
      <c r="C2955" s="148"/>
      <c r="D2955" s="148"/>
      <c r="E2955" s="148"/>
      <c r="F2955" s="147" t="s">
        <v>11250</v>
      </c>
      <c r="G2955" s="148"/>
      <c r="H2955" s="148"/>
      <c r="I2955" s="148"/>
      <c r="J2955" s="148"/>
      <c r="K2955" s="148"/>
      <c r="L2955" s="111">
        <v>0</v>
      </c>
      <c r="M2955" s="111">
        <v>663</v>
      </c>
      <c r="N2955" s="111">
        <v>663</v>
      </c>
      <c r="O2955" s="111">
        <v>0</v>
      </c>
    </row>
    <row r="2956" spans="1:15" ht="11.1" customHeight="1">
      <c r="A2956" s="110"/>
      <c r="B2956" s="147" t="s">
        <v>11251</v>
      </c>
      <c r="C2956" s="148"/>
      <c r="D2956" s="148"/>
      <c r="E2956" s="148"/>
      <c r="F2956" s="147" t="s">
        <v>11252</v>
      </c>
      <c r="G2956" s="148"/>
      <c r="H2956" s="148"/>
      <c r="I2956" s="148"/>
      <c r="J2956" s="148"/>
      <c r="K2956" s="148"/>
      <c r="L2956" s="111">
        <v>0</v>
      </c>
      <c r="M2956" s="111">
        <v>150</v>
      </c>
      <c r="N2956" s="111">
        <v>150</v>
      </c>
      <c r="O2956" s="111">
        <v>0</v>
      </c>
    </row>
    <row r="2957" spans="1:15" ht="11.1" customHeight="1">
      <c r="A2957" s="110"/>
      <c r="B2957" s="147" t="s">
        <v>11253</v>
      </c>
      <c r="C2957" s="148"/>
      <c r="D2957" s="148"/>
      <c r="E2957" s="148"/>
      <c r="F2957" s="147" t="s">
        <v>11254</v>
      </c>
      <c r="G2957" s="148"/>
      <c r="H2957" s="148"/>
      <c r="I2957" s="148"/>
      <c r="J2957" s="148"/>
      <c r="K2957" s="148"/>
      <c r="L2957" s="111">
        <v>0</v>
      </c>
      <c r="M2957" s="111">
        <v>300</v>
      </c>
      <c r="N2957" s="111">
        <v>300</v>
      </c>
      <c r="O2957" s="111">
        <v>0</v>
      </c>
    </row>
    <row r="2958" spans="1:15" ht="11.1" customHeight="1">
      <c r="A2958" s="110"/>
      <c r="B2958" s="147" t="s">
        <v>11255</v>
      </c>
      <c r="C2958" s="148"/>
      <c r="D2958" s="148"/>
      <c r="E2958" s="148"/>
      <c r="F2958" s="147" t="s">
        <v>11256</v>
      </c>
      <c r="G2958" s="148"/>
      <c r="H2958" s="148"/>
      <c r="I2958" s="148"/>
      <c r="J2958" s="148"/>
      <c r="K2958" s="148"/>
      <c r="L2958" s="111">
        <v>0</v>
      </c>
      <c r="M2958" s="111">
        <v>410</v>
      </c>
      <c r="N2958" s="111">
        <v>410</v>
      </c>
      <c r="O2958" s="111">
        <v>0</v>
      </c>
    </row>
    <row r="2959" spans="1:15" ht="11.1" customHeight="1">
      <c r="A2959" s="110"/>
      <c r="B2959" s="147" t="s">
        <v>13968</v>
      </c>
      <c r="C2959" s="148"/>
      <c r="D2959" s="148"/>
      <c r="E2959" s="148"/>
      <c r="F2959" s="147" t="s">
        <v>13969</v>
      </c>
      <c r="G2959" s="148"/>
      <c r="H2959" s="148"/>
      <c r="I2959" s="148"/>
      <c r="J2959" s="148"/>
      <c r="K2959" s="148"/>
      <c r="L2959" s="111">
        <v>0</v>
      </c>
      <c r="M2959" s="111">
        <v>150</v>
      </c>
      <c r="N2959" s="111">
        <v>150</v>
      </c>
      <c r="O2959" s="111">
        <v>0</v>
      </c>
    </row>
    <row r="2960" spans="1:15" ht="11.1" customHeight="1">
      <c r="A2960" s="110"/>
      <c r="B2960" s="147" t="s">
        <v>11257</v>
      </c>
      <c r="C2960" s="148"/>
      <c r="D2960" s="148"/>
      <c r="E2960" s="148"/>
      <c r="F2960" s="147" t="s">
        <v>11258</v>
      </c>
      <c r="G2960" s="148"/>
      <c r="H2960" s="148"/>
      <c r="I2960" s="148"/>
      <c r="J2960" s="148"/>
      <c r="K2960" s="148"/>
      <c r="L2960" s="111">
        <v>0</v>
      </c>
      <c r="M2960" s="111">
        <v>400</v>
      </c>
      <c r="N2960" s="111">
        <v>400</v>
      </c>
      <c r="O2960" s="111">
        <v>0</v>
      </c>
    </row>
    <row r="2961" spans="1:15" ht="11.1" customHeight="1">
      <c r="A2961" s="110"/>
      <c r="B2961" s="147" t="s">
        <v>11259</v>
      </c>
      <c r="C2961" s="148"/>
      <c r="D2961" s="148"/>
      <c r="E2961" s="148"/>
      <c r="F2961" s="147" t="s">
        <v>11260</v>
      </c>
      <c r="G2961" s="148"/>
      <c r="H2961" s="148"/>
      <c r="I2961" s="148"/>
      <c r="J2961" s="148"/>
      <c r="K2961" s="148"/>
      <c r="L2961" s="111">
        <v>0</v>
      </c>
      <c r="M2961" s="111">
        <v>410</v>
      </c>
      <c r="N2961" s="111">
        <v>410</v>
      </c>
      <c r="O2961" s="111">
        <v>0</v>
      </c>
    </row>
    <row r="2962" spans="1:15" ht="11.1" customHeight="1">
      <c r="A2962" s="110"/>
      <c r="B2962" s="147" t="s">
        <v>11261</v>
      </c>
      <c r="C2962" s="148"/>
      <c r="D2962" s="148"/>
      <c r="E2962" s="148"/>
      <c r="F2962" s="147" t="s">
        <v>11262</v>
      </c>
      <c r="G2962" s="148"/>
      <c r="H2962" s="148"/>
      <c r="I2962" s="148"/>
      <c r="J2962" s="148"/>
      <c r="K2962" s="148"/>
      <c r="L2962" s="111">
        <v>0</v>
      </c>
      <c r="M2962" s="111">
        <v>350</v>
      </c>
      <c r="N2962" s="111">
        <v>350</v>
      </c>
      <c r="O2962" s="111">
        <v>0</v>
      </c>
    </row>
    <row r="2963" spans="1:15" ht="11.1" customHeight="1">
      <c r="A2963" s="110"/>
      <c r="B2963" s="147" t="s">
        <v>11263</v>
      </c>
      <c r="C2963" s="148"/>
      <c r="D2963" s="148"/>
      <c r="E2963" s="148"/>
      <c r="F2963" s="147" t="s">
        <v>11264</v>
      </c>
      <c r="G2963" s="148"/>
      <c r="H2963" s="148"/>
      <c r="I2963" s="148"/>
      <c r="J2963" s="148"/>
      <c r="K2963" s="148"/>
      <c r="L2963" s="111">
        <v>0</v>
      </c>
      <c r="M2963" s="111">
        <v>1905</v>
      </c>
      <c r="N2963" s="111">
        <v>1905</v>
      </c>
      <c r="O2963" s="111">
        <v>0</v>
      </c>
    </row>
    <row r="2964" spans="1:15" ht="11.1" customHeight="1">
      <c r="A2964" s="110"/>
      <c r="B2964" s="147" t="s">
        <v>11265</v>
      </c>
      <c r="C2964" s="148"/>
      <c r="D2964" s="148"/>
      <c r="E2964" s="148"/>
      <c r="F2964" s="147" t="s">
        <v>11266</v>
      </c>
      <c r="G2964" s="148"/>
      <c r="H2964" s="148"/>
      <c r="I2964" s="148"/>
      <c r="J2964" s="148"/>
      <c r="K2964" s="148"/>
      <c r="L2964" s="111">
        <v>0</v>
      </c>
      <c r="M2964" s="111">
        <v>1905</v>
      </c>
      <c r="N2964" s="111">
        <v>1905</v>
      </c>
      <c r="O2964" s="111">
        <v>0</v>
      </c>
    </row>
    <row r="2965" spans="1:15" ht="11.1" customHeight="1">
      <c r="A2965" s="110"/>
      <c r="B2965" s="147" t="s">
        <v>11267</v>
      </c>
      <c r="C2965" s="148"/>
      <c r="D2965" s="148"/>
      <c r="E2965" s="148"/>
      <c r="F2965" s="147" t="s">
        <v>11268</v>
      </c>
      <c r="G2965" s="148"/>
      <c r="H2965" s="148"/>
      <c r="I2965" s="148"/>
      <c r="J2965" s="148"/>
      <c r="K2965" s="148"/>
      <c r="L2965" s="111">
        <v>0</v>
      </c>
      <c r="M2965" s="111">
        <v>1045</v>
      </c>
      <c r="N2965" s="111">
        <v>1045</v>
      </c>
      <c r="O2965" s="111">
        <v>0</v>
      </c>
    </row>
    <row r="2966" spans="1:15" ht="11.1" customHeight="1">
      <c r="A2966" s="110"/>
      <c r="B2966" s="147" t="s">
        <v>13970</v>
      </c>
      <c r="C2966" s="148"/>
      <c r="D2966" s="148"/>
      <c r="E2966" s="148"/>
      <c r="F2966" s="147" t="s">
        <v>13971</v>
      </c>
      <c r="G2966" s="148"/>
      <c r="H2966" s="148"/>
      <c r="I2966" s="148"/>
      <c r="J2966" s="148"/>
      <c r="K2966" s="148"/>
      <c r="L2966" s="111">
        <v>0</v>
      </c>
      <c r="M2966" s="111">
        <v>1105</v>
      </c>
      <c r="N2966" s="111">
        <v>1105</v>
      </c>
      <c r="O2966" s="111">
        <v>0</v>
      </c>
    </row>
    <row r="2967" spans="1:15" ht="11.1" customHeight="1">
      <c r="A2967" s="110"/>
      <c r="B2967" s="147" t="s">
        <v>11269</v>
      </c>
      <c r="C2967" s="148"/>
      <c r="D2967" s="148"/>
      <c r="E2967" s="148"/>
      <c r="F2967" s="147" t="s">
        <v>11270</v>
      </c>
      <c r="G2967" s="148"/>
      <c r="H2967" s="148"/>
      <c r="I2967" s="148"/>
      <c r="J2967" s="148"/>
      <c r="K2967" s="148"/>
      <c r="L2967" s="111">
        <v>0</v>
      </c>
      <c r="M2967" s="111">
        <v>1905</v>
      </c>
      <c r="N2967" s="111">
        <v>1905</v>
      </c>
      <c r="O2967" s="111">
        <v>0</v>
      </c>
    </row>
    <row r="2968" spans="1:15" ht="11.1" customHeight="1">
      <c r="A2968" s="110"/>
      <c r="B2968" s="147" t="s">
        <v>11271</v>
      </c>
      <c r="C2968" s="148"/>
      <c r="D2968" s="148"/>
      <c r="E2968" s="148"/>
      <c r="F2968" s="147" t="s">
        <v>11272</v>
      </c>
      <c r="G2968" s="148"/>
      <c r="H2968" s="148"/>
      <c r="I2968" s="148"/>
      <c r="J2968" s="148"/>
      <c r="K2968" s="148"/>
      <c r="L2968" s="111">
        <v>0</v>
      </c>
      <c r="M2968" s="111">
        <v>300</v>
      </c>
      <c r="N2968" s="111">
        <v>300</v>
      </c>
      <c r="O2968" s="111">
        <v>0</v>
      </c>
    </row>
    <row r="2969" spans="1:15" ht="11.1" customHeight="1">
      <c r="A2969" s="110"/>
      <c r="B2969" s="147" t="s">
        <v>11273</v>
      </c>
      <c r="C2969" s="148"/>
      <c r="D2969" s="148"/>
      <c r="E2969" s="148"/>
      <c r="F2969" s="147" t="s">
        <v>11274</v>
      </c>
      <c r="G2969" s="148"/>
      <c r="H2969" s="148"/>
      <c r="I2969" s="148"/>
      <c r="J2969" s="148"/>
      <c r="K2969" s="148"/>
      <c r="L2969" s="111">
        <v>0</v>
      </c>
      <c r="M2969" s="111">
        <v>1050</v>
      </c>
      <c r="N2969" s="111">
        <v>1050</v>
      </c>
      <c r="O2969" s="111">
        <v>0</v>
      </c>
    </row>
    <row r="2970" spans="1:15" ht="11.1" customHeight="1">
      <c r="A2970" s="110"/>
      <c r="B2970" s="147" t="s">
        <v>11275</v>
      </c>
      <c r="C2970" s="148"/>
      <c r="D2970" s="148"/>
      <c r="E2970" s="148"/>
      <c r="F2970" s="147" t="s">
        <v>11276</v>
      </c>
      <c r="G2970" s="148"/>
      <c r="H2970" s="148"/>
      <c r="I2970" s="148"/>
      <c r="J2970" s="148"/>
      <c r="K2970" s="148"/>
      <c r="L2970" s="111">
        <v>0</v>
      </c>
      <c r="M2970" s="111">
        <v>300</v>
      </c>
      <c r="N2970" s="111">
        <v>300</v>
      </c>
      <c r="O2970" s="111">
        <v>0</v>
      </c>
    </row>
    <row r="2971" spans="1:15" ht="11.1" customHeight="1">
      <c r="A2971" s="110"/>
      <c r="B2971" s="147" t="s">
        <v>13972</v>
      </c>
      <c r="C2971" s="148"/>
      <c r="D2971" s="148"/>
      <c r="E2971" s="148"/>
      <c r="F2971" s="147" t="s">
        <v>13973</v>
      </c>
      <c r="G2971" s="148"/>
      <c r="H2971" s="148"/>
      <c r="I2971" s="148"/>
      <c r="J2971" s="148"/>
      <c r="K2971" s="148"/>
      <c r="L2971" s="111">
        <v>0</v>
      </c>
      <c r="M2971" s="111">
        <v>1905</v>
      </c>
      <c r="N2971" s="111">
        <v>1905</v>
      </c>
      <c r="O2971" s="111">
        <v>0</v>
      </c>
    </row>
    <row r="2972" spans="1:15" ht="11.1" customHeight="1">
      <c r="A2972" s="110"/>
      <c r="B2972" s="147" t="s">
        <v>11277</v>
      </c>
      <c r="C2972" s="148"/>
      <c r="D2972" s="148"/>
      <c r="E2972" s="148"/>
      <c r="F2972" s="147" t="s">
        <v>11278</v>
      </c>
      <c r="G2972" s="148"/>
      <c r="H2972" s="148"/>
      <c r="I2972" s="148"/>
      <c r="J2972" s="148"/>
      <c r="K2972" s="148"/>
      <c r="L2972" s="111">
        <v>0</v>
      </c>
      <c r="M2972" s="111">
        <v>450</v>
      </c>
      <c r="N2972" s="111">
        <v>450</v>
      </c>
      <c r="O2972" s="111">
        <v>0</v>
      </c>
    </row>
    <row r="2973" spans="1:15" ht="11.1" customHeight="1">
      <c r="A2973" s="110"/>
      <c r="B2973" s="147" t="s">
        <v>11279</v>
      </c>
      <c r="C2973" s="148"/>
      <c r="D2973" s="148"/>
      <c r="E2973" s="148"/>
      <c r="F2973" s="147" t="s">
        <v>11280</v>
      </c>
      <c r="G2973" s="148"/>
      <c r="H2973" s="148"/>
      <c r="I2973" s="148"/>
      <c r="J2973" s="148"/>
      <c r="K2973" s="148"/>
      <c r="L2973" s="111">
        <v>0</v>
      </c>
      <c r="M2973" s="111">
        <v>500</v>
      </c>
      <c r="N2973" s="111">
        <v>500</v>
      </c>
      <c r="O2973" s="111">
        <v>0</v>
      </c>
    </row>
    <row r="2974" spans="1:15" ht="11.1" customHeight="1">
      <c r="A2974" s="110"/>
      <c r="B2974" s="147" t="s">
        <v>13974</v>
      </c>
      <c r="C2974" s="148"/>
      <c r="D2974" s="148"/>
      <c r="E2974" s="148"/>
      <c r="F2974" s="147" t="s">
        <v>13975</v>
      </c>
      <c r="G2974" s="148"/>
      <c r="H2974" s="148"/>
      <c r="I2974" s="148"/>
      <c r="J2974" s="148"/>
      <c r="K2974" s="148"/>
      <c r="L2974" s="111">
        <v>0</v>
      </c>
      <c r="M2974" s="111">
        <v>400</v>
      </c>
      <c r="N2974" s="111">
        <v>400</v>
      </c>
      <c r="O2974" s="111">
        <v>0</v>
      </c>
    </row>
    <row r="2975" spans="1:15" ht="11.1" customHeight="1">
      <c r="A2975" s="110"/>
      <c r="B2975" s="147" t="s">
        <v>11281</v>
      </c>
      <c r="C2975" s="148"/>
      <c r="D2975" s="148"/>
      <c r="E2975" s="148"/>
      <c r="F2975" s="147" t="s">
        <v>11282</v>
      </c>
      <c r="G2975" s="148"/>
      <c r="H2975" s="148"/>
      <c r="I2975" s="148"/>
      <c r="J2975" s="148"/>
      <c r="K2975" s="148"/>
      <c r="L2975" s="111">
        <v>0</v>
      </c>
      <c r="M2975" s="111">
        <v>952.5</v>
      </c>
      <c r="N2975" s="111">
        <v>952.5</v>
      </c>
      <c r="O2975" s="111">
        <v>0</v>
      </c>
    </row>
    <row r="2976" spans="1:15" ht="11.1" customHeight="1">
      <c r="A2976" s="110"/>
      <c r="B2976" s="147" t="s">
        <v>11283</v>
      </c>
      <c r="C2976" s="148"/>
      <c r="D2976" s="148"/>
      <c r="E2976" s="148"/>
      <c r="F2976" s="147" t="s">
        <v>11284</v>
      </c>
      <c r="G2976" s="148"/>
      <c r="H2976" s="148"/>
      <c r="I2976" s="148"/>
      <c r="J2976" s="148"/>
      <c r="K2976" s="148"/>
      <c r="L2976" s="111">
        <v>0</v>
      </c>
      <c r="M2976" s="111">
        <v>1105</v>
      </c>
      <c r="N2976" s="111">
        <v>1105</v>
      </c>
      <c r="O2976" s="111">
        <v>0</v>
      </c>
    </row>
    <row r="2977" spans="1:15" ht="11.1" customHeight="1">
      <c r="A2977" s="110"/>
      <c r="B2977" s="147" t="s">
        <v>11285</v>
      </c>
      <c r="C2977" s="148"/>
      <c r="D2977" s="148"/>
      <c r="E2977" s="148"/>
      <c r="F2977" s="147" t="s">
        <v>11286</v>
      </c>
      <c r="G2977" s="148"/>
      <c r="H2977" s="148"/>
      <c r="I2977" s="148"/>
      <c r="J2977" s="148"/>
      <c r="K2977" s="148"/>
      <c r="L2977" s="111">
        <v>0</v>
      </c>
      <c r="M2977" s="111">
        <v>150</v>
      </c>
      <c r="N2977" s="111">
        <v>150</v>
      </c>
      <c r="O2977" s="111">
        <v>0</v>
      </c>
    </row>
    <row r="2978" spans="1:15" ht="11.1" customHeight="1">
      <c r="A2978" s="110"/>
      <c r="B2978" s="147" t="s">
        <v>11287</v>
      </c>
      <c r="C2978" s="148"/>
      <c r="D2978" s="148"/>
      <c r="E2978" s="148"/>
      <c r="F2978" s="147" t="s">
        <v>11288</v>
      </c>
      <c r="G2978" s="148"/>
      <c r="H2978" s="148"/>
      <c r="I2978" s="148"/>
      <c r="J2978" s="148"/>
      <c r="K2978" s="148"/>
      <c r="L2978" s="111">
        <v>0</v>
      </c>
      <c r="M2978" s="111">
        <v>1105</v>
      </c>
      <c r="N2978" s="111">
        <v>1105</v>
      </c>
      <c r="O2978" s="111">
        <v>0</v>
      </c>
    </row>
    <row r="2979" spans="1:15" ht="11.1" customHeight="1">
      <c r="A2979" s="110"/>
      <c r="B2979" s="147" t="s">
        <v>11289</v>
      </c>
      <c r="C2979" s="148"/>
      <c r="D2979" s="148"/>
      <c r="E2979" s="148"/>
      <c r="F2979" s="147" t="s">
        <v>11290</v>
      </c>
      <c r="G2979" s="148"/>
      <c r="H2979" s="148"/>
      <c r="I2979" s="148"/>
      <c r="J2979" s="148"/>
      <c r="K2979" s="148"/>
      <c r="L2979" s="111">
        <v>0</v>
      </c>
      <c r="M2979" s="111">
        <v>762</v>
      </c>
      <c r="N2979" s="111">
        <v>762</v>
      </c>
      <c r="O2979" s="111">
        <v>0</v>
      </c>
    </row>
    <row r="2980" spans="1:15" ht="11.1" customHeight="1">
      <c r="A2980" s="110"/>
      <c r="B2980" s="147" t="s">
        <v>11291</v>
      </c>
      <c r="C2980" s="148"/>
      <c r="D2980" s="148"/>
      <c r="E2980" s="148"/>
      <c r="F2980" s="147" t="s">
        <v>11292</v>
      </c>
      <c r="G2980" s="148"/>
      <c r="H2980" s="148"/>
      <c r="I2980" s="148"/>
      <c r="J2980" s="148"/>
      <c r="K2980" s="148"/>
      <c r="L2980" s="111">
        <v>0</v>
      </c>
      <c r="M2980" s="111">
        <v>331.5</v>
      </c>
      <c r="N2980" s="111">
        <v>331.5</v>
      </c>
      <c r="O2980" s="111">
        <v>0</v>
      </c>
    </row>
    <row r="2981" spans="1:15" ht="11.1" customHeight="1">
      <c r="A2981" s="110"/>
      <c r="B2981" s="147" t="s">
        <v>11293</v>
      </c>
      <c r="C2981" s="148"/>
      <c r="D2981" s="148"/>
      <c r="E2981" s="148"/>
      <c r="F2981" s="147" t="s">
        <v>11294</v>
      </c>
      <c r="G2981" s="148"/>
      <c r="H2981" s="148"/>
      <c r="I2981" s="148"/>
      <c r="J2981" s="148"/>
      <c r="K2981" s="148"/>
      <c r="L2981" s="111">
        <v>0</v>
      </c>
      <c r="M2981" s="111">
        <v>1105</v>
      </c>
      <c r="N2981" s="111">
        <v>1105</v>
      </c>
      <c r="O2981" s="111">
        <v>0</v>
      </c>
    </row>
    <row r="2982" spans="1:15" ht="11.1" customHeight="1">
      <c r="A2982" s="110"/>
      <c r="B2982" s="147" t="s">
        <v>11295</v>
      </c>
      <c r="C2982" s="148"/>
      <c r="D2982" s="148"/>
      <c r="E2982" s="148"/>
      <c r="F2982" s="147" t="s">
        <v>11296</v>
      </c>
      <c r="G2982" s="148"/>
      <c r="H2982" s="148"/>
      <c r="I2982" s="148"/>
      <c r="J2982" s="148"/>
      <c r="K2982" s="148"/>
      <c r="L2982" s="111">
        <v>0</v>
      </c>
      <c r="M2982" s="111">
        <v>2500</v>
      </c>
      <c r="N2982" s="111">
        <v>2500</v>
      </c>
      <c r="O2982" s="111">
        <v>0</v>
      </c>
    </row>
    <row r="2983" spans="1:15" ht="11.1" customHeight="1">
      <c r="A2983" s="110"/>
      <c r="B2983" s="147" t="s">
        <v>11297</v>
      </c>
      <c r="C2983" s="148"/>
      <c r="D2983" s="148"/>
      <c r="E2983" s="148"/>
      <c r="F2983" s="147" t="s">
        <v>11298</v>
      </c>
      <c r="G2983" s="148"/>
      <c r="H2983" s="148"/>
      <c r="I2983" s="148"/>
      <c r="J2983" s="148"/>
      <c r="K2983" s="148"/>
      <c r="L2983" s="111">
        <v>0</v>
      </c>
      <c r="M2983" s="111">
        <v>160</v>
      </c>
      <c r="N2983" s="111">
        <v>160</v>
      </c>
      <c r="O2983" s="111">
        <v>0</v>
      </c>
    </row>
    <row r="2984" spans="1:15" ht="11.1" customHeight="1">
      <c r="A2984" s="110"/>
      <c r="B2984" s="147" t="s">
        <v>11299</v>
      </c>
      <c r="C2984" s="148"/>
      <c r="D2984" s="148"/>
      <c r="E2984" s="148"/>
      <c r="F2984" s="147" t="s">
        <v>11300</v>
      </c>
      <c r="G2984" s="148"/>
      <c r="H2984" s="148"/>
      <c r="I2984" s="148"/>
      <c r="J2984" s="148"/>
      <c r="K2984" s="148"/>
      <c r="L2984" s="111">
        <v>0</v>
      </c>
      <c r="M2984" s="111">
        <v>150</v>
      </c>
      <c r="N2984" s="111">
        <v>150</v>
      </c>
      <c r="O2984" s="111">
        <v>0</v>
      </c>
    </row>
    <row r="2985" spans="1:15" ht="11.1" customHeight="1">
      <c r="A2985" s="110"/>
      <c r="B2985" s="147" t="s">
        <v>11301</v>
      </c>
      <c r="C2985" s="148"/>
      <c r="D2985" s="148"/>
      <c r="E2985" s="148"/>
      <c r="F2985" s="147" t="s">
        <v>11302</v>
      </c>
      <c r="G2985" s="148"/>
      <c r="H2985" s="148"/>
      <c r="I2985" s="148"/>
      <c r="J2985" s="148"/>
      <c r="K2985" s="148"/>
      <c r="L2985" s="111">
        <v>0</v>
      </c>
      <c r="M2985" s="111">
        <v>1105</v>
      </c>
      <c r="N2985" s="111">
        <v>1105</v>
      </c>
      <c r="O2985" s="111">
        <v>0</v>
      </c>
    </row>
    <row r="2986" spans="1:15" ht="11.1" customHeight="1">
      <c r="A2986" s="110"/>
      <c r="B2986" s="147" t="s">
        <v>11303</v>
      </c>
      <c r="C2986" s="148"/>
      <c r="D2986" s="148"/>
      <c r="E2986" s="148"/>
      <c r="F2986" s="147" t="s">
        <v>11304</v>
      </c>
      <c r="G2986" s="148"/>
      <c r="H2986" s="148"/>
      <c r="I2986" s="148"/>
      <c r="J2986" s="148"/>
      <c r="K2986" s="148"/>
      <c r="L2986" s="111">
        <v>0</v>
      </c>
      <c r="M2986" s="111">
        <v>950</v>
      </c>
      <c r="N2986" s="111">
        <v>950</v>
      </c>
      <c r="O2986" s="111">
        <v>0</v>
      </c>
    </row>
    <row r="2987" spans="1:15" ht="11.1" customHeight="1">
      <c r="A2987" s="110"/>
      <c r="B2987" s="147" t="s">
        <v>11305</v>
      </c>
      <c r="C2987" s="148"/>
      <c r="D2987" s="148"/>
      <c r="E2987" s="148"/>
      <c r="F2987" s="147" t="s">
        <v>11306</v>
      </c>
      <c r="G2987" s="148"/>
      <c r="H2987" s="148"/>
      <c r="I2987" s="148"/>
      <c r="J2987" s="148"/>
      <c r="K2987" s="148"/>
      <c r="L2987" s="111">
        <v>0</v>
      </c>
      <c r="M2987" s="111">
        <v>1905</v>
      </c>
      <c r="N2987" s="111">
        <v>1905</v>
      </c>
      <c r="O2987" s="111">
        <v>0</v>
      </c>
    </row>
    <row r="2988" spans="1:15" ht="11.1" customHeight="1">
      <c r="A2988" s="110"/>
      <c r="B2988" s="147" t="s">
        <v>11307</v>
      </c>
      <c r="C2988" s="148"/>
      <c r="D2988" s="148"/>
      <c r="E2988" s="148"/>
      <c r="F2988" s="147" t="s">
        <v>11308</v>
      </c>
      <c r="G2988" s="148"/>
      <c r="H2988" s="148"/>
      <c r="I2988" s="148"/>
      <c r="J2988" s="148"/>
      <c r="K2988" s="148"/>
      <c r="L2988" s="111">
        <v>0</v>
      </c>
      <c r="M2988" s="111">
        <v>1105</v>
      </c>
      <c r="N2988" s="111">
        <v>1105</v>
      </c>
      <c r="O2988" s="111">
        <v>0</v>
      </c>
    </row>
    <row r="2989" spans="1:15" ht="11.1" customHeight="1">
      <c r="A2989" s="110"/>
      <c r="B2989" s="147" t="s">
        <v>11309</v>
      </c>
      <c r="C2989" s="148"/>
      <c r="D2989" s="148"/>
      <c r="E2989" s="148"/>
      <c r="F2989" s="147" t="s">
        <v>11310</v>
      </c>
      <c r="G2989" s="148"/>
      <c r="H2989" s="148"/>
      <c r="I2989" s="148"/>
      <c r="J2989" s="148"/>
      <c r="K2989" s="148"/>
      <c r="L2989" s="111">
        <v>0</v>
      </c>
      <c r="M2989" s="111">
        <v>450</v>
      </c>
      <c r="N2989" s="111">
        <v>450</v>
      </c>
      <c r="O2989" s="111">
        <v>0</v>
      </c>
    </row>
    <row r="2990" spans="1:15" ht="11.1" customHeight="1">
      <c r="A2990" s="110"/>
      <c r="B2990" s="147" t="s">
        <v>11311</v>
      </c>
      <c r="C2990" s="148"/>
      <c r="D2990" s="148"/>
      <c r="E2990" s="148"/>
      <c r="F2990" s="147" t="s">
        <v>11312</v>
      </c>
      <c r="G2990" s="148"/>
      <c r="H2990" s="148"/>
      <c r="I2990" s="148"/>
      <c r="J2990" s="148"/>
      <c r="K2990" s="148"/>
      <c r="L2990" s="111">
        <v>0</v>
      </c>
      <c r="M2990" s="111">
        <v>450</v>
      </c>
      <c r="N2990" s="111">
        <v>450</v>
      </c>
      <c r="O2990" s="111">
        <v>0</v>
      </c>
    </row>
    <row r="2991" spans="1:15" ht="11.1" customHeight="1">
      <c r="A2991" s="110"/>
      <c r="B2991" s="147" t="s">
        <v>11313</v>
      </c>
      <c r="C2991" s="148"/>
      <c r="D2991" s="148"/>
      <c r="E2991" s="148"/>
      <c r="F2991" s="147" t="s">
        <v>11314</v>
      </c>
      <c r="G2991" s="148"/>
      <c r="H2991" s="148"/>
      <c r="I2991" s="148"/>
      <c r="J2991" s="148"/>
      <c r="K2991" s="148"/>
      <c r="L2991" s="111">
        <v>0</v>
      </c>
      <c r="M2991" s="111">
        <v>1105</v>
      </c>
      <c r="N2991" s="111">
        <v>1105</v>
      </c>
      <c r="O2991" s="111">
        <v>0</v>
      </c>
    </row>
    <row r="2992" spans="1:15" ht="11.1" customHeight="1">
      <c r="A2992" s="110"/>
      <c r="B2992" s="147" t="s">
        <v>11315</v>
      </c>
      <c r="C2992" s="148"/>
      <c r="D2992" s="148"/>
      <c r="E2992" s="148"/>
      <c r="F2992" s="147" t="s">
        <v>11316</v>
      </c>
      <c r="G2992" s="148"/>
      <c r="H2992" s="148"/>
      <c r="I2992" s="148"/>
      <c r="J2992" s="148"/>
      <c r="K2992" s="148"/>
      <c r="L2992" s="111">
        <v>0</v>
      </c>
      <c r="M2992" s="111">
        <v>150</v>
      </c>
      <c r="N2992" s="111">
        <v>150</v>
      </c>
      <c r="O2992" s="111">
        <v>0</v>
      </c>
    </row>
    <row r="2993" spans="1:15" ht="11.1" customHeight="1">
      <c r="A2993" s="110"/>
      <c r="B2993" s="147" t="s">
        <v>13976</v>
      </c>
      <c r="C2993" s="148"/>
      <c r="D2993" s="148"/>
      <c r="E2993" s="148"/>
      <c r="F2993" s="147" t="s">
        <v>13977</v>
      </c>
      <c r="G2993" s="148"/>
      <c r="H2993" s="148"/>
      <c r="I2993" s="148"/>
      <c r="J2993" s="148"/>
      <c r="K2993" s="148"/>
      <c r="L2993" s="111">
        <v>0</v>
      </c>
      <c r="M2993" s="111">
        <v>1105</v>
      </c>
      <c r="N2993" s="111">
        <v>1105</v>
      </c>
      <c r="O2993" s="111">
        <v>0</v>
      </c>
    </row>
    <row r="2994" spans="1:15" ht="11.1" customHeight="1">
      <c r="A2994" s="110"/>
      <c r="B2994" s="147" t="s">
        <v>11317</v>
      </c>
      <c r="C2994" s="148"/>
      <c r="D2994" s="148"/>
      <c r="E2994" s="148"/>
      <c r="F2994" s="147" t="s">
        <v>11318</v>
      </c>
      <c r="G2994" s="148"/>
      <c r="H2994" s="148"/>
      <c r="I2994" s="148"/>
      <c r="J2994" s="148"/>
      <c r="K2994" s="148"/>
      <c r="L2994" s="111">
        <v>0</v>
      </c>
      <c r="M2994" s="111">
        <v>1105</v>
      </c>
      <c r="N2994" s="111">
        <v>1105</v>
      </c>
      <c r="O2994" s="111">
        <v>0</v>
      </c>
    </row>
    <row r="2995" spans="1:15" ht="11.1" customHeight="1">
      <c r="A2995" s="110"/>
      <c r="B2995" s="147" t="s">
        <v>11319</v>
      </c>
      <c r="C2995" s="148"/>
      <c r="D2995" s="148"/>
      <c r="E2995" s="148"/>
      <c r="F2995" s="147" t="s">
        <v>11320</v>
      </c>
      <c r="G2995" s="148"/>
      <c r="H2995" s="148"/>
      <c r="I2995" s="148"/>
      <c r="J2995" s="148"/>
      <c r="K2995" s="148"/>
      <c r="L2995" s="111">
        <v>0</v>
      </c>
      <c r="M2995" s="111">
        <v>150</v>
      </c>
      <c r="N2995" s="111">
        <v>150</v>
      </c>
      <c r="O2995" s="111">
        <v>0</v>
      </c>
    </row>
    <row r="2996" spans="1:15" ht="11.1" customHeight="1">
      <c r="A2996" s="110"/>
      <c r="B2996" s="147" t="s">
        <v>11321</v>
      </c>
      <c r="C2996" s="148"/>
      <c r="D2996" s="148"/>
      <c r="E2996" s="148"/>
      <c r="F2996" s="147" t="s">
        <v>11322</v>
      </c>
      <c r="G2996" s="148"/>
      <c r="H2996" s="148"/>
      <c r="I2996" s="148"/>
      <c r="J2996" s="148"/>
      <c r="K2996" s="148"/>
      <c r="L2996" s="111">
        <v>0</v>
      </c>
      <c r="M2996" s="111">
        <v>160</v>
      </c>
      <c r="N2996" s="111">
        <v>160</v>
      </c>
      <c r="O2996" s="111">
        <v>0</v>
      </c>
    </row>
    <row r="2997" spans="1:15" ht="11.1" customHeight="1">
      <c r="A2997" s="110"/>
      <c r="B2997" s="147" t="s">
        <v>11323</v>
      </c>
      <c r="C2997" s="148"/>
      <c r="D2997" s="148"/>
      <c r="E2997" s="148"/>
      <c r="F2997" s="147" t="s">
        <v>11324</v>
      </c>
      <c r="G2997" s="148"/>
      <c r="H2997" s="148"/>
      <c r="I2997" s="148"/>
      <c r="J2997" s="148"/>
      <c r="K2997" s="148"/>
      <c r="L2997" s="111">
        <v>0</v>
      </c>
      <c r="M2997" s="111">
        <v>1105</v>
      </c>
      <c r="N2997" s="111">
        <v>1105</v>
      </c>
      <c r="O2997" s="111">
        <v>0</v>
      </c>
    </row>
    <row r="2998" spans="1:15" ht="11.1" customHeight="1">
      <c r="A2998" s="110"/>
      <c r="B2998" s="147" t="s">
        <v>11325</v>
      </c>
      <c r="C2998" s="148"/>
      <c r="D2998" s="148"/>
      <c r="E2998" s="148"/>
      <c r="F2998" s="147" t="s">
        <v>11326</v>
      </c>
      <c r="G2998" s="148"/>
      <c r="H2998" s="148"/>
      <c r="I2998" s="148"/>
      <c r="J2998" s="148"/>
      <c r="K2998" s="148"/>
      <c r="L2998" s="111">
        <v>0</v>
      </c>
      <c r="M2998" s="111">
        <v>150</v>
      </c>
      <c r="N2998" s="111">
        <v>150</v>
      </c>
      <c r="O2998" s="111">
        <v>0</v>
      </c>
    </row>
    <row r="2999" spans="1:15" ht="11.1" customHeight="1">
      <c r="A2999" s="110"/>
      <c r="B2999" s="147" t="s">
        <v>11327</v>
      </c>
      <c r="C2999" s="148"/>
      <c r="D2999" s="148"/>
      <c r="E2999" s="148"/>
      <c r="F2999" s="147" t="s">
        <v>11328</v>
      </c>
      <c r="G2999" s="148"/>
      <c r="H2999" s="148"/>
      <c r="I2999" s="148"/>
      <c r="J2999" s="148"/>
      <c r="K2999" s="148"/>
      <c r="L2999" s="111">
        <v>0</v>
      </c>
      <c r="M2999" s="111">
        <v>663</v>
      </c>
      <c r="N2999" s="111">
        <v>663</v>
      </c>
      <c r="O2999" s="111">
        <v>0</v>
      </c>
    </row>
    <row r="3000" spans="1:15" ht="11.1" customHeight="1">
      <c r="A3000" s="110"/>
      <c r="B3000" s="147" t="s">
        <v>11329</v>
      </c>
      <c r="C3000" s="148"/>
      <c r="D3000" s="148"/>
      <c r="E3000" s="148"/>
      <c r="F3000" s="147" t="s">
        <v>11330</v>
      </c>
      <c r="G3000" s="148"/>
      <c r="H3000" s="148"/>
      <c r="I3000" s="148"/>
      <c r="J3000" s="148"/>
      <c r="K3000" s="148"/>
      <c r="L3000" s="111">
        <v>0</v>
      </c>
      <c r="M3000" s="111">
        <v>1105</v>
      </c>
      <c r="N3000" s="111">
        <v>1105</v>
      </c>
      <c r="O3000" s="111">
        <v>0</v>
      </c>
    </row>
    <row r="3001" spans="1:15" ht="11.1" customHeight="1">
      <c r="A3001" s="110"/>
      <c r="B3001" s="147" t="s">
        <v>11331</v>
      </c>
      <c r="C3001" s="148"/>
      <c r="D3001" s="148"/>
      <c r="E3001" s="148"/>
      <c r="F3001" s="147" t="s">
        <v>11332</v>
      </c>
      <c r="G3001" s="148"/>
      <c r="H3001" s="148"/>
      <c r="I3001" s="148"/>
      <c r="J3001" s="148"/>
      <c r="K3001" s="148"/>
      <c r="L3001" s="111">
        <v>0</v>
      </c>
      <c r="M3001" s="111">
        <v>1500</v>
      </c>
      <c r="N3001" s="111">
        <v>1500</v>
      </c>
      <c r="O3001" s="111">
        <v>0</v>
      </c>
    </row>
    <row r="3002" spans="1:15" ht="11.1" customHeight="1">
      <c r="A3002" s="110"/>
      <c r="B3002" s="147" t="s">
        <v>11333</v>
      </c>
      <c r="C3002" s="148"/>
      <c r="D3002" s="148"/>
      <c r="E3002" s="148"/>
      <c r="F3002" s="147" t="s">
        <v>11334</v>
      </c>
      <c r="G3002" s="148"/>
      <c r="H3002" s="148"/>
      <c r="I3002" s="148"/>
      <c r="J3002" s="148"/>
      <c r="K3002" s="148"/>
      <c r="L3002" s="111">
        <v>0</v>
      </c>
      <c r="M3002" s="111">
        <v>1905</v>
      </c>
      <c r="N3002" s="111">
        <v>1905</v>
      </c>
      <c r="O3002" s="111">
        <v>0</v>
      </c>
    </row>
    <row r="3003" spans="1:15" ht="11.1" customHeight="1">
      <c r="A3003" s="110"/>
      <c r="B3003" s="147" t="s">
        <v>11335</v>
      </c>
      <c r="C3003" s="148"/>
      <c r="D3003" s="148"/>
      <c r="E3003" s="148"/>
      <c r="F3003" s="147" t="s">
        <v>11336</v>
      </c>
      <c r="G3003" s="148"/>
      <c r="H3003" s="148"/>
      <c r="I3003" s="148"/>
      <c r="J3003" s="148"/>
      <c r="K3003" s="148"/>
      <c r="L3003" s="111">
        <v>0</v>
      </c>
      <c r="M3003" s="111">
        <v>1100</v>
      </c>
      <c r="N3003" s="111">
        <v>1100</v>
      </c>
      <c r="O3003" s="111">
        <v>0</v>
      </c>
    </row>
    <row r="3004" spans="1:15" ht="11.1" customHeight="1">
      <c r="A3004" s="110"/>
      <c r="B3004" s="147" t="s">
        <v>11337</v>
      </c>
      <c r="C3004" s="148"/>
      <c r="D3004" s="148"/>
      <c r="E3004" s="148"/>
      <c r="F3004" s="147" t="s">
        <v>11338</v>
      </c>
      <c r="G3004" s="148"/>
      <c r="H3004" s="148"/>
      <c r="I3004" s="148"/>
      <c r="J3004" s="148"/>
      <c r="K3004" s="148"/>
      <c r="L3004" s="111">
        <v>0</v>
      </c>
      <c r="M3004" s="111">
        <v>1105</v>
      </c>
      <c r="N3004" s="111">
        <v>1105</v>
      </c>
      <c r="O3004" s="111">
        <v>0</v>
      </c>
    </row>
    <row r="3005" spans="1:15" ht="11.1" customHeight="1">
      <c r="A3005" s="110"/>
      <c r="B3005" s="147" t="s">
        <v>11339</v>
      </c>
      <c r="C3005" s="148"/>
      <c r="D3005" s="148"/>
      <c r="E3005" s="148"/>
      <c r="F3005" s="147" t="s">
        <v>11340</v>
      </c>
      <c r="G3005" s="148"/>
      <c r="H3005" s="148"/>
      <c r="I3005" s="148"/>
      <c r="J3005" s="148"/>
      <c r="K3005" s="148"/>
      <c r="L3005" s="111">
        <v>0</v>
      </c>
      <c r="M3005" s="111">
        <v>1105</v>
      </c>
      <c r="N3005" s="111">
        <v>1105</v>
      </c>
      <c r="O3005" s="111">
        <v>0</v>
      </c>
    </row>
    <row r="3006" spans="1:15" ht="11.1" customHeight="1">
      <c r="A3006" s="110"/>
      <c r="B3006" s="147" t="s">
        <v>11341</v>
      </c>
      <c r="C3006" s="148"/>
      <c r="D3006" s="148"/>
      <c r="E3006" s="148"/>
      <c r="F3006" s="147" t="s">
        <v>11342</v>
      </c>
      <c r="G3006" s="148"/>
      <c r="H3006" s="148"/>
      <c r="I3006" s="148"/>
      <c r="J3006" s="148"/>
      <c r="K3006" s="148"/>
      <c r="L3006" s="111">
        <v>0</v>
      </c>
      <c r="M3006" s="111">
        <v>651.95000000000005</v>
      </c>
      <c r="N3006" s="111">
        <v>651.95000000000005</v>
      </c>
      <c r="O3006" s="111">
        <v>0</v>
      </c>
    </row>
    <row r="3007" spans="1:15" ht="11.1" customHeight="1">
      <c r="A3007" s="110"/>
      <c r="B3007" s="147" t="s">
        <v>11343</v>
      </c>
      <c r="C3007" s="148"/>
      <c r="D3007" s="148"/>
      <c r="E3007" s="148"/>
      <c r="F3007" s="147" t="s">
        <v>11344</v>
      </c>
      <c r="G3007" s="148"/>
      <c r="H3007" s="148"/>
      <c r="I3007" s="148"/>
      <c r="J3007" s="148"/>
      <c r="K3007" s="148"/>
      <c r="L3007" s="111">
        <v>0</v>
      </c>
      <c r="M3007" s="111">
        <v>652</v>
      </c>
      <c r="N3007" s="111">
        <v>652</v>
      </c>
      <c r="O3007" s="111">
        <v>0</v>
      </c>
    </row>
    <row r="3008" spans="1:15" ht="11.1" customHeight="1">
      <c r="A3008" s="110"/>
      <c r="B3008" s="147" t="s">
        <v>11345</v>
      </c>
      <c r="C3008" s="148"/>
      <c r="D3008" s="148"/>
      <c r="E3008" s="148"/>
      <c r="F3008" s="147" t="s">
        <v>11346</v>
      </c>
      <c r="G3008" s="148"/>
      <c r="H3008" s="148"/>
      <c r="I3008" s="148"/>
      <c r="J3008" s="148"/>
      <c r="K3008" s="148"/>
      <c r="L3008" s="111">
        <v>0</v>
      </c>
      <c r="M3008" s="111">
        <v>600</v>
      </c>
      <c r="N3008" s="111">
        <v>600</v>
      </c>
      <c r="O3008" s="111">
        <v>0</v>
      </c>
    </row>
    <row r="3009" spans="1:15" ht="11.1" customHeight="1">
      <c r="A3009" s="110"/>
      <c r="B3009" s="147" t="s">
        <v>11347</v>
      </c>
      <c r="C3009" s="148"/>
      <c r="D3009" s="148"/>
      <c r="E3009" s="148"/>
      <c r="F3009" s="147" t="s">
        <v>11348</v>
      </c>
      <c r="G3009" s="148"/>
      <c r="H3009" s="148"/>
      <c r="I3009" s="148"/>
      <c r="J3009" s="148"/>
      <c r="K3009" s="148"/>
      <c r="L3009" s="111">
        <v>0</v>
      </c>
      <c r="M3009" s="111">
        <v>600</v>
      </c>
      <c r="N3009" s="111">
        <v>600</v>
      </c>
      <c r="O3009" s="111">
        <v>0</v>
      </c>
    </row>
    <row r="3010" spans="1:15" ht="11.1" customHeight="1">
      <c r="A3010" s="110"/>
      <c r="B3010" s="147" t="s">
        <v>11349</v>
      </c>
      <c r="C3010" s="148"/>
      <c r="D3010" s="148"/>
      <c r="E3010" s="148"/>
      <c r="F3010" s="147" t="s">
        <v>11350</v>
      </c>
      <c r="G3010" s="148"/>
      <c r="H3010" s="148"/>
      <c r="I3010" s="148"/>
      <c r="J3010" s="148"/>
      <c r="K3010" s="148"/>
      <c r="L3010" s="111">
        <v>0</v>
      </c>
      <c r="M3010" s="111">
        <v>1848</v>
      </c>
      <c r="N3010" s="111">
        <v>1848</v>
      </c>
      <c r="O3010" s="111">
        <v>0</v>
      </c>
    </row>
    <row r="3011" spans="1:15" ht="11.1" customHeight="1">
      <c r="A3011" s="110"/>
      <c r="B3011" s="147" t="s">
        <v>11351</v>
      </c>
      <c r="C3011" s="148"/>
      <c r="D3011" s="148"/>
      <c r="E3011" s="148"/>
      <c r="F3011" s="147" t="s">
        <v>11352</v>
      </c>
      <c r="G3011" s="148"/>
      <c r="H3011" s="148"/>
      <c r="I3011" s="148"/>
      <c r="J3011" s="148"/>
      <c r="K3011" s="148"/>
      <c r="L3011" s="111">
        <v>0</v>
      </c>
      <c r="M3011" s="111">
        <v>1855</v>
      </c>
      <c r="N3011" s="111">
        <v>1855</v>
      </c>
      <c r="O3011" s="111">
        <v>0</v>
      </c>
    </row>
    <row r="3012" spans="1:15" ht="11.1" customHeight="1">
      <c r="A3012" s="110"/>
      <c r="B3012" s="147" t="s">
        <v>11353</v>
      </c>
      <c r="C3012" s="148"/>
      <c r="D3012" s="148"/>
      <c r="E3012" s="148"/>
      <c r="F3012" s="147" t="s">
        <v>11354</v>
      </c>
      <c r="G3012" s="148"/>
      <c r="H3012" s="148"/>
      <c r="I3012" s="148"/>
      <c r="J3012" s="148"/>
      <c r="K3012" s="148"/>
      <c r="L3012" s="111">
        <v>0</v>
      </c>
      <c r="M3012" s="111">
        <v>812</v>
      </c>
      <c r="N3012" s="111">
        <v>812</v>
      </c>
      <c r="O3012" s="111">
        <v>0</v>
      </c>
    </row>
    <row r="3013" spans="1:15" ht="11.1" customHeight="1">
      <c r="A3013" s="110"/>
      <c r="B3013" s="147" t="s">
        <v>11355</v>
      </c>
      <c r="C3013" s="148"/>
      <c r="D3013" s="148"/>
      <c r="E3013" s="148"/>
      <c r="F3013" s="147" t="s">
        <v>11356</v>
      </c>
      <c r="G3013" s="148"/>
      <c r="H3013" s="148"/>
      <c r="I3013" s="148"/>
      <c r="J3013" s="148"/>
      <c r="K3013" s="148"/>
      <c r="L3013" s="111">
        <v>0</v>
      </c>
      <c r="M3013" s="111">
        <v>850</v>
      </c>
      <c r="N3013" s="111">
        <v>850</v>
      </c>
      <c r="O3013" s="111">
        <v>0</v>
      </c>
    </row>
    <row r="3014" spans="1:15" ht="11.1" customHeight="1">
      <c r="A3014" s="110"/>
      <c r="B3014" s="147" t="s">
        <v>11357</v>
      </c>
      <c r="C3014" s="148"/>
      <c r="D3014" s="148"/>
      <c r="E3014" s="148"/>
      <c r="F3014" s="147" t="s">
        <v>11358</v>
      </c>
      <c r="G3014" s="148"/>
      <c r="H3014" s="148"/>
      <c r="I3014" s="148"/>
      <c r="J3014" s="148"/>
      <c r="K3014" s="148"/>
      <c r="L3014" s="111">
        <v>0</v>
      </c>
      <c r="M3014" s="111">
        <v>1905</v>
      </c>
      <c r="N3014" s="111">
        <v>1905</v>
      </c>
      <c r="O3014" s="111">
        <v>0</v>
      </c>
    </row>
    <row r="3015" spans="1:15" ht="11.1" customHeight="1">
      <c r="A3015" s="110"/>
      <c r="B3015" s="147" t="s">
        <v>11359</v>
      </c>
      <c r="C3015" s="148"/>
      <c r="D3015" s="148"/>
      <c r="E3015" s="148"/>
      <c r="F3015" s="147" t="s">
        <v>11360</v>
      </c>
      <c r="G3015" s="148"/>
      <c r="H3015" s="148"/>
      <c r="I3015" s="148"/>
      <c r="J3015" s="148"/>
      <c r="K3015" s="148"/>
      <c r="L3015" s="111">
        <v>0</v>
      </c>
      <c r="M3015" s="111">
        <v>945</v>
      </c>
      <c r="N3015" s="111">
        <v>945</v>
      </c>
      <c r="O3015" s="111">
        <v>0</v>
      </c>
    </row>
    <row r="3016" spans="1:15" ht="11.1" customHeight="1">
      <c r="A3016" s="110"/>
      <c r="B3016" s="147" t="s">
        <v>13978</v>
      </c>
      <c r="C3016" s="148"/>
      <c r="D3016" s="148"/>
      <c r="E3016" s="148"/>
      <c r="F3016" s="147" t="s">
        <v>13979</v>
      </c>
      <c r="G3016" s="148"/>
      <c r="H3016" s="148"/>
      <c r="I3016" s="148"/>
      <c r="J3016" s="148"/>
      <c r="K3016" s="148"/>
      <c r="L3016" s="111">
        <v>0</v>
      </c>
      <c r="M3016" s="111">
        <v>160</v>
      </c>
      <c r="N3016" s="111">
        <v>160</v>
      </c>
      <c r="O3016" s="111">
        <v>0</v>
      </c>
    </row>
    <row r="3017" spans="1:15" ht="11.1" customHeight="1">
      <c r="A3017" s="110"/>
      <c r="B3017" s="147" t="s">
        <v>13980</v>
      </c>
      <c r="C3017" s="148"/>
      <c r="D3017" s="148"/>
      <c r="E3017" s="148"/>
      <c r="F3017" s="147" t="s">
        <v>13981</v>
      </c>
      <c r="G3017" s="148"/>
      <c r="H3017" s="148"/>
      <c r="I3017" s="148"/>
      <c r="J3017" s="148"/>
      <c r="K3017" s="148"/>
      <c r="L3017" s="111">
        <v>0</v>
      </c>
      <c r="M3017" s="111">
        <v>450</v>
      </c>
      <c r="N3017" s="111">
        <v>450</v>
      </c>
      <c r="O3017" s="111">
        <v>0</v>
      </c>
    </row>
    <row r="3018" spans="1:15" ht="11.1" customHeight="1">
      <c r="A3018" s="110"/>
      <c r="B3018" s="147" t="s">
        <v>11361</v>
      </c>
      <c r="C3018" s="148"/>
      <c r="D3018" s="148"/>
      <c r="E3018" s="148"/>
      <c r="F3018" s="147" t="s">
        <v>11362</v>
      </c>
      <c r="G3018" s="148"/>
      <c r="H3018" s="148"/>
      <c r="I3018" s="148"/>
      <c r="J3018" s="148"/>
      <c r="K3018" s="148"/>
      <c r="L3018" s="111">
        <v>0</v>
      </c>
      <c r="M3018" s="111">
        <v>1000</v>
      </c>
      <c r="N3018" s="111">
        <v>1000</v>
      </c>
      <c r="O3018" s="111">
        <v>0</v>
      </c>
    </row>
    <row r="3019" spans="1:15" ht="11.1" customHeight="1">
      <c r="A3019" s="110"/>
      <c r="B3019" s="147" t="s">
        <v>11363</v>
      </c>
      <c r="C3019" s="148"/>
      <c r="D3019" s="148"/>
      <c r="E3019" s="148"/>
      <c r="F3019" s="147" t="s">
        <v>11364</v>
      </c>
      <c r="G3019" s="148"/>
      <c r="H3019" s="148"/>
      <c r="I3019" s="148"/>
      <c r="J3019" s="148"/>
      <c r="K3019" s="148"/>
      <c r="L3019" s="111">
        <v>0</v>
      </c>
      <c r="M3019" s="111">
        <v>3810</v>
      </c>
      <c r="N3019" s="111">
        <v>3810</v>
      </c>
      <c r="O3019" s="111">
        <v>0</v>
      </c>
    </row>
    <row r="3020" spans="1:15" ht="11.1" customHeight="1">
      <c r="A3020" s="110"/>
      <c r="B3020" s="147" t="s">
        <v>11365</v>
      </c>
      <c r="C3020" s="148"/>
      <c r="D3020" s="148"/>
      <c r="E3020" s="148"/>
      <c r="F3020" s="147" t="s">
        <v>11366</v>
      </c>
      <c r="G3020" s="148"/>
      <c r="H3020" s="148"/>
      <c r="I3020" s="148"/>
      <c r="J3020" s="148"/>
      <c r="K3020" s="148"/>
      <c r="L3020" s="111">
        <v>0</v>
      </c>
      <c r="M3020" s="111">
        <v>410</v>
      </c>
      <c r="N3020" s="111">
        <v>410</v>
      </c>
      <c r="O3020" s="111">
        <v>0</v>
      </c>
    </row>
    <row r="3021" spans="1:15" ht="11.1" customHeight="1">
      <c r="A3021" s="110"/>
      <c r="B3021" s="147" t="s">
        <v>11367</v>
      </c>
      <c r="C3021" s="148"/>
      <c r="D3021" s="148"/>
      <c r="E3021" s="148"/>
      <c r="F3021" s="147" t="s">
        <v>11368</v>
      </c>
      <c r="G3021" s="148"/>
      <c r="H3021" s="148"/>
      <c r="I3021" s="148"/>
      <c r="J3021" s="148"/>
      <c r="K3021" s="148"/>
      <c r="L3021" s="111">
        <v>0</v>
      </c>
      <c r="M3021" s="111">
        <v>150</v>
      </c>
      <c r="N3021" s="111">
        <v>150</v>
      </c>
      <c r="O3021" s="111">
        <v>0</v>
      </c>
    </row>
    <row r="3022" spans="1:15" ht="11.1" customHeight="1">
      <c r="A3022" s="110"/>
      <c r="B3022" s="147" t="s">
        <v>11369</v>
      </c>
      <c r="C3022" s="148"/>
      <c r="D3022" s="148"/>
      <c r="E3022" s="148"/>
      <c r="F3022" s="147" t="s">
        <v>11370</v>
      </c>
      <c r="G3022" s="148"/>
      <c r="H3022" s="148"/>
      <c r="I3022" s="148"/>
      <c r="J3022" s="148"/>
      <c r="K3022" s="148"/>
      <c r="L3022" s="111">
        <v>0</v>
      </c>
      <c r="M3022" s="111">
        <v>1105</v>
      </c>
      <c r="N3022" s="111">
        <v>1105</v>
      </c>
      <c r="O3022" s="111">
        <v>0</v>
      </c>
    </row>
    <row r="3023" spans="1:15" ht="11.1" customHeight="1">
      <c r="A3023" s="110"/>
      <c r="B3023" s="147" t="s">
        <v>11371</v>
      </c>
      <c r="C3023" s="148"/>
      <c r="D3023" s="148"/>
      <c r="E3023" s="148"/>
      <c r="F3023" s="147" t="s">
        <v>11372</v>
      </c>
      <c r="G3023" s="148"/>
      <c r="H3023" s="148"/>
      <c r="I3023" s="148"/>
      <c r="J3023" s="148"/>
      <c r="K3023" s="148"/>
      <c r="L3023" s="111">
        <v>0</v>
      </c>
      <c r="M3023" s="111">
        <v>953</v>
      </c>
      <c r="N3023" s="111">
        <v>953</v>
      </c>
      <c r="O3023" s="111">
        <v>0</v>
      </c>
    </row>
    <row r="3024" spans="1:15" ht="11.1" customHeight="1">
      <c r="A3024" s="110"/>
      <c r="B3024" s="147" t="s">
        <v>11373</v>
      </c>
      <c r="C3024" s="148"/>
      <c r="D3024" s="148"/>
      <c r="E3024" s="148"/>
      <c r="F3024" s="147" t="s">
        <v>11374</v>
      </c>
      <c r="G3024" s="148"/>
      <c r="H3024" s="148"/>
      <c r="I3024" s="148"/>
      <c r="J3024" s="148"/>
      <c r="K3024" s="148"/>
      <c r="L3024" s="111">
        <v>0</v>
      </c>
      <c r="M3024" s="111">
        <v>1105</v>
      </c>
      <c r="N3024" s="111">
        <v>1105</v>
      </c>
      <c r="O3024" s="111">
        <v>0</v>
      </c>
    </row>
    <row r="3025" spans="1:15" ht="11.1" customHeight="1">
      <c r="A3025" s="110"/>
      <c r="B3025" s="147" t="s">
        <v>11375</v>
      </c>
      <c r="C3025" s="148"/>
      <c r="D3025" s="148"/>
      <c r="E3025" s="148"/>
      <c r="F3025" s="147" t="s">
        <v>11376</v>
      </c>
      <c r="G3025" s="148"/>
      <c r="H3025" s="148"/>
      <c r="I3025" s="148"/>
      <c r="J3025" s="148"/>
      <c r="K3025" s="148"/>
      <c r="L3025" s="111">
        <v>0</v>
      </c>
      <c r="M3025" s="111">
        <v>1105</v>
      </c>
      <c r="N3025" s="111">
        <v>1105</v>
      </c>
      <c r="O3025" s="111">
        <v>0</v>
      </c>
    </row>
    <row r="3026" spans="1:15" ht="11.1" customHeight="1">
      <c r="A3026" s="110"/>
      <c r="B3026" s="147" t="s">
        <v>11377</v>
      </c>
      <c r="C3026" s="148"/>
      <c r="D3026" s="148"/>
      <c r="E3026" s="148"/>
      <c r="F3026" s="147" t="s">
        <v>11378</v>
      </c>
      <c r="G3026" s="148"/>
      <c r="H3026" s="148"/>
      <c r="I3026" s="148"/>
      <c r="J3026" s="148"/>
      <c r="K3026" s="148"/>
      <c r="L3026" s="111">
        <v>0</v>
      </c>
      <c r="M3026" s="111">
        <v>1905</v>
      </c>
      <c r="N3026" s="111">
        <v>1905</v>
      </c>
      <c r="O3026" s="111">
        <v>0</v>
      </c>
    </row>
    <row r="3027" spans="1:15" ht="11.1" customHeight="1">
      <c r="A3027" s="110"/>
      <c r="B3027" s="147" t="s">
        <v>11379</v>
      </c>
      <c r="C3027" s="148"/>
      <c r="D3027" s="148"/>
      <c r="E3027" s="148"/>
      <c r="F3027" s="147" t="s">
        <v>11380</v>
      </c>
      <c r="G3027" s="148"/>
      <c r="H3027" s="148"/>
      <c r="I3027" s="148"/>
      <c r="J3027" s="148"/>
      <c r="K3027" s="148"/>
      <c r="L3027" s="111">
        <v>0</v>
      </c>
      <c r="M3027" s="111">
        <v>500</v>
      </c>
      <c r="N3027" s="111">
        <v>500</v>
      </c>
      <c r="O3027" s="111">
        <v>0</v>
      </c>
    </row>
    <row r="3028" spans="1:15" ht="11.1" customHeight="1">
      <c r="A3028" s="110"/>
      <c r="B3028" s="147" t="s">
        <v>11381</v>
      </c>
      <c r="C3028" s="148"/>
      <c r="D3028" s="148"/>
      <c r="E3028" s="148"/>
      <c r="F3028" s="147" t="s">
        <v>11382</v>
      </c>
      <c r="G3028" s="148"/>
      <c r="H3028" s="148"/>
      <c r="I3028" s="148"/>
      <c r="J3028" s="148"/>
      <c r="K3028" s="148"/>
      <c r="L3028" s="111">
        <v>0</v>
      </c>
      <c r="M3028" s="111">
        <v>500</v>
      </c>
      <c r="N3028" s="111">
        <v>500</v>
      </c>
      <c r="O3028" s="111">
        <v>0</v>
      </c>
    </row>
    <row r="3029" spans="1:15" ht="11.1" customHeight="1">
      <c r="A3029" s="110"/>
      <c r="B3029" s="147" t="s">
        <v>11383</v>
      </c>
      <c r="C3029" s="148"/>
      <c r="D3029" s="148"/>
      <c r="E3029" s="148"/>
      <c r="F3029" s="147" t="s">
        <v>11384</v>
      </c>
      <c r="G3029" s="148"/>
      <c r="H3029" s="148"/>
      <c r="I3029" s="148"/>
      <c r="J3029" s="148"/>
      <c r="K3029" s="148"/>
      <c r="L3029" s="111">
        <v>0</v>
      </c>
      <c r="M3029" s="111">
        <v>160</v>
      </c>
      <c r="N3029" s="111">
        <v>160</v>
      </c>
      <c r="O3029" s="111">
        <v>0</v>
      </c>
    </row>
    <row r="3030" spans="1:15" ht="11.1" customHeight="1">
      <c r="A3030" s="110"/>
      <c r="B3030" s="147" t="s">
        <v>11385</v>
      </c>
      <c r="C3030" s="148"/>
      <c r="D3030" s="148"/>
      <c r="E3030" s="148"/>
      <c r="F3030" s="147" t="s">
        <v>11386</v>
      </c>
      <c r="G3030" s="148"/>
      <c r="H3030" s="148"/>
      <c r="I3030" s="148"/>
      <c r="J3030" s="148"/>
      <c r="K3030" s="148"/>
      <c r="L3030" s="111">
        <v>0</v>
      </c>
      <c r="M3030" s="111">
        <v>500</v>
      </c>
      <c r="N3030" s="111">
        <v>500</v>
      </c>
      <c r="O3030" s="111">
        <v>0</v>
      </c>
    </row>
    <row r="3031" spans="1:15" ht="11.1" customHeight="1">
      <c r="A3031" s="110"/>
      <c r="B3031" s="147" t="s">
        <v>11387</v>
      </c>
      <c r="C3031" s="148"/>
      <c r="D3031" s="148"/>
      <c r="E3031" s="148"/>
      <c r="F3031" s="147" t="s">
        <v>11388</v>
      </c>
      <c r="G3031" s="148"/>
      <c r="H3031" s="148"/>
      <c r="I3031" s="148"/>
      <c r="J3031" s="148"/>
      <c r="K3031" s="148"/>
      <c r="L3031" s="111">
        <v>0</v>
      </c>
      <c r="M3031" s="111">
        <v>1905</v>
      </c>
      <c r="N3031" s="111">
        <v>1905</v>
      </c>
      <c r="O3031" s="111">
        <v>0</v>
      </c>
    </row>
    <row r="3032" spans="1:15" ht="11.1" customHeight="1">
      <c r="A3032" s="110"/>
      <c r="B3032" s="147" t="s">
        <v>11389</v>
      </c>
      <c r="C3032" s="148"/>
      <c r="D3032" s="148"/>
      <c r="E3032" s="148"/>
      <c r="F3032" s="147" t="s">
        <v>11390</v>
      </c>
      <c r="G3032" s="148"/>
      <c r="H3032" s="148"/>
      <c r="I3032" s="148"/>
      <c r="J3032" s="148"/>
      <c r="K3032" s="148"/>
      <c r="L3032" s="111">
        <v>0</v>
      </c>
      <c r="M3032" s="111">
        <v>1905</v>
      </c>
      <c r="N3032" s="111">
        <v>1905</v>
      </c>
      <c r="O3032" s="111">
        <v>0</v>
      </c>
    </row>
    <row r="3033" spans="1:15" ht="11.1" customHeight="1">
      <c r="A3033" s="110"/>
      <c r="B3033" s="147" t="s">
        <v>13982</v>
      </c>
      <c r="C3033" s="148"/>
      <c r="D3033" s="148"/>
      <c r="E3033" s="148"/>
      <c r="F3033" s="147" t="s">
        <v>13983</v>
      </c>
      <c r="G3033" s="148"/>
      <c r="H3033" s="148"/>
      <c r="I3033" s="148"/>
      <c r="J3033" s="148"/>
      <c r="K3033" s="148"/>
      <c r="L3033" s="111">
        <v>0</v>
      </c>
      <c r="M3033" s="111">
        <v>750</v>
      </c>
      <c r="N3033" s="111">
        <v>750</v>
      </c>
      <c r="O3033" s="111">
        <v>0</v>
      </c>
    </row>
    <row r="3034" spans="1:15" ht="11.1" customHeight="1">
      <c r="A3034" s="110"/>
      <c r="B3034" s="147" t="s">
        <v>11391</v>
      </c>
      <c r="C3034" s="148"/>
      <c r="D3034" s="148"/>
      <c r="E3034" s="148"/>
      <c r="F3034" s="147" t="s">
        <v>11392</v>
      </c>
      <c r="G3034" s="148"/>
      <c r="H3034" s="148"/>
      <c r="I3034" s="148"/>
      <c r="J3034" s="148"/>
      <c r="K3034" s="148"/>
      <c r="L3034" s="111">
        <v>0</v>
      </c>
      <c r="M3034" s="111">
        <v>750</v>
      </c>
      <c r="N3034" s="111">
        <v>750</v>
      </c>
      <c r="O3034" s="111">
        <v>0</v>
      </c>
    </row>
    <row r="3035" spans="1:15" ht="11.1" customHeight="1">
      <c r="A3035" s="110"/>
      <c r="B3035" s="147" t="s">
        <v>11393</v>
      </c>
      <c r="C3035" s="148"/>
      <c r="D3035" s="148"/>
      <c r="E3035" s="148"/>
      <c r="F3035" s="147" t="s">
        <v>11394</v>
      </c>
      <c r="G3035" s="148"/>
      <c r="H3035" s="148"/>
      <c r="I3035" s="148"/>
      <c r="J3035" s="148"/>
      <c r="K3035" s="148"/>
      <c r="L3035" s="111">
        <v>0</v>
      </c>
      <c r="M3035" s="111">
        <v>300</v>
      </c>
      <c r="N3035" s="111">
        <v>300</v>
      </c>
      <c r="O3035" s="111">
        <v>0</v>
      </c>
    </row>
    <row r="3036" spans="1:15" ht="11.1" customHeight="1">
      <c r="A3036" s="110"/>
      <c r="B3036" s="147" t="s">
        <v>13984</v>
      </c>
      <c r="C3036" s="148"/>
      <c r="D3036" s="148"/>
      <c r="E3036" s="148"/>
      <c r="F3036" s="147" t="s">
        <v>13985</v>
      </c>
      <c r="G3036" s="148"/>
      <c r="H3036" s="148"/>
      <c r="I3036" s="148"/>
      <c r="J3036" s="148"/>
      <c r="K3036" s="148"/>
      <c r="L3036" s="111">
        <v>0</v>
      </c>
      <c r="M3036" s="111">
        <v>750</v>
      </c>
      <c r="N3036" s="111">
        <v>750</v>
      </c>
      <c r="O3036" s="111">
        <v>0</v>
      </c>
    </row>
    <row r="3037" spans="1:15" ht="11.1" customHeight="1">
      <c r="A3037" s="110"/>
      <c r="B3037" s="147" t="s">
        <v>13986</v>
      </c>
      <c r="C3037" s="148"/>
      <c r="D3037" s="148"/>
      <c r="E3037" s="148"/>
      <c r="F3037" s="147" t="s">
        <v>13987</v>
      </c>
      <c r="G3037" s="148"/>
      <c r="H3037" s="148"/>
      <c r="I3037" s="148"/>
      <c r="J3037" s="148"/>
      <c r="K3037" s="148"/>
      <c r="L3037" s="111">
        <v>0</v>
      </c>
      <c r="M3037" s="111">
        <v>300</v>
      </c>
      <c r="N3037" s="111">
        <v>300</v>
      </c>
      <c r="O3037" s="111">
        <v>0</v>
      </c>
    </row>
    <row r="3038" spans="1:15" ht="11.1" customHeight="1">
      <c r="A3038" s="110"/>
      <c r="B3038" s="147" t="s">
        <v>11395</v>
      </c>
      <c r="C3038" s="148"/>
      <c r="D3038" s="148"/>
      <c r="E3038" s="148"/>
      <c r="F3038" s="147" t="s">
        <v>11396</v>
      </c>
      <c r="G3038" s="148"/>
      <c r="H3038" s="148"/>
      <c r="I3038" s="148"/>
      <c r="J3038" s="148"/>
      <c r="K3038" s="148"/>
      <c r="L3038" s="111">
        <v>0</v>
      </c>
      <c r="M3038" s="111">
        <v>160</v>
      </c>
      <c r="N3038" s="111">
        <v>160</v>
      </c>
      <c r="O3038" s="111">
        <v>0</v>
      </c>
    </row>
    <row r="3039" spans="1:15" ht="11.1" customHeight="1">
      <c r="A3039" s="110"/>
      <c r="B3039" s="147" t="s">
        <v>13988</v>
      </c>
      <c r="C3039" s="148"/>
      <c r="D3039" s="148"/>
      <c r="E3039" s="148"/>
      <c r="F3039" s="147" t="s">
        <v>13989</v>
      </c>
      <c r="G3039" s="148"/>
      <c r="H3039" s="148"/>
      <c r="I3039" s="148"/>
      <c r="J3039" s="148"/>
      <c r="K3039" s="148"/>
      <c r="L3039" s="111">
        <v>0</v>
      </c>
      <c r="M3039" s="111">
        <v>2100</v>
      </c>
      <c r="N3039" s="111">
        <v>2100</v>
      </c>
      <c r="O3039" s="111">
        <v>0</v>
      </c>
    </row>
    <row r="3040" spans="1:15" ht="11.1" customHeight="1">
      <c r="A3040" s="110"/>
      <c r="B3040" s="147" t="s">
        <v>11397</v>
      </c>
      <c r="C3040" s="148"/>
      <c r="D3040" s="148"/>
      <c r="E3040" s="148"/>
      <c r="F3040" s="147" t="s">
        <v>11398</v>
      </c>
      <c r="G3040" s="148"/>
      <c r="H3040" s="148"/>
      <c r="I3040" s="148"/>
      <c r="J3040" s="148"/>
      <c r="K3040" s="148"/>
      <c r="L3040" s="111">
        <v>0</v>
      </c>
      <c r="M3040" s="111">
        <v>2100</v>
      </c>
      <c r="N3040" s="111">
        <v>2100</v>
      </c>
      <c r="O3040" s="111">
        <v>0</v>
      </c>
    </row>
    <row r="3041" spans="1:15" ht="11.1" customHeight="1">
      <c r="A3041" s="110"/>
      <c r="B3041" s="147" t="s">
        <v>11399</v>
      </c>
      <c r="C3041" s="148"/>
      <c r="D3041" s="148"/>
      <c r="E3041" s="148"/>
      <c r="F3041" s="147" t="s">
        <v>11400</v>
      </c>
      <c r="G3041" s="148"/>
      <c r="H3041" s="148"/>
      <c r="I3041" s="148"/>
      <c r="J3041" s="148"/>
      <c r="K3041" s="148"/>
      <c r="L3041" s="111">
        <v>0</v>
      </c>
      <c r="M3041" s="111">
        <v>750</v>
      </c>
      <c r="N3041" s="111">
        <v>750</v>
      </c>
      <c r="O3041" s="111">
        <v>0</v>
      </c>
    </row>
    <row r="3042" spans="1:15" ht="11.1" customHeight="1">
      <c r="A3042" s="110"/>
      <c r="B3042" s="147" t="s">
        <v>13990</v>
      </c>
      <c r="C3042" s="148"/>
      <c r="D3042" s="148"/>
      <c r="E3042" s="148"/>
      <c r="F3042" s="147" t="s">
        <v>13991</v>
      </c>
      <c r="G3042" s="148"/>
      <c r="H3042" s="148"/>
      <c r="I3042" s="148"/>
      <c r="J3042" s="148"/>
      <c r="K3042" s="148"/>
      <c r="L3042" s="111">
        <v>0</v>
      </c>
      <c r="M3042" s="111">
        <v>250</v>
      </c>
      <c r="N3042" s="111">
        <v>250</v>
      </c>
      <c r="O3042" s="111">
        <v>0</v>
      </c>
    </row>
    <row r="3043" spans="1:15" ht="11.1" customHeight="1">
      <c r="A3043" s="110"/>
      <c r="B3043" s="147" t="s">
        <v>13992</v>
      </c>
      <c r="C3043" s="148"/>
      <c r="D3043" s="148"/>
      <c r="E3043" s="148"/>
      <c r="F3043" s="147" t="s">
        <v>13993</v>
      </c>
      <c r="G3043" s="148"/>
      <c r="H3043" s="148"/>
      <c r="I3043" s="148"/>
      <c r="J3043" s="148"/>
      <c r="K3043" s="148"/>
      <c r="L3043" s="111">
        <v>0</v>
      </c>
      <c r="M3043" s="111">
        <v>410</v>
      </c>
      <c r="N3043" s="111">
        <v>410</v>
      </c>
      <c r="O3043" s="111">
        <v>0</v>
      </c>
    </row>
    <row r="3044" spans="1:15" ht="11.1" customHeight="1">
      <c r="A3044" s="110"/>
      <c r="B3044" s="147" t="s">
        <v>11401</v>
      </c>
      <c r="C3044" s="148"/>
      <c r="D3044" s="148"/>
      <c r="E3044" s="148"/>
      <c r="F3044" s="147" t="s">
        <v>11402</v>
      </c>
      <c r="G3044" s="148"/>
      <c r="H3044" s="148"/>
      <c r="I3044" s="148"/>
      <c r="J3044" s="148"/>
      <c r="K3044" s="148"/>
      <c r="L3044" s="111">
        <v>0</v>
      </c>
      <c r="M3044" s="111">
        <v>1143</v>
      </c>
      <c r="N3044" s="111">
        <v>1143</v>
      </c>
      <c r="O3044" s="111">
        <v>0</v>
      </c>
    </row>
    <row r="3045" spans="1:15" ht="11.1" customHeight="1">
      <c r="A3045" s="110"/>
      <c r="B3045" s="147" t="s">
        <v>13994</v>
      </c>
      <c r="C3045" s="148"/>
      <c r="D3045" s="148"/>
      <c r="E3045" s="148"/>
      <c r="F3045" s="147" t="s">
        <v>13995</v>
      </c>
      <c r="G3045" s="148"/>
      <c r="H3045" s="148"/>
      <c r="I3045" s="148"/>
      <c r="J3045" s="148"/>
      <c r="K3045" s="148"/>
      <c r="L3045" s="111">
        <v>0</v>
      </c>
      <c r="M3045" s="111">
        <v>900</v>
      </c>
      <c r="N3045" s="111">
        <v>900</v>
      </c>
      <c r="O3045" s="111">
        <v>0</v>
      </c>
    </row>
    <row r="3046" spans="1:15" ht="11.1" customHeight="1">
      <c r="A3046" s="110"/>
      <c r="B3046" s="147" t="s">
        <v>11403</v>
      </c>
      <c r="C3046" s="148"/>
      <c r="D3046" s="148"/>
      <c r="E3046" s="148"/>
      <c r="F3046" s="147" t="s">
        <v>11404</v>
      </c>
      <c r="G3046" s="148"/>
      <c r="H3046" s="148"/>
      <c r="I3046" s="148"/>
      <c r="J3046" s="148"/>
      <c r="K3046" s="148"/>
      <c r="L3046" s="111">
        <v>0</v>
      </c>
      <c r="M3046" s="111">
        <v>150</v>
      </c>
      <c r="N3046" s="111">
        <v>150</v>
      </c>
      <c r="O3046" s="111">
        <v>0</v>
      </c>
    </row>
    <row r="3047" spans="1:15" ht="11.1" customHeight="1">
      <c r="A3047" s="110"/>
      <c r="B3047" s="147" t="s">
        <v>11405</v>
      </c>
      <c r="C3047" s="148"/>
      <c r="D3047" s="148"/>
      <c r="E3047" s="148"/>
      <c r="F3047" s="147" t="s">
        <v>11406</v>
      </c>
      <c r="G3047" s="148"/>
      <c r="H3047" s="148"/>
      <c r="I3047" s="148"/>
      <c r="J3047" s="148"/>
      <c r="K3047" s="148"/>
      <c r="L3047" s="111">
        <v>0</v>
      </c>
      <c r="M3047" s="111">
        <v>1905</v>
      </c>
      <c r="N3047" s="111">
        <v>1905</v>
      </c>
      <c r="O3047" s="111">
        <v>0</v>
      </c>
    </row>
    <row r="3048" spans="1:15" ht="11.1" customHeight="1">
      <c r="A3048" s="110"/>
      <c r="B3048" s="147" t="s">
        <v>11407</v>
      </c>
      <c r="C3048" s="148"/>
      <c r="D3048" s="148"/>
      <c r="E3048" s="148"/>
      <c r="F3048" s="147" t="s">
        <v>11408</v>
      </c>
      <c r="G3048" s="148"/>
      <c r="H3048" s="148"/>
      <c r="I3048" s="148"/>
      <c r="J3048" s="148"/>
      <c r="K3048" s="148"/>
      <c r="L3048" s="111">
        <v>0</v>
      </c>
      <c r="M3048" s="111">
        <v>300</v>
      </c>
      <c r="N3048" s="111">
        <v>300</v>
      </c>
      <c r="O3048" s="111">
        <v>0</v>
      </c>
    </row>
    <row r="3049" spans="1:15" ht="11.1" customHeight="1">
      <c r="A3049" s="110"/>
      <c r="B3049" s="147" t="s">
        <v>11409</v>
      </c>
      <c r="C3049" s="148"/>
      <c r="D3049" s="148"/>
      <c r="E3049" s="148"/>
      <c r="F3049" s="147" t="s">
        <v>11410</v>
      </c>
      <c r="G3049" s="148"/>
      <c r="H3049" s="148"/>
      <c r="I3049" s="148"/>
      <c r="J3049" s="148"/>
      <c r="K3049" s="148"/>
      <c r="L3049" s="111">
        <v>0</v>
      </c>
      <c r="M3049" s="111">
        <v>300</v>
      </c>
      <c r="N3049" s="111">
        <v>300</v>
      </c>
      <c r="O3049" s="111">
        <v>0</v>
      </c>
    </row>
    <row r="3050" spans="1:15" ht="11.1" customHeight="1">
      <c r="A3050" s="110"/>
      <c r="B3050" s="147" t="s">
        <v>11411</v>
      </c>
      <c r="C3050" s="148"/>
      <c r="D3050" s="148"/>
      <c r="E3050" s="148"/>
      <c r="F3050" s="147" t="s">
        <v>11412</v>
      </c>
      <c r="G3050" s="148"/>
      <c r="H3050" s="148"/>
      <c r="I3050" s="148"/>
      <c r="J3050" s="148"/>
      <c r="K3050" s="148"/>
      <c r="L3050" s="111">
        <v>0</v>
      </c>
      <c r="M3050" s="111">
        <v>2200</v>
      </c>
      <c r="N3050" s="111">
        <v>2200</v>
      </c>
      <c r="O3050" s="111">
        <v>0</v>
      </c>
    </row>
    <row r="3051" spans="1:15" ht="11.1" customHeight="1">
      <c r="A3051" s="110"/>
      <c r="B3051" s="147" t="s">
        <v>13996</v>
      </c>
      <c r="C3051" s="148"/>
      <c r="D3051" s="148"/>
      <c r="E3051" s="148"/>
      <c r="F3051" s="147" t="s">
        <v>13997</v>
      </c>
      <c r="G3051" s="148"/>
      <c r="H3051" s="148"/>
      <c r="I3051" s="148"/>
      <c r="J3051" s="148"/>
      <c r="K3051" s="148"/>
      <c r="L3051" s="111">
        <v>0</v>
      </c>
      <c r="M3051" s="111">
        <v>200</v>
      </c>
      <c r="N3051" s="111">
        <v>200</v>
      </c>
      <c r="O3051" s="111">
        <v>0</v>
      </c>
    </row>
    <row r="3052" spans="1:15" ht="11.1" customHeight="1">
      <c r="A3052" s="110"/>
      <c r="B3052" s="147" t="s">
        <v>11413</v>
      </c>
      <c r="C3052" s="148"/>
      <c r="D3052" s="148"/>
      <c r="E3052" s="148"/>
      <c r="F3052" s="147" t="s">
        <v>11414</v>
      </c>
      <c r="G3052" s="148"/>
      <c r="H3052" s="148"/>
      <c r="I3052" s="148"/>
      <c r="J3052" s="148"/>
      <c r="K3052" s="148"/>
      <c r="L3052" s="111">
        <v>0</v>
      </c>
      <c r="M3052" s="111">
        <v>750</v>
      </c>
      <c r="N3052" s="111">
        <v>750</v>
      </c>
      <c r="O3052" s="111">
        <v>0</v>
      </c>
    </row>
    <row r="3053" spans="1:15" ht="11.1" customHeight="1">
      <c r="A3053" s="110"/>
      <c r="B3053" s="147" t="s">
        <v>11415</v>
      </c>
      <c r="C3053" s="148"/>
      <c r="D3053" s="148"/>
      <c r="E3053" s="148"/>
      <c r="F3053" s="147" t="s">
        <v>11416</v>
      </c>
      <c r="G3053" s="148"/>
      <c r="H3053" s="148"/>
      <c r="I3053" s="148"/>
      <c r="J3053" s="148"/>
      <c r="K3053" s="148"/>
      <c r="L3053" s="111">
        <v>0</v>
      </c>
      <c r="M3053" s="111">
        <v>500</v>
      </c>
      <c r="N3053" s="111">
        <v>500</v>
      </c>
      <c r="O3053" s="111">
        <v>0</v>
      </c>
    </row>
    <row r="3054" spans="1:15" ht="11.1" customHeight="1">
      <c r="A3054" s="110"/>
      <c r="B3054" s="147" t="s">
        <v>11417</v>
      </c>
      <c r="C3054" s="148"/>
      <c r="D3054" s="148"/>
      <c r="E3054" s="148"/>
      <c r="F3054" s="147" t="s">
        <v>11418</v>
      </c>
      <c r="G3054" s="148"/>
      <c r="H3054" s="148"/>
      <c r="I3054" s="148"/>
      <c r="J3054" s="148"/>
      <c r="K3054" s="148"/>
      <c r="L3054" s="111">
        <v>0</v>
      </c>
      <c r="M3054" s="111">
        <v>500</v>
      </c>
      <c r="N3054" s="111">
        <v>500</v>
      </c>
      <c r="O3054" s="111">
        <v>0</v>
      </c>
    </row>
    <row r="3055" spans="1:15" ht="11.1" customHeight="1">
      <c r="A3055" s="110"/>
      <c r="B3055" s="147" t="s">
        <v>11419</v>
      </c>
      <c r="C3055" s="148"/>
      <c r="D3055" s="148"/>
      <c r="E3055" s="148"/>
      <c r="F3055" s="147" t="s">
        <v>11420</v>
      </c>
      <c r="G3055" s="148"/>
      <c r="H3055" s="148"/>
      <c r="I3055" s="148"/>
      <c r="J3055" s="148"/>
      <c r="K3055" s="148"/>
      <c r="L3055" s="111">
        <v>0</v>
      </c>
      <c r="M3055" s="111">
        <v>3450</v>
      </c>
      <c r="N3055" s="111">
        <v>3450</v>
      </c>
      <c r="O3055" s="111">
        <v>0</v>
      </c>
    </row>
    <row r="3056" spans="1:15" ht="11.1" customHeight="1">
      <c r="A3056" s="110"/>
      <c r="B3056" s="147" t="s">
        <v>13998</v>
      </c>
      <c r="C3056" s="148"/>
      <c r="D3056" s="148"/>
      <c r="E3056" s="148"/>
      <c r="F3056" s="147" t="s">
        <v>13999</v>
      </c>
      <c r="G3056" s="148"/>
      <c r="H3056" s="148"/>
      <c r="I3056" s="148"/>
      <c r="J3056" s="148"/>
      <c r="K3056" s="148"/>
      <c r="L3056" s="111">
        <v>0</v>
      </c>
      <c r="M3056" s="111">
        <v>300</v>
      </c>
      <c r="N3056" s="111">
        <v>300</v>
      </c>
      <c r="O3056" s="111">
        <v>0</v>
      </c>
    </row>
    <row r="3057" spans="1:15" ht="11.1" customHeight="1">
      <c r="A3057" s="110"/>
      <c r="B3057" s="147" t="s">
        <v>11421</v>
      </c>
      <c r="C3057" s="148"/>
      <c r="D3057" s="148"/>
      <c r="E3057" s="148"/>
      <c r="F3057" s="147" t="s">
        <v>11422</v>
      </c>
      <c r="G3057" s="148"/>
      <c r="H3057" s="148"/>
      <c r="I3057" s="148"/>
      <c r="J3057" s="148"/>
      <c r="K3057" s="148"/>
      <c r="L3057" s="111">
        <v>0</v>
      </c>
      <c r="M3057" s="111">
        <v>750</v>
      </c>
      <c r="N3057" s="111">
        <v>750</v>
      </c>
      <c r="O3057" s="111">
        <v>0</v>
      </c>
    </row>
    <row r="3058" spans="1:15" ht="11.1" customHeight="1">
      <c r="A3058" s="110"/>
      <c r="B3058" s="147" t="s">
        <v>11423</v>
      </c>
      <c r="C3058" s="148"/>
      <c r="D3058" s="148"/>
      <c r="E3058" s="148"/>
      <c r="F3058" s="147" t="s">
        <v>11424</v>
      </c>
      <c r="G3058" s="148"/>
      <c r="H3058" s="148"/>
      <c r="I3058" s="148"/>
      <c r="J3058" s="148"/>
      <c r="K3058" s="148"/>
      <c r="L3058" s="111">
        <v>0</v>
      </c>
      <c r="M3058" s="111">
        <v>3810</v>
      </c>
      <c r="N3058" s="111">
        <v>3810</v>
      </c>
      <c r="O3058" s="111">
        <v>0</v>
      </c>
    </row>
    <row r="3059" spans="1:15" ht="11.1" customHeight="1">
      <c r="A3059" s="110"/>
      <c r="B3059" s="147" t="s">
        <v>11425</v>
      </c>
      <c r="C3059" s="148"/>
      <c r="D3059" s="148"/>
      <c r="E3059" s="148"/>
      <c r="F3059" s="147" t="s">
        <v>11426</v>
      </c>
      <c r="G3059" s="148"/>
      <c r="H3059" s="148"/>
      <c r="I3059" s="148"/>
      <c r="J3059" s="148"/>
      <c r="K3059" s="148"/>
      <c r="L3059" s="111">
        <v>0</v>
      </c>
      <c r="M3059" s="111">
        <v>1905</v>
      </c>
      <c r="N3059" s="111">
        <v>1905</v>
      </c>
      <c r="O3059" s="111">
        <v>0</v>
      </c>
    </row>
    <row r="3060" spans="1:15" ht="11.1" customHeight="1">
      <c r="A3060" s="110"/>
      <c r="B3060" s="147" t="s">
        <v>11427</v>
      </c>
      <c r="C3060" s="148"/>
      <c r="D3060" s="148"/>
      <c r="E3060" s="148"/>
      <c r="F3060" s="147" t="s">
        <v>11428</v>
      </c>
      <c r="G3060" s="148"/>
      <c r="H3060" s="148"/>
      <c r="I3060" s="148"/>
      <c r="J3060" s="148"/>
      <c r="K3060" s="148"/>
      <c r="L3060" s="111">
        <v>0</v>
      </c>
      <c r="M3060" s="111">
        <v>500</v>
      </c>
      <c r="N3060" s="111">
        <v>500</v>
      </c>
      <c r="O3060" s="111">
        <v>0</v>
      </c>
    </row>
    <row r="3061" spans="1:15" ht="11.1" customHeight="1">
      <c r="A3061" s="110"/>
      <c r="B3061" s="147" t="s">
        <v>11429</v>
      </c>
      <c r="C3061" s="148"/>
      <c r="D3061" s="148"/>
      <c r="E3061" s="148"/>
      <c r="F3061" s="147" t="s">
        <v>11430</v>
      </c>
      <c r="G3061" s="148"/>
      <c r="H3061" s="148"/>
      <c r="I3061" s="148"/>
      <c r="J3061" s="148"/>
      <c r="K3061" s="148"/>
      <c r="L3061" s="111">
        <v>0</v>
      </c>
      <c r="M3061" s="111">
        <v>1105</v>
      </c>
      <c r="N3061" s="111">
        <v>1105</v>
      </c>
      <c r="O3061" s="111">
        <v>0</v>
      </c>
    </row>
    <row r="3062" spans="1:15" ht="11.1" customHeight="1">
      <c r="A3062" s="149" t="s">
        <v>11431</v>
      </c>
      <c r="B3062" s="150"/>
      <c r="C3062" s="150"/>
      <c r="D3062" s="150"/>
      <c r="E3062" s="149" t="s">
        <v>11432</v>
      </c>
      <c r="F3062" s="150"/>
      <c r="G3062" s="150"/>
      <c r="H3062" s="150"/>
      <c r="I3062" s="150"/>
      <c r="J3062" s="150"/>
      <c r="K3062" s="150"/>
      <c r="L3062" s="109">
        <v>24410253.359999999</v>
      </c>
      <c r="M3062" s="109">
        <v>642424044.73000002</v>
      </c>
      <c r="N3062" s="109">
        <v>656016787.94000006</v>
      </c>
      <c r="O3062" s="109">
        <v>38002996.57</v>
      </c>
    </row>
    <row r="3063" spans="1:15" ht="11.1" customHeight="1">
      <c r="A3063" s="110"/>
      <c r="B3063" s="147" t="s">
        <v>11433</v>
      </c>
      <c r="C3063" s="148"/>
      <c r="D3063" s="148"/>
      <c r="E3063" s="148"/>
      <c r="F3063" s="147" t="s">
        <v>11434</v>
      </c>
      <c r="G3063" s="148"/>
      <c r="H3063" s="148"/>
      <c r="I3063" s="148"/>
      <c r="J3063" s="148"/>
      <c r="K3063" s="148"/>
      <c r="L3063" s="111">
        <v>0</v>
      </c>
      <c r="M3063" s="111">
        <v>119544.01</v>
      </c>
      <c r="N3063" s="111">
        <v>119544.01</v>
      </c>
      <c r="O3063" s="111">
        <v>0</v>
      </c>
    </row>
    <row r="3064" spans="1:15" ht="11.1" customHeight="1">
      <c r="A3064" s="110"/>
      <c r="B3064" s="147" t="s">
        <v>6789</v>
      </c>
      <c r="C3064" s="148"/>
      <c r="D3064" s="148"/>
      <c r="E3064" s="148"/>
      <c r="F3064" s="147" t="s">
        <v>6790</v>
      </c>
      <c r="G3064" s="148"/>
      <c r="H3064" s="148"/>
      <c r="I3064" s="148"/>
      <c r="J3064" s="148"/>
      <c r="K3064" s="148"/>
      <c r="L3064" s="111">
        <v>50</v>
      </c>
      <c r="M3064" s="111">
        <v>41121.4</v>
      </c>
      <c r="N3064" s="111">
        <v>41071.4</v>
      </c>
      <c r="O3064" s="111">
        <v>0</v>
      </c>
    </row>
    <row r="3065" spans="1:15" ht="11.1" customHeight="1">
      <c r="A3065" s="110"/>
      <c r="B3065" s="147" t="s">
        <v>13559</v>
      </c>
      <c r="C3065" s="148"/>
      <c r="D3065" s="148"/>
      <c r="E3065" s="148"/>
      <c r="F3065" s="147" t="s">
        <v>13560</v>
      </c>
      <c r="G3065" s="148"/>
      <c r="H3065" s="148"/>
      <c r="I3065" s="148"/>
      <c r="J3065" s="148"/>
      <c r="K3065" s="148"/>
      <c r="L3065" s="111">
        <v>0</v>
      </c>
      <c r="M3065" s="111">
        <v>5000</v>
      </c>
      <c r="N3065" s="111">
        <v>5000</v>
      </c>
      <c r="O3065" s="111">
        <v>0</v>
      </c>
    </row>
    <row r="3066" spans="1:15" ht="11.1" customHeight="1">
      <c r="A3066" s="110"/>
      <c r="B3066" s="147" t="s">
        <v>8618</v>
      </c>
      <c r="C3066" s="148"/>
      <c r="D3066" s="148"/>
      <c r="E3066" s="148"/>
      <c r="F3066" s="147" t="s">
        <v>8619</v>
      </c>
      <c r="G3066" s="148"/>
      <c r="H3066" s="148"/>
      <c r="I3066" s="148"/>
      <c r="J3066" s="148"/>
      <c r="K3066" s="148"/>
      <c r="L3066" s="111">
        <v>0</v>
      </c>
      <c r="M3066" s="111">
        <v>26000</v>
      </c>
      <c r="N3066" s="111">
        <v>26000</v>
      </c>
      <c r="O3066" s="111">
        <v>0</v>
      </c>
    </row>
    <row r="3067" spans="1:15" ht="11.1" customHeight="1">
      <c r="A3067" s="110"/>
      <c r="B3067" s="147" t="s">
        <v>8620</v>
      </c>
      <c r="C3067" s="148"/>
      <c r="D3067" s="148"/>
      <c r="E3067" s="148"/>
      <c r="F3067" s="147" t="s">
        <v>8621</v>
      </c>
      <c r="G3067" s="148"/>
      <c r="H3067" s="148"/>
      <c r="I3067" s="148"/>
      <c r="J3067" s="148"/>
      <c r="K3067" s="148"/>
      <c r="L3067" s="111">
        <v>0</v>
      </c>
      <c r="M3067" s="111">
        <v>26086</v>
      </c>
      <c r="N3067" s="111">
        <v>26086</v>
      </c>
      <c r="O3067" s="111">
        <v>0</v>
      </c>
    </row>
    <row r="3068" spans="1:15" ht="11.1" customHeight="1">
      <c r="A3068" s="110"/>
      <c r="B3068" s="147" t="s">
        <v>8622</v>
      </c>
      <c r="C3068" s="148"/>
      <c r="D3068" s="148"/>
      <c r="E3068" s="148"/>
      <c r="F3068" s="147" t="s">
        <v>8623</v>
      </c>
      <c r="G3068" s="148"/>
      <c r="H3068" s="148"/>
      <c r="I3068" s="148"/>
      <c r="J3068" s="148"/>
      <c r="K3068" s="148"/>
      <c r="L3068" s="111">
        <v>0</v>
      </c>
      <c r="M3068" s="111">
        <v>17016</v>
      </c>
      <c r="N3068" s="111">
        <v>17016</v>
      </c>
      <c r="O3068" s="111">
        <v>0</v>
      </c>
    </row>
    <row r="3069" spans="1:15" ht="11.1" customHeight="1">
      <c r="A3069" s="110"/>
      <c r="B3069" s="147" t="s">
        <v>6791</v>
      </c>
      <c r="C3069" s="148"/>
      <c r="D3069" s="148"/>
      <c r="E3069" s="148"/>
      <c r="F3069" s="147" t="s">
        <v>6792</v>
      </c>
      <c r="G3069" s="148"/>
      <c r="H3069" s="148"/>
      <c r="I3069" s="148"/>
      <c r="J3069" s="148"/>
      <c r="K3069" s="148"/>
      <c r="L3069" s="111">
        <v>0</v>
      </c>
      <c r="M3069" s="111">
        <v>12500</v>
      </c>
      <c r="N3069" s="111">
        <v>12500</v>
      </c>
      <c r="O3069" s="111">
        <v>0</v>
      </c>
    </row>
    <row r="3070" spans="1:15" ht="11.1" customHeight="1">
      <c r="A3070" s="110"/>
      <c r="B3070" s="147" t="s">
        <v>11435</v>
      </c>
      <c r="C3070" s="148"/>
      <c r="D3070" s="148"/>
      <c r="E3070" s="148"/>
      <c r="F3070" s="147" t="s">
        <v>11436</v>
      </c>
      <c r="G3070" s="148"/>
      <c r="H3070" s="148"/>
      <c r="I3070" s="148"/>
      <c r="J3070" s="148"/>
      <c r="K3070" s="148"/>
      <c r="L3070" s="111">
        <v>0</v>
      </c>
      <c r="M3070" s="111">
        <v>38000</v>
      </c>
      <c r="N3070" s="111">
        <v>38000</v>
      </c>
      <c r="O3070" s="111">
        <v>0</v>
      </c>
    </row>
    <row r="3071" spans="1:15" ht="11.1" customHeight="1">
      <c r="A3071" s="110"/>
      <c r="B3071" s="147" t="s">
        <v>6793</v>
      </c>
      <c r="C3071" s="148"/>
      <c r="D3071" s="148"/>
      <c r="E3071" s="148"/>
      <c r="F3071" s="147" t="s">
        <v>6794</v>
      </c>
      <c r="G3071" s="148"/>
      <c r="H3071" s="148"/>
      <c r="I3071" s="148"/>
      <c r="J3071" s="148"/>
      <c r="K3071" s="148"/>
      <c r="L3071" s="111">
        <v>0</v>
      </c>
      <c r="M3071" s="111">
        <v>12500</v>
      </c>
      <c r="N3071" s="111">
        <v>12500</v>
      </c>
      <c r="O3071" s="111">
        <v>0</v>
      </c>
    </row>
    <row r="3072" spans="1:15" ht="11.1" customHeight="1">
      <c r="A3072" s="110"/>
      <c r="B3072" s="147" t="s">
        <v>8630</v>
      </c>
      <c r="C3072" s="148"/>
      <c r="D3072" s="148"/>
      <c r="E3072" s="148"/>
      <c r="F3072" s="147" t="s">
        <v>8631</v>
      </c>
      <c r="G3072" s="148"/>
      <c r="H3072" s="148"/>
      <c r="I3072" s="148"/>
      <c r="J3072" s="148"/>
      <c r="K3072" s="148"/>
      <c r="L3072" s="111">
        <v>0</v>
      </c>
      <c r="M3072" s="111">
        <v>25034.99</v>
      </c>
      <c r="N3072" s="111">
        <v>25034.99</v>
      </c>
      <c r="O3072" s="111">
        <v>0</v>
      </c>
    </row>
    <row r="3073" spans="1:15" ht="11.1" customHeight="1">
      <c r="A3073" s="110"/>
      <c r="B3073" s="147" t="s">
        <v>8634</v>
      </c>
      <c r="C3073" s="148"/>
      <c r="D3073" s="148"/>
      <c r="E3073" s="148"/>
      <c r="F3073" s="147" t="s">
        <v>8635</v>
      </c>
      <c r="G3073" s="148"/>
      <c r="H3073" s="148"/>
      <c r="I3073" s="148"/>
      <c r="J3073" s="148"/>
      <c r="K3073" s="148"/>
      <c r="L3073" s="111">
        <v>0</v>
      </c>
      <c r="M3073" s="111">
        <v>48035</v>
      </c>
      <c r="N3073" s="111">
        <v>48035</v>
      </c>
      <c r="O3073" s="111">
        <v>0</v>
      </c>
    </row>
    <row r="3074" spans="1:15" ht="11.1" customHeight="1">
      <c r="A3074" s="110"/>
      <c r="B3074" s="147" t="s">
        <v>8636</v>
      </c>
      <c r="C3074" s="148"/>
      <c r="D3074" s="148"/>
      <c r="E3074" s="148"/>
      <c r="F3074" s="147" t="s">
        <v>8637</v>
      </c>
      <c r="G3074" s="148"/>
      <c r="H3074" s="148"/>
      <c r="I3074" s="148"/>
      <c r="J3074" s="148"/>
      <c r="K3074" s="148"/>
      <c r="L3074" s="111">
        <v>0</v>
      </c>
      <c r="M3074" s="111">
        <v>47289.59</v>
      </c>
      <c r="N3074" s="111">
        <v>47289.59</v>
      </c>
      <c r="O3074" s="111">
        <v>0</v>
      </c>
    </row>
    <row r="3075" spans="1:15" ht="11.1" customHeight="1">
      <c r="A3075" s="110"/>
      <c r="B3075" s="147" t="s">
        <v>11437</v>
      </c>
      <c r="C3075" s="148"/>
      <c r="D3075" s="148"/>
      <c r="E3075" s="148"/>
      <c r="F3075" s="147" t="s">
        <v>11438</v>
      </c>
      <c r="G3075" s="148"/>
      <c r="H3075" s="148"/>
      <c r="I3075" s="148"/>
      <c r="J3075" s="148"/>
      <c r="K3075" s="148"/>
      <c r="L3075" s="111">
        <v>0</v>
      </c>
      <c r="M3075" s="111">
        <v>4000</v>
      </c>
      <c r="N3075" s="111">
        <v>4000</v>
      </c>
      <c r="O3075" s="111">
        <v>0</v>
      </c>
    </row>
    <row r="3076" spans="1:15" ht="11.1" customHeight="1">
      <c r="A3076" s="110"/>
      <c r="B3076" s="147" t="s">
        <v>14000</v>
      </c>
      <c r="C3076" s="148"/>
      <c r="D3076" s="148"/>
      <c r="E3076" s="148"/>
      <c r="F3076" s="147" t="s">
        <v>14001</v>
      </c>
      <c r="G3076" s="148"/>
      <c r="H3076" s="148"/>
      <c r="I3076" s="148"/>
      <c r="J3076" s="148"/>
      <c r="K3076" s="148"/>
      <c r="L3076" s="111">
        <v>0</v>
      </c>
      <c r="M3076" s="111">
        <v>20000</v>
      </c>
      <c r="N3076" s="111">
        <v>20000</v>
      </c>
      <c r="O3076" s="111">
        <v>0</v>
      </c>
    </row>
    <row r="3077" spans="1:15" ht="11.1" customHeight="1">
      <c r="A3077" s="110"/>
      <c r="B3077" s="147" t="s">
        <v>13561</v>
      </c>
      <c r="C3077" s="148"/>
      <c r="D3077" s="148"/>
      <c r="E3077" s="148"/>
      <c r="F3077" s="147" t="s">
        <v>13562</v>
      </c>
      <c r="G3077" s="148"/>
      <c r="H3077" s="148"/>
      <c r="I3077" s="148"/>
      <c r="J3077" s="148"/>
      <c r="K3077" s="148"/>
      <c r="L3077" s="111">
        <v>0</v>
      </c>
      <c r="M3077" s="111">
        <v>3000</v>
      </c>
      <c r="N3077" s="111">
        <v>3000</v>
      </c>
      <c r="O3077" s="111">
        <v>0</v>
      </c>
    </row>
    <row r="3078" spans="1:15" ht="11.1" customHeight="1">
      <c r="A3078" s="110"/>
      <c r="B3078" s="147" t="s">
        <v>11439</v>
      </c>
      <c r="C3078" s="148"/>
      <c r="D3078" s="148"/>
      <c r="E3078" s="148"/>
      <c r="F3078" s="147" t="s">
        <v>11440</v>
      </c>
      <c r="G3078" s="148"/>
      <c r="H3078" s="148"/>
      <c r="I3078" s="148"/>
      <c r="J3078" s="148"/>
      <c r="K3078" s="148"/>
      <c r="L3078" s="111">
        <v>0</v>
      </c>
      <c r="M3078" s="111">
        <v>1514.96</v>
      </c>
      <c r="N3078" s="111">
        <v>1514.96</v>
      </c>
      <c r="O3078" s="111">
        <v>0</v>
      </c>
    </row>
    <row r="3079" spans="1:15" ht="11.1" customHeight="1">
      <c r="A3079" s="110"/>
      <c r="B3079" s="147" t="s">
        <v>6797</v>
      </c>
      <c r="C3079" s="148"/>
      <c r="D3079" s="148"/>
      <c r="E3079" s="148"/>
      <c r="F3079" s="147" t="s">
        <v>6798</v>
      </c>
      <c r="G3079" s="148"/>
      <c r="H3079" s="148"/>
      <c r="I3079" s="148"/>
      <c r="J3079" s="148"/>
      <c r="K3079" s="148"/>
      <c r="L3079" s="111">
        <v>1000</v>
      </c>
      <c r="M3079" s="111">
        <v>0</v>
      </c>
      <c r="N3079" s="111">
        <v>0</v>
      </c>
      <c r="O3079" s="111">
        <v>1000</v>
      </c>
    </row>
    <row r="3080" spans="1:15" ht="11.1" customHeight="1">
      <c r="A3080" s="110"/>
      <c r="B3080" s="147" t="s">
        <v>8658</v>
      </c>
      <c r="C3080" s="148"/>
      <c r="D3080" s="148"/>
      <c r="E3080" s="148"/>
      <c r="F3080" s="147" t="s">
        <v>8659</v>
      </c>
      <c r="G3080" s="148"/>
      <c r="H3080" s="148"/>
      <c r="I3080" s="148"/>
      <c r="J3080" s="148"/>
      <c r="K3080" s="148"/>
      <c r="L3080" s="111">
        <v>0</v>
      </c>
      <c r="M3080" s="111">
        <v>10010</v>
      </c>
      <c r="N3080" s="111">
        <v>10010</v>
      </c>
      <c r="O3080" s="111">
        <v>0</v>
      </c>
    </row>
    <row r="3081" spans="1:15" ht="11.1" customHeight="1">
      <c r="A3081" s="110"/>
      <c r="B3081" s="147" t="s">
        <v>14002</v>
      </c>
      <c r="C3081" s="148"/>
      <c r="D3081" s="148"/>
      <c r="E3081" s="148"/>
      <c r="F3081" s="147" t="s">
        <v>14003</v>
      </c>
      <c r="G3081" s="148"/>
      <c r="H3081" s="148"/>
      <c r="I3081" s="148"/>
      <c r="J3081" s="148"/>
      <c r="K3081" s="148"/>
      <c r="L3081" s="111">
        <v>0</v>
      </c>
      <c r="M3081" s="111">
        <v>20000</v>
      </c>
      <c r="N3081" s="111">
        <v>20000</v>
      </c>
      <c r="O3081" s="111">
        <v>0</v>
      </c>
    </row>
    <row r="3082" spans="1:15" ht="11.1" customHeight="1">
      <c r="A3082" s="110"/>
      <c r="B3082" s="147" t="s">
        <v>11441</v>
      </c>
      <c r="C3082" s="148"/>
      <c r="D3082" s="148"/>
      <c r="E3082" s="148"/>
      <c r="F3082" s="147" t="s">
        <v>11442</v>
      </c>
      <c r="G3082" s="148"/>
      <c r="H3082" s="148"/>
      <c r="I3082" s="148"/>
      <c r="J3082" s="148"/>
      <c r="K3082" s="148"/>
      <c r="L3082" s="111">
        <v>0</v>
      </c>
      <c r="M3082" s="111">
        <v>3000</v>
      </c>
      <c r="N3082" s="111">
        <v>3000</v>
      </c>
      <c r="O3082" s="111">
        <v>0</v>
      </c>
    </row>
    <row r="3083" spans="1:15" ht="11.1" customHeight="1">
      <c r="A3083" s="110"/>
      <c r="B3083" s="147" t="s">
        <v>11443</v>
      </c>
      <c r="C3083" s="148"/>
      <c r="D3083" s="148"/>
      <c r="E3083" s="148"/>
      <c r="F3083" s="147" t="s">
        <v>11444</v>
      </c>
      <c r="G3083" s="148"/>
      <c r="H3083" s="148"/>
      <c r="I3083" s="148"/>
      <c r="J3083" s="148"/>
      <c r="K3083" s="148"/>
      <c r="L3083" s="111">
        <v>0</v>
      </c>
      <c r="M3083" s="111">
        <v>13769.54</v>
      </c>
      <c r="N3083" s="111">
        <v>13769.54</v>
      </c>
      <c r="O3083" s="111">
        <v>0</v>
      </c>
    </row>
    <row r="3084" spans="1:15" ht="11.1" customHeight="1">
      <c r="A3084" s="110"/>
      <c r="B3084" s="147" t="s">
        <v>8660</v>
      </c>
      <c r="C3084" s="148"/>
      <c r="D3084" s="148"/>
      <c r="E3084" s="148"/>
      <c r="F3084" s="147" t="s">
        <v>8661</v>
      </c>
      <c r="G3084" s="148"/>
      <c r="H3084" s="148"/>
      <c r="I3084" s="148"/>
      <c r="J3084" s="148"/>
      <c r="K3084" s="148"/>
      <c r="L3084" s="111">
        <v>0</v>
      </c>
      <c r="M3084" s="111">
        <v>20000</v>
      </c>
      <c r="N3084" s="111">
        <v>20000</v>
      </c>
      <c r="O3084" s="111">
        <v>0</v>
      </c>
    </row>
    <row r="3085" spans="1:15" ht="11.1" customHeight="1">
      <c r="A3085" s="110"/>
      <c r="B3085" s="147" t="s">
        <v>13563</v>
      </c>
      <c r="C3085" s="148"/>
      <c r="D3085" s="148"/>
      <c r="E3085" s="148"/>
      <c r="F3085" s="147" t="s">
        <v>13564</v>
      </c>
      <c r="G3085" s="148"/>
      <c r="H3085" s="148"/>
      <c r="I3085" s="148"/>
      <c r="J3085" s="148"/>
      <c r="K3085" s="148"/>
      <c r="L3085" s="111">
        <v>0</v>
      </c>
      <c r="M3085" s="111">
        <v>10000</v>
      </c>
      <c r="N3085" s="111">
        <v>10000</v>
      </c>
      <c r="O3085" s="111">
        <v>0</v>
      </c>
    </row>
    <row r="3086" spans="1:15" ht="11.1" customHeight="1">
      <c r="A3086" s="110"/>
      <c r="B3086" s="147" t="s">
        <v>8668</v>
      </c>
      <c r="C3086" s="148"/>
      <c r="D3086" s="148"/>
      <c r="E3086" s="148"/>
      <c r="F3086" s="147" t="s">
        <v>8669</v>
      </c>
      <c r="G3086" s="148"/>
      <c r="H3086" s="148"/>
      <c r="I3086" s="148"/>
      <c r="J3086" s="148"/>
      <c r="K3086" s="148"/>
      <c r="L3086" s="111">
        <v>0</v>
      </c>
      <c r="M3086" s="111">
        <v>3731522.61</v>
      </c>
      <c r="N3086" s="111">
        <v>3731522.61</v>
      </c>
      <c r="O3086" s="111">
        <v>0</v>
      </c>
    </row>
    <row r="3087" spans="1:15" ht="11.1" customHeight="1">
      <c r="A3087" s="110"/>
      <c r="B3087" s="147" t="s">
        <v>8670</v>
      </c>
      <c r="C3087" s="148"/>
      <c r="D3087" s="148"/>
      <c r="E3087" s="148"/>
      <c r="F3087" s="147" t="s">
        <v>8671</v>
      </c>
      <c r="G3087" s="148"/>
      <c r="H3087" s="148"/>
      <c r="I3087" s="148"/>
      <c r="J3087" s="148"/>
      <c r="K3087" s="148"/>
      <c r="L3087" s="111">
        <v>-13102.48</v>
      </c>
      <c r="M3087" s="111">
        <v>191074.15</v>
      </c>
      <c r="N3087" s="111">
        <v>196074.15</v>
      </c>
      <c r="O3087" s="111">
        <v>-8102.48</v>
      </c>
    </row>
    <row r="3088" spans="1:15" ht="11.1" customHeight="1">
      <c r="A3088" s="110"/>
      <c r="B3088" s="147" t="s">
        <v>9382</v>
      </c>
      <c r="C3088" s="148"/>
      <c r="D3088" s="148"/>
      <c r="E3088" s="148"/>
      <c r="F3088" s="147" t="s">
        <v>11445</v>
      </c>
      <c r="G3088" s="148"/>
      <c r="H3088" s="148"/>
      <c r="I3088" s="148"/>
      <c r="J3088" s="148"/>
      <c r="K3088" s="148"/>
      <c r="L3088" s="111">
        <v>0</v>
      </c>
      <c r="M3088" s="111">
        <v>3623.09</v>
      </c>
      <c r="N3088" s="111">
        <v>3623.09</v>
      </c>
      <c r="O3088" s="111">
        <v>0</v>
      </c>
    </row>
    <row r="3089" spans="1:15" ht="11.1" customHeight="1">
      <c r="A3089" s="110"/>
      <c r="B3089" s="147" t="s">
        <v>11446</v>
      </c>
      <c r="C3089" s="148"/>
      <c r="D3089" s="148"/>
      <c r="E3089" s="148"/>
      <c r="F3089" s="147" t="s">
        <v>11447</v>
      </c>
      <c r="G3089" s="148"/>
      <c r="H3089" s="148"/>
      <c r="I3089" s="148"/>
      <c r="J3089" s="148"/>
      <c r="K3089" s="148"/>
      <c r="L3089" s="111">
        <v>0</v>
      </c>
      <c r="M3089" s="111">
        <v>2917.78</v>
      </c>
      <c r="N3089" s="111">
        <v>2917.78</v>
      </c>
      <c r="O3089" s="111">
        <v>0</v>
      </c>
    </row>
    <row r="3090" spans="1:15" ht="11.1" customHeight="1">
      <c r="A3090" s="110"/>
      <c r="B3090" s="147" t="s">
        <v>8672</v>
      </c>
      <c r="C3090" s="148"/>
      <c r="D3090" s="148"/>
      <c r="E3090" s="148"/>
      <c r="F3090" s="147" t="s">
        <v>8673</v>
      </c>
      <c r="G3090" s="148"/>
      <c r="H3090" s="148"/>
      <c r="I3090" s="148"/>
      <c r="J3090" s="148"/>
      <c r="K3090" s="148"/>
      <c r="L3090" s="111">
        <v>0</v>
      </c>
      <c r="M3090" s="111">
        <v>25934</v>
      </c>
      <c r="N3090" s="111">
        <v>25934</v>
      </c>
      <c r="O3090" s="111">
        <v>0</v>
      </c>
    </row>
    <row r="3091" spans="1:15" ht="11.1" customHeight="1">
      <c r="A3091" s="110"/>
      <c r="B3091" s="147" t="s">
        <v>8676</v>
      </c>
      <c r="C3091" s="148"/>
      <c r="D3091" s="148"/>
      <c r="E3091" s="148"/>
      <c r="F3091" s="147" t="s">
        <v>8677</v>
      </c>
      <c r="G3091" s="148"/>
      <c r="H3091" s="148"/>
      <c r="I3091" s="148"/>
      <c r="J3091" s="148"/>
      <c r="K3091" s="148"/>
      <c r="L3091" s="111">
        <v>0</v>
      </c>
      <c r="M3091" s="111">
        <v>20000</v>
      </c>
      <c r="N3091" s="111">
        <v>20000</v>
      </c>
      <c r="O3091" s="111">
        <v>0</v>
      </c>
    </row>
    <row r="3092" spans="1:15" ht="11.1" customHeight="1">
      <c r="A3092" s="110"/>
      <c r="B3092" s="147" t="s">
        <v>13565</v>
      </c>
      <c r="C3092" s="148"/>
      <c r="D3092" s="148"/>
      <c r="E3092" s="148"/>
      <c r="F3092" s="147" t="s">
        <v>13566</v>
      </c>
      <c r="G3092" s="148"/>
      <c r="H3092" s="148"/>
      <c r="I3092" s="148"/>
      <c r="J3092" s="148"/>
      <c r="K3092" s="148"/>
      <c r="L3092" s="111">
        <v>0</v>
      </c>
      <c r="M3092" s="111">
        <v>2443</v>
      </c>
      <c r="N3092" s="111">
        <v>2443</v>
      </c>
      <c r="O3092" s="111">
        <v>0</v>
      </c>
    </row>
    <row r="3093" spans="1:15" ht="11.1" customHeight="1">
      <c r="A3093" s="110"/>
      <c r="B3093" s="147" t="s">
        <v>11448</v>
      </c>
      <c r="C3093" s="148"/>
      <c r="D3093" s="148"/>
      <c r="E3093" s="148"/>
      <c r="F3093" s="147" t="s">
        <v>11449</v>
      </c>
      <c r="G3093" s="148"/>
      <c r="H3093" s="148"/>
      <c r="I3093" s="148"/>
      <c r="J3093" s="148"/>
      <c r="K3093" s="148"/>
      <c r="L3093" s="111">
        <v>0</v>
      </c>
      <c r="M3093" s="111">
        <v>85191.08</v>
      </c>
      <c r="N3093" s="111">
        <v>85191.08</v>
      </c>
      <c r="O3093" s="111">
        <v>0</v>
      </c>
    </row>
    <row r="3094" spans="1:15" ht="11.1" customHeight="1">
      <c r="A3094" s="110"/>
      <c r="B3094" s="147" t="s">
        <v>6811</v>
      </c>
      <c r="C3094" s="148"/>
      <c r="D3094" s="148"/>
      <c r="E3094" s="148"/>
      <c r="F3094" s="147" t="s">
        <v>6812</v>
      </c>
      <c r="G3094" s="148"/>
      <c r="H3094" s="148"/>
      <c r="I3094" s="148"/>
      <c r="J3094" s="148"/>
      <c r="K3094" s="148"/>
      <c r="L3094" s="111">
        <v>0</v>
      </c>
      <c r="M3094" s="111">
        <v>122238.3</v>
      </c>
      <c r="N3094" s="111">
        <v>122238.3</v>
      </c>
      <c r="O3094" s="111">
        <v>0</v>
      </c>
    </row>
    <row r="3095" spans="1:15" ht="11.1" customHeight="1">
      <c r="A3095" s="110"/>
      <c r="B3095" s="147" t="s">
        <v>11450</v>
      </c>
      <c r="C3095" s="148"/>
      <c r="D3095" s="148"/>
      <c r="E3095" s="148"/>
      <c r="F3095" s="147" t="s">
        <v>11451</v>
      </c>
      <c r="G3095" s="148"/>
      <c r="H3095" s="148"/>
      <c r="I3095" s="148"/>
      <c r="J3095" s="148"/>
      <c r="K3095" s="148"/>
      <c r="L3095" s="111">
        <v>8102.48</v>
      </c>
      <c r="M3095" s="111">
        <v>0</v>
      </c>
      <c r="N3095" s="111">
        <v>0</v>
      </c>
      <c r="O3095" s="111">
        <v>8102.48</v>
      </c>
    </row>
    <row r="3096" spans="1:15" ht="11.1" customHeight="1">
      <c r="A3096" s="110"/>
      <c r="B3096" s="147" t="s">
        <v>8678</v>
      </c>
      <c r="C3096" s="148"/>
      <c r="D3096" s="148"/>
      <c r="E3096" s="148"/>
      <c r="F3096" s="147" t="s">
        <v>8679</v>
      </c>
      <c r="G3096" s="148"/>
      <c r="H3096" s="148"/>
      <c r="I3096" s="148"/>
      <c r="J3096" s="148"/>
      <c r="K3096" s="148"/>
      <c r="L3096" s="111">
        <v>1200</v>
      </c>
      <c r="M3096" s="111">
        <v>17104.580000000002</v>
      </c>
      <c r="N3096" s="111">
        <v>15904.58</v>
      </c>
      <c r="O3096" s="111">
        <v>0</v>
      </c>
    </row>
    <row r="3097" spans="1:15" ht="11.1" customHeight="1">
      <c r="A3097" s="110"/>
      <c r="B3097" s="147" t="s">
        <v>8680</v>
      </c>
      <c r="C3097" s="148"/>
      <c r="D3097" s="148"/>
      <c r="E3097" s="148"/>
      <c r="F3097" s="147" t="s">
        <v>8681</v>
      </c>
      <c r="G3097" s="148"/>
      <c r="H3097" s="148"/>
      <c r="I3097" s="148"/>
      <c r="J3097" s="148"/>
      <c r="K3097" s="148"/>
      <c r="L3097" s="111">
        <v>0</v>
      </c>
      <c r="M3097" s="111">
        <v>65258.46</v>
      </c>
      <c r="N3097" s="111">
        <v>69258.460000000006</v>
      </c>
      <c r="O3097" s="111">
        <v>4000</v>
      </c>
    </row>
    <row r="3098" spans="1:15" ht="11.1" customHeight="1">
      <c r="A3098" s="110"/>
      <c r="B3098" s="147" t="s">
        <v>6823</v>
      </c>
      <c r="C3098" s="148"/>
      <c r="D3098" s="148"/>
      <c r="E3098" s="148"/>
      <c r="F3098" s="147" t="s">
        <v>6824</v>
      </c>
      <c r="G3098" s="148"/>
      <c r="H3098" s="148"/>
      <c r="I3098" s="148"/>
      <c r="J3098" s="148"/>
      <c r="K3098" s="148"/>
      <c r="L3098" s="111">
        <v>0</v>
      </c>
      <c r="M3098" s="111">
        <v>10122.799999999999</v>
      </c>
      <c r="N3098" s="111">
        <v>10122.799999999999</v>
      </c>
      <c r="O3098" s="111">
        <v>0</v>
      </c>
    </row>
    <row r="3099" spans="1:15" ht="11.1" customHeight="1">
      <c r="A3099" s="110"/>
      <c r="B3099" s="147" t="s">
        <v>8682</v>
      </c>
      <c r="C3099" s="148"/>
      <c r="D3099" s="148"/>
      <c r="E3099" s="148"/>
      <c r="F3099" s="147" t="s">
        <v>8683</v>
      </c>
      <c r="G3099" s="148"/>
      <c r="H3099" s="148"/>
      <c r="I3099" s="148"/>
      <c r="J3099" s="148"/>
      <c r="K3099" s="148"/>
      <c r="L3099" s="111">
        <v>0</v>
      </c>
      <c r="M3099" s="111">
        <v>55507.85</v>
      </c>
      <c r="N3099" s="111">
        <v>55507.85</v>
      </c>
      <c r="O3099" s="111">
        <v>0</v>
      </c>
    </row>
    <row r="3100" spans="1:15" ht="11.1" customHeight="1">
      <c r="A3100" s="110"/>
      <c r="B3100" s="147" t="s">
        <v>8684</v>
      </c>
      <c r="C3100" s="148"/>
      <c r="D3100" s="148"/>
      <c r="E3100" s="148"/>
      <c r="F3100" s="147" t="s">
        <v>8685</v>
      </c>
      <c r="G3100" s="148"/>
      <c r="H3100" s="148"/>
      <c r="I3100" s="148"/>
      <c r="J3100" s="148"/>
      <c r="K3100" s="148"/>
      <c r="L3100" s="111">
        <v>0</v>
      </c>
      <c r="M3100" s="111">
        <v>15000</v>
      </c>
      <c r="N3100" s="111">
        <v>15000</v>
      </c>
      <c r="O3100" s="111">
        <v>0</v>
      </c>
    </row>
    <row r="3101" spans="1:15" ht="11.1" customHeight="1">
      <c r="A3101" s="110"/>
      <c r="B3101" s="147" t="s">
        <v>6827</v>
      </c>
      <c r="C3101" s="148"/>
      <c r="D3101" s="148"/>
      <c r="E3101" s="148"/>
      <c r="F3101" s="147" t="s">
        <v>6828</v>
      </c>
      <c r="G3101" s="148"/>
      <c r="H3101" s="148"/>
      <c r="I3101" s="148"/>
      <c r="J3101" s="148"/>
      <c r="K3101" s="148"/>
      <c r="L3101" s="111">
        <v>0</v>
      </c>
      <c r="M3101" s="111">
        <v>10000</v>
      </c>
      <c r="N3101" s="111">
        <v>10000</v>
      </c>
      <c r="O3101" s="111">
        <v>0</v>
      </c>
    </row>
    <row r="3102" spans="1:15" ht="11.1" customHeight="1">
      <c r="A3102" s="110"/>
      <c r="B3102" s="147" t="s">
        <v>6829</v>
      </c>
      <c r="C3102" s="148"/>
      <c r="D3102" s="148"/>
      <c r="E3102" s="148"/>
      <c r="F3102" s="147" t="s">
        <v>6830</v>
      </c>
      <c r="G3102" s="148"/>
      <c r="H3102" s="148"/>
      <c r="I3102" s="148"/>
      <c r="J3102" s="148"/>
      <c r="K3102" s="148"/>
      <c r="L3102" s="111">
        <v>0</v>
      </c>
      <c r="M3102" s="111">
        <v>109493.46</v>
      </c>
      <c r="N3102" s="111">
        <v>109493.46</v>
      </c>
      <c r="O3102" s="111">
        <v>0</v>
      </c>
    </row>
    <row r="3103" spans="1:15" ht="11.1" customHeight="1">
      <c r="A3103" s="110"/>
      <c r="B3103" s="147" t="s">
        <v>6837</v>
      </c>
      <c r="C3103" s="148"/>
      <c r="D3103" s="148"/>
      <c r="E3103" s="148"/>
      <c r="F3103" s="147" t="s">
        <v>6838</v>
      </c>
      <c r="G3103" s="148"/>
      <c r="H3103" s="148"/>
      <c r="I3103" s="148"/>
      <c r="J3103" s="148"/>
      <c r="K3103" s="148"/>
      <c r="L3103" s="111">
        <v>1200</v>
      </c>
      <c r="M3103" s="111">
        <v>23977.42</v>
      </c>
      <c r="N3103" s="111">
        <v>22777.42</v>
      </c>
      <c r="O3103" s="111">
        <v>0</v>
      </c>
    </row>
    <row r="3104" spans="1:15" ht="11.1" customHeight="1">
      <c r="A3104" s="110"/>
      <c r="B3104" s="147" t="s">
        <v>11452</v>
      </c>
      <c r="C3104" s="148"/>
      <c r="D3104" s="148"/>
      <c r="E3104" s="148"/>
      <c r="F3104" s="147" t="s">
        <v>11453</v>
      </c>
      <c r="G3104" s="148"/>
      <c r="H3104" s="148"/>
      <c r="I3104" s="148"/>
      <c r="J3104" s="148"/>
      <c r="K3104" s="148"/>
      <c r="L3104" s="111">
        <v>0</v>
      </c>
      <c r="M3104" s="111">
        <v>2000</v>
      </c>
      <c r="N3104" s="111">
        <v>2000</v>
      </c>
      <c r="O3104" s="111">
        <v>0</v>
      </c>
    </row>
    <row r="3105" spans="1:15" ht="11.1" customHeight="1">
      <c r="A3105" s="110"/>
      <c r="B3105" s="147" t="s">
        <v>8686</v>
      </c>
      <c r="C3105" s="148"/>
      <c r="D3105" s="148"/>
      <c r="E3105" s="148"/>
      <c r="F3105" s="147" t="s">
        <v>8687</v>
      </c>
      <c r="G3105" s="148"/>
      <c r="H3105" s="148"/>
      <c r="I3105" s="148"/>
      <c r="J3105" s="148"/>
      <c r="K3105" s="148"/>
      <c r="L3105" s="111">
        <v>-7000</v>
      </c>
      <c r="M3105" s="111">
        <v>105132.65</v>
      </c>
      <c r="N3105" s="111">
        <v>112132.65</v>
      </c>
      <c r="O3105" s="111">
        <v>0</v>
      </c>
    </row>
    <row r="3106" spans="1:15" ht="11.1" customHeight="1">
      <c r="A3106" s="110"/>
      <c r="B3106" s="147" t="s">
        <v>14004</v>
      </c>
      <c r="C3106" s="148"/>
      <c r="D3106" s="148"/>
      <c r="E3106" s="148"/>
      <c r="F3106" s="147" t="s">
        <v>14005</v>
      </c>
      <c r="G3106" s="148"/>
      <c r="H3106" s="148"/>
      <c r="I3106" s="148"/>
      <c r="J3106" s="148"/>
      <c r="K3106" s="148"/>
      <c r="L3106" s="111">
        <v>0</v>
      </c>
      <c r="M3106" s="111">
        <v>0</v>
      </c>
      <c r="N3106" s="111">
        <v>85000</v>
      </c>
      <c r="O3106" s="111">
        <v>85000</v>
      </c>
    </row>
    <row r="3107" spans="1:15" ht="11.1" customHeight="1">
      <c r="A3107" s="110"/>
      <c r="B3107" s="147" t="s">
        <v>8688</v>
      </c>
      <c r="C3107" s="148"/>
      <c r="D3107" s="148"/>
      <c r="E3107" s="148"/>
      <c r="F3107" s="147" t="s">
        <v>8689</v>
      </c>
      <c r="G3107" s="148"/>
      <c r="H3107" s="148"/>
      <c r="I3107" s="148"/>
      <c r="J3107" s="148"/>
      <c r="K3107" s="148"/>
      <c r="L3107" s="111">
        <v>1826</v>
      </c>
      <c r="M3107" s="111">
        <v>307654.86</v>
      </c>
      <c r="N3107" s="111">
        <v>317676.52</v>
      </c>
      <c r="O3107" s="111">
        <v>11847.66</v>
      </c>
    </row>
    <row r="3108" spans="1:15" ht="11.1" customHeight="1">
      <c r="A3108" s="110"/>
      <c r="B3108" s="147" t="s">
        <v>11454</v>
      </c>
      <c r="C3108" s="148"/>
      <c r="D3108" s="148"/>
      <c r="E3108" s="148"/>
      <c r="F3108" s="147" t="s">
        <v>14006</v>
      </c>
      <c r="G3108" s="148"/>
      <c r="H3108" s="148"/>
      <c r="I3108" s="148"/>
      <c r="J3108" s="148"/>
      <c r="K3108" s="148"/>
      <c r="L3108" s="111">
        <v>5500</v>
      </c>
      <c r="M3108" s="111">
        <v>5500</v>
      </c>
      <c r="N3108" s="111">
        <v>0</v>
      </c>
      <c r="O3108" s="111">
        <v>0</v>
      </c>
    </row>
    <row r="3109" spans="1:15" ht="11.1" customHeight="1">
      <c r="A3109" s="110"/>
      <c r="B3109" s="147" t="s">
        <v>8690</v>
      </c>
      <c r="C3109" s="148"/>
      <c r="D3109" s="148"/>
      <c r="E3109" s="148"/>
      <c r="F3109" s="147" t="s">
        <v>8691</v>
      </c>
      <c r="G3109" s="148"/>
      <c r="H3109" s="148"/>
      <c r="I3109" s="148"/>
      <c r="J3109" s="148"/>
      <c r="K3109" s="148"/>
      <c r="L3109" s="111">
        <v>0</v>
      </c>
      <c r="M3109" s="111">
        <v>401198.58</v>
      </c>
      <c r="N3109" s="111">
        <v>401198.58</v>
      </c>
      <c r="O3109" s="111">
        <v>0</v>
      </c>
    </row>
    <row r="3110" spans="1:15" ht="11.1" customHeight="1">
      <c r="A3110" s="110"/>
      <c r="B3110" s="147" t="s">
        <v>6841</v>
      </c>
      <c r="C3110" s="148"/>
      <c r="D3110" s="148"/>
      <c r="E3110" s="148"/>
      <c r="F3110" s="147" t="s">
        <v>6842</v>
      </c>
      <c r="G3110" s="148"/>
      <c r="H3110" s="148"/>
      <c r="I3110" s="148"/>
      <c r="J3110" s="148"/>
      <c r="K3110" s="148"/>
      <c r="L3110" s="111">
        <v>0</v>
      </c>
      <c r="M3110" s="111">
        <v>142136.71</v>
      </c>
      <c r="N3110" s="111">
        <v>142136.71</v>
      </c>
      <c r="O3110" s="111">
        <v>0</v>
      </c>
    </row>
    <row r="3111" spans="1:15" ht="11.1" customHeight="1">
      <c r="A3111" s="110"/>
      <c r="B3111" s="147" t="s">
        <v>11455</v>
      </c>
      <c r="C3111" s="148"/>
      <c r="D3111" s="148"/>
      <c r="E3111" s="148"/>
      <c r="F3111" s="147" t="s">
        <v>11456</v>
      </c>
      <c r="G3111" s="148"/>
      <c r="H3111" s="148"/>
      <c r="I3111" s="148"/>
      <c r="J3111" s="148"/>
      <c r="K3111" s="148"/>
      <c r="L3111" s="111">
        <v>0</v>
      </c>
      <c r="M3111" s="111">
        <v>90000</v>
      </c>
      <c r="N3111" s="111">
        <v>90000</v>
      </c>
      <c r="O3111" s="111">
        <v>0</v>
      </c>
    </row>
    <row r="3112" spans="1:15" ht="11.1" customHeight="1">
      <c r="A3112" s="110"/>
      <c r="B3112" s="147" t="s">
        <v>11457</v>
      </c>
      <c r="C3112" s="148"/>
      <c r="D3112" s="148"/>
      <c r="E3112" s="148"/>
      <c r="F3112" s="147" t="s">
        <v>11458</v>
      </c>
      <c r="G3112" s="148"/>
      <c r="H3112" s="148"/>
      <c r="I3112" s="148"/>
      <c r="J3112" s="148"/>
      <c r="K3112" s="148"/>
      <c r="L3112" s="111">
        <v>0</v>
      </c>
      <c r="M3112" s="111">
        <v>107427.6</v>
      </c>
      <c r="N3112" s="111">
        <v>107427.6</v>
      </c>
      <c r="O3112" s="111">
        <v>0</v>
      </c>
    </row>
    <row r="3113" spans="1:15" ht="11.1" customHeight="1">
      <c r="A3113" s="110"/>
      <c r="B3113" s="147" t="s">
        <v>8692</v>
      </c>
      <c r="C3113" s="148"/>
      <c r="D3113" s="148"/>
      <c r="E3113" s="148"/>
      <c r="F3113" s="147" t="s">
        <v>8693</v>
      </c>
      <c r="G3113" s="148"/>
      <c r="H3113" s="148"/>
      <c r="I3113" s="148"/>
      <c r="J3113" s="148"/>
      <c r="K3113" s="148"/>
      <c r="L3113" s="111">
        <v>0</v>
      </c>
      <c r="M3113" s="111">
        <v>120848.47</v>
      </c>
      <c r="N3113" s="111">
        <v>142120.47</v>
      </c>
      <c r="O3113" s="111">
        <v>21272</v>
      </c>
    </row>
    <row r="3114" spans="1:15" ht="11.1" customHeight="1">
      <c r="A3114" s="110"/>
      <c r="B3114" s="147" t="s">
        <v>11459</v>
      </c>
      <c r="C3114" s="148"/>
      <c r="D3114" s="148"/>
      <c r="E3114" s="148"/>
      <c r="F3114" s="147" t="s">
        <v>11460</v>
      </c>
      <c r="G3114" s="148"/>
      <c r="H3114" s="148"/>
      <c r="I3114" s="148"/>
      <c r="J3114" s="148"/>
      <c r="K3114" s="148"/>
      <c r="L3114" s="111">
        <v>-25000</v>
      </c>
      <c r="M3114" s="111">
        <v>0</v>
      </c>
      <c r="N3114" s="111">
        <v>0</v>
      </c>
      <c r="O3114" s="111">
        <v>-25000</v>
      </c>
    </row>
    <row r="3115" spans="1:15" ht="11.1" customHeight="1">
      <c r="A3115" s="110"/>
      <c r="B3115" s="147" t="s">
        <v>8694</v>
      </c>
      <c r="C3115" s="148"/>
      <c r="D3115" s="148"/>
      <c r="E3115" s="148"/>
      <c r="F3115" s="147" t="s">
        <v>8695</v>
      </c>
      <c r="G3115" s="148"/>
      <c r="H3115" s="148"/>
      <c r="I3115" s="148"/>
      <c r="J3115" s="148"/>
      <c r="K3115" s="148"/>
      <c r="L3115" s="111">
        <v>0</v>
      </c>
      <c r="M3115" s="111">
        <v>43000</v>
      </c>
      <c r="N3115" s="111">
        <v>43000</v>
      </c>
      <c r="O3115" s="111">
        <v>0</v>
      </c>
    </row>
    <row r="3116" spans="1:15" ht="11.1" customHeight="1">
      <c r="A3116" s="110"/>
      <c r="B3116" s="147" t="s">
        <v>11461</v>
      </c>
      <c r="C3116" s="148"/>
      <c r="D3116" s="148"/>
      <c r="E3116" s="148"/>
      <c r="F3116" s="147" t="s">
        <v>11462</v>
      </c>
      <c r="G3116" s="148"/>
      <c r="H3116" s="148"/>
      <c r="I3116" s="148"/>
      <c r="J3116" s="148"/>
      <c r="K3116" s="148"/>
      <c r="L3116" s="111">
        <v>0</v>
      </c>
      <c r="M3116" s="111">
        <v>5000</v>
      </c>
      <c r="N3116" s="111">
        <v>5000</v>
      </c>
      <c r="O3116" s="111">
        <v>0</v>
      </c>
    </row>
    <row r="3117" spans="1:15" ht="11.1" customHeight="1">
      <c r="A3117" s="110"/>
      <c r="B3117" s="147" t="s">
        <v>11463</v>
      </c>
      <c r="C3117" s="148"/>
      <c r="D3117" s="148"/>
      <c r="E3117" s="148"/>
      <c r="F3117" s="147" t="s">
        <v>11464</v>
      </c>
      <c r="G3117" s="148"/>
      <c r="H3117" s="148"/>
      <c r="I3117" s="148"/>
      <c r="J3117" s="148"/>
      <c r="K3117" s="148"/>
      <c r="L3117" s="111">
        <v>-611084.31999999995</v>
      </c>
      <c r="M3117" s="111">
        <v>-309463.71999999997</v>
      </c>
      <c r="N3117" s="111">
        <v>301620.59999999998</v>
      </c>
      <c r="O3117" s="111">
        <v>0</v>
      </c>
    </row>
    <row r="3118" spans="1:15" ht="11.1" customHeight="1">
      <c r="A3118" s="110"/>
      <c r="B3118" s="147" t="s">
        <v>14007</v>
      </c>
      <c r="C3118" s="148"/>
      <c r="D3118" s="148"/>
      <c r="E3118" s="148"/>
      <c r="F3118" s="147" t="s">
        <v>14008</v>
      </c>
      <c r="G3118" s="148"/>
      <c r="H3118" s="148"/>
      <c r="I3118" s="148"/>
      <c r="J3118" s="148"/>
      <c r="K3118" s="148"/>
      <c r="L3118" s="111">
        <v>0</v>
      </c>
      <c r="M3118" s="111">
        <v>4454</v>
      </c>
      <c r="N3118" s="111">
        <v>4454</v>
      </c>
      <c r="O3118" s="111">
        <v>0</v>
      </c>
    </row>
    <row r="3119" spans="1:15" ht="11.1" customHeight="1">
      <c r="A3119" s="110"/>
      <c r="B3119" s="147" t="s">
        <v>11465</v>
      </c>
      <c r="C3119" s="148"/>
      <c r="D3119" s="148"/>
      <c r="E3119" s="148"/>
      <c r="F3119" s="147" t="s">
        <v>11466</v>
      </c>
      <c r="G3119" s="148"/>
      <c r="H3119" s="148"/>
      <c r="I3119" s="148"/>
      <c r="J3119" s="148"/>
      <c r="K3119" s="148"/>
      <c r="L3119" s="111">
        <v>0</v>
      </c>
      <c r="M3119" s="111">
        <v>4606.62</v>
      </c>
      <c r="N3119" s="111">
        <v>4606.62</v>
      </c>
      <c r="O3119" s="111">
        <v>0</v>
      </c>
    </row>
    <row r="3120" spans="1:15" ht="11.1" customHeight="1">
      <c r="A3120" s="110"/>
      <c r="B3120" s="147" t="s">
        <v>11467</v>
      </c>
      <c r="C3120" s="148"/>
      <c r="D3120" s="148"/>
      <c r="E3120" s="148"/>
      <c r="F3120" s="147" t="s">
        <v>11468</v>
      </c>
      <c r="G3120" s="148"/>
      <c r="H3120" s="148"/>
      <c r="I3120" s="148"/>
      <c r="J3120" s="148"/>
      <c r="K3120" s="148"/>
      <c r="L3120" s="111">
        <v>1000</v>
      </c>
      <c r="M3120" s="111">
        <v>0</v>
      </c>
      <c r="N3120" s="111">
        <v>0</v>
      </c>
      <c r="O3120" s="111">
        <v>1000</v>
      </c>
    </row>
    <row r="3121" spans="1:15" ht="11.1" customHeight="1">
      <c r="A3121" s="110"/>
      <c r="B3121" s="147" t="s">
        <v>6849</v>
      </c>
      <c r="C3121" s="148"/>
      <c r="D3121" s="148"/>
      <c r="E3121" s="148"/>
      <c r="F3121" s="147" t="s">
        <v>6850</v>
      </c>
      <c r="G3121" s="148"/>
      <c r="H3121" s="148"/>
      <c r="I3121" s="148"/>
      <c r="J3121" s="148"/>
      <c r="K3121" s="148"/>
      <c r="L3121" s="111">
        <v>0</v>
      </c>
      <c r="M3121" s="111">
        <v>64562.71</v>
      </c>
      <c r="N3121" s="111">
        <v>64562.71</v>
      </c>
      <c r="O3121" s="111">
        <v>0</v>
      </c>
    </row>
    <row r="3122" spans="1:15" ht="11.1" customHeight="1">
      <c r="A3122" s="110"/>
      <c r="B3122" s="147" t="s">
        <v>11469</v>
      </c>
      <c r="C3122" s="148"/>
      <c r="D3122" s="148"/>
      <c r="E3122" s="148"/>
      <c r="F3122" s="147" t="s">
        <v>11470</v>
      </c>
      <c r="G3122" s="148"/>
      <c r="H3122" s="148"/>
      <c r="I3122" s="148"/>
      <c r="J3122" s="148"/>
      <c r="K3122" s="148"/>
      <c r="L3122" s="111">
        <v>0</v>
      </c>
      <c r="M3122" s="111">
        <v>10630.05</v>
      </c>
      <c r="N3122" s="111">
        <v>10630.05</v>
      </c>
      <c r="O3122" s="111">
        <v>0</v>
      </c>
    </row>
    <row r="3123" spans="1:15" ht="11.1" customHeight="1">
      <c r="A3123" s="110"/>
      <c r="B3123" s="147" t="s">
        <v>14009</v>
      </c>
      <c r="C3123" s="148"/>
      <c r="D3123" s="148"/>
      <c r="E3123" s="148"/>
      <c r="F3123" s="147" t="s">
        <v>14010</v>
      </c>
      <c r="G3123" s="148"/>
      <c r="H3123" s="148"/>
      <c r="I3123" s="148"/>
      <c r="J3123" s="148"/>
      <c r="K3123" s="148"/>
      <c r="L3123" s="111">
        <v>0</v>
      </c>
      <c r="M3123" s="111">
        <v>5474</v>
      </c>
      <c r="N3123" s="111">
        <v>5474</v>
      </c>
      <c r="O3123" s="111">
        <v>0</v>
      </c>
    </row>
    <row r="3124" spans="1:15" ht="11.1" customHeight="1">
      <c r="A3124" s="110"/>
      <c r="B3124" s="147" t="s">
        <v>11471</v>
      </c>
      <c r="C3124" s="148"/>
      <c r="D3124" s="148"/>
      <c r="E3124" s="148"/>
      <c r="F3124" s="147" t="s">
        <v>11472</v>
      </c>
      <c r="G3124" s="148"/>
      <c r="H3124" s="148"/>
      <c r="I3124" s="148"/>
      <c r="J3124" s="148"/>
      <c r="K3124" s="148"/>
      <c r="L3124" s="111">
        <v>0</v>
      </c>
      <c r="M3124" s="111">
        <v>30377.86</v>
      </c>
      <c r="N3124" s="111">
        <v>30377.86</v>
      </c>
      <c r="O3124" s="111">
        <v>0</v>
      </c>
    </row>
    <row r="3125" spans="1:15" ht="11.1" customHeight="1">
      <c r="A3125" s="110"/>
      <c r="B3125" s="147" t="s">
        <v>11473</v>
      </c>
      <c r="C3125" s="148"/>
      <c r="D3125" s="148"/>
      <c r="E3125" s="148"/>
      <c r="F3125" s="147" t="s">
        <v>11474</v>
      </c>
      <c r="G3125" s="148"/>
      <c r="H3125" s="148"/>
      <c r="I3125" s="148"/>
      <c r="J3125" s="148"/>
      <c r="K3125" s="148"/>
      <c r="L3125" s="111">
        <v>0</v>
      </c>
      <c r="M3125" s="111">
        <v>15567.99</v>
      </c>
      <c r="N3125" s="111">
        <v>15567.99</v>
      </c>
      <c r="O3125" s="111">
        <v>0</v>
      </c>
    </row>
    <row r="3126" spans="1:15" ht="11.1" customHeight="1">
      <c r="A3126" s="110"/>
      <c r="B3126" s="147" t="s">
        <v>6865</v>
      </c>
      <c r="C3126" s="148"/>
      <c r="D3126" s="148"/>
      <c r="E3126" s="148"/>
      <c r="F3126" s="147" t="s">
        <v>6866</v>
      </c>
      <c r="G3126" s="148"/>
      <c r="H3126" s="148"/>
      <c r="I3126" s="148"/>
      <c r="J3126" s="148"/>
      <c r="K3126" s="148"/>
      <c r="L3126" s="111">
        <v>20500</v>
      </c>
      <c r="M3126" s="111">
        <v>53913.66</v>
      </c>
      <c r="N3126" s="111">
        <v>33413.660000000003</v>
      </c>
      <c r="O3126" s="111">
        <v>0</v>
      </c>
    </row>
    <row r="3127" spans="1:15" ht="11.1" customHeight="1">
      <c r="A3127" s="110"/>
      <c r="B3127" s="147" t="s">
        <v>8696</v>
      </c>
      <c r="C3127" s="148"/>
      <c r="D3127" s="148"/>
      <c r="E3127" s="148"/>
      <c r="F3127" s="147" t="s">
        <v>8697</v>
      </c>
      <c r="G3127" s="148"/>
      <c r="H3127" s="148"/>
      <c r="I3127" s="148"/>
      <c r="J3127" s="148"/>
      <c r="K3127" s="148"/>
      <c r="L3127" s="111">
        <v>-5000</v>
      </c>
      <c r="M3127" s="111">
        <v>213172.76</v>
      </c>
      <c r="N3127" s="111">
        <v>218172.76</v>
      </c>
      <c r="O3127" s="111">
        <v>0</v>
      </c>
    </row>
    <row r="3128" spans="1:15" ht="11.1" customHeight="1">
      <c r="A3128" s="110"/>
      <c r="B3128" s="147" t="s">
        <v>13567</v>
      </c>
      <c r="C3128" s="148"/>
      <c r="D3128" s="148"/>
      <c r="E3128" s="148"/>
      <c r="F3128" s="147" t="s">
        <v>13568</v>
      </c>
      <c r="G3128" s="148"/>
      <c r="H3128" s="148"/>
      <c r="I3128" s="148"/>
      <c r="J3128" s="148"/>
      <c r="K3128" s="148"/>
      <c r="L3128" s="111">
        <v>0</v>
      </c>
      <c r="M3128" s="111">
        <v>6017</v>
      </c>
      <c r="N3128" s="111">
        <v>6017</v>
      </c>
      <c r="O3128" s="111">
        <v>0</v>
      </c>
    </row>
    <row r="3129" spans="1:15" ht="11.1" customHeight="1">
      <c r="A3129" s="110"/>
      <c r="B3129" s="147" t="s">
        <v>11475</v>
      </c>
      <c r="C3129" s="148"/>
      <c r="D3129" s="148"/>
      <c r="E3129" s="148"/>
      <c r="F3129" s="147" t="s">
        <v>11476</v>
      </c>
      <c r="G3129" s="148"/>
      <c r="H3129" s="148"/>
      <c r="I3129" s="148"/>
      <c r="J3129" s="148"/>
      <c r="K3129" s="148"/>
      <c r="L3129" s="111">
        <v>11827886.18</v>
      </c>
      <c r="M3129" s="111">
        <v>147998295.21000001</v>
      </c>
      <c r="N3129" s="111">
        <v>147887165.5</v>
      </c>
      <c r="O3129" s="111">
        <v>11716756.470000001</v>
      </c>
    </row>
    <row r="3130" spans="1:15" ht="11.1" customHeight="1">
      <c r="A3130" s="110"/>
      <c r="B3130" s="147" t="s">
        <v>8698</v>
      </c>
      <c r="C3130" s="148"/>
      <c r="D3130" s="148"/>
      <c r="E3130" s="148"/>
      <c r="F3130" s="147" t="s">
        <v>8699</v>
      </c>
      <c r="G3130" s="148"/>
      <c r="H3130" s="148"/>
      <c r="I3130" s="148"/>
      <c r="J3130" s="148"/>
      <c r="K3130" s="148"/>
      <c r="L3130" s="111">
        <v>0</v>
      </c>
      <c r="M3130" s="111">
        <v>77304.78</v>
      </c>
      <c r="N3130" s="111">
        <v>77304.78</v>
      </c>
      <c r="O3130" s="111">
        <v>0</v>
      </c>
    </row>
    <row r="3131" spans="1:15" ht="11.1" customHeight="1">
      <c r="A3131" s="110"/>
      <c r="B3131" s="147" t="s">
        <v>6875</v>
      </c>
      <c r="C3131" s="148"/>
      <c r="D3131" s="148"/>
      <c r="E3131" s="148"/>
      <c r="F3131" s="147" t="s">
        <v>6876</v>
      </c>
      <c r="G3131" s="148"/>
      <c r="H3131" s="148"/>
      <c r="I3131" s="148"/>
      <c r="J3131" s="148"/>
      <c r="K3131" s="148"/>
      <c r="L3131" s="111">
        <v>0</v>
      </c>
      <c r="M3131" s="111">
        <v>4771.41</v>
      </c>
      <c r="N3131" s="111">
        <v>4771.41</v>
      </c>
      <c r="O3131" s="111">
        <v>0</v>
      </c>
    </row>
    <row r="3132" spans="1:15" ht="11.1" customHeight="1">
      <c r="A3132" s="110"/>
      <c r="B3132" s="147" t="s">
        <v>11477</v>
      </c>
      <c r="C3132" s="148"/>
      <c r="D3132" s="148"/>
      <c r="E3132" s="148"/>
      <c r="F3132" s="147" t="s">
        <v>11478</v>
      </c>
      <c r="G3132" s="148"/>
      <c r="H3132" s="148"/>
      <c r="I3132" s="148"/>
      <c r="J3132" s="148"/>
      <c r="K3132" s="148"/>
      <c r="L3132" s="111">
        <v>0</v>
      </c>
      <c r="M3132" s="111">
        <v>16128.85</v>
      </c>
      <c r="N3132" s="111">
        <v>16128.85</v>
      </c>
      <c r="O3132" s="111">
        <v>0</v>
      </c>
    </row>
    <row r="3133" spans="1:15" ht="11.1" customHeight="1">
      <c r="A3133" s="110"/>
      <c r="B3133" s="147" t="s">
        <v>8700</v>
      </c>
      <c r="C3133" s="148"/>
      <c r="D3133" s="148"/>
      <c r="E3133" s="148"/>
      <c r="F3133" s="147" t="s">
        <v>8701</v>
      </c>
      <c r="G3133" s="148"/>
      <c r="H3133" s="148"/>
      <c r="I3133" s="148"/>
      <c r="J3133" s="148"/>
      <c r="K3133" s="148"/>
      <c r="L3133" s="111">
        <v>0</v>
      </c>
      <c r="M3133" s="111">
        <v>44942</v>
      </c>
      <c r="N3133" s="111">
        <v>44942</v>
      </c>
      <c r="O3133" s="111">
        <v>0</v>
      </c>
    </row>
    <row r="3134" spans="1:15" ht="11.1" customHeight="1">
      <c r="A3134" s="110"/>
      <c r="B3134" s="147" t="s">
        <v>8704</v>
      </c>
      <c r="C3134" s="148"/>
      <c r="D3134" s="148"/>
      <c r="E3134" s="148"/>
      <c r="F3134" s="147" t="s">
        <v>8705</v>
      </c>
      <c r="G3134" s="148"/>
      <c r="H3134" s="148"/>
      <c r="I3134" s="148"/>
      <c r="J3134" s="148"/>
      <c r="K3134" s="148"/>
      <c r="L3134" s="111">
        <v>0</v>
      </c>
      <c r="M3134" s="111">
        <v>514055.44</v>
      </c>
      <c r="N3134" s="111">
        <v>514455.62</v>
      </c>
      <c r="O3134" s="111">
        <v>400.18</v>
      </c>
    </row>
    <row r="3135" spans="1:15" ht="11.1" customHeight="1">
      <c r="A3135" s="110"/>
      <c r="B3135" s="147" t="s">
        <v>11479</v>
      </c>
      <c r="C3135" s="148"/>
      <c r="D3135" s="148"/>
      <c r="E3135" s="148"/>
      <c r="F3135" s="147" t="s">
        <v>11480</v>
      </c>
      <c r="G3135" s="148"/>
      <c r="H3135" s="148"/>
      <c r="I3135" s="148"/>
      <c r="J3135" s="148"/>
      <c r="K3135" s="148"/>
      <c r="L3135" s="111">
        <v>0</v>
      </c>
      <c r="M3135" s="111">
        <v>67233.89</v>
      </c>
      <c r="N3135" s="111">
        <v>70651.89</v>
      </c>
      <c r="O3135" s="111">
        <v>3418</v>
      </c>
    </row>
    <row r="3136" spans="1:15" ht="11.1" customHeight="1">
      <c r="A3136" s="110"/>
      <c r="B3136" s="147" t="s">
        <v>11481</v>
      </c>
      <c r="C3136" s="148"/>
      <c r="D3136" s="148"/>
      <c r="E3136" s="148"/>
      <c r="F3136" s="147" t="s">
        <v>11482</v>
      </c>
      <c r="G3136" s="148"/>
      <c r="H3136" s="148"/>
      <c r="I3136" s="148"/>
      <c r="J3136" s="148"/>
      <c r="K3136" s="148"/>
      <c r="L3136" s="111">
        <v>-1602.99</v>
      </c>
      <c r="M3136" s="111">
        <v>0</v>
      </c>
      <c r="N3136" s="111">
        <v>1602.99</v>
      </c>
      <c r="O3136" s="111">
        <v>0</v>
      </c>
    </row>
    <row r="3137" spans="1:15" ht="11.1" customHeight="1">
      <c r="A3137" s="110"/>
      <c r="B3137" s="147" t="s">
        <v>11483</v>
      </c>
      <c r="C3137" s="148"/>
      <c r="D3137" s="148"/>
      <c r="E3137" s="148"/>
      <c r="F3137" s="147" t="s">
        <v>11484</v>
      </c>
      <c r="G3137" s="148"/>
      <c r="H3137" s="148"/>
      <c r="I3137" s="148"/>
      <c r="J3137" s="148"/>
      <c r="K3137" s="148"/>
      <c r="L3137" s="111">
        <v>-5672.9</v>
      </c>
      <c r="M3137" s="111">
        <v>0</v>
      </c>
      <c r="N3137" s="111">
        <v>5672.9</v>
      </c>
      <c r="O3137" s="111">
        <v>0</v>
      </c>
    </row>
    <row r="3138" spans="1:15" ht="11.1" customHeight="1">
      <c r="A3138" s="110"/>
      <c r="B3138" s="147" t="s">
        <v>8708</v>
      </c>
      <c r="C3138" s="148"/>
      <c r="D3138" s="148"/>
      <c r="E3138" s="148"/>
      <c r="F3138" s="147" t="s">
        <v>8709</v>
      </c>
      <c r="G3138" s="148"/>
      <c r="H3138" s="148"/>
      <c r="I3138" s="148"/>
      <c r="J3138" s="148"/>
      <c r="K3138" s="148"/>
      <c r="L3138" s="111">
        <v>0</v>
      </c>
      <c r="M3138" s="111">
        <v>38000</v>
      </c>
      <c r="N3138" s="111">
        <v>38000</v>
      </c>
      <c r="O3138" s="111">
        <v>0</v>
      </c>
    </row>
    <row r="3139" spans="1:15" ht="11.1" customHeight="1">
      <c r="A3139" s="110"/>
      <c r="B3139" s="147" t="s">
        <v>6881</v>
      </c>
      <c r="C3139" s="148"/>
      <c r="D3139" s="148"/>
      <c r="E3139" s="148"/>
      <c r="F3139" s="147" t="s">
        <v>6882</v>
      </c>
      <c r="G3139" s="148"/>
      <c r="H3139" s="148"/>
      <c r="I3139" s="148"/>
      <c r="J3139" s="148"/>
      <c r="K3139" s="148"/>
      <c r="L3139" s="111">
        <v>0</v>
      </c>
      <c r="M3139" s="111">
        <v>2520</v>
      </c>
      <c r="N3139" s="111">
        <v>2520</v>
      </c>
      <c r="O3139" s="111">
        <v>0</v>
      </c>
    </row>
    <row r="3140" spans="1:15" ht="11.1" customHeight="1">
      <c r="A3140" s="110"/>
      <c r="B3140" s="147" t="s">
        <v>11485</v>
      </c>
      <c r="C3140" s="148"/>
      <c r="D3140" s="148"/>
      <c r="E3140" s="148"/>
      <c r="F3140" s="147" t="s">
        <v>11486</v>
      </c>
      <c r="G3140" s="148"/>
      <c r="H3140" s="148"/>
      <c r="I3140" s="148"/>
      <c r="J3140" s="148"/>
      <c r="K3140" s="148"/>
      <c r="L3140" s="111">
        <v>0</v>
      </c>
      <c r="M3140" s="111">
        <v>5198.38</v>
      </c>
      <c r="N3140" s="111">
        <v>5198.38</v>
      </c>
      <c r="O3140" s="111">
        <v>0</v>
      </c>
    </row>
    <row r="3141" spans="1:15" ht="11.1" customHeight="1">
      <c r="A3141" s="110"/>
      <c r="B3141" s="147" t="s">
        <v>8710</v>
      </c>
      <c r="C3141" s="148"/>
      <c r="D3141" s="148"/>
      <c r="E3141" s="148"/>
      <c r="F3141" s="147" t="s">
        <v>8711</v>
      </c>
      <c r="G3141" s="148"/>
      <c r="H3141" s="148"/>
      <c r="I3141" s="148"/>
      <c r="J3141" s="148"/>
      <c r="K3141" s="148"/>
      <c r="L3141" s="111">
        <v>0</v>
      </c>
      <c r="M3141" s="111">
        <v>26700</v>
      </c>
      <c r="N3141" s="111">
        <v>26700</v>
      </c>
      <c r="O3141" s="111">
        <v>0</v>
      </c>
    </row>
    <row r="3142" spans="1:15" ht="11.1" customHeight="1">
      <c r="A3142" s="110"/>
      <c r="B3142" s="147" t="s">
        <v>11487</v>
      </c>
      <c r="C3142" s="148"/>
      <c r="D3142" s="148"/>
      <c r="E3142" s="148"/>
      <c r="F3142" s="147" t="s">
        <v>11488</v>
      </c>
      <c r="G3142" s="148"/>
      <c r="H3142" s="148"/>
      <c r="I3142" s="148"/>
      <c r="J3142" s="148"/>
      <c r="K3142" s="148"/>
      <c r="L3142" s="111">
        <v>0</v>
      </c>
      <c r="M3142" s="111">
        <v>14562.71</v>
      </c>
      <c r="N3142" s="111">
        <v>14562.71</v>
      </c>
      <c r="O3142" s="111">
        <v>0</v>
      </c>
    </row>
    <row r="3143" spans="1:15" ht="11.1" customHeight="1">
      <c r="A3143" s="110"/>
      <c r="B3143" s="147" t="s">
        <v>11489</v>
      </c>
      <c r="C3143" s="148"/>
      <c r="D3143" s="148"/>
      <c r="E3143" s="148"/>
      <c r="F3143" s="147" t="s">
        <v>11490</v>
      </c>
      <c r="G3143" s="148"/>
      <c r="H3143" s="148"/>
      <c r="I3143" s="148"/>
      <c r="J3143" s="148"/>
      <c r="K3143" s="148"/>
      <c r="L3143" s="111">
        <v>2200</v>
      </c>
      <c r="M3143" s="111">
        <v>0</v>
      </c>
      <c r="N3143" s="111">
        <v>0</v>
      </c>
      <c r="O3143" s="111">
        <v>2200</v>
      </c>
    </row>
    <row r="3144" spans="1:15" ht="11.1" customHeight="1">
      <c r="A3144" s="110"/>
      <c r="B3144" s="147" t="s">
        <v>8712</v>
      </c>
      <c r="C3144" s="148"/>
      <c r="D3144" s="148"/>
      <c r="E3144" s="148"/>
      <c r="F3144" s="147" t="s">
        <v>8713</v>
      </c>
      <c r="G3144" s="148"/>
      <c r="H3144" s="148"/>
      <c r="I3144" s="148"/>
      <c r="J3144" s="148"/>
      <c r="K3144" s="148"/>
      <c r="L3144" s="111">
        <v>0</v>
      </c>
      <c r="M3144" s="111">
        <v>6000</v>
      </c>
      <c r="N3144" s="111">
        <v>6000</v>
      </c>
      <c r="O3144" s="111">
        <v>0</v>
      </c>
    </row>
    <row r="3145" spans="1:15" ht="11.1" customHeight="1">
      <c r="A3145" s="110"/>
      <c r="B3145" s="147" t="s">
        <v>8714</v>
      </c>
      <c r="C3145" s="148"/>
      <c r="D3145" s="148"/>
      <c r="E3145" s="148"/>
      <c r="F3145" s="147" t="s">
        <v>8715</v>
      </c>
      <c r="G3145" s="148"/>
      <c r="H3145" s="148"/>
      <c r="I3145" s="148"/>
      <c r="J3145" s="148"/>
      <c r="K3145" s="148"/>
      <c r="L3145" s="111">
        <v>-0.01</v>
      </c>
      <c r="M3145" s="111">
        <v>14000</v>
      </c>
      <c r="N3145" s="111">
        <v>14000.01</v>
      </c>
      <c r="O3145" s="111">
        <v>0</v>
      </c>
    </row>
    <row r="3146" spans="1:15" ht="11.1" customHeight="1">
      <c r="A3146" s="110"/>
      <c r="B3146" s="147" t="s">
        <v>11491</v>
      </c>
      <c r="C3146" s="148"/>
      <c r="D3146" s="148"/>
      <c r="E3146" s="148"/>
      <c r="F3146" s="147" t="s">
        <v>11492</v>
      </c>
      <c r="G3146" s="148"/>
      <c r="H3146" s="148"/>
      <c r="I3146" s="148"/>
      <c r="J3146" s="148"/>
      <c r="K3146" s="148"/>
      <c r="L3146" s="111">
        <v>4410</v>
      </c>
      <c r="M3146" s="111">
        <v>11399.9</v>
      </c>
      <c r="N3146" s="111">
        <v>6989.9</v>
      </c>
      <c r="O3146" s="111">
        <v>0</v>
      </c>
    </row>
    <row r="3147" spans="1:15" ht="11.1" customHeight="1">
      <c r="A3147" s="110"/>
      <c r="B3147" s="147" t="s">
        <v>6889</v>
      </c>
      <c r="C3147" s="148"/>
      <c r="D3147" s="148"/>
      <c r="E3147" s="148"/>
      <c r="F3147" s="147" t="s">
        <v>6890</v>
      </c>
      <c r="G3147" s="148"/>
      <c r="H3147" s="148"/>
      <c r="I3147" s="148"/>
      <c r="J3147" s="148"/>
      <c r="K3147" s="148"/>
      <c r="L3147" s="111">
        <v>0</v>
      </c>
      <c r="M3147" s="111">
        <v>39757.85</v>
      </c>
      <c r="N3147" s="111">
        <v>39757.85</v>
      </c>
      <c r="O3147" s="111">
        <v>0</v>
      </c>
    </row>
    <row r="3148" spans="1:15" ht="11.1" customHeight="1">
      <c r="A3148" s="110"/>
      <c r="B3148" s="147" t="s">
        <v>8716</v>
      </c>
      <c r="C3148" s="148"/>
      <c r="D3148" s="148"/>
      <c r="E3148" s="148"/>
      <c r="F3148" s="147" t="s">
        <v>8717</v>
      </c>
      <c r="G3148" s="148"/>
      <c r="H3148" s="148"/>
      <c r="I3148" s="148"/>
      <c r="J3148" s="148"/>
      <c r="K3148" s="148"/>
      <c r="L3148" s="111">
        <v>0</v>
      </c>
      <c r="M3148" s="111">
        <v>3900</v>
      </c>
      <c r="N3148" s="111">
        <v>3900</v>
      </c>
      <c r="O3148" s="111">
        <v>0</v>
      </c>
    </row>
    <row r="3149" spans="1:15" ht="11.1" customHeight="1">
      <c r="A3149" s="110"/>
      <c r="B3149" s="147" t="s">
        <v>8718</v>
      </c>
      <c r="C3149" s="148"/>
      <c r="D3149" s="148"/>
      <c r="E3149" s="148"/>
      <c r="F3149" s="147" t="s">
        <v>8719</v>
      </c>
      <c r="G3149" s="148"/>
      <c r="H3149" s="148"/>
      <c r="I3149" s="148"/>
      <c r="J3149" s="148"/>
      <c r="K3149" s="148"/>
      <c r="L3149" s="111">
        <v>0</v>
      </c>
      <c r="M3149" s="111">
        <v>20000</v>
      </c>
      <c r="N3149" s="111">
        <v>20000</v>
      </c>
      <c r="O3149" s="111">
        <v>0</v>
      </c>
    </row>
    <row r="3150" spans="1:15" ht="11.1" customHeight="1">
      <c r="A3150" s="110"/>
      <c r="B3150" s="147" t="s">
        <v>8720</v>
      </c>
      <c r="C3150" s="148"/>
      <c r="D3150" s="148"/>
      <c r="E3150" s="148"/>
      <c r="F3150" s="147" t="s">
        <v>8721</v>
      </c>
      <c r="G3150" s="148"/>
      <c r="H3150" s="148"/>
      <c r="I3150" s="148"/>
      <c r="J3150" s="148"/>
      <c r="K3150" s="148"/>
      <c r="L3150" s="111">
        <v>0</v>
      </c>
      <c r="M3150" s="111">
        <v>20955.099999999999</v>
      </c>
      <c r="N3150" s="111">
        <v>20955.099999999999</v>
      </c>
      <c r="O3150" s="111">
        <v>0</v>
      </c>
    </row>
    <row r="3151" spans="1:15" ht="11.1" customHeight="1">
      <c r="A3151" s="110"/>
      <c r="B3151" s="147" t="s">
        <v>11493</v>
      </c>
      <c r="C3151" s="148"/>
      <c r="D3151" s="148"/>
      <c r="E3151" s="148"/>
      <c r="F3151" s="147" t="s">
        <v>11494</v>
      </c>
      <c r="G3151" s="148"/>
      <c r="H3151" s="148"/>
      <c r="I3151" s="148"/>
      <c r="J3151" s="148"/>
      <c r="K3151" s="148"/>
      <c r="L3151" s="111">
        <v>0</v>
      </c>
      <c r="M3151" s="111">
        <v>54694.02</v>
      </c>
      <c r="N3151" s="111">
        <v>54694.02</v>
      </c>
      <c r="O3151" s="111">
        <v>0</v>
      </c>
    </row>
    <row r="3152" spans="1:15" ht="11.1" customHeight="1">
      <c r="A3152" s="110"/>
      <c r="B3152" s="147" t="s">
        <v>6891</v>
      </c>
      <c r="C3152" s="148"/>
      <c r="D3152" s="148"/>
      <c r="E3152" s="148"/>
      <c r="F3152" s="147" t="s">
        <v>6892</v>
      </c>
      <c r="G3152" s="148"/>
      <c r="H3152" s="148"/>
      <c r="I3152" s="148"/>
      <c r="J3152" s="148"/>
      <c r="K3152" s="148"/>
      <c r="L3152" s="111">
        <v>-52934.67</v>
      </c>
      <c r="M3152" s="111">
        <v>196035</v>
      </c>
      <c r="N3152" s="111">
        <v>261579.67</v>
      </c>
      <c r="O3152" s="111">
        <v>12610</v>
      </c>
    </row>
    <row r="3153" spans="1:15" ht="11.1" customHeight="1">
      <c r="A3153" s="110"/>
      <c r="B3153" s="147" t="s">
        <v>11495</v>
      </c>
      <c r="C3153" s="148"/>
      <c r="D3153" s="148"/>
      <c r="E3153" s="148"/>
      <c r="F3153" s="147" t="s">
        <v>11496</v>
      </c>
      <c r="G3153" s="148"/>
      <c r="H3153" s="148"/>
      <c r="I3153" s="148"/>
      <c r="J3153" s="148"/>
      <c r="K3153" s="148"/>
      <c r="L3153" s="111">
        <v>1000</v>
      </c>
      <c r="M3153" s="111">
        <v>1000</v>
      </c>
      <c r="N3153" s="111">
        <v>0</v>
      </c>
      <c r="O3153" s="111">
        <v>0</v>
      </c>
    </row>
    <row r="3154" spans="1:15" ht="11.1" customHeight="1">
      <c r="A3154" s="110"/>
      <c r="B3154" s="147" t="s">
        <v>8722</v>
      </c>
      <c r="C3154" s="148"/>
      <c r="D3154" s="148"/>
      <c r="E3154" s="148"/>
      <c r="F3154" s="147" t="s">
        <v>8723</v>
      </c>
      <c r="G3154" s="148"/>
      <c r="H3154" s="148"/>
      <c r="I3154" s="148"/>
      <c r="J3154" s="148"/>
      <c r="K3154" s="148"/>
      <c r="L3154" s="111">
        <v>0</v>
      </c>
      <c r="M3154" s="111">
        <v>11355.09</v>
      </c>
      <c r="N3154" s="111">
        <v>11355.09</v>
      </c>
      <c r="O3154" s="111">
        <v>0</v>
      </c>
    </row>
    <row r="3155" spans="1:15" ht="11.1" customHeight="1">
      <c r="A3155" s="110"/>
      <c r="B3155" s="147" t="s">
        <v>11497</v>
      </c>
      <c r="C3155" s="148"/>
      <c r="D3155" s="148"/>
      <c r="E3155" s="148"/>
      <c r="F3155" s="147" t="s">
        <v>11498</v>
      </c>
      <c r="G3155" s="148"/>
      <c r="H3155" s="148"/>
      <c r="I3155" s="148"/>
      <c r="J3155" s="148"/>
      <c r="K3155" s="148"/>
      <c r="L3155" s="111">
        <v>-9000</v>
      </c>
      <c r="M3155" s="111">
        <v>0</v>
      </c>
      <c r="N3155" s="111">
        <v>9000</v>
      </c>
      <c r="O3155" s="111">
        <v>0</v>
      </c>
    </row>
    <row r="3156" spans="1:15" ht="11.1" customHeight="1">
      <c r="A3156" s="110"/>
      <c r="B3156" s="147" t="s">
        <v>8724</v>
      </c>
      <c r="C3156" s="148"/>
      <c r="D3156" s="148"/>
      <c r="E3156" s="148"/>
      <c r="F3156" s="147" t="s">
        <v>8725</v>
      </c>
      <c r="G3156" s="148"/>
      <c r="H3156" s="148"/>
      <c r="I3156" s="148"/>
      <c r="J3156" s="148"/>
      <c r="K3156" s="148"/>
      <c r="L3156" s="111">
        <v>0</v>
      </c>
      <c r="M3156" s="111">
        <v>4000</v>
      </c>
      <c r="N3156" s="111">
        <v>4000</v>
      </c>
      <c r="O3156" s="111">
        <v>0</v>
      </c>
    </row>
    <row r="3157" spans="1:15" ht="11.1" customHeight="1">
      <c r="A3157" s="110"/>
      <c r="B3157" s="147" t="s">
        <v>11499</v>
      </c>
      <c r="C3157" s="148"/>
      <c r="D3157" s="148"/>
      <c r="E3157" s="148"/>
      <c r="F3157" s="147" t="s">
        <v>11500</v>
      </c>
      <c r="G3157" s="148"/>
      <c r="H3157" s="148"/>
      <c r="I3157" s="148"/>
      <c r="J3157" s="148"/>
      <c r="K3157" s="148"/>
      <c r="L3157" s="111">
        <v>-3026.54</v>
      </c>
      <c r="M3157" s="111">
        <v>0</v>
      </c>
      <c r="N3157" s="111">
        <v>3026.54</v>
      </c>
      <c r="O3157" s="111">
        <v>0</v>
      </c>
    </row>
    <row r="3158" spans="1:15" ht="11.1" customHeight="1">
      <c r="A3158" s="110"/>
      <c r="B3158" s="147" t="s">
        <v>11501</v>
      </c>
      <c r="C3158" s="148"/>
      <c r="D3158" s="148"/>
      <c r="E3158" s="148"/>
      <c r="F3158" s="147" t="s">
        <v>11502</v>
      </c>
      <c r="G3158" s="148"/>
      <c r="H3158" s="148"/>
      <c r="I3158" s="148"/>
      <c r="J3158" s="148"/>
      <c r="K3158" s="148"/>
      <c r="L3158" s="111">
        <v>0</v>
      </c>
      <c r="M3158" s="111">
        <v>14562.71</v>
      </c>
      <c r="N3158" s="111">
        <v>14562.71</v>
      </c>
      <c r="O3158" s="111">
        <v>0</v>
      </c>
    </row>
    <row r="3159" spans="1:15" ht="11.1" customHeight="1">
      <c r="A3159" s="110"/>
      <c r="B3159" s="147" t="s">
        <v>11503</v>
      </c>
      <c r="C3159" s="148"/>
      <c r="D3159" s="148"/>
      <c r="E3159" s="148"/>
      <c r="F3159" s="147" t="s">
        <v>11504</v>
      </c>
      <c r="G3159" s="148"/>
      <c r="H3159" s="148"/>
      <c r="I3159" s="148"/>
      <c r="J3159" s="148"/>
      <c r="K3159" s="148"/>
      <c r="L3159" s="111">
        <v>0</v>
      </c>
      <c r="M3159" s="111">
        <v>6888.63</v>
      </c>
      <c r="N3159" s="111">
        <v>6888.63</v>
      </c>
      <c r="O3159" s="111">
        <v>0</v>
      </c>
    </row>
    <row r="3160" spans="1:15" ht="11.1" customHeight="1">
      <c r="A3160" s="110"/>
      <c r="B3160" s="147" t="s">
        <v>8726</v>
      </c>
      <c r="C3160" s="148"/>
      <c r="D3160" s="148"/>
      <c r="E3160" s="148"/>
      <c r="F3160" s="147" t="s">
        <v>8727</v>
      </c>
      <c r="G3160" s="148"/>
      <c r="H3160" s="148"/>
      <c r="I3160" s="148"/>
      <c r="J3160" s="148"/>
      <c r="K3160" s="148"/>
      <c r="L3160" s="111">
        <v>0</v>
      </c>
      <c r="M3160" s="111">
        <v>43437.01</v>
      </c>
      <c r="N3160" s="111">
        <v>43437.01</v>
      </c>
      <c r="O3160" s="111">
        <v>0</v>
      </c>
    </row>
    <row r="3161" spans="1:15" ht="11.1" customHeight="1">
      <c r="A3161" s="110"/>
      <c r="B3161" s="147" t="s">
        <v>6919</v>
      </c>
      <c r="C3161" s="148"/>
      <c r="D3161" s="148"/>
      <c r="E3161" s="148"/>
      <c r="F3161" s="147" t="s">
        <v>6920</v>
      </c>
      <c r="G3161" s="148"/>
      <c r="H3161" s="148"/>
      <c r="I3161" s="148"/>
      <c r="J3161" s="148"/>
      <c r="K3161" s="148"/>
      <c r="L3161" s="111">
        <v>0</v>
      </c>
      <c r="M3161" s="111">
        <v>29709.73</v>
      </c>
      <c r="N3161" s="111">
        <v>29709.73</v>
      </c>
      <c r="O3161" s="111">
        <v>0</v>
      </c>
    </row>
    <row r="3162" spans="1:15" ht="11.1" customHeight="1">
      <c r="A3162" s="110"/>
      <c r="B3162" s="147" t="s">
        <v>8728</v>
      </c>
      <c r="C3162" s="148"/>
      <c r="D3162" s="148"/>
      <c r="E3162" s="148"/>
      <c r="F3162" s="147" t="s">
        <v>8729</v>
      </c>
      <c r="G3162" s="148"/>
      <c r="H3162" s="148"/>
      <c r="I3162" s="148"/>
      <c r="J3162" s="148"/>
      <c r="K3162" s="148"/>
      <c r="L3162" s="111">
        <v>0</v>
      </c>
      <c r="M3162" s="111">
        <v>60569.1</v>
      </c>
      <c r="N3162" s="111">
        <v>60951.1</v>
      </c>
      <c r="O3162" s="111">
        <v>382</v>
      </c>
    </row>
    <row r="3163" spans="1:15" ht="11.1" customHeight="1">
      <c r="A3163" s="110"/>
      <c r="B3163" s="147" t="s">
        <v>11505</v>
      </c>
      <c r="C3163" s="148"/>
      <c r="D3163" s="148"/>
      <c r="E3163" s="148"/>
      <c r="F3163" s="147" t="s">
        <v>11506</v>
      </c>
      <c r="G3163" s="148"/>
      <c r="H3163" s="148"/>
      <c r="I3163" s="148"/>
      <c r="J3163" s="148"/>
      <c r="K3163" s="148"/>
      <c r="L3163" s="111">
        <v>-887.55</v>
      </c>
      <c r="M3163" s="111">
        <v>0</v>
      </c>
      <c r="N3163" s="111">
        <v>887.55</v>
      </c>
      <c r="O3163" s="111">
        <v>0</v>
      </c>
    </row>
    <row r="3164" spans="1:15" ht="11.1" customHeight="1">
      <c r="A3164" s="110"/>
      <c r="B3164" s="147" t="s">
        <v>8732</v>
      </c>
      <c r="C3164" s="148"/>
      <c r="D3164" s="148"/>
      <c r="E3164" s="148"/>
      <c r="F3164" s="147" t="s">
        <v>8733</v>
      </c>
      <c r="G3164" s="148"/>
      <c r="H3164" s="148"/>
      <c r="I3164" s="148"/>
      <c r="J3164" s="148"/>
      <c r="K3164" s="148"/>
      <c r="L3164" s="111">
        <v>0</v>
      </c>
      <c r="M3164" s="111">
        <v>160159.26999999999</v>
      </c>
      <c r="N3164" s="111">
        <v>176246.28</v>
      </c>
      <c r="O3164" s="111">
        <v>16087.01</v>
      </c>
    </row>
    <row r="3165" spans="1:15" ht="11.1" customHeight="1">
      <c r="A3165" s="110"/>
      <c r="B3165" s="147" t="s">
        <v>11507</v>
      </c>
      <c r="C3165" s="148"/>
      <c r="D3165" s="148"/>
      <c r="E3165" s="148"/>
      <c r="F3165" s="147" t="s">
        <v>11508</v>
      </c>
      <c r="G3165" s="148"/>
      <c r="H3165" s="148"/>
      <c r="I3165" s="148"/>
      <c r="J3165" s="148"/>
      <c r="K3165" s="148"/>
      <c r="L3165" s="111">
        <v>23000</v>
      </c>
      <c r="M3165" s="111">
        <v>23000</v>
      </c>
      <c r="N3165" s="111">
        <v>0</v>
      </c>
      <c r="O3165" s="111">
        <v>0</v>
      </c>
    </row>
    <row r="3166" spans="1:15" ht="11.1" customHeight="1">
      <c r="A3166" s="110"/>
      <c r="B3166" s="147" t="s">
        <v>11509</v>
      </c>
      <c r="C3166" s="148"/>
      <c r="D3166" s="148"/>
      <c r="E3166" s="148"/>
      <c r="F3166" s="147" t="s">
        <v>11510</v>
      </c>
      <c r="G3166" s="148"/>
      <c r="H3166" s="148"/>
      <c r="I3166" s="148"/>
      <c r="J3166" s="148"/>
      <c r="K3166" s="148"/>
      <c r="L3166" s="111">
        <v>0</v>
      </c>
      <c r="M3166" s="111">
        <v>98555.86</v>
      </c>
      <c r="N3166" s="111">
        <v>116624.86</v>
      </c>
      <c r="O3166" s="111">
        <v>18069</v>
      </c>
    </row>
    <row r="3167" spans="1:15" ht="11.1" customHeight="1">
      <c r="A3167" s="110"/>
      <c r="B3167" s="147" t="s">
        <v>6933</v>
      </c>
      <c r="C3167" s="148"/>
      <c r="D3167" s="148"/>
      <c r="E3167" s="148"/>
      <c r="F3167" s="147" t="s">
        <v>6934</v>
      </c>
      <c r="G3167" s="148"/>
      <c r="H3167" s="148"/>
      <c r="I3167" s="148"/>
      <c r="J3167" s="148"/>
      <c r="K3167" s="148"/>
      <c r="L3167" s="111">
        <v>0</v>
      </c>
      <c r="M3167" s="111">
        <v>47055</v>
      </c>
      <c r="N3167" s="111">
        <v>47055</v>
      </c>
      <c r="O3167" s="111">
        <v>0</v>
      </c>
    </row>
    <row r="3168" spans="1:15" ht="11.1" customHeight="1">
      <c r="A3168" s="110"/>
      <c r="B3168" s="147" t="s">
        <v>14011</v>
      </c>
      <c r="C3168" s="148"/>
      <c r="D3168" s="148"/>
      <c r="E3168" s="148"/>
      <c r="F3168" s="147" t="s">
        <v>14012</v>
      </c>
      <c r="G3168" s="148"/>
      <c r="H3168" s="148"/>
      <c r="I3168" s="148"/>
      <c r="J3168" s="148"/>
      <c r="K3168" s="148"/>
      <c r="L3168" s="111">
        <v>0</v>
      </c>
      <c r="M3168" s="111">
        <v>13818.86</v>
      </c>
      <c r="N3168" s="111">
        <v>13818.86</v>
      </c>
      <c r="O3168" s="111">
        <v>0</v>
      </c>
    </row>
    <row r="3169" spans="1:15" ht="11.1" customHeight="1">
      <c r="A3169" s="110"/>
      <c r="B3169" s="147" t="s">
        <v>8740</v>
      </c>
      <c r="C3169" s="148"/>
      <c r="D3169" s="148"/>
      <c r="E3169" s="148"/>
      <c r="F3169" s="147" t="s">
        <v>8741</v>
      </c>
      <c r="G3169" s="148"/>
      <c r="H3169" s="148"/>
      <c r="I3169" s="148"/>
      <c r="J3169" s="148"/>
      <c r="K3169" s="148"/>
      <c r="L3169" s="111">
        <v>0</v>
      </c>
      <c r="M3169" s="111">
        <v>117486.68</v>
      </c>
      <c r="N3169" s="111">
        <v>117486.68</v>
      </c>
      <c r="O3169" s="111">
        <v>0</v>
      </c>
    </row>
    <row r="3170" spans="1:15" ht="11.1" customHeight="1">
      <c r="A3170" s="110"/>
      <c r="B3170" s="147" t="s">
        <v>14013</v>
      </c>
      <c r="C3170" s="148"/>
      <c r="D3170" s="148"/>
      <c r="E3170" s="148"/>
      <c r="F3170" s="147" t="s">
        <v>14014</v>
      </c>
      <c r="G3170" s="148"/>
      <c r="H3170" s="148"/>
      <c r="I3170" s="148"/>
      <c r="J3170" s="148"/>
      <c r="K3170" s="148"/>
      <c r="L3170" s="111">
        <v>0</v>
      </c>
      <c r="M3170" s="111">
        <v>38476.21</v>
      </c>
      <c r="N3170" s="111">
        <v>38476.21</v>
      </c>
      <c r="O3170" s="111">
        <v>0</v>
      </c>
    </row>
    <row r="3171" spans="1:15" ht="11.1" customHeight="1">
      <c r="A3171" s="110"/>
      <c r="B3171" s="147" t="s">
        <v>6947</v>
      </c>
      <c r="C3171" s="148"/>
      <c r="D3171" s="148"/>
      <c r="E3171" s="148"/>
      <c r="F3171" s="147" t="s">
        <v>6948</v>
      </c>
      <c r="G3171" s="148"/>
      <c r="H3171" s="148"/>
      <c r="I3171" s="148"/>
      <c r="J3171" s="148"/>
      <c r="K3171" s="148"/>
      <c r="L3171" s="111">
        <v>0</v>
      </c>
      <c r="M3171" s="111">
        <v>5328</v>
      </c>
      <c r="N3171" s="111">
        <v>5328</v>
      </c>
      <c r="O3171" s="111">
        <v>0</v>
      </c>
    </row>
    <row r="3172" spans="1:15" ht="11.1" customHeight="1">
      <c r="A3172" s="110"/>
      <c r="B3172" s="147" t="s">
        <v>6955</v>
      </c>
      <c r="C3172" s="148"/>
      <c r="D3172" s="148"/>
      <c r="E3172" s="148"/>
      <c r="F3172" s="147" t="s">
        <v>6956</v>
      </c>
      <c r="G3172" s="148"/>
      <c r="H3172" s="148"/>
      <c r="I3172" s="148"/>
      <c r="J3172" s="148"/>
      <c r="K3172" s="148"/>
      <c r="L3172" s="111">
        <v>0</v>
      </c>
      <c r="M3172" s="111">
        <v>16908</v>
      </c>
      <c r="N3172" s="111">
        <v>16908</v>
      </c>
      <c r="O3172" s="111">
        <v>0</v>
      </c>
    </row>
    <row r="3173" spans="1:15" ht="11.1" customHeight="1">
      <c r="A3173" s="110"/>
      <c r="B3173" s="147" t="s">
        <v>14015</v>
      </c>
      <c r="C3173" s="148"/>
      <c r="D3173" s="148"/>
      <c r="E3173" s="148"/>
      <c r="F3173" s="147" t="s">
        <v>14016</v>
      </c>
      <c r="G3173" s="148"/>
      <c r="H3173" s="148"/>
      <c r="I3173" s="148"/>
      <c r="J3173" s="148"/>
      <c r="K3173" s="148"/>
      <c r="L3173" s="111">
        <v>0</v>
      </c>
      <c r="M3173" s="111">
        <v>0</v>
      </c>
      <c r="N3173" s="111">
        <v>21000</v>
      </c>
      <c r="O3173" s="111">
        <v>21000</v>
      </c>
    </row>
    <row r="3174" spans="1:15" ht="11.1" customHeight="1">
      <c r="A3174" s="110"/>
      <c r="B3174" s="147" t="s">
        <v>8742</v>
      </c>
      <c r="C3174" s="148"/>
      <c r="D3174" s="148"/>
      <c r="E3174" s="148"/>
      <c r="F3174" s="147" t="s">
        <v>8743</v>
      </c>
      <c r="G3174" s="148"/>
      <c r="H3174" s="148"/>
      <c r="I3174" s="148"/>
      <c r="J3174" s="148"/>
      <c r="K3174" s="148"/>
      <c r="L3174" s="111">
        <v>0</v>
      </c>
      <c r="M3174" s="111">
        <v>15000</v>
      </c>
      <c r="N3174" s="111">
        <v>15000</v>
      </c>
      <c r="O3174" s="111">
        <v>0</v>
      </c>
    </row>
    <row r="3175" spans="1:15" ht="11.1" customHeight="1">
      <c r="A3175" s="110"/>
      <c r="B3175" s="147" t="s">
        <v>8744</v>
      </c>
      <c r="C3175" s="148"/>
      <c r="D3175" s="148"/>
      <c r="E3175" s="148"/>
      <c r="F3175" s="147" t="s">
        <v>8745</v>
      </c>
      <c r="G3175" s="148"/>
      <c r="H3175" s="148"/>
      <c r="I3175" s="148"/>
      <c r="J3175" s="148"/>
      <c r="K3175" s="148"/>
      <c r="L3175" s="111">
        <v>0</v>
      </c>
      <c r="M3175" s="111">
        <v>69506.740000000005</v>
      </c>
      <c r="N3175" s="111">
        <v>69506.740000000005</v>
      </c>
      <c r="O3175" s="111">
        <v>0</v>
      </c>
    </row>
    <row r="3176" spans="1:15" ht="11.1" customHeight="1">
      <c r="A3176" s="110"/>
      <c r="B3176" s="147" t="s">
        <v>8748</v>
      </c>
      <c r="C3176" s="148"/>
      <c r="D3176" s="148"/>
      <c r="E3176" s="148"/>
      <c r="F3176" s="147" t="s">
        <v>8749</v>
      </c>
      <c r="G3176" s="148"/>
      <c r="H3176" s="148"/>
      <c r="I3176" s="148"/>
      <c r="J3176" s="148"/>
      <c r="K3176" s="148"/>
      <c r="L3176" s="111">
        <v>0</v>
      </c>
      <c r="M3176" s="111">
        <v>25000</v>
      </c>
      <c r="N3176" s="111">
        <v>25000</v>
      </c>
      <c r="O3176" s="111">
        <v>0</v>
      </c>
    </row>
    <row r="3177" spans="1:15" ht="11.1" customHeight="1">
      <c r="A3177" s="110"/>
      <c r="B3177" s="147" t="s">
        <v>6961</v>
      </c>
      <c r="C3177" s="148"/>
      <c r="D3177" s="148"/>
      <c r="E3177" s="148"/>
      <c r="F3177" s="147" t="s">
        <v>6962</v>
      </c>
      <c r="G3177" s="148"/>
      <c r="H3177" s="148"/>
      <c r="I3177" s="148"/>
      <c r="J3177" s="148"/>
      <c r="K3177" s="148"/>
      <c r="L3177" s="111">
        <v>0</v>
      </c>
      <c r="M3177" s="111">
        <v>49870.26</v>
      </c>
      <c r="N3177" s="111">
        <v>49870.26</v>
      </c>
      <c r="O3177" s="111">
        <v>0</v>
      </c>
    </row>
    <row r="3178" spans="1:15" ht="11.1" customHeight="1">
      <c r="A3178" s="110"/>
      <c r="B3178" s="147" t="s">
        <v>6967</v>
      </c>
      <c r="C3178" s="148"/>
      <c r="D3178" s="148"/>
      <c r="E3178" s="148"/>
      <c r="F3178" s="147" t="s">
        <v>6968</v>
      </c>
      <c r="G3178" s="148"/>
      <c r="H3178" s="148"/>
      <c r="I3178" s="148"/>
      <c r="J3178" s="148"/>
      <c r="K3178" s="148"/>
      <c r="L3178" s="111">
        <v>0</v>
      </c>
      <c r="M3178" s="111">
        <v>57066.91</v>
      </c>
      <c r="N3178" s="111">
        <v>57066.91</v>
      </c>
      <c r="O3178" s="111">
        <v>0</v>
      </c>
    </row>
    <row r="3179" spans="1:15" ht="11.1" customHeight="1">
      <c r="A3179" s="110"/>
      <c r="B3179" s="147" t="s">
        <v>6969</v>
      </c>
      <c r="C3179" s="148"/>
      <c r="D3179" s="148"/>
      <c r="E3179" s="148"/>
      <c r="F3179" s="147" t="s">
        <v>6970</v>
      </c>
      <c r="G3179" s="148"/>
      <c r="H3179" s="148"/>
      <c r="I3179" s="148"/>
      <c r="J3179" s="148"/>
      <c r="K3179" s="148"/>
      <c r="L3179" s="111">
        <v>0</v>
      </c>
      <c r="M3179" s="111">
        <v>16600</v>
      </c>
      <c r="N3179" s="111">
        <v>18200</v>
      </c>
      <c r="O3179" s="111">
        <v>1600</v>
      </c>
    </row>
    <row r="3180" spans="1:15" ht="11.1" customHeight="1">
      <c r="A3180" s="110"/>
      <c r="B3180" s="147" t="s">
        <v>14017</v>
      </c>
      <c r="C3180" s="148"/>
      <c r="D3180" s="148"/>
      <c r="E3180" s="148"/>
      <c r="F3180" s="147" t="s">
        <v>14018</v>
      </c>
      <c r="G3180" s="148"/>
      <c r="H3180" s="148"/>
      <c r="I3180" s="148"/>
      <c r="J3180" s="148"/>
      <c r="K3180" s="148"/>
      <c r="L3180" s="111">
        <v>0</v>
      </c>
      <c r="M3180" s="111">
        <v>2586</v>
      </c>
      <c r="N3180" s="111">
        <v>2586</v>
      </c>
      <c r="O3180" s="111">
        <v>0</v>
      </c>
    </row>
    <row r="3181" spans="1:15" ht="11.1" customHeight="1">
      <c r="A3181" s="110"/>
      <c r="B3181" s="147" t="s">
        <v>8750</v>
      </c>
      <c r="C3181" s="148"/>
      <c r="D3181" s="148"/>
      <c r="E3181" s="148"/>
      <c r="F3181" s="147" t="s">
        <v>8751</v>
      </c>
      <c r="G3181" s="148"/>
      <c r="H3181" s="148"/>
      <c r="I3181" s="148"/>
      <c r="J3181" s="148"/>
      <c r="K3181" s="148"/>
      <c r="L3181" s="111">
        <v>0</v>
      </c>
      <c r="M3181" s="111">
        <v>5290</v>
      </c>
      <c r="N3181" s="111">
        <v>5290</v>
      </c>
      <c r="O3181" s="111">
        <v>0</v>
      </c>
    </row>
    <row r="3182" spans="1:15" ht="11.1" customHeight="1">
      <c r="A3182" s="110"/>
      <c r="B3182" s="147" t="s">
        <v>11511</v>
      </c>
      <c r="C3182" s="148"/>
      <c r="D3182" s="148"/>
      <c r="E3182" s="148"/>
      <c r="F3182" s="147" t="s">
        <v>11512</v>
      </c>
      <c r="G3182" s="148"/>
      <c r="H3182" s="148"/>
      <c r="I3182" s="148"/>
      <c r="J3182" s="148"/>
      <c r="K3182" s="148"/>
      <c r="L3182" s="111">
        <v>11168.19</v>
      </c>
      <c r="M3182" s="111">
        <v>11168.19</v>
      </c>
      <c r="N3182" s="111">
        <v>0</v>
      </c>
      <c r="O3182" s="111">
        <v>0</v>
      </c>
    </row>
    <row r="3183" spans="1:15" ht="11.1" customHeight="1">
      <c r="A3183" s="110"/>
      <c r="B3183" s="147" t="s">
        <v>14019</v>
      </c>
      <c r="C3183" s="148"/>
      <c r="D3183" s="148"/>
      <c r="E3183" s="148"/>
      <c r="F3183" s="147" t="s">
        <v>14020</v>
      </c>
      <c r="G3183" s="148"/>
      <c r="H3183" s="148"/>
      <c r="I3183" s="148"/>
      <c r="J3183" s="148"/>
      <c r="K3183" s="148"/>
      <c r="L3183" s="111">
        <v>0</v>
      </c>
      <c r="M3183" s="111">
        <v>31960.82</v>
      </c>
      <c r="N3183" s="111">
        <v>31960.82</v>
      </c>
      <c r="O3183" s="111">
        <v>0</v>
      </c>
    </row>
    <row r="3184" spans="1:15" ht="11.1" customHeight="1">
      <c r="A3184" s="110"/>
      <c r="B3184" s="147" t="s">
        <v>6979</v>
      </c>
      <c r="C3184" s="148"/>
      <c r="D3184" s="148"/>
      <c r="E3184" s="148"/>
      <c r="F3184" s="147" t="s">
        <v>6980</v>
      </c>
      <c r="G3184" s="148"/>
      <c r="H3184" s="148"/>
      <c r="I3184" s="148"/>
      <c r="J3184" s="148"/>
      <c r="K3184" s="148"/>
      <c r="L3184" s="111">
        <v>0</v>
      </c>
      <c r="M3184" s="111">
        <v>13779</v>
      </c>
      <c r="N3184" s="111">
        <v>13779</v>
      </c>
      <c r="O3184" s="111">
        <v>0</v>
      </c>
    </row>
    <row r="3185" spans="1:15" ht="11.1" customHeight="1">
      <c r="A3185" s="110"/>
      <c r="B3185" s="147" t="s">
        <v>14021</v>
      </c>
      <c r="C3185" s="148"/>
      <c r="D3185" s="148"/>
      <c r="E3185" s="148"/>
      <c r="F3185" s="147" t="s">
        <v>14022</v>
      </c>
      <c r="G3185" s="148"/>
      <c r="H3185" s="148"/>
      <c r="I3185" s="148"/>
      <c r="J3185" s="148"/>
      <c r="K3185" s="148"/>
      <c r="L3185" s="111">
        <v>0</v>
      </c>
      <c r="M3185" s="111">
        <v>0</v>
      </c>
      <c r="N3185" s="111">
        <v>20000</v>
      </c>
      <c r="O3185" s="111">
        <v>20000</v>
      </c>
    </row>
    <row r="3186" spans="1:15" ht="11.1" customHeight="1">
      <c r="A3186" s="110"/>
      <c r="B3186" s="147" t="s">
        <v>11513</v>
      </c>
      <c r="C3186" s="148"/>
      <c r="D3186" s="148"/>
      <c r="E3186" s="148"/>
      <c r="F3186" s="147" t="s">
        <v>11514</v>
      </c>
      <c r="G3186" s="148"/>
      <c r="H3186" s="148"/>
      <c r="I3186" s="148"/>
      <c r="J3186" s="148"/>
      <c r="K3186" s="148"/>
      <c r="L3186" s="111">
        <v>0</v>
      </c>
      <c r="M3186" s="111">
        <v>710.78</v>
      </c>
      <c r="N3186" s="111">
        <v>710.78</v>
      </c>
      <c r="O3186" s="111">
        <v>0</v>
      </c>
    </row>
    <row r="3187" spans="1:15" ht="11.1" customHeight="1">
      <c r="A3187" s="110"/>
      <c r="B3187" s="147" t="s">
        <v>6981</v>
      </c>
      <c r="C3187" s="148"/>
      <c r="D3187" s="148"/>
      <c r="E3187" s="148"/>
      <c r="F3187" s="147" t="s">
        <v>6982</v>
      </c>
      <c r="G3187" s="148"/>
      <c r="H3187" s="148"/>
      <c r="I3187" s="148"/>
      <c r="J3187" s="148"/>
      <c r="K3187" s="148"/>
      <c r="L3187" s="111">
        <v>0</v>
      </c>
      <c r="M3187" s="111">
        <v>1485</v>
      </c>
      <c r="N3187" s="111">
        <v>1485</v>
      </c>
      <c r="O3187" s="111">
        <v>0</v>
      </c>
    </row>
    <row r="3188" spans="1:15" ht="11.1" customHeight="1">
      <c r="A3188" s="110"/>
      <c r="B3188" s="147" t="s">
        <v>11515</v>
      </c>
      <c r="C3188" s="148"/>
      <c r="D3188" s="148"/>
      <c r="E3188" s="148"/>
      <c r="F3188" s="147" t="s">
        <v>11516</v>
      </c>
      <c r="G3188" s="148"/>
      <c r="H3188" s="148"/>
      <c r="I3188" s="148"/>
      <c r="J3188" s="148"/>
      <c r="K3188" s="148"/>
      <c r="L3188" s="111">
        <v>0</v>
      </c>
      <c r="M3188" s="111">
        <v>4342.5</v>
      </c>
      <c r="N3188" s="111">
        <v>4342.5</v>
      </c>
      <c r="O3188" s="111">
        <v>0</v>
      </c>
    </row>
    <row r="3189" spans="1:15" ht="11.1" customHeight="1">
      <c r="A3189" s="110"/>
      <c r="B3189" s="147" t="s">
        <v>11517</v>
      </c>
      <c r="C3189" s="148"/>
      <c r="D3189" s="148"/>
      <c r="E3189" s="148"/>
      <c r="F3189" s="147" t="s">
        <v>11518</v>
      </c>
      <c r="G3189" s="148"/>
      <c r="H3189" s="148"/>
      <c r="I3189" s="148"/>
      <c r="J3189" s="148"/>
      <c r="K3189" s="148"/>
      <c r="L3189" s="111">
        <v>0</v>
      </c>
      <c r="M3189" s="111">
        <v>2400</v>
      </c>
      <c r="N3189" s="111">
        <v>2400</v>
      </c>
      <c r="O3189" s="111">
        <v>0</v>
      </c>
    </row>
    <row r="3190" spans="1:15" ht="11.1" customHeight="1">
      <c r="A3190" s="110"/>
      <c r="B3190" s="147" t="s">
        <v>8754</v>
      </c>
      <c r="C3190" s="148"/>
      <c r="D3190" s="148"/>
      <c r="E3190" s="148"/>
      <c r="F3190" s="147" t="s">
        <v>8755</v>
      </c>
      <c r="G3190" s="148"/>
      <c r="H3190" s="148"/>
      <c r="I3190" s="148"/>
      <c r="J3190" s="148"/>
      <c r="K3190" s="148"/>
      <c r="L3190" s="111">
        <v>0</v>
      </c>
      <c r="M3190" s="111">
        <v>48180.85</v>
      </c>
      <c r="N3190" s="111">
        <v>48180.85</v>
      </c>
      <c r="O3190" s="111">
        <v>0</v>
      </c>
    </row>
    <row r="3191" spans="1:15" ht="11.1" customHeight="1">
      <c r="A3191" s="110"/>
      <c r="B3191" s="147" t="s">
        <v>14023</v>
      </c>
      <c r="C3191" s="148"/>
      <c r="D3191" s="148"/>
      <c r="E3191" s="148"/>
      <c r="F3191" s="147" t="s">
        <v>14024</v>
      </c>
      <c r="G3191" s="148"/>
      <c r="H3191" s="148"/>
      <c r="I3191" s="148"/>
      <c r="J3191" s="148"/>
      <c r="K3191" s="148"/>
      <c r="L3191" s="111">
        <v>0</v>
      </c>
      <c r="M3191" s="111">
        <v>730</v>
      </c>
      <c r="N3191" s="111">
        <v>2528.7399999999998</v>
      </c>
      <c r="O3191" s="111">
        <v>1798.74</v>
      </c>
    </row>
    <row r="3192" spans="1:15" ht="11.1" customHeight="1">
      <c r="A3192" s="110"/>
      <c r="B3192" s="147" t="s">
        <v>7007</v>
      </c>
      <c r="C3192" s="148"/>
      <c r="D3192" s="148"/>
      <c r="E3192" s="148"/>
      <c r="F3192" s="147" t="s">
        <v>7008</v>
      </c>
      <c r="G3192" s="148"/>
      <c r="H3192" s="148"/>
      <c r="I3192" s="148"/>
      <c r="J3192" s="148"/>
      <c r="K3192" s="148"/>
      <c r="L3192" s="111">
        <v>1500</v>
      </c>
      <c r="M3192" s="111">
        <v>1500</v>
      </c>
      <c r="N3192" s="111">
        <v>0</v>
      </c>
      <c r="O3192" s="111">
        <v>0</v>
      </c>
    </row>
    <row r="3193" spans="1:15" ht="11.1" customHeight="1">
      <c r="A3193" s="110"/>
      <c r="B3193" s="147" t="s">
        <v>11519</v>
      </c>
      <c r="C3193" s="148"/>
      <c r="D3193" s="148"/>
      <c r="E3193" s="148"/>
      <c r="F3193" s="147" t="s">
        <v>11520</v>
      </c>
      <c r="G3193" s="148"/>
      <c r="H3193" s="148"/>
      <c r="I3193" s="148"/>
      <c r="J3193" s="148"/>
      <c r="K3193" s="148"/>
      <c r="L3193" s="111">
        <v>0</v>
      </c>
      <c r="M3193" s="111">
        <v>3440.18</v>
      </c>
      <c r="N3193" s="111">
        <v>3440.18</v>
      </c>
      <c r="O3193" s="111">
        <v>0</v>
      </c>
    </row>
    <row r="3194" spans="1:15" ht="11.1" customHeight="1">
      <c r="A3194" s="110"/>
      <c r="B3194" s="147" t="s">
        <v>13569</v>
      </c>
      <c r="C3194" s="148"/>
      <c r="D3194" s="148"/>
      <c r="E3194" s="148"/>
      <c r="F3194" s="147" t="s">
        <v>13570</v>
      </c>
      <c r="G3194" s="148"/>
      <c r="H3194" s="148"/>
      <c r="I3194" s="148"/>
      <c r="J3194" s="148"/>
      <c r="K3194" s="148"/>
      <c r="L3194" s="111">
        <v>0</v>
      </c>
      <c r="M3194" s="111">
        <v>5000</v>
      </c>
      <c r="N3194" s="111">
        <v>5000</v>
      </c>
      <c r="O3194" s="111">
        <v>0</v>
      </c>
    </row>
    <row r="3195" spans="1:15" ht="11.1" customHeight="1">
      <c r="A3195" s="110"/>
      <c r="B3195" s="147" t="s">
        <v>8758</v>
      </c>
      <c r="C3195" s="148"/>
      <c r="D3195" s="148"/>
      <c r="E3195" s="148"/>
      <c r="F3195" s="147" t="s">
        <v>8759</v>
      </c>
      <c r="G3195" s="148"/>
      <c r="H3195" s="148"/>
      <c r="I3195" s="148"/>
      <c r="J3195" s="148"/>
      <c r="K3195" s="148"/>
      <c r="L3195" s="111">
        <v>11889.07</v>
      </c>
      <c r="M3195" s="111">
        <v>34313.120000000003</v>
      </c>
      <c r="N3195" s="111">
        <v>22424.05</v>
      </c>
      <c r="O3195" s="111">
        <v>0</v>
      </c>
    </row>
    <row r="3196" spans="1:15" ht="11.1" customHeight="1">
      <c r="A3196" s="110"/>
      <c r="B3196" s="147" t="s">
        <v>11521</v>
      </c>
      <c r="C3196" s="148"/>
      <c r="D3196" s="148"/>
      <c r="E3196" s="148"/>
      <c r="F3196" s="147" t="s">
        <v>11522</v>
      </c>
      <c r="G3196" s="148"/>
      <c r="H3196" s="148"/>
      <c r="I3196" s="148"/>
      <c r="J3196" s="148"/>
      <c r="K3196" s="148"/>
      <c r="L3196" s="111">
        <v>0</v>
      </c>
      <c r="M3196" s="111">
        <v>5376</v>
      </c>
      <c r="N3196" s="111">
        <v>5376</v>
      </c>
      <c r="O3196" s="111">
        <v>0</v>
      </c>
    </row>
    <row r="3197" spans="1:15" ht="11.1" customHeight="1">
      <c r="A3197" s="110"/>
      <c r="B3197" s="147" t="s">
        <v>8762</v>
      </c>
      <c r="C3197" s="148"/>
      <c r="D3197" s="148"/>
      <c r="E3197" s="148"/>
      <c r="F3197" s="147" t="s">
        <v>8763</v>
      </c>
      <c r="G3197" s="148"/>
      <c r="H3197" s="148"/>
      <c r="I3197" s="148"/>
      <c r="J3197" s="148"/>
      <c r="K3197" s="148"/>
      <c r="L3197" s="111">
        <v>1500</v>
      </c>
      <c r="M3197" s="111">
        <v>142514.60999999999</v>
      </c>
      <c r="N3197" s="111">
        <v>141014.60999999999</v>
      </c>
      <c r="O3197" s="111">
        <v>0</v>
      </c>
    </row>
    <row r="3198" spans="1:15" ht="11.1" customHeight="1">
      <c r="A3198" s="110"/>
      <c r="B3198" s="147" t="s">
        <v>11523</v>
      </c>
      <c r="C3198" s="148"/>
      <c r="D3198" s="148"/>
      <c r="E3198" s="148"/>
      <c r="F3198" s="147" t="s">
        <v>11524</v>
      </c>
      <c r="G3198" s="148"/>
      <c r="H3198" s="148"/>
      <c r="I3198" s="148"/>
      <c r="J3198" s="148"/>
      <c r="K3198" s="148"/>
      <c r="L3198" s="111">
        <v>0</v>
      </c>
      <c r="M3198" s="111">
        <v>10756.9</v>
      </c>
      <c r="N3198" s="111">
        <v>10756.9</v>
      </c>
      <c r="O3198" s="111">
        <v>0</v>
      </c>
    </row>
    <row r="3199" spans="1:15" ht="11.1" customHeight="1">
      <c r="A3199" s="110"/>
      <c r="B3199" s="147" t="s">
        <v>7019</v>
      </c>
      <c r="C3199" s="148"/>
      <c r="D3199" s="148"/>
      <c r="E3199" s="148"/>
      <c r="F3199" s="147" t="s">
        <v>7020</v>
      </c>
      <c r="G3199" s="148"/>
      <c r="H3199" s="148"/>
      <c r="I3199" s="148"/>
      <c r="J3199" s="148"/>
      <c r="K3199" s="148"/>
      <c r="L3199" s="111">
        <v>0</v>
      </c>
      <c r="M3199" s="111">
        <v>20000</v>
      </c>
      <c r="N3199" s="111">
        <v>20000</v>
      </c>
      <c r="O3199" s="111">
        <v>0</v>
      </c>
    </row>
    <row r="3200" spans="1:15" ht="11.1" customHeight="1">
      <c r="A3200" s="110"/>
      <c r="B3200" s="147" t="s">
        <v>8764</v>
      </c>
      <c r="C3200" s="148"/>
      <c r="D3200" s="148"/>
      <c r="E3200" s="148"/>
      <c r="F3200" s="147" t="s">
        <v>8765</v>
      </c>
      <c r="G3200" s="148"/>
      <c r="H3200" s="148"/>
      <c r="I3200" s="148"/>
      <c r="J3200" s="148"/>
      <c r="K3200" s="148"/>
      <c r="L3200" s="111">
        <v>0</v>
      </c>
      <c r="M3200" s="111">
        <v>28410</v>
      </c>
      <c r="N3200" s="111">
        <v>28410</v>
      </c>
      <c r="O3200" s="111">
        <v>0</v>
      </c>
    </row>
    <row r="3201" spans="1:15" ht="11.1" customHeight="1">
      <c r="A3201" s="110"/>
      <c r="B3201" s="147" t="s">
        <v>8766</v>
      </c>
      <c r="C3201" s="148"/>
      <c r="D3201" s="148"/>
      <c r="E3201" s="148"/>
      <c r="F3201" s="147" t="s">
        <v>8767</v>
      </c>
      <c r="G3201" s="148"/>
      <c r="H3201" s="148"/>
      <c r="I3201" s="148"/>
      <c r="J3201" s="148"/>
      <c r="K3201" s="148"/>
      <c r="L3201" s="111">
        <v>0</v>
      </c>
      <c r="M3201" s="111">
        <v>16556</v>
      </c>
      <c r="N3201" s="111">
        <v>16556</v>
      </c>
      <c r="O3201" s="111">
        <v>0</v>
      </c>
    </row>
    <row r="3202" spans="1:15" ht="11.1" customHeight="1">
      <c r="A3202" s="110"/>
      <c r="B3202" s="147" t="s">
        <v>14025</v>
      </c>
      <c r="C3202" s="148"/>
      <c r="D3202" s="148"/>
      <c r="E3202" s="148"/>
      <c r="F3202" s="147" t="s">
        <v>14026</v>
      </c>
      <c r="G3202" s="148"/>
      <c r="H3202" s="148"/>
      <c r="I3202" s="148"/>
      <c r="J3202" s="148"/>
      <c r="K3202" s="148"/>
      <c r="L3202" s="111">
        <v>0</v>
      </c>
      <c r="M3202" s="111">
        <v>2870</v>
      </c>
      <c r="N3202" s="111">
        <v>2870</v>
      </c>
      <c r="O3202" s="111">
        <v>0</v>
      </c>
    </row>
    <row r="3203" spans="1:15" ht="11.1" customHeight="1">
      <c r="A3203" s="110"/>
      <c r="B3203" s="147" t="s">
        <v>7023</v>
      </c>
      <c r="C3203" s="148"/>
      <c r="D3203" s="148"/>
      <c r="E3203" s="148"/>
      <c r="F3203" s="147" t="s">
        <v>7024</v>
      </c>
      <c r="G3203" s="148"/>
      <c r="H3203" s="148"/>
      <c r="I3203" s="148"/>
      <c r="J3203" s="148"/>
      <c r="K3203" s="148"/>
      <c r="L3203" s="111">
        <v>0</v>
      </c>
      <c r="M3203" s="111">
        <v>2744.86</v>
      </c>
      <c r="N3203" s="111">
        <v>2744.86</v>
      </c>
      <c r="O3203" s="111">
        <v>0</v>
      </c>
    </row>
    <row r="3204" spans="1:15" ht="11.1" customHeight="1">
      <c r="A3204" s="110"/>
      <c r="B3204" s="147" t="s">
        <v>7033</v>
      </c>
      <c r="C3204" s="148"/>
      <c r="D3204" s="148"/>
      <c r="E3204" s="148"/>
      <c r="F3204" s="147" t="s">
        <v>7034</v>
      </c>
      <c r="G3204" s="148"/>
      <c r="H3204" s="148"/>
      <c r="I3204" s="148"/>
      <c r="J3204" s="148"/>
      <c r="K3204" s="148"/>
      <c r="L3204" s="111">
        <v>0</v>
      </c>
      <c r="M3204" s="111">
        <v>35000</v>
      </c>
      <c r="N3204" s="111">
        <v>35000</v>
      </c>
      <c r="O3204" s="111">
        <v>0</v>
      </c>
    </row>
    <row r="3205" spans="1:15" ht="11.1" customHeight="1">
      <c r="A3205" s="110"/>
      <c r="B3205" s="147" t="s">
        <v>11525</v>
      </c>
      <c r="C3205" s="148"/>
      <c r="D3205" s="148"/>
      <c r="E3205" s="148"/>
      <c r="F3205" s="147" t="s">
        <v>11526</v>
      </c>
      <c r="G3205" s="148"/>
      <c r="H3205" s="148"/>
      <c r="I3205" s="148"/>
      <c r="J3205" s="148"/>
      <c r="K3205" s="148"/>
      <c r="L3205" s="111">
        <v>250</v>
      </c>
      <c r="M3205" s="111">
        <v>0</v>
      </c>
      <c r="N3205" s="111">
        <v>0</v>
      </c>
      <c r="O3205" s="111">
        <v>250</v>
      </c>
    </row>
    <row r="3206" spans="1:15" ht="11.1" customHeight="1">
      <c r="A3206" s="110"/>
      <c r="B3206" s="147" t="s">
        <v>8770</v>
      </c>
      <c r="C3206" s="148"/>
      <c r="D3206" s="148"/>
      <c r="E3206" s="148"/>
      <c r="F3206" s="147" t="s">
        <v>8771</v>
      </c>
      <c r="G3206" s="148"/>
      <c r="H3206" s="148"/>
      <c r="I3206" s="148"/>
      <c r="J3206" s="148"/>
      <c r="K3206" s="148"/>
      <c r="L3206" s="111">
        <v>0</v>
      </c>
      <c r="M3206" s="111">
        <v>20140</v>
      </c>
      <c r="N3206" s="111">
        <v>20140</v>
      </c>
      <c r="O3206" s="111">
        <v>0</v>
      </c>
    </row>
    <row r="3207" spans="1:15" ht="11.1" customHeight="1">
      <c r="A3207" s="110"/>
      <c r="B3207" s="147" t="s">
        <v>8772</v>
      </c>
      <c r="C3207" s="148"/>
      <c r="D3207" s="148"/>
      <c r="E3207" s="148"/>
      <c r="F3207" s="147" t="s">
        <v>8773</v>
      </c>
      <c r="G3207" s="148"/>
      <c r="H3207" s="148"/>
      <c r="I3207" s="148"/>
      <c r="J3207" s="148"/>
      <c r="K3207" s="148"/>
      <c r="L3207" s="111">
        <v>0</v>
      </c>
      <c r="M3207" s="111">
        <v>20750</v>
      </c>
      <c r="N3207" s="111">
        <v>20750</v>
      </c>
      <c r="O3207" s="111">
        <v>0</v>
      </c>
    </row>
    <row r="3208" spans="1:15" ht="11.1" customHeight="1">
      <c r="A3208" s="110"/>
      <c r="B3208" s="147" t="s">
        <v>8774</v>
      </c>
      <c r="C3208" s="148"/>
      <c r="D3208" s="148"/>
      <c r="E3208" s="148"/>
      <c r="F3208" s="147" t="s">
        <v>8775</v>
      </c>
      <c r="G3208" s="148"/>
      <c r="H3208" s="148"/>
      <c r="I3208" s="148"/>
      <c r="J3208" s="148"/>
      <c r="K3208" s="148"/>
      <c r="L3208" s="111">
        <v>0</v>
      </c>
      <c r="M3208" s="111">
        <v>20391.48</v>
      </c>
      <c r="N3208" s="111">
        <v>20391.48</v>
      </c>
      <c r="O3208" s="111">
        <v>0</v>
      </c>
    </row>
    <row r="3209" spans="1:15" ht="11.1" customHeight="1">
      <c r="A3209" s="110"/>
      <c r="B3209" s="147" t="s">
        <v>8776</v>
      </c>
      <c r="C3209" s="148"/>
      <c r="D3209" s="148"/>
      <c r="E3209" s="148"/>
      <c r="F3209" s="147" t="s">
        <v>8777</v>
      </c>
      <c r="G3209" s="148"/>
      <c r="H3209" s="148"/>
      <c r="I3209" s="148"/>
      <c r="J3209" s="148"/>
      <c r="K3209" s="148"/>
      <c r="L3209" s="111">
        <v>0</v>
      </c>
      <c r="M3209" s="111">
        <v>3400</v>
      </c>
      <c r="N3209" s="111">
        <v>3400</v>
      </c>
      <c r="O3209" s="111">
        <v>0</v>
      </c>
    </row>
    <row r="3210" spans="1:15" ht="11.1" customHeight="1">
      <c r="A3210" s="110"/>
      <c r="B3210" s="147" t="s">
        <v>14027</v>
      </c>
      <c r="C3210" s="148"/>
      <c r="D3210" s="148"/>
      <c r="E3210" s="148"/>
      <c r="F3210" s="147" t="s">
        <v>14028</v>
      </c>
      <c r="G3210" s="148"/>
      <c r="H3210" s="148"/>
      <c r="I3210" s="148"/>
      <c r="J3210" s="148"/>
      <c r="K3210" s="148"/>
      <c r="L3210" s="111">
        <v>0</v>
      </c>
      <c r="M3210" s="111">
        <v>0</v>
      </c>
      <c r="N3210" s="111">
        <v>11937.46</v>
      </c>
      <c r="O3210" s="111">
        <v>11937.46</v>
      </c>
    </row>
    <row r="3211" spans="1:15" ht="11.1" customHeight="1">
      <c r="A3211" s="110"/>
      <c r="B3211" s="147" t="s">
        <v>13571</v>
      </c>
      <c r="C3211" s="148"/>
      <c r="D3211" s="148"/>
      <c r="E3211" s="148"/>
      <c r="F3211" s="147" t="s">
        <v>13572</v>
      </c>
      <c r="G3211" s="148"/>
      <c r="H3211" s="148"/>
      <c r="I3211" s="148"/>
      <c r="J3211" s="148"/>
      <c r="K3211" s="148"/>
      <c r="L3211" s="111">
        <v>0</v>
      </c>
      <c r="M3211" s="111">
        <v>20768</v>
      </c>
      <c r="N3211" s="111">
        <v>20768</v>
      </c>
      <c r="O3211" s="111">
        <v>0</v>
      </c>
    </row>
    <row r="3212" spans="1:15" ht="11.1" customHeight="1">
      <c r="A3212" s="110"/>
      <c r="B3212" s="147" t="s">
        <v>11527</v>
      </c>
      <c r="C3212" s="148"/>
      <c r="D3212" s="148"/>
      <c r="E3212" s="148"/>
      <c r="F3212" s="147" t="s">
        <v>11528</v>
      </c>
      <c r="G3212" s="148"/>
      <c r="H3212" s="148"/>
      <c r="I3212" s="148"/>
      <c r="J3212" s="148"/>
      <c r="K3212" s="148"/>
      <c r="L3212" s="111">
        <v>-93187.14</v>
      </c>
      <c r="M3212" s="111">
        <v>9541.8799999999992</v>
      </c>
      <c r="N3212" s="111">
        <v>102729.02</v>
      </c>
      <c r="O3212" s="111">
        <v>0</v>
      </c>
    </row>
    <row r="3213" spans="1:15" ht="11.1" customHeight="1">
      <c r="A3213" s="110"/>
      <c r="B3213" s="147" t="s">
        <v>11529</v>
      </c>
      <c r="C3213" s="148"/>
      <c r="D3213" s="148"/>
      <c r="E3213" s="148"/>
      <c r="F3213" s="147" t="s">
        <v>11530</v>
      </c>
      <c r="G3213" s="148"/>
      <c r="H3213" s="148"/>
      <c r="I3213" s="148"/>
      <c r="J3213" s="148"/>
      <c r="K3213" s="148"/>
      <c r="L3213" s="111">
        <v>-2494.86</v>
      </c>
      <c r="M3213" s="111">
        <v>0</v>
      </c>
      <c r="N3213" s="111">
        <v>2494.86</v>
      </c>
      <c r="O3213" s="111">
        <v>0</v>
      </c>
    </row>
    <row r="3214" spans="1:15" ht="11.1" customHeight="1">
      <c r="A3214" s="110"/>
      <c r="B3214" s="147" t="s">
        <v>11531</v>
      </c>
      <c r="C3214" s="148"/>
      <c r="D3214" s="148"/>
      <c r="E3214" s="148"/>
      <c r="F3214" s="147" t="s">
        <v>11532</v>
      </c>
      <c r="G3214" s="148"/>
      <c r="H3214" s="148"/>
      <c r="I3214" s="148"/>
      <c r="J3214" s="148"/>
      <c r="K3214" s="148"/>
      <c r="L3214" s="111">
        <v>181.82</v>
      </c>
      <c r="M3214" s="111">
        <v>0</v>
      </c>
      <c r="N3214" s="111">
        <v>0</v>
      </c>
      <c r="O3214" s="111">
        <v>181.82</v>
      </c>
    </row>
    <row r="3215" spans="1:15" ht="11.1" customHeight="1">
      <c r="A3215" s="110"/>
      <c r="B3215" s="147" t="s">
        <v>11533</v>
      </c>
      <c r="C3215" s="148"/>
      <c r="D3215" s="148"/>
      <c r="E3215" s="148"/>
      <c r="F3215" s="147" t="s">
        <v>11534</v>
      </c>
      <c r="G3215" s="148"/>
      <c r="H3215" s="148"/>
      <c r="I3215" s="148"/>
      <c r="J3215" s="148"/>
      <c r="K3215" s="148"/>
      <c r="L3215" s="111">
        <v>273901.39</v>
      </c>
      <c r="M3215" s="111">
        <v>107442.48</v>
      </c>
      <c r="N3215" s="111">
        <v>107442.48</v>
      </c>
      <c r="O3215" s="111">
        <v>273901.39</v>
      </c>
    </row>
    <row r="3216" spans="1:15" ht="11.1" customHeight="1">
      <c r="A3216" s="110"/>
      <c r="B3216" s="147" t="s">
        <v>11535</v>
      </c>
      <c r="C3216" s="148"/>
      <c r="D3216" s="148"/>
      <c r="E3216" s="148"/>
      <c r="F3216" s="147" t="s">
        <v>11536</v>
      </c>
      <c r="G3216" s="148"/>
      <c r="H3216" s="148"/>
      <c r="I3216" s="148"/>
      <c r="J3216" s="148"/>
      <c r="K3216" s="148"/>
      <c r="L3216" s="111">
        <v>450</v>
      </c>
      <c r="M3216" s="111">
        <v>0</v>
      </c>
      <c r="N3216" s="111">
        <v>0</v>
      </c>
      <c r="O3216" s="111">
        <v>450</v>
      </c>
    </row>
    <row r="3217" spans="1:15" ht="11.1" customHeight="1">
      <c r="A3217" s="110"/>
      <c r="B3217" s="147" t="s">
        <v>11537</v>
      </c>
      <c r="C3217" s="148"/>
      <c r="D3217" s="148"/>
      <c r="E3217" s="148"/>
      <c r="F3217" s="147" t="s">
        <v>11538</v>
      </c>
      <c r="G3217" s="148"/>
      <c r="H3217" s="148"/>
      <c r="I3217" s="148"/>
      <c r="J3217" s="148"/>
      <c r="K3217" s="148"/>
      <c r="L3217" s="111">
        <v>180.66</v>
      </c>
      <c r="M3217" s="111">
        <v>0</v>
      </c>
      <c r="N3217" s="111">
        <v>0</v>
      </c>
      <c r="O3217" s="111">
        <v>180.66</v>
      </c>
    </row>
    <row r="3218" spans="1:15" ht="11.1" customHeight="1">
      <c r="A3218" s="110"/>
      <c r="B3218" s="147" t="s">
        <v>11539</v>
      </c>
      <c r="C3218" s="148"/>
      <c r="D3218" s="148"/>
      <c r="E3218" s="148"/>
      <c r="F3218" s="147" t="s">
        <v>11540</v>
      </c>
      <c r="G3218" s="148"/>
      <c r="H3218" s="148"/>
      <c r="I3218" s="148"/>
      <c r="J3218" s="148"/>
      <c r="K3218" s="148"/>
      <c r="L3218" s="111">
        <v>66.989999999999995</v>
      </c>
      <c r="M3218" s="111">
        <v>0</v>
      </c>
      <c r="N3218" s="111">
        <v>0</v>
      </c>
      <c r="O3218" s="111">
        <v>66.989999999999995</v>
      </c>
    </row>
    <row r="3219" spans="1:15" ht="11.1" customHeight="1">
      <c r="A3219" s="110"/>
      <c r="B3219" s="147" t="s">
        <v>11541</v>
      </c>
      <c r="C3219" s="148"/>
      <c r="D3219" s="148"/>
      <c r="E3219" s="148"/>
      <c r="F3219" s="147" t="s">
        <v>8826</v>
      </c>
      <c r="G3219" s="148"/>
      <c r="H3219" s="148"/>
      <c r="I3219" s="148"/>
      <c r="J3219" s="148"/>
      <c r="K3219" s="148"/>
      <c r="L3219" s="111">
        <v>1999.99</v>
      </c>
      <c r="M3219" s="111">
        <v>2656349.4300000002</v>
      </c>
      <c r="N3219" s="111">
        <v>2656349.4300000002</v>
      </c>
      <c r="O3219" s="111">
        <v>1999.99</v>
      </c>
    </row>
    <row r="3220" spans="1:15" ht="11.1" customHeight="1">
      <c r="A3220" s="110"/>
      <c r="B3220" s="147" t="s">
        <v>11542</v>
      </c>
      <c r="C3220" s="148"/>
      <c r="D3220" s="148"/>
      <c r="E3220" s="148"/>
      <c r="F3220" s="147" t="s">
        <v>11543</v>
      </c>
      <c r="G3220" s="148"/>
      <c r="H3220" s="148"/>
      <c r="I3220" s="148"/>
      <c r="J3220" s="148"/>
      <c r="K3220" s="148"/>
      <c r="L3220" s="111">
        <v>17120.849999999999</v>
      </c>
      <c r="M3220" s="111">
        <v>17120.849999999999</v>
      </c>
      <c r="N3220" s="111">
        <v>0</v>
      </c>
      <c r="O3220" s="111">
        <v>0</v>
      </c>
    </row>
    <row r="3221" spans="1:15" ht="11.1" customHeight="1">
      <c r="A3221" s="110"/>
      <c r="B3221" s="147" t="s">
        <v>7057</v>
      </c>
      <c r="C3221" s="148"/>
      <c r="D3221" s="148"/>
      <c r="E3221" s="148"/>
      <c r="F3221" s="147" t="s">
        <v>7058</v>
      </c>
      <c r="G3221" s="148"/>
      <c r="H3221" s="148"/>
      <c r="I3221" s="148"/>
      <c r="J3221" s="148"/>
      <c r="K3221" s="148"/>
      <c r="L3221" s="111">
        <v>682447.86</v>
      </c>
      <c r="M3221" s="111">
        <v>3220878.78</v>
      </c>
      <c r="N3221" s="111">
        <v>3221567.4</v>
      </c>
      <c r="O3221" s="111">
        <v>683136.48</v>
      </c>
    </row>
    <row r="3222" spans="1:15" ht="11.1" customHeight="1">
      <c r="A3222" s="110"/>
      <c r="B3222" s="147" t="s">
        <v>11544</v>
      </c>
      <c r="C3222" s="148"/>
      <c r="D3222" s="148"/>
      <c r="E3222" s="148"/>
      <c r="F3222" s="147" t="s">
        <v>11545</v>
      </c>
      <c r="G3222" s="148"/>
      <c r="H3222" s="148"/>
      <c r="I3222" s="148"/>
      <c r="J3222" s="148"/>
      <c r="K3222" s="148"/>
      <c r="L3222" s="111">
        <v>2481.66</v>
      </c>
      <c r="M3222" s="111">
        <v>721014.4</v>
      </c>
      <c r="N3222" s="111">
        <v>715357.25</v>
      </c>
      <c r="O3222" s="111">
        <v>-3175.49</v>
      </c>
    </row>
    <row r="3223" spans="1:15" ht="11.1" customHeight="1">
      <c r="A3223" s="110"/>
      <c r="B3223" s="147" t="s">
        <v>11546</v>
      </c>
      <c r="C3223" s="148"/>
      <c r="D3223" s="148"/>
      <c r="E3223" s="148"/>
      <c r="F3223" s="147" t="s">
        <v>11547</v>
      </c>
      <c r="G3223" s="148"/>
      <c r="H3223" s="148"/>
      <c r="I3223" s="148"/>
      <c r="J3223" s="148"/>
      <c r="K3223" s="148"/>
      <c r="L3223" s="111">
        <v>2566.67</v>
      </c>
      <c r="M3223" s="111">
        <v>407366.9</v>
      </c>
      <c r="N3223" s="111">
        <v>393047.95</v>
      </c>
      <c r="O3223" s="111">
        <v>-11752.28</v>
      </c>
    </row>
    <row r="3224" spans="1:15" ht="11.1" customHeight="1">
      <c r="A3224" s="110"/>
      <c r="B3224" s="147" t="s">
        <v>11548</v>
      </c>
      <c r="C3224" s="148"/>
      <c r="D3224" s="148"/>
      <c r="E3224" s="148"/>
      <c r="F3224" s="147" t="s">
        <v>11549</v>
      </c>
      <c r="G3224" s="148"/>
      <c r="H3224" s="148"/>
      <c r="I3224" s="148"/>
      <c r="J3224" s="148"/>
      <c r="K3224" s="148"/>
      <c r="L3224" s="111">
        <v>165508.97</v>
      </c>
      <c r="M3224" s="111">
        <v>11777201.42</v>
      </c>
      <c r="N3224" s="111">
        <v>10995307.460000001</v>
      </c>
      <c r="O3224" s="111">
        <v>-616384.99</v>
      </c>
    </row>
    <row r="3225" spans="1:15" ht="11.1" customHeight="1">
      <c r="A3225" s="110"/>
      <c r="B3225" s="147" t="s">
        <v>11550</v>
      </c>
      <c r="C3225" s="148"/>
      <c r="D3225" s="148"/>
      <c r="E3225" s="148"/>
      <c r="F3225" s="147" t="s">
        <v>11551</v>
      </c>
      <c r="G3225" s="148"/>
      <c r="H3225" s="148"/>
      <c r="I3225" s="148"/>
      <c r="J3225" s="148"/>
      <c r="K3225" s="148"/>
      <c r="L3225" s="111">
        <v>32274.639999999999</v>
      </c>
      <c r="M3225" s="111">
        <v>1276796.22</v>
      </c>
      <c r="N3225" s="111">
        <v>1271630.73</v>
      </c>
      <c r="O3225" s="111">
        <v>27109.15</v>
      </c>
    </row>
    <row r="3226" spans="1:15" ht="11.1" customHeight="1">
      <c r="A3226" s="110"/>
      <c r="B3226" s="147" t="s">
        <v>11552</v>
      </c>
      <c r="C3226" s="148"/>
      <c r="D3226" s="148"/>
      <c r="E3226" s="148"/>
      <c r="F3226" s="147" t="s">
        <v>11553</v>
      </c>
      <c r="G3226" s="148"/>
      <c r="H3226" s="148"/>
      <c r="I3226" s="148"/>
      <c r="J3226" s="148"/>
      <c r="K3226" s="148"/>
      <c r="L3226" s="111">
        <v>1999.48</v>
      </c>
      <c r="M3226" s="111">
        <v>12400</v>
      </c>
      <c r="N3226" s="111">
        <v>12400</v>
      </c>
      <c r="O3226" s="111">
        <v>1999.48</v>
      </c>
    </row>
    <row r="3227" spans="1:15" ht="11.1" customHeight="1">
      <c r="A3227" s="110"/>
      <c r="B3227" s="147" t="s">
        <v>11554</v>
      </c>
      <c r="C3227" s="148"/>
      <c r="D3227" s="148"/>
      <c r="E3227" s="148"/>
      <c r="F3227" s="147" t="s">
        <v>7181</v>
      </c>
      <c r="G3227" s="148"/>
      <c r="H3227" s="148"/>
      <c r="I3227" s="148"/>
      <c r="J3227" s="148"/>
      <c r="K3227" s="148"/>
      <c r="L3227" s="111">
        <v>404962.95</v>
      </c>
      <c r="M3227" s="111">
        <v>32637756.25</v>
      </c>
      <c r="N3227" s="111">
        <v>31916274.800000001</v>
      </c>
      <c r="O3227" s="111">
        <v>-316518.5</v>
      </c>
    </row>
    <row r="3228" spans="1:15" ht="11.1" customHeight="1">
      <c r="A3228" s="110"/>
      <c r="B3228" s="147" t="s">
        <v>11555</v>
      </c>
      <c r="C3228" s="148"/>
      <c r="D3228" s="148"/>
      <c r="E3228" s="148"/>
      <c r="F3228" s="147" t="s">
        <v>11556</v>
      </c>
      <c r="G3228" s="148"/>
      <c r="H3228" s="148"/>
      <c r="I3228" s="148"/>
      <c r="J3228" s="148"/>
      <c r="K3228" s="148"/>
      <c r="L3228" s="111">
        <v>165460.95000000001</v>
      </c>
      <c r="M3228" s="111">
        <v>2914766.58</v>
      </c>
      <c r="N3228" s="111">
        <v>2744991.53</v>
      </c>
      <c r="O3228" s="111">
        <v>-4314.1000000000004</v>
      </c>
    </row>
    <row r="3229" spans="1:15" ht="11.1" customHeight="1">
      <c r="A3229" s="110"/>
      <c r="B3229" s="147" t="s">
        <v>11557</v>
      </c>
      <c r="C3229" s="148"/>
      <c r="D3229" s="148"/>
      <c r="E3229" s="148"/>
      <c r="F3229" s="147" t="s">
        <v>11558</v>
      </c>
      <c r="G3229" s="148"/>
      <c r="H3229" s="148"/>
      <c r="I3229" s="148"/>
      <c r="J3229" s="148"/>
      <c r="K3229" s="148"/>
      <c r="L3229" s="111">
        <v>3000</v>
      </c>
      <c r="M3229" s="111">
        <v>0</v>
      </c>
      <c r="N3229" s="111">
        <v>0</v>
      </c>
      <c r="O3229" s="111">
        <v>3000</v>
      </c>
    </row>
    <row r="3230" spans="1:15" ht="11.1" customHeight="1">
      <c r="A3230" s="110"/>
      <c r="B3230" s="147" t="s">
        <v>14029</v>
      </c>
      <c r="C3230" s="148"/>
      <c r="D3230" s="148"/>
      <c r="E3230" s="148"/>
      <c r="F3230" s="147" t="s">
        <v>14030</v>
      </c>
      <c r="G3230" s="148"/>
      <c r="H3230" s="148"/>
      <c r="I3230" s="148"/>
      <c r="J3230" s="148"/>
      <c r="K3230" s="148"/>
      <c r="L3230" s="111">
        <v>0</v>
      </c>
      <c r="M3230" s="111">
        <v>1095.8900000000001</v>
      </c>
      <c r="N3230" s="111">
        <v>0</v>
      </c>
      <c r="O3230" s="111">
        <v>-1095.8900000000001</v>
      </c>
    </row>
    <row r="3231" spans="1:15" ht="11.1" customHeight="1">
      <c r="A3231" s="110"/>
      <c r="B3231" s="147" t="s">
        <v>11559</v>
      </c>
      <c r="C3231" s="148"/>
      <c r="D3231" s="148"/>
      <c r="E3231" s="148"/>
      <c r="F3231" s="147" t="s">
        <v>11560</v>
      </c>
      <c r="G3231" s="148"/>
      <c r="H3231" s="148"/>
      <c r="I3231" s="148"/>
      <c r="J3231" s="148"/>
      <c r="K3231" s="148"/>
      <c r="L3231" s="111">
        <v>387</v>
      </c>
      <c r="M3231" s="111">
        <v>0</v>
      </c>
      <c r="N3231" s="111">
        <v>0</v>
      </c>
      <c r="O3231" s="111">
        <v>387</v>
      </c>
    </row>
    <row r="3232" spans="1:15" ht="11.1" customHeight="1">
      <c r="A3232" s="110"/>
      <c r="B3232" s="147" t="s">
        <v>11561</v>
      </c>
      <c r="C3232" s="148"/>
      <c r="D3232" s="148"/>
      <c r="E3232" s="148"/>
      <c r="F3232" s="147" t="s">
        <v>11562</v>
      </c>
      <c r="G3232" s="148"/>
      <c r="H3232" s="148"/>
      <c r="I3232" s="148"/>
      <c r="J3232" s="148"/>
      <c r="K3232" s="148"/>
      <c r="L3232" s="111">
        <v>682.96</v>
      </c>
      <c r="M3232" s="111">
        <v>0</v>
      </c>
      <c r="N3232" s="111">
        <v>0</v>
      </c>
      <c r="O3232" s="111">
        <v>682.96</v>
      </c>
    </row>
    <row r="3233" spans="1:15" ht="11.1" customHeight="1">
      <c r="A3233" s="110"/>
      <c r="B3233" s="147" t="s">
        <v>11563</v>
      </c>
      <c r="C3233" s="148"/>
      <c r="D3233" s="148"/>
      <c r="E3233" s="148"/>
      <c r="F3233" s="147" t="s">
        <v>11564</v>
      </c>
      <c r="G3233" s="148"/>
      <c r="H3233" s="148"/>
      <c r="I3233" s="148"/>
      <c r="J3233" s="148"/>
      <c r="K3233" s="148"/>
      <c r="L3233" s="111">
        <v>1050.5</v>
      </c>
      <c r="M3233" s="111">
        <v>0</v>
      </c>
      <c r="N3233" s="111">
        <v>0</v>
      </c>
      <c r="O3233" s="111">
        <v>1050.5</v>
      </c>
    </row>
    <row r="3234" spans="1:15" ht="11.1" customHeight="1">
      <c r="A3234" s="110"/>
      <c r="B3234" s="147" t="s">
        <v>11565</v>
      </c>
      <c r="C3234" s="148"/>
      <c r="D3234" s="148"/>
      <c r="E3234" s="148"/>
      <c r="F3234" s="147" t="s">
        <v>6796</v>
      </c>
      <c r="G3234" s="148"/>
      <c r="H3234" s="148"/>
      <c r="I3234" s="148"/>
      <c r="J3234" s="148"/>
      <c r="K3234" s="148"/>
      <c r="L3234" s="111">
        <v>598.72</v>
      </c>
      <c r="M3234" s="111">
        <v>0</v>
      </c>
      <c r="N3234" s="111">
        <v>0</v>
      </c>
      <c r="O3234" s="111">
        <v>598.72</v>
      </c>
    </row>
    <row r="3235" spans="1:15" ht="11.1" customHeight="1">
      <c r="A3235" s="110"/>
      <c r="B3235" s="147" t="s">
        <v>11566</v>
      </c>
      <c r="C3235" s="148"/>
      <c r="D3235" s="148"/>
      <c r="E3235" s="148"/>
      <c r="F3235" s="147" t="s">
        <v>11567</v>
      </c>
      <c r="G3235" s="148"/>
      <c r="H3235" s="148"/>
      <c r="I3235" s="148"/>
      <c r="J3235" s="148"/>
      <c r="K3235" s="148"/>
      <c r="L3235" s="111">
        <v>66684.69</v>
      </c>
      <c r="M3235" s="111">
        <v>0</v>
      </c>
      <c r="N3235" s="111">
        <v>0</v>
      </c>
      <c r="O3235" s="111">
        <v>66684.69</v>
      </c>
    </row>
    <row r="3236" spans="1:15" ht="11.1" customHeight="1">
      <c r="A3236" s="110"/>
      <c r="B3236" s="147" t="s">
        <v>11568</v>
      </c>
      <c r="C3236" s="148"/>
      <c r="D3236" s="148"/>
      <c r="E3236" s="148"/>
      <c r="F3236" s="147" t="s">
        <v>9932</v>
      </c>
      <c r="G3236" s="148"/>
      <c r="H3236" s="148"/>
      <c r="I3236" s="148"/>
      <c r="J3236" s="148"/>
      <c r="K3236" s="148"/>
      <c r="L3236" s="111">
        <v>1608549.9</v>
      </c>
      <c r="M3236" s="111">
        <v>33385315.75</v>
      </c>
      <c r="N3236" s="111">
        <v>31361968.629999999</v>
      </c>
      <c r="O3236" s="111">
        <v>-414797.22</v>
      </c>
    </row>
    <row r="3237" spans="1:15" ht="11.1" customHeight="1">
      <c r="A3237" s="110"/>
      <c r="B3237" s="147" t="s">
        <v>11569</v>
      </c>
      <c r="C3237" s="148"/>
      <c r="D3237" s="148"/>
      <c r="E3237" s="148"/>
      <c r="F3237" s="147" t="s">
        <v>11570</v>
      </c>
      <c r="G3237" s="148"/>
      <c r="H3237" s="148"/>
      <c r="I3237" s="148"/>
      <c r="J3237" s="148"/>
      <c r="K3237" s="148"/>
      <c r="L3237" s="111">
        <v>1070950.8</v>
      </c>
      <c r="M3237" s="111">
        <v>16727303.08</v>
      </c>
      <c r="N3237" s="111">
        <v>17439956.109999999</v>
      </c>
      <c r="O3237" s="111">
        <v>1783603.83</v>
      </c>
    </row>
    <row r="3238" spans="1:15" ht="11.1" customHeight="1">
      <c r="A3238" s="110"/>
      <c r="B3238" s="147" t="s">
        <v>11571</v>
      </c>
      <c r="C3238" s="148"/>
      <c r="D3238" s="148"/>
      <c r="E3238" s="148"/>
      <c r="F3238" s="147" t="s">
        <v>11572</v>
      </c>
      <c r="G3238" s="148"/>
      <c r="H3238" s="148"/>
      <c r="I3238" s="148"/>
      <c r="J3238" s="148"/>
      <c r="K3238" s="148"/>
      <c r="L3238" s="111">
        <v>-0.96</v>
      </c>
      <c r="M3238" s="111">
        <v>0</v>
      </c>
      <c r="N3238" s="111">
        <v>0.96</v>
      </c>
      <c r="O3238" s="111">
        <v>0</v>
      </c>
    </row>
    <row r="3239" spans="1:15" ht="11.1" customHeight="1">
      <c r="A3239" s="110"/>
      <c r="B3239" s="147" t="s">
        <v>11573</v>
      </c>
      <c r="C3239" s="148"/>
      <c r="D3239" s="148"/>
      <c r="E3239" s="148"/>
      <c r="F3239" s="147" t="s">
        <v>11574</v>
      </c>
      <c r="G3239" s="148"/>
      <c r="H3239" s="148"/>
      <c r="I3239" s="148"/>
      <c r="J3239" s="148"/>
      <c r="K3239" s="148"/>
      <c r="L3239" s="111">
        <v>-677561.34</v>
      </c>
      <c r="M3239" s="111">
        <v>23316230.25</v>
      </c>
      <c r="N3239" s="111">
        <v>23316854.960000001</v>
      </c>
      <c r="O3239" s="111">
        <v>-676936.63</v>
      </c>
    </row>
    <row r="3240" spans="1:15" ht="11.1" customHeight="1">
      <c r="A3240" s="110"/>
      <c r="B3240" s="147" t="s">
        <v>11575</v>
      </c>
      <c r="C3240" s="148"/>
      <c r="D3240" s="148"/>
      <c r="E3240" s="148"/>
      <c r="F3240" s="147" t="s">
        <v>11576</v>
      </c>
      <c r="G3240" s="148"/>
      <c r="H3240" s="148"/>
      <c r="I3240" s="148"/>
      <c r="J3240" s="148"/>
      <c r="K3240" s="148"/>
      <c r="L3240" s="111">
        <v>1625</v>
      </c>
      <c r="M3240" s="111">
        <v>35791.699999999997</v>
      </c>
      <c r="N3240" s="111">
        <v>35791.699999999997</v>
      </c>
      <c r="O3240" s="111">
        <v>1625</v>
      </c>
    </row>
    <row r="3241" spans="1:15" ht="11.1" customHeight="1">
      <c r="A3241" s="110"/>
      <c r="B3241" s="147" t="s">
        <v>11577</v>
      </c>
      <c r="C3241" s="148"/>
      <c r="D3241" s="148"/>
      <c r="E3241" s="148"/>
      <c r="F3241" s="147" t="s">
        <v>11578</v>
      </c>
      <c r="G3241" s="148"/>
      <c r="H3241" s="148"/>
      <c r="I3241" s="148"/>
      <c r="J3241" s="148"/>
      <c r="K3241" s="148"/>
      <c r="L3241" s="111">
        <v>0.06</v>
      </c>
      <c r="M3241" s="111">
        <v>0.06</v>
      </c>
      <c r="N3241" s="111">
        <v>0</v>
      </c>
      <c r="O3241" s="111">
        <v>0</v>
      </c>
    </row>
    <row r="3242" spans="1:15" ht="11.1" customHeight="1">
      <c r="A3242" s="110"/>
      <c r="B3242" s="147" t="s">
        <v>11579</v>
      </c>
      <c r="C3242" s="148"/>
      <c r="D3242" s="148"/>
      <c r="E3242" s="148"/>
      <c r="F3242" s="147" t="s">
        <v>11580</v>
      </c>
      <c r="G3242" s="148"/>
      <c r="H3242" s="148"/>
      <c r="I3242" s="148"/>
      <c r="J3242" s="148"/>
      <c r="K3242" s="148"/>
      <c r="L3242" s="111">
        <v>500</v>
      </c>
      <c r="M3242" s="111">
        <v>0</v>
      </c>
      <c r="N3242" s="111">
        <v>0</v>
      </c>
      <c r="O3242" s="111">
        <v>500</v>
      </c>
    </row>
    <row r="3243" spans="1:15" ht="11.1" customHeight="1">
      <c r="A3243" s="110"/>
      <c r="B3243" s="147" t="s">
        <v>11581</v>
      </c>
      <c r="C3243" s="148"/>
      <c r="D3243" s="148"/>
      <c r="E3243" s="148"/>
      <c r="F3243" s="147" t="s">
        <v>11582</v>
      </c>
      <c r="G3243" s="148"/>
      <c r="H3243" s="148"/>
      <c r="I3243" s="148"/>
      <c r="J3243" s="148"/>
      <c r="K3243" s="148"/>
      <c r="L3243" s="111">
        <v>-405.29</v>
      </c>
      <c r="M3243" s="111">
        <v>9420.35</v>
      </c>
      <c r="N3243" s="111">
        <v>9420.35</v>
      </c>
      <c r="O3243" s="111">
        <v>-405.29</v>
      </c>
    </row>
    <row r="3244" spans="1:15" ht="11.1" customHeight="1">
      <c r="A3244" s="110"/>
      <c r="B3244" s="147" t="s">
        <v>11583</v>
      </c>
      <c r="C3244" s="148"/>
      <c r="D3244" s="148"/>
      <c r="E3244" s="148"/>
      <c r="F3244" s="147" t="s">
        <v>11584</v>
      </c>
      <c r="G3244" s="148"/>
      <c r="H3244" s="148"/>
      <c r="I3244" s="148"/>
      <c r="J3244" s="148"/>
      <c r="K3244" s="148"/>
      <c r="L3244" s="111">
        <v>10967.09</v>
      </c>
      <c r="M3244" s="111">
        <v>2338.64</v>
      </c>
      <c r="N3244" s="111">
        <v>2338.64</v>
      </c>
      <c r="O3244" s="111">
        <v>10967.09</v>
      </c>
    </row>
    <row r="3245" spans="1:15" ht="11.1" customHeight="1">
      <c r="A3245" s="110"/>
      <c r="B3245" s="147" t="s">
        <v>11585</v>
      </c>
      <c r="C3245" s="148"/>
      <c r="D3245" s="148"/>
      <c r="E3245" s="148"/>
      <c r="F3245" s="147" t="s">
        <v>9932</v>
      </c>
      <c r="G3245" s="148"/>
      <c r="H3245" s="148"/>
      <c r="I3245" s="148"/>
      <c r="J3245" s="148"/>
      <c r="K3245" s="148"/>
      <c r="L3245" s="111">
        <v>19200</v>
      </c>
      <c r="M3245" s="111">
        <v>19200</v>
      </c>
      <c r="N3245" s="111">
        <v>0</v>
      </c>
      <c r="O3245" s="111">
        <v>0</v>
      </c>
    </row>
    <row r="3246" spans="1:15" ht="11.1" customHeight="1">
      <c r="A3246" s="110"/>
      <c r="B3246" s="147" t="s">
        <v>11586</v>
      </c>
      <c r="C3246" s="148"/>
      <c r="D3246" s="148"/>
      <c r="E3246" s="148"/>
      <c r="F3246" s="147" t="s">
        <v>9932</v>
      </c>
      <c r="G3246" s="148"/>
      <c r="H3246" s="148"/>
      <c r="I3246" s="148"/>
      <c r="J3246" s="148"/>
      <c r="K3246" s="148"/>
      <c r="L3246" s="111">
        <v>149537.35999999999</v>
      </c>
      <c r="M3246" s="111">
        <v>2712946.79</v>
      </c>
      <c r="N3246" s="111">
        <v>2702183.25</v>
      </c>
      <c r="O3246" s="111">
        <v>138773.82</v>
      </c>
    </row>
    <row r="3247" spans="1:15" ht="11.1" customHeight="1">
      <c r="A3247" s="110"/>
      <c r="B3247" s="147" t="s">
        <v>11587</v>
      </c>
      <c r="C3247" s="148"/>
      <c r="D3247" s="148"/>
      <c r="E3247" s="148"/>
      <c r="F3247" s="147" t="s">
        <v>11588</v>
      </c>
      <c r="G3247" s="148"/>
      <c r="H3247" s="148"/>
      <c r="I3247" s="148"/>
      <c r="J3247" s="148"/>
      <c r="K3247" s="148"/>
      <c r="L3247" s="111">
        <v>222510.4</v>
      </c>
      <c r="M3247" s="111">
        <v>569805.24</v>
      </c>
      <c r="N3247" s="111">
        <v>565777.06999999995</v>
      </c>
      <c r="O3247" s="111">
        <v>218482.23</v>
      </c>
    </row>
    <row r="3248" spans="1:15" ht="11.1" customHeight="1">
      <c r="A3248" s="110"/>
      <c r="B3248" s="147" t="s">
        <v>11589</v>
      </c>
      <c r="C3248" s="148"/>
      <c r="D3248" s="148"/>
      <c r="E3248" s="148"/>
      <c r="F3248" s="147" t="s">
        <v>11590</v>
      </c>
      <c r="G3248" s="148"/>
      <c r="H3248" s="148"/>
      <c r="I3248" s="148"/>
      <c r="J3248" s="148"/>
      <c r="K3248" s="148"/>
      <c r="L3248" s="111">
        <v>-1046.05</v>
      </c>
      <c r="M3248" s="111">
        <v>516800.17</v>
      </c>
      <c r="N3248" s="111">
        <v>513382.76</v>
      </c>
      <c r="O3248" s="111">
        <v>-4463.46</v>
      </c>
    </row>
    <row r="3249" spans="1:15" ht="11.1" customHeight="1">
      <c r="A3249" s="110"/>
      <c r="B3249" s="147" t="s">
        <v>11591</v>
      </c>
      <c r="C3249" s="148"/>
      <c r="D3249" s="148"/>
      <c r="E3249" s="148"/>
      <c r="F3249" s="147" t="s">
        <v>11592</v>
      </c>
      <c r="G3249" s="148"/>
      <c r="H3249" s="148"/>
      <c r="I3249" s="148"/>
      <c r="J3249" s="148"/>
      <c r="K3249" s="148"/>
      <c r="L3249" s="111">
        <v>1110.25</v>
      </c>
      <c r="M3249" s="111">
        <v>0</v>
      </c>
      <c r="N3249" s="111">
        <v>0</v>
      </c>
      <c r="O3249" s="111">
        <v>1110.25</v>
      </c>
    </row>
    <row r="3250" spans="1:15" ht="11.1" customHeight="1">
      <c r="A3250" s="110"/>
      <c r="B3250" s="147" t="s">
        <v>11593</v>
      </c>
      <c r="C3250" s="148"/>
      <c r="D3250" s="148"/>
      <c r="E3250" s="148"/>
      <c r="F3250" s="147" t="s">
        <v>11594</v>
      </c>
      <c r="G3250" s="148"/>
      <c r="H3250" s="148"/>
      <c r="I3250" s="148"/>
      <c r="J3250" s="148"/>
      <c r="K3250" s="148"/>
      <c r="L3250" s="111">
        <v>0</v>
      </c>
      <c r="M3250" s="111">
        <v>316152.59999999998</v>
      </c>
      <c r="N3250" s="111">
        <v>316152.59999999998</v>
      </c>
      <c r="O3250" s="111">
        <v>0</v>
      </c>
    </row>
    <row r="3251" spans="1:15" ht="11.1" customHeight="1">
      <c r="A3251" s="110"/>
      <c r="B3251" s="147" t="s">
        <v>11595</v>
      </c>
      <c r="C3251" s="148"/>
      <c r="D3251" s="148"/>
      <c r="E3251" s="148"/>
      <c r="F3251" s="147" t="s">
        <v>11596</v>
      </c>
      <c r="G3251" s="148"/>
      <c r="H3251" s="148"/>
      <c r="I3251" s="148"/>
      <c r="J3251" s="148"/>
      <c r="K3251" s="148"/>
      <c r="L3251" s="111">
        <v>-245</v>
      </c>
      <c r="M3251" s="111">
        <v>350</v>
      </c>
      <c r="N3251" s="111">
        <v>0</v>
      </c>
      <c r="O3251" s="111">
        <v>-595</v>
      </c>
    </row>
    <row r="3252" spans="1:15" ht="11.1" customHeight="1">
      <c r="A3252" s="110"/>
      <c r="B3252" s="147" t="s">
        <v>11597</v>
      </c>
      <c r="C3252" s="148"/>
      <c r="D3252" s="148"/>
      <c r="E3252" s="148"/>
      <c r="F3252" s="147" t="s">
        <v>11598</v>
      </c>
      <c r="G3252" s="148"/>
      <c r="H3252" s="148"/>
      <c r="I3252" s="148"/>
      <c r="J3252" s="148"/>
      <c r="K3252" s="148"/>
      <c r="L3252" s="111">
        <v>113321.04</v>
      </c>
      <c r="M3252" s="111">
        <v>2593345.4900000002</v>
      </c>
      <c r="N3252" s="111">
        <v>2507041.39</v>
      </c>
      <c r="O3252" s="111">
        <v>27016.94</v>
      </c>
    </row>
    <row r="3253" spans="1:15" ht="11.1" customHeight="1">
      <c r="A3253" s="110"/>
      <c r="B3253" s="147" t="s">
        <v>11599</v>
      </c>
      <c r="C3253" s="148"/>
      <c r="D3253" s="148"/>
      <c r="E3253" s="148"/>
      <c r="F3253" s="147" t="s">
        <v>11600</v>
      </c>
      <c r="G3253" s="148"/>
      <c r="H3253" s="148"/>
      <c r="I3253" s="148"/>
      <c r="J3253" s="148"/>
      <c r="K3253" s="148"/>
      <c r="L3253" s="111">
        <v>9186.24</v>
      </c>
      <c r="M3253" s="111">
        <v>3228.12</v>
      </c>
      <c r="N3253" s="111">
        <v>3228.12</v>
      </c>
      <c r="O3253" s="111">
        <v>9186.24</v>
      </c>
    </row>
    <row r="3254" spans="1:15" ht="11.1" customHeight="1">
      <c r="A3254" s="110"/>
      <c r="B3254" s="147" t="s">
        <v>11601</v>
      </c>
      <c r="C3254" s="148"/>
      <c r="D3254" s="148"/>
      <c r="E3254" s="148"/>
      <c r="F3254" s="147" t="s">
        <v>11602</v>
      </c>
      <c r="G3254" s="148"/>
      <c r="H3254" s="148"/>
      <c r="I3254" s="148"/>
      <c r="J3254" s="148"/>
      <c r="K3254" s="148"/>
      <c r="L3254" s="111">
        <v>-6608.45</v>
      </c>
      <c r="M3254" s="111">
        <v>2893731.35</v>
      </c>
      <c r="N3254" s="111">
        <v>2869600.33</v>
      </c>
      <c r="O3254" s="111">
        <v>-30739.47</v>
      </c>
    </row>
    <row r="3255" spans="1:15" ht="11.1" customHeight="1">
      <c r="A3255" s="110"/>
      <c r="B3255" s="147" t="s">
        <v>11603</v>
      </c>
      <c r="C3255" s="148"/>
      <c r="D3255" s="148"/>
      <c r="E3255" s="148"/>
      <c r="F3255" s="147" t="s">
        <v>11604</v>
      </c>
      <c r="G3255" s="148"/>
      <c r="H3255" s="148"/>
      <c r="I3255" s="148"/>
      <c r="J3255" s="148"/>
      <c r="K3255" s="148"/>
      <c r="L3255" s="111">
        <v>-3201710.11</v>
      </c>
      <c r="M3255" s="111">
        <v>9038219.1600000001</v>
      </c>
      <c r="N3255" s="111">
        <v>13201776.529999999</v>
      </c>
      <c r="O3255" s="111">
        <v>961847.26</v>
      </c>
    </row>
    <row r="3256" spans="1:15" ht="11.1" customHeight="1">
      <c r="A3256" s="110"/>
      <c r="B3256" s="147" t="s">
        <v>11605</v>
      </c>
      <c r="C3256" s="148"/>
      <c r="D3256" s="148"/>
      <c r="E3256" s="148"/>
      <c r="F3256" s="147" t="s">
        <v>11606</v>
      </c>
      <c r="G3256" s="148"/>
      <c r="H3256" s="148"/>
      <c r="I3256" s="148"/>
      <c r="J3256" s="148"/>
      <c r="K3256" s="148"/>
      <c r="L3256" s="111">
        <v>335.07</v>
      </c>
      <c r="M3256" s="111">
        <v>0</v>
      </c>
      <c r="N3256" s="111">
        <v>0</v>
      </c>
      <c r="O3256" s="111">
        <v>335.07</v>
      </c>
    </row>
    <row r="3257" spans="1:15" ht="11.1" customHeight="1">
      <c r="A3257" s="110"/>
      <c r="B3257" s="147" t="s">
        <v>11607</v>
      </c>
      <c r="C3257" s="148"/>
      <c r="D3257" s="148"/>
      <c r="E3257" s="148"/>
      <c r="F3257" s="147" t="s">
        <v>11608</v>
      </c>
      <c r="G3257" s="148"/>
      <c r="H3257" s="148"/>
      <c r="I3257" s="148"/>
      <c r="J3257" s="148"/>
      <c r="K3257" s="148"/>
      <c r="L3257" s="111">
        <v>195072.2</v>
      </c>
      <c r="M3257" s="111">
        <v>2405284.3199999998</v>
      </c>
      <c r="N3257" s="111">
        <v>2415720.9700000002</v>
      </c>
      <c r="O3257" s="111">
        <v>205508.85</v>
      </c>
    </row>
    <row r="3258" spans="1:15" ht="11.1" customHeight="1">
      <c r="A3258" s="110"/>
      <c r="B3258" s="147" t="s">
        <v>11609</v>
      </c>
      <c r="C3258" s="148"/>
      <c r="D3258" s="148"/>
      <c r="E3258" s="148"/>
      <c r="F3258" s="147" t="s">
        <v>11610</v>
      </c>
      <c r="G3258" s="148"/>
      <c r="H3258" s="148"/>
      <c r="I3258" s="148"/>
      <c r="J3258" s="148"/>
      <c r="K3258" s="148"/>
      <c r="L3258" s="111">
        <v>292327.2</v>
      </c>
      <c r="M3258" s="111">
        <v>12632631.199999999</v>
      </c>
      <c r="N3258" s="111">
        <v>12708108.33</v>
      </c>
      <c r="O3258" s="111">
        <v>367804.33</v>
      </c>
    </row>
    <row r="3259" spans="1:15" ht="11.1" customHeight="1">
      <c r="A3259" s="110"/>
      <c r="B3259" s="147" t="s">
        <v>11611</v>
      </c>
      <c r="C3259" s="148"/>
      <c r="D3259" s="148"/>
      <c r="E3259" s="148"/>
      <c r="F3259" s="147" t="s">
        <v>11612</v>
      </c>
      <c r="G3259" s="148"/>
      <c r="H3259" s="148"/>
      <c r="I3259" s="148"/>
      <c r="J3259" s="148"/>
      <c r="K3259" s="148"/>
      <c r="L3259" s="111">
        <v>22117.9</v>
      </c>
      <c r="M3259" s="111">
        <v>915756.63</v>
      </c>
      <c r="N3259" s="111">
        <v>924271.3</v>
      </c>
      <c r="O3259" s="111">
        <v>30632.57</v>
      </c>
    </row>
    <row r="3260" spans="1:15" ht="11.1" customHeight="1">
      <c r="A3260" s="110"/>
      <c r="B3260" s="147" t="s">
        <v>11613</v>
      </c>
      <c r="C3260" s="148"/>
      <c r="D3260" s="148"/>
      <c r="E3260" s="148"/>
      <c r="F3260" s="147" t="s">
        <v>11614</v>
      </c>
      <c r="G3260" s="148"/>
      <c r="H3260" s="148"/>
      <c r="I3260" s="148"/>
      <c r="J3260" s="148"/>
      <c r="K3260" s="148"/>
      <c r="L3260" s="111">
        <v>-2611.14</v>
      </c>
      <c r="M3260" s="111">
        <v>1033906.03</v>
      </c>
      <c r="N3260" s="111">
        <v>1028555.13</v>
      </c>
      <c r="O3260" s="111">
        <v>-7962.04</v>
      </c>
    </row>
    <row r="3261" spans="1:15" ht="11.1" customHeight="1">
      <c r="A3261" s="110"/>
      <c r="B3261" s="147" t="s">
        <v>11615</v>
      </c>
      <c r="C3261" s="148"/>
      <c r="D3261" s="148"/>
      <c r="E3261" s="148"/>
      <c r="F3261" s="147" t="s">
        <v>11616</v>
      </c>
      <c r="G3261" s="148"/>
      <c r="H3261" s="148"/>
      <c r="I3261" s="148"/>
      <c r="J3261" s="148"/>
      <c r="K3261" s="148"/>
      <c r="L3261" s="111">
        <v>-2640</v>
      </c>
      <c r="M3261" s="111">
        <v>1235190.96</v>
      </c>
      <c r="N3261" s="111">
        <v>1224958.96</v>
      </c>
      <c r="O3261" s="111">
        <v>-12872</v>
      </c>
    </row>
    <row r="3262" spans="1:15" ht="11.1" customHeight="1">
      <c r="A3262" s="110"/>
      <c r="B3262" s="147" t="s">
        <v>11617</v>
      </c>
      <c r="C3262" s="148"/>
      <c r="D3262" s="148"/>
      <c r="E3262" s="148"/>
      <c r="F3262" s="147" t="s">
        <v>11534</v>
      </c>
      <c r="G3262" s="148"/>
      <c r="H3262" s="148"/>
      <c r="I3262" s="148"/>
      <c r="J3262" s="148"/>
      <c r="K3262" s="148"/>
      <c r="L3262" s="111">
        <v>-5940</v>
      </c>
      <c r="M3262" s="111">
        <v>411990</v>
      </c>
      <c r="N3262" s="111">
        <v>408900</v>
      </c>
      <c r="O3262" s="111">
        <v>-9030</v>
      </c>
    </row>
    <row r="3263" spans="1:15" ht="11.1" customHeight="1">
      <c r="A3263" s="110"/>
      <c r="B3263" s="147" t="s">
        <v>11618</v>
      </c>
      <c r="C3263" s="148"/>
      <c r="D3263" s="148"/>
      <c r="E3263" s="148"/>
      <c r="F3263" s="147" t="s">
        <v>11619</v>
      </c>
      <c r="G3263" s="148"/>
      <c r="H3263" s="148"/>
      <c r="I3263" s="148"/>
      <c r="J3263" s="148"/>
      <c r="K3263" s="148"/>
      <c r="L3263" s="111">
        <v>1022477.58</v>
      </c>
      <c r="M3263" s="111">
        <v>43605176.899999999</v>
      </c>
      <c r="N3263" s="111">
        <v>42208789.229999997</v>
      </c>
      <c r="O3263" s="111">
        <v>-373910.09</v>
      </c>
    </row>
    <row r="3264" spans="1:15" ht="11.1" customHeight="1">
      <c r="A3264" s="110"/>
      <c r="B3264" s="147" t="s">
        <v>11620</v>
      </c>
      <c r="C3264" s="148"/>
      <c r="D3264" s="148"/>
      <c r="E3264" s="148"/>
      <c r="F3264" s="147" t="s">
        <v>11621</v>
      </c>
      <c r="G3264" s="148"/>
      <c r="H3264" s="148"/>
      <c r="I3264" s="148"/>
      <c r="J3264" s="148"/>
      <c r="K3264" s="148"/>
      <c r="L3264" s="111">
        <v>132680.97</v>
      </c>
      <c r="M3264" s="111">
        <v>13311699.869999999</v>
      </c>
      <c r="N3264" s="111">
        <v>13306631.560000001</v>
      </c>
      <c r="O3264" s="111">
        <v>127612.66</v>
      </c>
    </row>
    <row r="3265" spans="1:15" ht="11.1" customHeight="1">
      <c r="A3265" s="110"/>
      <c r="B3265" s="147" t="s">
        <v>11622</v>
      </c>
      <c r="C3265" s="148"/>
      <c r="D3265" s="148"/>
      <c r="E3265" s="148"/>
      <c r="F3265" s="147" t="s">
        <v>11623</v>
      </c>
      <c r="G3265" s="148"/>
      <c r="H3265" s="148"/>
      <c r="I3265" s="148"/>
      <c r="J3265" s="148"/>
      <c r="K3265" s="148"/>
      <c r="L3265" s="111">
        <v>1275</v>
      </c>
      <c r="M3265" s="111">
        <v>276133.98</v>
      </c>
      <c r="N3265" s="111">
        <v>276133.98</v>
      </c>
      <c r="O3265" s="111">
        <v>1275</v>
      </c>
    </row>
    <row r="3266" spans="1:15" ht="11.1" customHeight="1">
      <c r="A3266" s="110"/>
      <c r="B3266" s="147" t="s">
        <v>11624</v>
      </c>
      <c r="C3266" s="148"/>
      <c r="D3266" s="148"/>
      <c r="E3266" s="148"/>
      <c r="F3266" s="147" t="s">
        <v>11625</v>
      </c>
      <c r="G3266" s="148"/>
      <c r="H3266" s="148"/>
      <c r="I3266" s="148"/>
      <c r="J3266" s="148"/>
      <c r="K3266" s="148"/>
      <c r="L3266" s="111">
        <v>1428.35</v>
      </c>
      <c r="M3266" s="111">
        <v>0</v>
      </c>
      <c r="N3266" s="111">
        <v>0</v>
      </c>
      <c r="O3266" s="111">
        <v>1428.35</v>
      </c>
    </row>
    <row r="3267" spans="1:15" ht="11.1" customHeight="1">
      <c r="A3267" s="110"/>
      <c r="B3267" s="147" t="s">
        <v>11626</v>
      </c>
      <c r="C3267" s="148"/>
      <c r="D3267" s="148"/>
      <c r="E3267" s="148"/>
      <c r="F3267" s="147" t="s">
        <v>11627</v>
      </c>
      <c r="G3267" s="148"/>
      <c r="H3267" s="148"/>
      <c r="I3267" s="148"/>
      <c r="J3267" s="148"/>
      <c r="K3267" s="148"/>
      <c r="L3267" s="111">
        <v>18570.37</v>
      </c>
      <c r="M3267" s="111">
        <v>1968407.47</v>
      </c>
      <c r="N3267" s="111">
        <v>1960229.71</v>
      </c>
      <c r="O3267" s="111">
        <v>10392.61</v>
      </c>
    </row>
    <row r="3268" spans="1:15" ht="11.1" customHeight="1">
      <c r="A3268" s="110"/>
      <c r="B3268" s="147" t="s">
        <v>11628</v>
      </c>
      <c r="C3268" s="148"/>
      <c r="D3268" s="148"/>
      <c r="E3268" s="148"/>
      <c r="F3268" s="147" t="s">
        <v>11629</v>
      </c>
      <c r="G3268" s="148"/>
      <c r="H3268" s="148"/>
      <c r="I3268" s="148"/>
      <c r="J3268" s="148"/>
      <c r="K3268" s="148"/>
      <c r="L3268" s="111">
        <v>0</v>
      </c>
      <c r="M3268" s="111">
        <v>966597.35</v>
      </c>
      <c r="N3268" s="111">
        <v>964491.21</v>
      </c>
      <c r="O3268" s="111">
        <v>-2106.14</v>
      </c>
    </row>
    <row r="3269" spans="1:15" ht="11.1" customHeight="1">
      <c r="A3269" s="110"/>
      <c r="B3269" s="147" t="s">
        <v>11630</v>
      </c>
      <c r="C3269" s="148"/>
      <c r="D3269" s="148"/>
      <c r="E3269" s="148"/>
      <c r="F3269" s="147" t="s">
        <v>11631</v>
      </c>
      <c r="G3269" s="148"/>
      <c r="H3269" s="148"/>
      <c r="I3269" s="148"/>
      <c r="J3269" s="148"/>
      <c r="K3269" s="148"/>
      <c r="L3269" s="111">
        <v>-531.53</v>
      </c>
      <c r="M3269" s="111">
        <v>125477</v>
      </c>
      <c r="N3269" s="111">
        <v>125485.5</v>
      </c>
      <c r="O3269" s="111">
        <v>-523.03</v>
      </c>
    </row>
    <row r="3270" spans="1:15" ht="11.1" customHeight="1">
      <c r="A3270" s="110"/>
      <c r="B3270" s="147" t="s">
        <v>11632</v>
      </c>
      <c r="C3270" s="148"/>
      <c r="D3270" s="148"/>
      <c r="E3270" s="148"/>
      <c r="F3270" s="147" t="s">
        <v>11633</v>
      </c>
      <c r="G3270" s="148"/>
      <c r="H3270" s="148"/>
      <c r="I3270" s="148"/>
      <c r="J3270" s="148"/>
      <c r="K3270" s="148"/>
      <c r="L3270" s="111">
        <v>784800.08</v>
      </c>
      <c r="M3270" s="111">
        <v>35686915.75</v>
      </c>
      <c r="N3270" s="111">
        <v>35053857.759999998</v>
      </c>
      <c r="O3270" s="111">
        <v>151742.09</v>
      </c>
    </row>
    <row r="3271" spans="1:15" ht="11.1" customHeight="1">
      <c r="A3271" s="110"/>
      <c r="B3271" s="147" t="s">
        <v>11634</v>
      </c>
      <c r="C3271" s="148"/>
      <c r="D3271" s="148"/>
      <c r="E3271" s="148"/>
      <c r="F3271" s="147" t="s">
        <v>11635</v>
      </c>
      <c r="G3271" s="148"/>
      <c r="H3271" s="148"/>
      <c r="I3271" s="148"/>
      <c r="J3271" s="148"/>
      <c r="K3271" s="148"/>
      <c r="L3271" s="111">
        <v>1695.02</v>
      </c>
      <c r="M3271" s="111">
        <v>0</v>
      </c>
      <c r="N3271" s="111">
        <v>0</v>
      </c>
      <c r="O3271" s="111">
        <v>1695.02</v>
      </c>
    </row>
    <row r="3272" spans="1:15" ht="11.1" customHeight="1">
      <c r="A3272" s="110"/>
      <c r="B3272" s="147" t="s">
        <v>11636</v>
      </c>
      <c r="C3272" s="148"/>
      <c r="D3272" s="148"/>
      <c r="E3272" s="148"/>
      <c r="F3272" s="147" t="s">
        <v>11635</v>
      </c>
      <c r="G3272" s="148"/>
      <c r="H3272" s="148"/>
      <c r="I3272" s="148"/>
      <c r="J3272" s="148"/>
      <c r="K3272" s="148"/>
      <c r="L3272" s="111">
        <v>425.58</v>
      </c>
      <c r="M3272" s="111">
        <v>0</v>
      </c>
      <c r="N3272" s="111">
        <v>0</v>
      </c>
      <c r="O3272" s="111">
        <v>425.58</v>
      </c>
    </row>
    <row r="3273" spans="1:15" ht="11.1" customHeight="1">
      <c r="A3273" s="110"/>
      <c r="B3273" s="147" t="s">
        <v>11637</v>
      </c>
      <c r="C3273" s="148"/>
      <c r="D3273" s="148"/>
      <c r="E3273" s="148"/>
      <c r="F3273" s="147" t="s">
        <v>11638</v>
      </c>
      <c r="G3273" s="148"/>
      <c r="H3273" s="148"/>
      <c r="I3273" s="148"/>
      <c r="J3273" s="148"/>
      <c r="K3273" s="148"/>
      <c r="L3273" s="111">
        <v>103788.24</v>
      </c>
      <c r="M3273" s="111">
        <v>162456.6</v>
      </c>
      <c r="N3273" s="111">
        <v>171763.20000000001</v>
      </c>
      <c r="O3273" s="111">
        <v>113094.84</v>
      </c>
    </row>
    <row r="3274" spans="1:15" ht="11.1" customHeight="1">
      <c r="A3274" s="110"/>
      <c r="B3274" s="147" t="s">
        <v>11639</v>
      </c>
      <c r="C3274" s="148"/>
      <c r="D3274" s="148"/>
      <c r="E3274" s="148"/>
      <c r="F3274" s="147" t="s">
        <v>11640</v>
      </c>
      <c r="G3274" s="148"/>
      <c r="H3274" s="148"/>
      <c r="I3274" s="148"/>
      <c r="J3274" s="148"/>
      <c r="K3274" s="148"/>
      <c r="L3274" s="111">
        <v>-160677.37</v>
      </c>
      <c r="M3274" s="111">
        <v>30850798.030000001</v>
      </c>
      <c r="N3274" s="111">
        <v>31009557.879999999</v>
      </c>
      <c r="O3274" s="111">
        <v>-1917.52</v>
      </c>
    </row>
    <row r="3275" spans="1:15" ht="11.1" customHeight="1">
      <c r="A3275" s="110"/>
      <c r="B3275" s="147" t="s">
        <v>11641</v>
      </c>
      <c r="C3275" s="148"/>
      <c r="D3275" s="148"/>
      <c r="E3275" s="148"/>
      <c r="F3275" s="147" t="s">
        <v>11642</v>
      </c>
      <c r="G3275" s="148"/>
      <c r="H3275" s="148"/>
      <c r="I3275" s="148"/>
      <c r="J3275" s="148"/>
      <c r="K3275" s="148"/>
      <c r="L3275" s="111">
        <v>36043.620000000003</v>
      </c>
      <c r="M3275" s="111">
        <v>0</v>
      </c>
      <c r="N3275" s="111">
        <v>23821.47</v>
      </c>
      <c r="O3275" s="111">
        <v>59865.09</v>
      </c>
    </row>
    <row r="3276" spans="1:15" ht="11.1" customHeight="1">
      <c r="A3276" s="110"/>
      <c r="B3276" s="147" t="s">
        <v>11643</v>
      </c>
      <c r="C3276" s="148"/>
      <c r="D3276" s="148"/>
      <c r="E3276" s="148"/>
      <c r="F3276" s="147" t="s">
        <v>11644</v>
      </c>
      <c r="G3276" s="148"/>
      <c r="H3276" s="148"/>
      <c r="I3276" s="148"/>
      <c r="J3276" s="148"/>
      <c r="K3276" s="148"/>
      <c r="L3276" s="111">
        <v>1100</v>
      </c>
      <c r="M3276" s="111">
        <v>0</v>
      </c>
      <c r="N3276" s="111">
        <v>0</v>
      </c>
      <c r="O3276" s="111">
        <v>1100</v>
      </c>
    </row>
    <row r="3277" spans="1:15" ht="11.1" customHeight="1">
      <c r="A3277" s="110"/>
      <c r="B3277" s="147" t="s">
        <v>14031</v>
      </c>
      <c r="C3277" s="148"/>
      <c r="D3277" s="148"/>
      <c r="E3277" s="148"/>
      <c r="F3277" s="147" t="s">
        <v>14032</v>
      </c>
      <c r="G3277" s="148"/>
      <c r="H3277" s="148"/>
      <c r="I3277" s="148"/>
      <c r="J3277" s="148"/>
      <c r="K3277" s="148"/>
      <c r="L3277" s="111">
        <v>0</v>
      </c>
      <c r="M3277" s="111">
        <v>0</v>
      </c>
      <c r="N3277" s="111">
        <v>795.12</v>
      </c>
      <c r="O3277" s="111">
        <v>795.12</v>
      </c>
    </row>
    <row r="3278" spans="1:15" ht="11.1" customHeight="1">
      <c r="A3278" s="110"/>
      <c r="B3278" s="147" t="s">
        <v>11645</v>
      </c>
      <c r="C3278" s="148"/>
      <c r="D3278" s="148"/>
      <c r="E3278" s="148"/>
      <c r="F3278" s="147" t="s">
        <v>11646</v>
      </c>
      <c r="G3278" s="148"/>
      <c r="H3278" s="148"/>
      <c r="I3278" s="148"/>
      <c r="J3278" s="148"/>
      <c r="K3278" s="148"/>
      <c r="L3278" s="111">
        <v>756.41</v>
      </c>
      <c r="M3278" s="111">
        <v>0</v>
      </c>
      <c r="N3278" s="111">
        <v>0</v>
      </c>
      <c r="O3278" s="111">
        <v>756.41</v>
      </c>
    </row>
    <row r="3279" spans="1:15" ht="11.1" customHeight="1">
      <c r="A3279" s="110"/>
      <c r="B3279" s="147" t="s">
        <v>11647</v>
      </c>
      <c r="C3279" s="148"/>
      <c r="D3279" s="148"/>
      <c r="E3279" s="148"/>
      <c r="F3279" s="147" t="s">
        <v>11648</v>
      </c>
      <c r="G3279" s="148"/>
      <c r="H3279" s="148"/>
      <c r="I3279" s="148"/>
      <c r="J3279" s="148"/>
      <c r="K3279" s="148"/>
      <c r="L3279" s="111">
        <v>4554.4799999999996</v>
      </c>
      <c r="M3279" s="111">
        <v>0</v>
      </c>
      <c r="N3279" s="111">
        <v>2307.6</v>
      </c>
      <c r="O3279" s="111">
        <v>6862.08</v>
      </c>
    </row>
    <row r="3280" spans="1:15" ht="11.1" customHeight="1">
      <c r="A3280" s="110"/>
      <c r="B3280" s="147" t="s">
        <v>11649</v>
      </c>
      <c r="C3280" s="148"/>
      <c r="D3280" s="148"/>
      <c r="E3280" s="148"/>
      <c r="F3280" s="147" t="s">
        <v>11650</v>
      </c>
      <c r="G3280" s="148"/>
      <c r="H3280" s="148"/>
      <c r="I3280" s="148"/>
      <c r="J3280" s="148"/>
      <c r="K3280" s="148"/>
      <c r="L3280" s="111">
        <v>41197.449999999997</v>
      </c>
      <c r="M3280" s="111">
        <v>41197.449999999997</v>
      </c>
      <c r="N3280" s="111">
        <v>0</v>
      </c>
      <c r="O3280" s="111">
        <v>0</v>
      </c>
    </row>
    <row r="3281" spans="1:15" ht="11.1" customHeight="1">
      <c r="A3281" s="110"/>
      <c r="B3281" s="147" t="s">
        <v>11651</v>
      </c>
      <c r="C3281" s="148"/>
      <c r="D3281" s="148"/>
      <c r="E3281" s="148"/>
      <c r="F3281" s="147" t="s">
        <v>11652</v>
      </c>
      <c r="G3281" s="148"/>
      <c r="H3281" s="148"/>
      <c r="I3281" s="148"/>
      <c r="J3281" s="148"/>
      <c r="K3281" s="148"/>
      <c r="L3281" s="111">
        <v>471.31</v>
      </c>
      <c r="M3281" s="111">
        <v>0</v>
      </c>
      <c r="N3281" s="111">
        <v>57100</v>
      </c>
      <c r="O3281" s="111">
        <v>57571.31</v>
      </c>
    </row>
    <row r="3282" spans="1:15" ht="11.1" customHeight="1">
      <c r="A3282" s="110"/>
      <c r="B3282" s="147" t="s">
        <v>11653</v>
      </c>
      <c r="C3282" s="148"/>
      <c r="D3282" s="148"/>
      <c r="E3282" s="148"/>
      <c r="F3282" s="147" t="s">
        <v>11654</v>
      </c>
      <c r="G3282" s="148"/>
      <c r="H3282" s="148"/>
      <c r="I3282" s="148"/>
      <c r="J3282" s="148"/>
      <c r="K3282" s="148"/>
      <c r="L3282" s="111">
        <v>243.4</v>
      </c>
      <c r="M3282" s="111">
        <v>38250</v>
      </c>
      <c r="N3282" s="111">
        <v>30750</v>
      </c>
      <c r="O3282" s="111">
        <v>-7256.6</v>
      </c>
    </row>
    <row r="3283" spans="1:15" ht="11.1" customHeight="1">
      <c r="A3283" s="110"/>
      <c r="B3283" s="147" t="s">
        <v>11655</v>
      </c>
      <c r="C3283" s="148"/>
      <c r="D3283" s="148"/>
      <c r="E3283" s="148"/>
      <c r="F3283" s="147" t="s">
        <v>11656</v>
      </c>
      <c r="G3283" s="148"/>
      <c r="H3283" s="148"/>
      <c r="I3283" s="148"/>
      <c r="J3283" s="148"/>
      <c r="K3283" s="148"/>
      <c r="L3283" s="111">
        <v>49.14</v>
      </c>
      <c r="M3283" s="111">
        <v>147042.46</v>
      </c>
      <c r="N3283" s="111">
        <v>147042.46</v>
      </c>
      <c r="O3283" s="111">
        <v>49.14</v>
      </c>
    </row>
    <row r="3284" spans="1:15" ht="11.1" customHeight="1">
      <c r="A3284" s="110"/>
      <c r="B3284" s="147" t="s">
        <v>11657</v>
      </c>
      <c r="C3284" s="148"/>
      <c r="D3284" s="148"/>
      <c r="E3284" s="148"/>
      <c r="F3284" s="147" t="s">
        <v>11658</v>
      </c>
      <c r="G3284" s="148"/>
      <c r="H3284" s="148"/>
      <c r="I3284" s="148"/>
      <c r="J3284" s="148"/>
      <c r="K3284" s="148"/>
      <c r="L3284" s="111">
        <v>23865.72</v>
      </c>
      <c r="M3284" s="111">
        <v>23865.72</v>
      </c>
      <c r="N3284" s="111">
        <v>0</v>
      </c>
      <c r="O3284" s="111">
        <v>0</v>
      </c>
    </row>
    <row r="3285" spans="1:15" ht="11.1" customHeight="1">
      <c r="A3285" s="110"/>
      <c r="B3285" s="147" t="s">
        <v>11659</v>
      </c>
      <c r="C3285" s="148"/>
      <c r="D3285" s="148"/>
      <c r="E3285" s="148"/>
      <c r="F3285" s="147" t="s">
        <v>11660</v>
      </c>
      <c r="G3285" s="148"/>
      <c r="H3285" s="148"/>
      <c r="I3285" s="148"/>
      <c r="J3285" s="148"/>
      <c r="K3285" s="148"/>
      <c r="L3285" s="111">
        <v>2076.04</v>
      </c>
      <c r="M3285" s="111">
        <v>30133.45</v>
      </c>
      <c r="N3285" s="111">
        <v>30133.45</v>
      </c>
      <c r="O3285" s="111">
        <v>2076.04</v>
      </c>
    </row>
    <row r="3286" spans="1:15" ht="11.1" customHeight="1">
      <c r="A3286" s="110"/>
      <c r="B3286" s="147" t="s">
        <v>11661</v>
      </c>
      <c r="C3286" s="148"/>
      <c r="D3286" s="148"/>
      <c r="E3286" s="148"/>
      <c r="F3286" s="147" t="s">
        <v>11662</v>
      </c>
      <c r="G3286" s="148"/>
      <c r="H3286" s="148"/>
      <c r="I3286" s="148"/>
      <c r="J3286" s="148"/>
      <c r="K3286" s="148"/>
      <c r="L3286" s="111">
        <v>2047.44</v>
      </c>
      <c r="M3286" s="111">
        <v>36792.839999999997</v>
      </c>
      <c r="N3286" s="111">
        <v>36792.85</v>
      </c>
      <c r="O3286" s="111">
        <v>2047.45</v>
      </c>
    </row>
    <row r="3287" spans="1:15" ht="11.1" customHeight="1">
      <c r="A3287" s="110"/>
      <c r="B3287" s="147" t="s">
        <v>11663</v>
      </c>
      <c r="C3287" s="148"/>
      <c r="D3287" s="148"/>
      <c r="E3287" s="148"/>
      <c r="F3287" s="147" t="s">
        <v>11664</v>
      </c>
      <c r="G3287" s="148"/>
      <c r="H3287" s="148"/>
      <c r="I3287" s="148"/>
      <c r="J3287" s="148"/>
      <c r="K3287" s="148"/>
      <c r="L3287" s="111">
        <v>0</v>
      </c>
      <c r="M3287" s="111">
        <v>2555.56</v>
      </c>
      <c r="N3287" s="111">
        <v>2555.66</v>
      </c>
      <c r="O3287" s="111">
        <v>0.1</v>
      </c>
    </row>
    <row r="3288" spans="1:15" ht="11.1" customHeight="1">
      <c r="A3288" s="110"/>
      <c r="B3288" s="147" t="s">
        <v>11665</v>
      </c>
      <c r="C3288" s="148"/>
      <c r="D3288" s="148"/>
      <c r="E3288" s="148"/>
      <c r="F3288" s="147" t="s">
        <v>11666</v>
      </c>
      <c r="G3288" s="148"/>
      <c r="H3288" s="148"/>
      <c r="I3288" s="148"/>
      <c r="J3288" s="148"/>
      <c r="K3288" s="148"/>
      <c r="L3288" s="111">
        <v>-112.65</v>
      </c>
      <c r="M3288" s="111">
        <v>0</v>
      </c>
      <c r="N3288" s="111">
        <v>0</v>
      </c>
      <c r="O3288" s="111">
        <v>-112.65</v>
      </c>
    </row>
    <row r="3289" spans="1:15" ht="11.1" customHeight="1">
      <c r="A3289" s="110"/>
      <c r="B3289" s="147" t="s">
        <v>11667</v>
      </c>
      <c r="C3289" s="148"/>
      <c r="D3289" s="148"/>
      <c r="E3289" s="148"/>
      <c r="F3289" s="147" t="s">
        <v>11668</v>
      </c>
      <c r="G3289" s="148"/>
      <c r="H3289" s="148"/>
      <c r="I3289" s="148"/>
      <c r="J3289" s="148"/>
      <c r="K3289" s="148"/>
      <c r="L3289" s="111">
        <v>-47464.25</v>
      </c>
      <c r="M3289" s="111">
        <v>1428464.06</v>
      </c>
      <c r="N3289" s="111">
        <v>1419207.39</v>
      </c>
      <c r="O3289" s="111">
        <v>-56720.92</v>
      </c>
    </row>
    <row r="3290" spans="1:15" ht="11.1" customHeight="1">
      <c r="A3290" s="110"/>
      <c r="B3290" s="147" t="s">
        <v>11669</v>
      </c>
      <c r="C3290" s="148"/>
      <c r="D3290" s="148"/>
      <c r="E3290" s="148"/>
      <c r="F3290" s="147" t="s">
        <v>11670</v>
      </c>
      <c r="G3290" s="148"/>
      <c r="H3290" s="148"/>
      <c r="I3290" s="148"/>
      <c r="J3290" s="148"/>
      <c r="K3290" s="148"/>
      <c r="L3290" s="111">
        <v>2532444.77</v>
      </c>
      <c r="M3290" s="111">
        <v>4345220.9400000004</v>
      </c>
      <c r="N3290" s="111">
        <v>1812776.17</v>
      </c>
      <c r="O3290" s="111">
        <v>0</v>
      </c>
    </row>
    <row r="3291" spans="1:15" ht="11.1" customHeight="1">
      <c r="A3291" s="110"/>
      <c r="B3291" s="147" t="s">
        <v>11671</v>
      </c>
      <c r="C3291" s="148"/>
      <c r="D3291" s="148"/>
      <c r="E3291" s="148"/>
      <c r="F3291" s="147" t="s">
        <v>11672</v>
      </c>
      <c r="G3291" s="148"/>
      <c r="H3291" s="148"/>
      <c r="I3291" s="148"/>
      <c r="J3291" s="148"/>
      <c r="K3291" s="148"/>
      <c r="L3291" s="111">
        <v>1711005.65</v>
      </c>
      <c r="M3291" s="111">
        <v>2749611.4</v>
      </c>
      <c r="N3291" s="111">
        <v>1038605.75</v>
      </c>
      <c r="O3291" s="111">
        <v>0</v>
      </c>
    </row>
    <row r="3292" spans="1:15" ht="11.1" customHeight="1">
      <c r="A3292" s="110"/>
      <c r="B3292" s="147" t="s">
        <v>11673</v>
      </c>
      <c r="C3292" s="148"/>
      <c r="D3292" s="148"/>
      <c r="E3292" s="148"/>
      <c r="F3292" s="147" t="s">
        <v>11674</v>
      </c>
      <c r="G3292" s="148"/>
      <c r="H3292" s="148"/>
      <c r="I3292" s="148"/>
      <c r="J3292" s="148"/>
      <c r="K3292" s="148"/>
      <c r="L3292" s="111">
        <v>-1014.1</v>
      </c>
      <c r="M3292" s="111">
        <v>0</v>
      </c>
      <c r="N3292" s="111">
        <v>0</v>
      </c>
      <c r="O3292" s="111">
        <v>-1014.1</v>
      </c>
    </row>
    <row r="3293" spans="1:15" ht="11.1" customHeight="1">
      <c r="A3293" s="110"/>
      <c r="B3293" s="147" t="s">
        <v>11675</v>
      </c>
      <c r="C3293" s="148"/>
      <c r="D3293" s="148"/>
      <c r="E3293" s="148"/>
      <c r="F3293" s="147" t="s">
        <v>11676</v>
      </c>
      <c r="G3293" s="148"/>
      <c r="H3293" s="148"/>
      <c r="I3293" s="148"/>
      <c r="J3293" s="148"/>
      <c r="K3293" s="148"/>
      <c r="L3293" s="111">
        <v>2501.1999999999998</v>
      </c>
      <c r="M3293" s="111">
        <v>0</v>
      </c>
      <c r="N3293" s="111">
        <v>0</v>
      </c>
      <c r="O3293" s="111">
        <v>2501.1999999999998</v>
      </c>
    </row>
    <row r="3294" spans="1:15" ht="11.1" customHeight="1">
      <c r="A3294" s="110"/>
      <c r="B3294" s="147" t="s">
        <v>11677</v>
      </c>
      <c r="C3294" s="148"/>
      <c r="D3294" s="148"/>
      <c r="E3294" s="148"/>
      <c r="F3294" s="147" t="s">
        <v>11678</v>
      </c>
      <c r="G3294" s="148"/>
      <c r="H3294" s="148"/>
      <c r="I3294" s="148"/>
      <c r="J3294" s="148"/>
      <c r="K3294" s="148"/>
      <c r="L3294" s="111">
        <v>600</v>
      </c>
      <c r="M3294" s="111">
        <v>0</v>
      </c>
      <c r="N3294" s="111">
        <v>0</v>
      </c>
      <c r="O3294" s="111">
        <v>600</v>
      </c>
    </row>
    <row r="3295" spans="1:15" ht="11.1" customHeight="1">
      <c r="A3295" s="110"/>
      <c r="B3295" s="147" t="s">
        <v>11679</v>
      </c>
      <c r="C3295" s="148"/>
      <c r="D3295" s="148"/>
      <c r="E3295" s="148"/>
      <c r="F3295" s="147" t="s">
        <v>11680</v>
      </c>
      <c r="G3295" s="148"/>
      <c r="H3295" s="148"/>
      <c r="I3295" s="148"/>
      <c r="J3295" s="148"/>
      <c r="K3295" s="148"/>
      <c r="L3295" s="111">
        <v>4600</v>
      </c>
      <c r="M3295" s="111">
        <v>560.46</v>
      </c>
      <c r="N3295" s="111">
        <v>560.46</v>
      </c>
      <c r="O3295" s="111">
        <v>4600</v>
      </c>
    </row>
    <row r="3296" spans="1:15" ht="11.1" customHeight="1">
      <c r="A3296" s="110"/>
      <c r="B3296" s="147" t="s">
        <v>11681</v>
      </c>
      <c r="C3296" s="148"/>
      <c r="D3296" s="148"/>
      <c r="E3296" s="148"/>
      <c r="F3296" s="147" t="s">
        <v>11682</v>
      </c>
      <c r="G3296" s="148"/>
      <c r="H3296" s="148"/>
      <c r="I3296" s="148"/>
      <c r="J3296" s="148"/>
      <c r="K3296" s="148"/>
      <c r="L3296" s="111">
        <v>197.27</v>
      </c>
      <c r="M3296" s="111">
        <v>152351.45000000001</v>
      </c>
      <c r="N3296" s="111">
        <v>152351.45000000001</v>
      </c>
      <c r="O3296" s="111">
        <v>197.27</v>
      </c>
    </row>
    <row r="3297" spans="1:15" ht="11.1" customHeight="1">
      <c r="A3297" s="110"/>
      <c r="B3297" s="147" t="s">
        <v>11683</v>
      </c>
      <c r="C3297" s="148"/>
      <c r="D3297" s="148"/>
      <c r="E3297" s="148"/>
      <c r="F3297" s="147" t="s">
        <v>11684</v>
      </c>
      <c r="G3297" s="148"/>
      <c r="H3297" s="148"/>
      <c r="I3297" s="148"/>
      <c r="J3297" s="148"/>
      <c r="K3297" s="148"/>
      <c r="L3297" s="111">
        <v>11000</v>
      </c>
      <c r="M3297" s="111">
        <v>11000</v>
      </c>
      <c r="N3297" s="111">
        <v>0</v>
      </c>
      <c r="O3297" s="111">
        <v>0</v>
      </c>
    </row>
    <row r="3298" spans="1:15" ht="11.1" customHeight="1">
      <c r="A3298" s="110"/>
      <c r="B3298" s="147" t="s">
        <v>11685</v>
      </c>
      <c r="C3298" s="148"/>
      <c r="D3298" s="148"/>
      <c r="E3298" s="148"/>
      <c r="F3298" s="147" t="s">
        <v>11686</v>
      </c>
      <c r="G3298" s="148"/>
      <c r="H3298" s="148"/>
      <c r="I3298" s="148"/>
      <c r="J3298" s="148"/>
      <c r="K3298" s="148"/>
      <c r="L3298" s="111">
        <v>11500</v>
      </c>
      <c r="M3298" s="111">
        <v>10000</v>
      </c>
      <c r="N3298" s="111">
        <v>0</v>
      </c>
      <c r="O3298" s="111">
        <v>1500</v>
      </c>
    </row>
    <row r="3299" spans="1:15" ht="11.1" customHeight="1">
      <c r="A3299" s="110"/>
      <c r="B3299" s="147" t="s">
        <v>11687</v>
      </c>
      <c r="C3299" s="148"/>
      <c r="D3299" s="148"/>
      <c r="E3299" s="148"/>
      <c r="F3299" s="147" t="s">
        <v>11688</v>
      </c>
      <c r="G3299" s="148"/>
      <c r="H3299" s="148"/>
      <c r="I3299" s="148"/>
      <c r="J3299" s="148"/>
      <c r="K3299" s="148"/>
      <c r="L3299" s="111">
        <v>0</v>
      </c>
      <c r="M3299" s="111">
        <v>50</v>
      </c>
      <c r="N3299" s="111">
        <v>50</v>
      </c>
      <c r="O3299" s="111">
        <v>0</v>
      </c>
    </row>
    <row r="3300" spans="1:15" ht="11.1" customHeight="1">
      <c r="A3300" s="110"/>
      <c r="B3300" s="147" t="s">
        <v>11689</v>
      </c>
      <c r="C3300" s="148"/>
      <c r="D3300" s="148"/>
      <c r="E3300" s="148"/>
      <c r="F3300" s="147" t="s">
        <v>11690</v>
      </c>
      <c r="G3300" s="148"/>
      <c r="H3300" s="148"/>
      <c r="I3300" s="148"/>
      <c r="J3300" s="148"/>
      <c r="K3300" s="148"/>
      <c r="L3300" s="111">
        <v>5672.95</v>
      </c>
      <c r="M3300" s="111">
        <v>5672.9</v>
      </c>
      <c r="N3300" s="111">
        <v>0</v>
      </c>
      <c r="O3300" s="111">
        <v>0.05</v>
      </c>
    </row>
    <row r="3301" spans="1:15" ht="11.1" customHeight="1">
      <c r="A3301" s="110"/>
      <c r="B3301" s="147" t="s">
        <v>11691</v>
      </c>
      <c r="C3301" s="148"/>
      <c r="D3301" s="148"/>
      <c r="E3301" s="148"/>
      <c r="F3301" s="147" t="s">
        <v>11692</v>
      </c>
      <c r="G3301" s="148"/>
      <c r="H3301" s="148"/>
      <c r="I3301" s="148"/>
      <c r="J3301" s="148"/>
      <c r="K3301" s="148"/>
      <c r="L3301" s="111">
        <v>5286.02</v>
      </c>
      <c r="M3301" s="111">
        <v>5286.02</v>
      </c>
      <c r="N3301" s="111">
        <v>0</v>
      </c>
      <c r="O3301" s="111">
        <v>0</v>
      </c>
    </row>
    <row r="3302" spans="1:15" ht="11.1" customHeight="1">
      <c r="A3302" s="110"/>
      <c r="B3302" s="147" t="s">
        <v>11693</v>
      </c>
      <c r="C3302" s="148"/>
      <c r="D3302" s="148"/>
      <c r="E3302" s="148"/>
      <c r="F3302" s="147" t="s">
        <v>11694</v>
      </c>
      <c r="G3302" s="148"/>
      <c r="H3302" s="148"/>
      <c r="I3302" s="148"/>
      <c r="J3302" s="148"/>
      <c r="K3302" s="148"/>
      <c r="L3302" s="111">
        <v>449968.84</v>
      </c>
      <c r="M3302" s="111">
        <v>0</v>
      </c>
      <c r="N3302" s="111">
        <v>1407.5</v>
      </c>
      <c r="O3302" s="111">
        <v>451376.34</v>
      </c>
    </row>
    <row r="3303" spans="1:15" ht="11.1" customHeight="1">
      <c r="A3303" s="110"/>
      <c r="B3303" s="147" t="s">
        <v>11695</v>
      </c>
      <c r="C3303" s="148"/>
      <c r="D3303" s="148"/>
      <c r="E3303" s="148"/>
      <c r="F3303" s="147" t="s">
        <v>11458</v>
      </c>
      <c r="G3303" s="148"/>
      <c r="H3303" s="148"/>
      <c r="I3303" s="148"/>
      <c r="J3303" s="148"/>
      <c r="K3303" s="148"/>
      <c r="L3303" s="111">
        <v>2400</v>
      </c>
      <c r="M3303" s="111">
        <v>0</v>
      </c>
      <c r="N3303" s="111">
        <v>0</v>
      </c>
      <c r="O3303" s="111">
        <v>2400</v>
      </c>
    </row>
    <row r="3304" spans="1:15" ht="11.1" customHeight="1">
      <c r="A3304" s="110"/>
      <c r="B3304" s="147" t="s">
        <v>11696</v>
      </c>
      <c r="C3304" s="148"/>
      <c r="D3304" s="148"/>
      <c r="E3304" s="148"/>
      <c r="F3304" s="147" t="s">
        <v>11697</v>
      </c>
      <c r="G3304" s="148"/>
      <c r="H3304" s="148"/>
      <c r="I3304" s="148"/>
      <c r="J3304" s="148"/>
      <c r="K3304" s="148"/>
      <c r="L3304" s="111">
        <v>13950</v>
      </c>
      <c r="M3304" s="111">
        <v>13920</v>
      </c>
      <c r="N3304" s="111">
        <v>2550</v>
      </c>
      <c r="O3304" s="111">
        <v>2580</v>
      </c>
    </row>
    <row r="3305" spans="1:15" ht="11.1" customHeight="1">
      <c r="A3305" s="110"/>
      <c r="B3305" s="147" t="s">
        <v>11698</v>
      </c>
      <c r="C3305" s="148"/>
      <c r="D3305" s="148"/>
      <c r="E3305" s="148"/>
      <c r="F3305" s="147" t="s">
        <v>11699</v>
      </c>
      <c r="G3305" s="148"/>
      <c r="H3305" s="148"/>
      <c r="I3305" s="148"/>
      <c r="J3305" s="148"/>
      <c r="K3305" s="148"/>
      <c r="L3305" s="111">
        <v>2955141.78</v>
      </c>
      <c r="M3305" s="111">
        <v>2955141.78</v>
      </c>
      <c r="N3305" s="111">
        <v>0</v>
      </c>
      <c r="O3305" s="111">
        <v>0</v>
      </c>
    </row>
    <row r="3306" spans="1:15" ht="11.1" customHeight="1">
      <c r="A3306" s="110"/>
      <c r="B3306" s="147" t="s">
        <v>11700</v>
      </c>
      <c r="C3306" s="148"/>
      <c r="D3306" s="148"/>
      <c r="E3306" s="148"/>
      <c r="F3306" s="147" t="s">
        <v>11701</v>
      </c>
      <c r="G3306" s="148"/>
      <c r="H3306" s="148"/>
      <c r="I3306" s="148"/>
      <c r="J3306" s="148"/>
      <c r="K3306" s="148"/>
      <c r="L3306" s="111">
        <v>4000</v>
      </c>
      <c r="M3306" s="111">
        <v>0</v>
      </c>
      <c r="N3306" s="111">
        <v>0</v>
      </c>
      <c r="O3306" s="111">
        <v>4000</v>
      </c>
    </row>
    <row r="3307" spans="1:15" ht="11.1" customHeight="1">
      <c r="A3307" s="110"/>
      <c r="B3307" s="147" t="s">
        <v>11702</v>
      </c>
      <c r="C3307" s="148"/>
      <c r="D3307" s="148"/>
      <c r="E3307" s="148"/>
      <c r="F3307" s="147" t="s">
        <v>11703</v>
      </c>
      <c r="G3307" s="148"/>
      <c r="H3307" s="148"/>
      <c r="I3307" s="148"/>
      <c r="J3307" s="148"/>
      <c r="K3307" s="148"/>
      <c r="L3307" s="111">
        <v>11500</v>
      </c>
      <c r="M3307" s="111">
        <v>11500</v>
      </c>
      <c r="N3307" s="111">
        <v>0</v>
      </c>
      <c r="O3307" s="111">
        <v>0</v>
      </c>
    </row>
    <row r="3308" spans="1:15" ht="11.1" customHeight="1">
      <c r="A3308" s="110"/>
      <c r="B3308" s="147" t="s">
        <v>11704</v>
      </c>
      <c r="C3308" s="148"/>
      <c r="D3308" s="148"/>
      <c r="E3308" s="148"/>
      <c r="F3308" s="147" t="s">
        <v>11705</v>
      </c>
      <c r="G3308" s="148"/>
      <c r="H3308" s="148"/>
      <c r="I3308" s="148"/>
      <c r="J3308" s="148"/>
      <c r="K3308" s="148"/>
      <c r="L3308" s="111">
        <v>1105584.44</v>
      </c>
      <c r="M3308" s="111">
        <v>1105584.44</v>
      </c>
      <c r="N3308" s="111">
        <v>0</v>
      </c>
      <c r="O3308" s="111">
        <v>0</v>
      </c>
    </row>
    <row r="3309" spans="1:15" ht="11.1" customHeight="1">
      <c r="A3309" s="110"/>
      <c r="B3309" s="147" t="s">
        <v>11706</v>
      </c>
      <c r="C3309" s="148"/>
      <c r="D3309" s="148"/>
      <c r="E3309" s="148"/>
      <c r="F3309" s="147" t="s">
        <v>11707</v>
      </c>
      <c r="G3309" s="148"/>
      <c r="H3309" s="148"/>
      <c r="I3309" s="148"/>
      <c r="J3309" s="148"/>
      <c r="K3309" s="148"/>
      <c r="L3309" s="111">
        <v>-787.5</v>
      </c>
      <c r="M3309" s="111">
        <v>0</v>
      </c>
      <c r="N3309" s="111">
        <v>0</v>
      </c>
      <c r="O3309" s="111">
        <v>-787.5</v>
      </c>
    </row>
    <row r="3310" spans="1:15" ht="11.1" customHeight="1">
      <c r="A3310" s="110"/>
      <c r="B3310" s="147" t="s">
        <v>11708</v>
      </c>
      <c r="C3310" s="148"/>
      <c r="D3310" s="148"/>
      <c r="E3310" s="148"/>
      <c r="F3310" s="147" t="s">
        <v>11079</v>
      </c>
      <c r="G3310" s="148"/>
      <c r="H3310" s="148"/>
      <c r="I3310" s="148"/>
      <c r="J3310" s="148"/>
      <c r="K3310" s="148"/>
      <c r="L3310" s="111">
        <v>31251.65</v>
      </c>
      <c r="M3310" s="111">
        <v>31251.65</v>
      </c>
      <c r="N3310" s="111">
        <v>14000</v>
      </c>
      <c r="O3310" s="111">
        <v>14000</v>
      </c>
    </row>
    <row r="3311" spans="1:15" ht="11.1" customHeight="1">
      <c r="A3311" s="110"/>
      <c r="B3311" s="147" t="s">
        <v>11709</v>
      </c>
      <c r="C3311" s="148"/>
      <c r="D3311" s="148"/>
      <c r="E3311" s="148"/>
      <c r="F3311" s="147" t="s">
        <v>11710</v>
      </c>
      <c r="G3311" s="148"/>
      <c r="H3311" s="148"/>
      <c r="I3311" s="148"/>
      <c r="J3311" s="148"/>
      <c r="K3311" s="148"/>
      <c r="L3311" s="111">
        <v>0</v>
      </c>
      <c r="M3311" s="111">
        <v>1831433.69</v>
      </c>
      <c r="N3311" s="111">
        <v>1831433.69</v>
      </c>
      <c r="O3311" s="111">
        <v>0</v>
      </c>
    </row>
    <row r="3312" spans="1:15" ht="11.1" customHeight="1">
      <c r="A3312" s="110"/>
      <c r="B3312" s="147" t="s">
        <v>11711</v>
      </c>
      <c r="C3312" s="148"/>
      <c r="D3312" s="148"/>
      <c r="E3312" s="148"/>
      <c r="F3312" s="147" t="s">
        <v>11712</v>
      </c>
      <c r="G3312" s="148"/>
      <c r="H3312" s="148"/>
      <c r="I3312" s="148"/>
      <c r="J3312" s="148"/>
      <c r="K3312" s="148"/>
      <c r="L3312" s="111">
        <v>132094.29999999999</v>
      </c>
      <c r="M3312" s="111">
        <v>132094.29999999999</v>
      </c>
      <c r="N3312" s="111">
        <v>0</v>
      </c>
      <c r="O3312" s="111">
        <v>0</v>
      </c>
    </row>
    <row r="3313" spans="1:15" ht="11.1" customHeight="1">
      <c r="A3313" s="110"/>
      <c r="B3313" s="147" t="s">
        <v>11713</v>
      </c>
      <c r="C3313" s="148"/>
      <c r="D3313" s="148"/>
      <c r="E3313" s="148"/>
      <c r="F3313" s="147" t="s">
        <v>11714</v>
      </c>
      <c r="G3313" s="148"/>
      <c r="H3313" s="148"/>
      <c r="I3313" s="148"/>
      <c r="J3313" s="148"/>
      <c r="K3313" s="148"/>
      <c r="L3313" s="111">
        <v>0</v>
      </c>
      <c r="M3313" s="111">
        <v>93475.04</v>
      </c>
      <c r="N3313" s="111">
        <v>93609.52</v>
      </c>
      <c r="O3313" s="111">
        <v>134.47999999999999</v>
      </c>
    </row>
    <row r="3314" spans="1:15" ht="11.1" customHeight="1">
      <c r="A3314" s="110"/>
      <c r="B3314" s="147" t="s">
        <v>11715</v>
      </c>
      <c r="C3314" s="148"/>
      <c r="D3314" s="148"/>
      <c r="E3314" s="148"/>
      <c r="F3314" s="147" t="s">
        <v>11716</v>
      </c>
      <c r="G3314" s="148"/>
      <c r="H3314" s="148"/>
      <c r="I3314" s="148"/>
      <c r="J3314" s="148"/>
      <c r="K3314" s="148"/>
      <c r="L3314" s="111">
        <v>0</v>
      </c>
      <c r="M3314" s="111">
        <v>57100</v>
      </c>
      <c r="N3314" s="111">
        <v>0</v>
      </c>
      <c r="O3314" s="111">
        <v>-57100</v>
      </c>
    </row>
    <row r="3315" spans="1:15" ht="11.1" customHeight="1">
      <c r="A3315" s="110"/>
      <c r="B3315" s="147" t="s">
        <v>11717</v>
      </c>
      <c r="C3315" s="148"/>
      <c r="D3315" s="148"/>
      <c r="E3315" s="148"/>
      <c r="F3315" s="147" t="s">
        <v>11718</v>
      </c>
      <c r="G3315" s="148"/>
      <c r="H3315" s="148"/>
      <c r="I3315" s="148"/>
      <c r="J3315" s="148"/>
      <c r="K3315" s="148"/>
      <c r="L3315" s="111">
        <v>0</v>
      </c>
      <c r="M3315" s="111">
        <v>5000</v>
      </c>
      <c r="N3315" s="111">
        <v>5000</v>
      </c>
      <c r="O3315" s="111">
        <v>0</v>
      </c>
    </row>
    <row r="3316" spans="1:15" ht="11.1" customHeight="1">
      <c r="A3316" s="110"/>
      <c r="B3316" s="147" t="s">
        <v>11719</v>
      </c>
      <c r="C3316" s="148"/>
      <c r="D3316" s="148"/>
      <c r="E3316" s="148"/>
      <c r="F3316" s="147" t="s">
        <v>11720</v>
      </c>
      <c r="G3316" s="148"/>
      <c r="H3316" s="148"/>
      <c r="I3316" s="148"/>
      <c r="J3316" s="148"/>
      <c r="K3316" s="148"/>
      <c r="L3316" s="111">
        <v>0</v>
      </c>
      <c r="M3316" s="111">
        <v>56713</v>
      </c>
      <c r="N3316" s="111">
        <v>56713</v>
      </c>
      <c r="O3316" s="111">
        <v>0</v>
      </c>
    </row>
    <row r="3317" spans="1:15" ht="11.1" customHeight="1">
      <c r="A3317" s="110"/>
      <c r="B3317" s="147" t="s">
        <v>11721</v>
      </c>
      <c r="C3317" s="148"/>
      <c r="D3317" s="148"/>
      <c r="E3317" s="148"/>
      <c r="F3317" s="147" t="s">
        <v>11722</v>
      </c>
      <c r="G3317" s="148"/>
      <c r="H3317" s="148"/>
      <c r="I3317" s="148"/>
      <c r="J3317" s="148"/>
      <c r="K3317" s="148"/>
      <c r="L3317" s="111">
        <v>0</v>
      </c>
      <c r="M3317" s="111">
        <v>4661.46</v>
      </c>
      <c r="N3317" s="111">
        <v>4661.46</v>
      </c>
      <c r="O3317" s="111">
        <v>0</v>
      </c>
    </row>
    <row r="3318" spans="1:15" ht="11.1" customHeight="1">
      <c r="A3318" s="110"/>
      <c r="B3318" s="147" t="s">
        <v>11723</v>
      </c>
      <c r="C3318" s="148"/>
      <c r="D3318" s="148"/>
      <c r="E3318" s="148"/>
      <c r="F3318" s="147" t="s">
        <v>11724</v>
      </c>
      <c r="G3318" s="148"/>
      <c r="H3318" s="148"/>
      <c r="I3318" s="148"/>
      <c r="J3318" s="148"/>
      <c r="K3318" s="148"/>
      <c r="L3318" s="111">
        <v>0</v>
      </c>
      <c r="M3318" s="111">
        <v>5000</v>
      </c>
      <c r="N3318" s="111">
        <v>5000</v>
      </c>
      <c r="O3318" s="111">
        <v>0</v>
      </c>
    </row>
    <row r="3319" spans="1:15" ht="11.1" customHeight="1">
      <c r="A3319" s="110"/>
      <c r="B3319" s="147" t="s">
        <v>11725</v>
      </c>
      <c r="C3319" s="148"/>
      <c r="D3319" s="148"/>
      <c r="E3319" s="148"/>
      <c r="F3319" s="147" t="s">
        <v>11726</v>
      </c>
      <c r="G3319" s="148"/>
      <c r="H3319" s="148"/>
      <c r="I3319" s="148"/>
      <c r="J3319" s="148"/>
      <c r="K3319" s="148"/>
      <c r="L3319" s="111">
        <v>0</v>
      </c>
      <c r="M3319" s="111">
        <v>2500</v>
      </c>
      <c r="N3319" s="111">
        <v>2500</v>
      </c>
      <c r="O3319" s="111">
        <v>0</v>
      </c>
    </row>
    <row r="3320" spans="1:15" ht="11.1" customHeight="1">
      <c r="A3320" s="110"/>
      <c r="B3320" s="147" t="s">
        <v>14033</v>
      </c>
      <c r="C3320" s="148"/>
      <c r="D3320" s="148"/>
      <c r="E3320" s="148"/>
      <c r="F3320" s="147" t="s">
        <v>14034</v>
      </c>
      <c r="G3320" s="148"/>
      <c r="H3320" s="148"/>
      <c r="I3320" s="148"/>
      <c r="J3320" s="148"/>
      <c r="K3320" s="148"/>
      <c r="L3320" s="111">
        <v>0</v>
      </c>
      <c r="M3320" s="111">
        <v>750</v>
      </c>
      <c r="N3320" s="111">
        <v>750</v>
      </c>
      <c r="O3320" s="111">
        <v>0</v>
      </c>
    </row>
    <row r="3321" spans="1:15" ht="11.1" customHeight="1">
      <c r="A3321" s="110"/>
      <c r="B3321" s="147" t="s">
        <v>14035</v>
      </c>
      <c r="C3321" s="148"/>
      <c r="D3321" s="148"/>
      <c r="E3321" s="148"/>
      <c r="F3321" s="147" t="s">
        <v>14036</v>
      </c>
      <c r="G3321" s="148"/>
      <c r="H3321" s="148"/>
      <c r="I3321" s="148"/>
      <c r="J3321" s="148"/>
      <c r="K3321" s="148"/>
      <c r="L3321" s="111">
        <v>0</v>
      </c>
      <c r="M3321" s="111">
        <v>1280</v>
      </c>
      <c r="N3321" s="111">
        <v>1280</v>
      </c>
      <c r="O3321" s="111">
        <v>0</v>
      </c>
    </row>
    <row r="3322" spans="1:15" ht="11.1" customHeight="1">
      <c r="A3322" s="110"/>
      <c r="B3322" s="147" t="s">
        <v>11727</v>
      </c>
      <c r="C3322" s="148"/>
      <c r="D3322" s="148"/>
      <c r="E3322" s="148"/>
      <c r="F3322" s="147" t="s">
        <v>11728</v>
      </c>
      <c r="G3322" s="148"/>
      <c r="H3322" s="148"/>
      <c r="I3322" s="148"/>
      <c r="J3322" s="148"/>
      <c r="K3322" s="148"/>
      <c r="L3322" s="111">
        <v>0</v>
      </c>
      <c r="M3322" s="111">
        <v>4455.18</v>
      </c>
      <c r="N3322" s="111">
        <v>4455.18</v>
      </c>
      <c r="O3322" s="111">
        <v>0</v>
      </c>
    </row>
    <row r="3323" spans="1:15" ht="11.1" customHeight="1">
      <c r="A3323" s="110"/>
      <c r="B3323" s="147" t="s">
        <v>14037</v>
      </c>
      <c r="C3323" s="148"/>
      <c r="D3323" s="148"/>
      <c r="E3323" s="148"/>
      <c r="F3323" s="147" t="s">
        <v>14038</v>
      </c>
      <c r="G3323" s="148"/>
      <c r="H3323" s="148"/>
      <c r="I3323" s="148"/>
      <c r="J3323" s="148"/>
      <c r="K3323" s="148"/>
      <c r="L3323" s="111">
        <v>0</v>
      </c>
      <c r="M3323" s="111">
        <v>1800</v>
      </c>
      <c r="N3323" s="111">
        <v>1800</v>
      </c>
      <c r="O3323" s="111">
        <v>0</v>
      </c>
    </row>
    <row r="3324" spans="1:15" ht="11.1" customHeight="1">
      <c r="A3324" s="110"/>
      <c r="B3324" s="147" t="s">
        <v>11729</v>
      </c>
      <c r="C3324" s="148"/>
      <c r="D3324" s="148"/>
      <c r="E3324" s="148"/>
      <c r="F3324" s="147" t="s">
        <v>11730</v>
      </c>
      <c r="G3324" s="148"/>
      <c r="H3324" s="148"/>
      <c r="I3324" s="148"/>
      <c r="J3324" s="148"/>
      <c r="K3324" s="148"/>
      <c r="L3324" s="111">
        <v>0</v>
      </c>
      <c r="M3324" s="111">
        <v>4031.86</v>
      </c>
      <c r="N3324" s="111">
        <v>4031.86</v>
      </c>
      <c r="O3324" s="111">
        <v>0</v>
      </c>
    </row>
    <row r="3325" spans="1:15" ht="11.1" customHeight="1">
      <c r="A3325" s="110"/>
      <c r="B3325" s="147" t="s">
        <v>7069</v>
      </c>
      <c r="C3325" s="148"/>
      <c r="D3325" s="148"/>
      <c r="E3325" s="148"/>
      <c r="F3325" s="147" t="s">
        <v>7070</v>
      </c>
      <c r="G3325" s="148"/>
      <c r="H3325" s="148"/>
      <c r="I3325" s="148"/>
      <c r="J3325" s="148"/>
      <c r="K3325" s="148"/>
      <c r="L3325" s="111">
        <v>0</v>
      </c>
      <c r="M3325" s="111">
        <v>27633.73</v>
      </c>
      <c r="N3325" s="111">
        <v>30154.78</v>
      </c>
      <c r="O3325" s="111">
        <v>2521.0500000000002</v>
      </c>
    </row>
    <row r="3326" spans="1:15" ht="11.1" customHeight="1">
      <c r="A3326" s="110"/>
      <c r="B3326" s="147" t="s">
        <v>11731</v>
      </c>
      <c r="C3326" s="148"/>
      <c r="D3326" s="148"/>
      <c r="E3326" s="148"/>
      <c r="F3326" s="147" t="s">
        <v>11732</v>
      </c>
      <c r="G3326" s="148"/>
      <c r="H3326" s="148"/>
      <c r="I3326" s="148"/>
      <c r="J3326" s="148"/>
      <c r="K3326" s="148"/>
      <c r="L3326" s="111">
        <v>0</v>
      </c>
      <c r="M3326" s="111">
        <v>14562.71</v>
      </c>
      <c r="N3326" s="111">
        <v>14562.71</v>
      </c>
      <c r="O3326" s="111">
        <v>0</v>
      </c>
    </row>
    <row r="3327" spans="1:15" ht="11.1" customHeight="1">
      <c r="A3327" s="110"/>
      <c r="B3327" s="147" t="s">
        <v>11733</v>
      </c>
      <c r="C3327" s="148"/>
      <c r="D3327" s="148"/>
      <c r="E3327" s="148"/>
      <c r="F3327" s="147" t="s">
        <v>11734</v>
      </c>
      <c r="G3327" s="148"/>
      <c r="H3327" s="148"/>
      <c r="I3327" s="148"/>
      <c r="J3327" s="148"/>
      <c r="K3327" s="148"/>
      <c r="L3327" s="111">
        <v>86.71</v>
      </c>
      <c r="M3327" s="111">
        <v>0</v>
      </c>
      <c r="N3327" s="111">
        <v>0</v>
      </c>
      <c r="O3327" s="111">
        <v>86.71</v>
      </c>
    </row>
    <row r="3328" spans="1:15" ht="11.1" customHeight="1">
      <c r="A3328" s="110"/>
      <c r="B3328" s="147" t="s">
        <v>8780</v>
      </c>
      <c r="C3328" s="148"/>
      <c r="D3328" s="148"/>
      <c r="E3328" s="148"/>
      <c r="F3328" s="147" t="s">
        <v>8781</v>
      </c>
      <c r="G3328" s="148"/>
      <c r="H3328" s="148"/>
      <c r="I3328" s="148"/>
      <c r="J3328" s="148"/>
      <c r="K3328" s="148"/>
      <c r="L3328" s="111">
        <v>10053.93</v>
      </c>
      <c r="M3328" s="111">
        <v>84635.92</v>
      </c>
      <c r="N3328" s="111">
        <v>74581.990000000005</v>
      </c>
      <c r="O3328" s="111">
        <v>0</v>
      </c>
    </row>
    <row r="3329" spans="1:15" ht="11.1" customHeight="1">
      <c r="A3329" s="110"/>
      <c r="B3329" s="147" t="s">
        <v>11735</v>
      </c>
      <c r="C3329" s="148"/>
      <c r="D3329" s="148"/>
      <c r="E3329" s="148"/>
      <c r="F3329" s="147" t="s">
        <v>11736</v>
      </c>
      <c r="G3329" s="148"/>
      <c r="H3329" s="148"/>
      <c r="I3329" s="148"/>
      <c r="J3329" s="148"/>
      <c r="K3329" s="148"/>
      <c r="L3329" s="111">
        <v>30000</v>
      </c>
      <c r="M3329" s="111">
        <v>48000</v>
      </c>
      <c r="N3329" s="111">
        <v>18000</v>
      </c>
      <c r="O3329" s="111">
        <v>0</v>
      </c>
    </row>
    <row r="3330" spans="1:15" ht="11.1" customHeight="1">
      <c r="A3330" s="110"/>
      <c r="B3330" s="147" t="s">
        <v>8782</v>
      </c>
      <c r="C3330" s="148"/>
      <c r="D3330" s="148"/>
      <c r="E3330" s="148"/>
      <c r="F3330" s="147" t="s">
        <v>8783</v>
      </c>
      <c r="G3330" s="148"/>
      <c r="H3330" s="148"/>
      <c r="I3330" s="148"/>
      <c r="J3330" s="148"/>
      <c r="K3330" s="148"/>
      <c r="L3330" s="111">
        <v>0</v>
      </c>
      <c r="M3330" s="111">
        <v>2968</v>
      </c>
      <c r="N3330" s="111">
        <v>2968</v>
      </c>
      <c r="O3330" s="111">
        <v>0</v>
      </c>
    </row>
    <row r="3331" spans="1:15" ht="11.1" customHeight="1">
      <c r="A3331" s="110"/>
      <c r="B3331" s="147" t="s">
        <v>11737</v>
      </c>
      <c r="C3331" s="148"/>
      <c r="D3331" s="148"/>
      <c r="E3331" s="148"/>
      <c r="F3331" s="147" t="s">
        <v>11738</v>
      </c>
      <c r="G3331" s="148"/>
      <c r="H3331" s="148"/>
      <c r="I3331" s="148"/>
      <c r="J3331" s="148"/>
      <c r="K3331" s="148"/>
      <c r="L3331" s="111">
        <v>0</v>
      </c>
      <c r="M3331" s="111">
        <v>2000</v>
      </c>
      <c r="N3331" s="111">
        <v>2000</v>
      </c>
      <c r="O3331" s="111">
        <v>0</v>
      </c>
    </row>
    <row r="3332" spans="1:15" ht="11.1" customHeight="1">
      <c r="A3332" s="110"/>
      <c r="B3332" s="147" t="s">
        <v>11739</v>
      </c>
      <c r="C3332" s="148"/>
      <c r="D3332" s="148"/>
      <c r="E3332" s="148"/>
      <c r="F3332" s="147" t="s">
        <v>11740</v>
      </c>
      <c r="G3332" s="148"/>
      <c r="H3332" s="148"/>
      <c r="I3332" s="148"/>
      <c r="J3332" s="148"/>
      <c r="K3332" s="148"/>
      <c r="L3332" s="111">
        <v>0</v>
      </c>
      <c r="M3332" s="111">
        <v>4802</v>
      </c>
      <c r="N3332" s="111">
        <v>4802</v>
      </c>
      <c r="O3332" s="111">
        <v>0</v>
      </c>
    </row>
    <row r="3333" spans="1:15" ht="11.1" customHeight="1">
      <c r="A3333" s="110"/>
      <c r="B3333" s="147" t="s">
        <v>11741</v>
      </c>
      <c r="C3333" s="148"/>
      <c r="D3333" s="148"/>
      <c r="E3333" s="148"/>
      <c r="F3333" s="147" t="s">
        <v>11742</v>
      </c>
      <c r="G3333" s="148"/>
      <c r="H3333" s="148"/>
      <c r="I3333" s="148"/>
      <c r="J3333" s="148"/>
      <c r="K3333" s="148"/>
      <c r="L3333" s="111">
        <v>0</v>
      </c>
      <c r="M3333" s="111">
        <v>4466</v>
      </c>
      <c r="N3333" s="111">
        <v>4466</v>
      </c>
      <c r="O3333" s="111">
        <v>0</v>
      </c>
    </row>
    <row r="3334" spans="1:15" ht="11.1" customHeight="1">
      <c r="A3334" s="110"/>
      <c r="B3334" s="147" t="s">
        <v>11743</v>
      </c>
      <c r="C3334" s="148"/>
      <c r="D3334" s="148"/>
      <c r="E3334" s="148"/>
      <c r="F3334" s="147" t="s">
        <v>11744</v>
      </c>
      <c r="G3334" s="148"/>
      <c r="H3334" s="148"/>
      <c r="I3334" s="148"/>
      <c r="J3334" s="148"/>
      <c r="K3334" s="148"/>
      <c r="L3334" s="111">
        <v>0</v>
      </c>
      <c r="M3334" s="111">
        <v>5000</v>
      </c>
      <c r="N3334" s="111">
        <v>5000</v>
      </c>
      <c r="O3334" s="111">
        <v>0</v>
      </c>
    </row>
    <row r="3335" spans="1:15" ht="11.1" customHeight="1">
      <c r="A3335" s="110"/>
      <c r="B3335" s="147" t="s">
        <v>11745</v>
      </c>
      <c r="C3335" s="148"/>
      <c r="D3335" s="148"/>
      <c r="E3335" s="148"/>
      <c r="F3335" s="147" t="s">
        <v>11746</v>
      </c>
      <c r="G3335" s="148"/>
      <c r="H3335" s="148"/>
      <c r="I3335" s="148"/>
      <c r="J3335" s="148"/>
      <c r="K3335" s="148"/>
      <c r="L3335" s="111">
        <v>0</v>
      </c>
      <c r="M3335" s="111">
        <v>1426.11</v>
      </c>
      <c r="N3335" s="111">
        <v>1426.11</v>
      </c>
      <c r="O3335" s="111">
        <v>0</v>
      </c>
    </row>
    <row r="3336" spans="1:15" ht="11.1" customHeight="1">
      <c r="A3336" s="110"/>
      <c r="B3336" s="147" t="s">
        <v>7089</v>
      </c>
      <c r="C3336" s="148"/>
      <c r="D3336" s="148"/>
      <c r="E3336" s="148"/>
      <c r="F3336" s="147" t="s">
        <v>7090</v>
      </c>
      <c r="G3336" s="148"/>
      <c r="H3336" s="148"/>
      <c r="I3336" s="148"/>
      <c r="J3336" s="148"/>
      <c r="K3336" s="148"/>
      <c r="L3336" s="111">
        <v>0</v>
      </c>
      <c r="M3336" s="111">
        <v>32000</v>
      </c>
      <c r="N3336" s="111">
        <v>32000</v>
      </c>
      <c r="O3336" s="111">
        <v>0</v>
      </c>
    </row>
    <row r="3337" spans="1:15" ht="11.1" customHeight="1">
      <c r="A3337" s="110"/>
      <c r="B3337" s="147" t="s">
        <v>8784</v>
      </c>
      <c r="C3337" s="148"/>
      <c r="D3337" s="148"/>
      <c r="E3337" s="148"/>
      <c r="F3337" s="147" t="s">
        <v>8785</v>
      </c>
      <c r="G3337" s="148"/>
      <c r="H3337" s="148"/>
      <c r="I3337" s="148"/>
      <c r="J3337" s="148"/>
      <c r="K3337" s="148"/>
      <c r="L3337" s="111">
        <v>0</v>
      </c>
      <c r="M3337" s="111">
        <v>24823.74</v>
      </c>
      <c r="N3337" s="111">
        <v>24823.74</v>
      </c>
      <c r="O3337" s="111">
        <v>0</v>
      </c>
    </row>
    <row r="3338" spans="1:15" ht="11.1" customHeight="1">
      <c r="A3338" s="110"/>
      <c r="B3338" s="147" t="s">
        <v>7093</v>
      </c>
      <c r="C3338" s="148"/>
      <c r="D3338" s="148"/>
      <c r="E3338" s="148"/>
      <c r="F3338" s="147" t="s">
        <v>7094</v>
      </c>
      <c r="G3338" s="148"/>
      <c r="H3338" s="148"/>
      <c r="I3338" s="148"/>
      <c r="J3338" s="148"/>
      <c r="K3338" s="148"/>
      <c r="L3338" s="111">
        <v>1900</v>
      </c>
      <c r="M3338" s="111">
        <v>0</v>
      </c>
      <c r="N3338" s="111">
        <v>-1900</v>
      </c>
      <c r="O3338" s="111">
        <v>0</v>
      </c>
    </row>
    <row r="3339" spans="1:15" ht="11.1" customHeight="1">
      <c r="A3339" s="110"/>
      <c r="B3339" s="147" t="s">
        <v>7095</v>
      </c>
      <c r="C3339" s="148"/>
      <c r="D3339" s="148"/>
      <c r="E3339" s="148"/>
      <c r="F3339" s="147" t="s">
        <v>7096</v>
      </c>
      <c r="G3339" s="148"/>
      <c r="H3339" s="148"/>
      <c r="I3339" s="148"/>
      <c r="J3339" s="148"/>
      <c r="K3339" s="148"/>
      <c r="L3339" s="111">
        <v>0</v>
      </c>
      <c r="M3339" s="111">
        <v>36382.129999999997</v>
      </c>
      <c r="N3339" s="111">
        <v>36382.129999999997</v>
      </c>
      <c r="O3339" s="111">
        <v>0</v>
      </c>
    </row>
    <row r="3340" spans="1:15" ht="11.1" customHeight="1">
      <c r="A3340" s="110"/>
      <c r="B3340" s="147" t="s">
        <v>7099</v>
      </c>
      <c r="C3340" s="148"/>
      <c r="D3340" s="148"/>
      <c r="E3340" s="148"/>
      <c r="F3340" s="147" t="s">
        <v>7100</v>
      </c>
      <c r="G3340" s="148"/>
      <c r="H3340" s="148"/>
      <c r="I3340" s="148"/>
      <c r="J3340" s="148"/>
      <c r="K3340" s="148"/>
      <c r="L3340" s="111">
        <v>0</v>
      </c>
      <c r="M3340" s="111">
        <v>70071.13</v>
      </c>
      <c r="N3340" s="111">
        <v>70071.13</v>
      </c>
      <c r="O3340" s="111">
        <v>0</v>
      </c>
    </row>
    <row r="3341" spans="1:15" ht="11.1" customHeight="1">
      <c r="A3341" s="110"/>
      <c r="B3341" s="147" t="s">
        <v>11747</v>
      </c>
      <c r="C3341" s="148"/>
      <c r="D3341" s="148"/>
      <c r="E3341" s="148"/>
      <c r="F3341" s="147" t="s">
        <v>11748</v>
      </c>
      <c r="G3341" s="148"/>
      <c r="H3341" s="148"/>
      <c r="I3341" s="148"/>
      <c r="J3341" s="148"/>
      <c r="K3341" s="148"/>
      <c r="L3341" s="111">
        <v>0</v>
      </c>
      <c r="M3341" s="111">
        <v>2402.63</v>
      </c>
      <c r="N3341" s="111">
        <v>2402.63</v>
      </c>
      <c r="O3341" s="111">
        <v>0</v>
      </c>
    </row>
    <row r="3342" spans="1:15" ht="11.1" customHeight="1">
      <c r="A3342" s="110"/>
      <c r="B3342" s="147" t="s">
        <v>11749</v>
      </c>
      <c r="C3342" s="148"/>
      <c r="D3342" s="148"/>
      <c r="E3342" s="148"/>
      <c r="F3342" s="147" t="s">
        <v>11750</v>
      </c>
      <c r="G3342" s="148"/>
      <c r="H3342" s="148"/>
      <c r="I3342" s="148"/>
      <c r="J3342" s="148"/>
      <c r="K3342" s="148"/>
      <c r="L3342" s="111">
        <v>0</v>
      </c>
      <c r="M3342" s="111">
        <v>2407.12</v>
      </c>
      <c r="N3342" s="111">
        <v>2407.12</v>
      </c>
      <c r="O3342" s="111">
        <v>0</v>
      </c>
    </row>
    <row r="3343" spans="1:15" ht="11.1" customHeight="1">
      <c r="A3343" s="110"/>
      <c r="B3343" s="147" t="s">
        <v>11751</v>
      </c>
      <c r="C3343" s="148"/>
      <c r="D3343" s="148"/>
      <c r="E3343" s="148"/>
      <c r="F3343" s="147" t="s">
        <v>14039</v>
      </c>
      <c r="G3343" s="148"/>
      <c r="H3343" s="148"/>
      <c r="I3343" s="148"/>
      <c r="J3343" s="148"/>
      <c r="K3343" s="148"/>
      <c r="L3343" s="111">
        <v>612028.30000000005</v>
      </c>
      <c r="M3343" s="111">
        <v>3730.25</v>
      </c>
      <c r="N3343" s="111">
        <v>0</v>
      </c>
      <c r="O3343" s="111">
        <v>608298.05000000005</v>
      </c>
    </row>
    <row r="3344" spans="1:15" ht="11.1" customHeight="1">
      <c r="A3344" s="110"/>
      <c r="B3344" s="147" t="s">
        <v>11752</v>
      </c>
      <c r="C3344" s="148"/>
      <c r="D3344" s="148"/>
      <c r="E3344" s="148"/>
      <c r="F3344" s="147" t="s">
        <v>11753</v>
      </c>
      <c r="G3344" s="148"/>
      <c r="H3344" s="148"/>
      <c r="I3344" s="148"/>
      <c r="J3344" s="148"/>
      <c r="K3344" s="148"/>
      <c r="L3344" s="111">
        <v>0</v>
      </c>
      <c r="M3344" s="111">
        <v>20000</v>
      </c>
      <c r="N3344" s="111">
        <v>20000</v>
      </c>
      <c r="O3344" s="111">
        <v>0</v>
      </c>
    </row>
    <row r="3345" spans="1:15" ht="11.1" customHeight="1">
      <c r="A3345" s="110"/>
      <c r="B3345" s="147" t="s">
        <v>11754</v>
      </c>
      <c r="C3345" s="148"/>
      <c r="D3345" s="148"/>
      <c r="E3345" s="148"/>
      <c r="F3345" s="147" t="s">
        <v>11755</v>
      </c>
      <c r="G3345" s="148"/>
      <c r="H3345" s="148"/>
      <c r="I3345" s="148"/>
      <c r="J3345" s="148"/>
      <c r="K3345" s="148"/>
      <c r="L3345" s="111">
        <v>0</v>
      </c>
      <c r="M3345" s="111">
        <v>2500</v>
      </c>
      <c r="N3345" s="111">
        <v>2500</v>
      </c>
      <c r="O3345" s="111">
        <v>0</v>
      </c>
    </row>
    <row r="3346" spans="1:15" ht="11.1" customHeight="1">
      <c r="A3346" s="110"/>
      <c r="B3346" s="147" t="s">
        <v>11756</v>
      </c>
      <c r="C3346" s="148"/>
      <c r="D3346" s="148"/>
      <c r="E3346" s="148"/>
      <c r="F3346" s="147" t="s">
        <v>11757</v>
      </c>
      <c r="G3346" s="148"/>
      <c r="H3346" s="148"/>
      <c r="I3346" s="148"/>
      <c r="J3346" s="148"/>
      <c r="K3346" s="148"/>
      <c r="L3346" s="111">
        <v>0</v>
      </c>
      <c r="M3346" s="111">
        <v>4000</v>
      </c>
      <c r="N3346" s="111">
        <v>4000</v>
      </c>
      <c r="O3346" s="111">
        <v>0</v>
      </c>
    </row>
    <row r="3347" spans="1:15" ht="11.1" customHeight="1">
      <c r="A3347" s="110"/>
      <c r="B3347" s="147" t="s">
        <v>11758</v>
      </c>
      <c r="C3347" s="148"/>
      <c r="D3347" s="148"/>
      <c r="E3347" s="148"/>
      <c r="F3347" s="147" t="s">
        <v>11759</v>
      </c>
      <c r="G3347" s="148"/>
      <c r="H3347" s="148"/>
      <c r="I3347" s="148"/>
      <c r="J3347" s="148"/>
      <c r="K3347" s="148"/>
      <c r="L3347" s="111">
        <v>0</v>
      </c>
      <c r="M3347" s="111">
        <v>1200</v>
      </c>
      <c r="N3347" s="111">
        <v>1200</v>
      </c>
      <c r="O3347" s="111">
        <v>0</v>
      </c>
    </row>
    <row r="3348" spans="1:15" ht="11.1" customHeight="1">
      <c r="A3348" s="110"/>
      <c r="B3348" s="147" t="s">
        <v>11760</v>
      </c>
      <c r="C3348" s="148"/>
      <c r="D3348" s="148"/>
      <c r="E3348" s="148"/>
      <c r="F3348" s="147" t="s">
        <v>11761</v>
      </c>
      <c r="G3348" s="148"/>
      <c r="H3348" s="148"/>
      <c r="I3348" s="148"/>
      <c r="J3348" s="148"/>
      <c r="K3348" s="148"/>
      <c r="L3348" s="111">
        <v>-3323.62</v>
      </c>
      <c r="M3348" s="111">
        <v>0</v>
      </c>
      <c r="N3348" s="111">
        <v>3323.62</v>
      </c>
      <c r="O3348" s="111">
        <v>0</v>
      </c>
    </row>
    <row r="3349" spans="1:15" ht="11.1" customHeight="1">
      <c r="A3349" s="110"/>
      <c r="B3349" s="147" t="s">
        <v>11762</v>
      </c>
      <c r="C3349" s="148"/>
      <c r="D3349" s="148"/>
      <c r="E3349" s="148"/>
      <c r="F3349" s="147" t="s">
        <v>11763</v>
      </c>
      <c r="G3349" s="148"/>
      <c r="H3349" s="148"/>
      <c r="I3349" s="148"/>
      <c r="J3349" s="148"/>
      <c r="K3349" s="148"/>
      <c r="L3349" s="111">
        <v>0</v>
      </c>
      <c r="M3349" s="111">
        <v>25000</v>
      </c>
      <c r="N3349" s="111">
        <v>25000</v>
      </c>
      <c r="O3349" s="111">
        <v>0</v>
      </c>
    </row>
    <row r="3350" spans="1:15" ht="11.1" customHeight="1">
      <c r="A3350" s="110"/>
      <c r="B3350" s="147" t="s">
        <v>11764</v>
      </c>
      <c r="C3350" s="148"/>
      <c r="D3350" s="148"/>
      <c r="E3350" s="148"/>
      <c r="F3350" s="147" t="s">
        <v>11765</v>
      </c>
      <c r="G3350" s="148"/>
      <c r="H3350" s="148"/>
      <c r="I3350" s="148"/>
      <c r="J3350" s="148"/>
      <c r="K3350" s="148"/>
      <c r="L3350" s="111">
        <v>0</v>
      </c>
      <c r="M3350" s="111">
        <v>60000</v>
      </c>
      <c r="N3350" s="111">
        <v>60000</v>
      </c>
      <c r="O3350" s="111">
        <v>0</v>
      </c>
    </row>
    <row r="3351" spans="1:15" ht="11.1" customHeight="1">
      <c r="A3351" s="110"/>
      <c r="B3351" s="147" t="s">
        <v>11766</v>
      </c>
      <c r="C3351" s="148"/>
      <c r="D3351" s="148"/>
      <c r="E3351" s="148"/>
      <c r="F3351" s="147" t="s">
        <v>11767</v>
      </c>
      <c r="G3351" s="148"/>
      <c r="H3351" s="148"/>
      <c r="I3351" s="148"/>
      <c r="J3351" s="148"/>
      <c r="K3351" s="148"/>
      <c r="L3351" s="111">
        <v>0</v>
      </c>
      <c r="M3351" s="111">
        <v>9253.92</v>
      </c>
      <c r="N3351" s="111">
        <v>9253.92</v>
      </c>
      <c r="O3351" s="111">
        <v>0</v>
      </c>
    </row>
    <row r="3352" spans="1:15" ht="11.1" customHeight="1">
      <c r="A3352" s="110"/>
      <c r="B3352" s="147" t="s">
        <v>11768</v>
      </c>
      <c r="C3352" s="148"/>
      <c r="D3352" s="148"/>
      <c r="E3352" s="148"/>
      <c r="F3352" s="147" t="s">
        <v>11769</v>
      </c>
      <c r="G3352" s="148"/>
      <c r="H3352" s="148"/>
      <c r="I3352" s="148"/>
      <c r="J3352" s="148"/>
      <c r="K3352" s="148"/>
      <c r="L3352" s="111">
        <v>0</v>
      </c>
      <c r="M3352" s="111">
        <v>5873.82</v>
      </c>
      <c r="N3352" s="111">
        <v>5873.82</v>
      </c>
      <c r="O3352" s="111">
        <v>0</v>
      </c>
    </row>
    <row r="3353" spans="1:15" ht="11.1" customHeight="1">
      <c r="A3353" s="110"/>
      <c r="B3353" s="147" t="s">
        <v>11770</v>
      </c>
      <c r="C3353" s="148"/>
      <c r="D3353" s="148"/>
      <c r="E3353" s="148"/>
      <c r="F3353" s="147" t="s">
        <v>11771</v>
      </c>
      <c r="G3353" s="148"/>
      <c r="H3353" s="148"/>
      <c r="I3353" s="148"/>
      <c r="J3353" s="148"/>
      <c r="K3353" s="148"/>
      <c r="L3353" s="111">
        <v>0</v>
      </c>
      <c r="M3353" s="111">
        <v>1400</v>
      </c>
      <c r="N3353" s="111">
        <v>1400</v>
      </c>
      <c r="O3353" s="111">
        <v>0</v>
      </c>
    </row>
    <row r="3354" spans="1:15" ht="11.1" customHeight="1">
      <c r="A3354" s="110"/>
      <c r="B3354" s="147" t="s">
        <v>11772</v>
      </c>
      <c r="C3354" s="148"/>
      <c r="D3354" s="148"/>
      <c r="E3354" s="148"/>
      <c r="F3354" s="147" t="s">
        <v>11773</v>
      </c>
      <c r="G3354" s="148"/>
      <c r="H3354" s="148"/>
      <c r="I3354" s="148"/>
      <c r="J3354" s="148"/>
      <c r="K3354" s="148"/>
      <c r="L3354" s="111">
        <v>0</v>
      </c>
      <c r="M3354" s="111">
        <v>2000.4</v>
      </c>
      <c r="N3354" s="111">
        <v>2000.4</v>
      </c>
      <c r="O3354" s="111">
        <v>0</v>
      </c>
    </row>
    <row r="3355" spans="1:15" ht="11.1" customHeight="1">
      <c r="A3355" s="110"/>
      <c r="B3355" s="147" t="s">
        <v>11774</v>
      </c>
      <c r="C3355" s="148"/>
      <c r="D3355" s="148"/>
      <c r="E3355" s="148"/>
      <c r="F3355" s="147" t="s">
        <v>11775</v>
      </c>
      <c r="G3355" s="148"/>
      <c r="H3355" s="148"/>
      <c r="I3355" s="148"/>
      <c r="J3355" s="148"/>
      <c r="K3355" s="148"/>
      <c r="L3355" s="111">
        <v>0</v>
      </c>
      <c r="M3355" s="111">
        <v>5000</v>
      </c>
      <c r="N3355" s="111">
        <v>5000</v>
      </c>
      <c r="O3355" s="111">
        <v>0</v>
      </c>
    </row>
    <row r="3356" spans="1:15" ht="11.1" customHeight="1">
      <c r="A3356" s="110"/>
      <c r="B3356" s="147" t="s">
        <v>11776</v>
      </c>
      <c r="C3356" s="148"/>
      <c r="D3356" s="148"/>
      <c r="E3356" s="148"/>
      <c r="F3356" s="147" t="s">
        <v>11777</v>
      </c>
      <c r="G3356" s="148"/>
      <c r="H3356" s="148"/>
      <c r="I3356" s="148"/>
      <c r="J3356" s="148"/>
      <c r="K3356" s="148"/>
      <c r="L3356" s="111">
        <v>0</v>
      </c>
      <c r="M3356" s="111">
        <v>5922</v>
      </c>
      <c r="N3356" s="111">
        <v>5922</v>
      </c>
      <c r="O3356" s="111">
        <v>0</v>
      </c>
    </row>
    <row r="3357" spans="1:15" ht="11.1" customHeight="1">
      <c r="A3357" s="110"/>
      <c r="B3357" s="147" t="s">
        <v>11778</v>
      </c>
      <c r="C3357" s="148"/>
      <c r="D3357" s="148"/>
      <c r="E3357" s="148"/>
      <c r="F3357" s="147" t="s">
        <v>11779</v>
      </c>
      <c r="G3357" s="148"/>
      <c r="H3357" s="148"/>
      <c r="I3357" s="148"/>
      <c r="J3357" s="148"/>
      <c r="K3357" s="148"/>
      <c r="L3357" s="111">
        <v>0</v>
      </c>
      <c r="M3357" s="111">
        <v>14000</v>
      </c>
      <c r="N3357" s="111">
        <v>14000</v>
      </c>
      <c r="O3357" s="111">
        <v>0</v>
      </c>
    </row>
    <row r="3358" spans="1:15" ht="11.1" customHeight="1">
      <c r="A3358" s="110"/>
      <c r="B3358" s="147" t="s">
        <v>11780</v>
      </c>
      <c r="C3358" s="148"/>
      <c r="D3358" s="148"/>
      <c r="E3358" s="148"/>
      <c r="F3358" s="147" t="s">
        <v>11781</v>
      </c>
      <c r="G3358" s="148"/>
      <c r="H3358" s="148"/>
      <c r="I3358" s="148"/>
      <c r="J3358" s="148"/>
      <c r="K3358" s="148"/>
      <c r="L3358" s="111">
        <v>0</v>
      </c>
      <c r="M3358" s="111">
        <v>4000</v>
      </c>
      <c r="N3358" s="111">
        <v>4000</v>
      </c>
      <c r="O3358" s="111">
        <v>0</v>
      </c>
    </row>
    <row r="3359" spans="1:15" ht="11.1" customHeight="1">
      <c r="A3359" s="110"/>
      <c r="B3359" s="147" t="s">
        <v>11782</v>
      </c>
      <c r="C3359" s="148"/>
      <c r="D3359" s="148"/>
      <c r="E3359" s="148"/>
      <c r="F3359" s="147" t="s">
        <v>11783</v>
      </c>
      <c r="G3359" s="148"/>
      <c r="H3359" s="148"/>
      <c r="I3359" s="148"/>
      <c r="J3359" s="148"/>
      <c r="K3359" s="148"/>
      <c r="L3359" s="111">
        <v>0</v>
      </c>
      <c r="M3359" s="111">
        <v>7500</v>
      </c>
      <c r="N3359" s="111">
        <v>7500</v>
      </c>
      <c r="O3359" s="111">
        <v>0</v>
      </c>
    </row>
    <row r="3360" spans="1:15" ht="11.1" customHeight="1">
      <c r="A3360" s="110"/>
      <c r="B3360" s="147" t="s">
        <v>11784</v>
      </c>
      <c r="C3360" s="148"/>
      <c r="D3360" s="148"/>
      <c r="E3360" s="148"/>
      <c r="F3360" s="147" t="s">
        <v>11785</v>
      </c>
      <c r="G3360" s="148"/>
      <c r="H3360" s="148"/>
      <c r="I3360" s="148"/>
      <c r="J3360" s="148"/>
      <c r="K3360" s="148"/>
      <c r="L3360" s="111">
        <v>0</v>
      </c>
      <c r="M3360" s="111">
        <v>6000</v>
      </c>
      <c r="N3360" s="111">
        <v>6000</v>
      </c>
      <c r="O3360" s="111">
        <v>0</v>
      </c>
    </row>
    <row r="3361" spans="1:15" ht="11.1" customHeight="1">
      <c r="A3361" s="110"/>
      <c r="B3361" s="147" t="s">
        <v>14040</v>
      </c>
      <c r="C3361" s="148"/>
      <c r="D3361" s="148"/>
      <c r="E3361" s="148"/>
      <c r="F3361" s="147" t="s">
        <v>14041</v>
      </c>
      <c r="G3361" s="148"/>
      <c r="H3361" s="148"/>
      <c r="I3361" s="148"/>
      <c r="J3361" s="148"/>
      <c r="K3361" s="148"/>
      <c r="L3361" s="111">
        <v>0</v>
      </c>
      <c r="M3361" s="111">
        <v>2500</v>
      </c>
      <c r="N3361" s="111">
        <v>2500</v>
      </c>
      <c r="O3361" s="111">
        <v>0</v>
      </c>
    </row>
    <row r="3362" spans="1:15" ht="11.1" customHeight="1">
      <c r="A3362" s="110"/>
      <c r="B3362" s="147" t="s">
        <v>11786</v>
      </c>
      <c r="C3362" s="148"/>
      <c r="D3362" s="148"/>
      <c r="E3362" s="148"/>
      <c r="F3362" s="147" t="s">
        <v>11787</v>
      </c>
      <c r="G3362" s="148"/>
      <c r="H3362" s="148"/>
      <c r="I3362" s="148"/>
      <c r="J3362" s="148"/>
      <c r="K3362" s="148"/>
      <c r="L3362" s="111">
        <v>0</v>
      </c>
      <c r="M3362" s="111">
        <v>9800.9599999999991</v>
      </c>
      <c r="N3362" s="111">
        <v>9800.9599999999991</v>
      </c>
      <c r="O3362" s="111">
        <v>0</v>
      </c>
    </row>
    <row r="3363" spans="1:15" ht="11.1" customHeight="1">
      <c r="A3363" s="110"/>
      <c r="B3363" s="147" t="s">
        <v>8786</v>
      </c>
      <c r="C3363" s="148"/>
      <c r="D3363" s="148"/>
      <c r="E3363" s="148"/>
      <c r="F3363" s="147" t="s">
        <v>8787</v>
      </c>
      <c r="G3363" s="148"/>
      <c r="H3363" s="148"/>
      <c r="I3363" s="148"/>
      <c r="J3363" s="148"/>
      <c r="K3363" s="148"/>
      <c r="L3363" s="111">
        <v>0</v>
      </c>
      <c r="M3363" s="111">
        <v>144321</v>
      </c>
      <c r="N3363" s="111">
        <v>144321</v>
      </c>
      <c r="O3363" s="111">
        <v>0</v>
      </c>
    </row>
    <row r="3364" spans="1:15" ht="11.1" customHeight="1">
      <c r="A3364" s="110"/>
      <c r="B3364" s="147" t="s">
        <v>11788</v>
      </c>
      <c r="C3364" s="148"/>
      <c r="D3364" s="148"/>
      <c r="E3364" s="148"/>
      <c r="F3364" s="147" t="s">
        <v>11789</v>
      </c>
      <c r="G3364" s="148"/>
      <c r="H3364" s="148"/>
      <c r="I3364" s="148"/>
      <c r="J3364" s="148"/>
      <c r="K3364" s="148"/>
      <c r="L3364" s="111">
        <v>0</v>
      </c>
      <c r="M3364" s="111">
        <v>1184.31</v>
      </c>
      <c r="N3364" s="111">
        <v>1184.31</v>
      </c>
      <c r="O3364" s="111">
        <v>0</v>
      </c>
    </row>
    <row r="3365" spans="1:15" ht="11.1" customHeight="1">
      <c r="A3365" s="110"/>
      <c r="B3365" s="147" t="s">
        <v>11790</v>
      </c>
      <c r="C3365" s="148"/>
      <c r="D3365" s="148"/>
      <c r="E3365" s="148"/>
      <c r="F3365" s="147" t="s">
        <v>11791</v>
      </c>
      <c r="G3365" s="148"/>
      <c r="H3365" s="148"/>
      <c r="I3365" s="148"/>
      <c r="J3365" s="148"/>
      <c r="K3365" s="148"/>
      <c r="L3365" s="111">
        <v>0</v>
      </c>
      <c r="M3365" s="111">
        <v>54353.96</v>
      </c>
      <c r="N3365" s="111">
        <v>54353.96</v>
      </c>
      <c r="O3365" s="111">
        <v>0</v>
      </c>
    </row>
    <row r="3366" spans="1:15" ht="11.1" customHeight="1">
      <c r="A3366" s="110"/>
      <c r="B3366" s="147" t="s">
        <v>11792</v>
      </c>
      <c r="C3366" s="148"/>
      <c r="D3366" s="148"/>
      <c r="E3366" s="148"/>
      <c r="F3366" s="147" t="s">
        <v>11793</v>
      </c>
      <c r="G3366" s="148"/>
      <c r="H3366" s="148"/>
      <c r="I3366" s="148"/>
      <c r="J3366" s="148"/>
      <c r="K3366" s="148"/>
      <c r="L3366" s="111">
        <v>0</v>
      </c>
      <c r="M3366" s="111">
        <v>14000</v>
      </c>
      <c r="N3366" s="111">
        <v>14000</v>
      </c>
      <c r="O3366" s="111">
        <v>0</v>
      </c>
    </row>
    <row r="3367" spans="1:15" ht="11.1" customHeight="1">
      <c r="A3367" s="110"/>
      <c r="B3367" s="147" t="s">
        <v>11794</v>
      </c>
      <c r="C3367" s="148"/>
      <c r="D3367" s="148"/>
      <c r="E3367" s="148"/>
      <c r="F3367" s="147" t="s">
        <v>11795</v>
      </c>
      <c r="G3367" s="148"/>
      <c r="H3367" s="148"/>
      <c r="I3367" s="148"/>
      <c r="J3367" s="148"/>
      <c r="K3367" s="148"/>
      <c r="L3367" s="111">
        <v>0</v>
      </c>
      <c r="M3367" s="111">
        <v>3000</v>
      </c>
      <c r="N3367" s="111">
        <v>3000</v>
      </c>
      <c r="O3367" s="111">
        <v>0</v>
      </c>
    </row>
    <row r="3368" spans="1:15" ht="11.1" customHeight="1">
      <c r="A3368" s="110"/>
      <c r="B3368" s="147" t="s">
        <v>8788</v>
      </c>
      <c r="C3368" s="148"/>
      <c r="D3368" s="148"/>
      <c r="E3368" s="148"/>
      <c r="F3368" s="147" t="s">
        <v>8789</v>
      </c>
      <c r="G3368" s="148"/>
      <c r="H3368" s="148"/>
      <c r="I3368" s="148"/>
      <c r="J3368" s="148"/>
      <c r="K3368" s="148"/>
      <c r="L3368" s="111">
        <v>0</v>
      </c>
      <c r="M3368" s="111">
        <v>26023.98</v>
      </c>
      <c r="N3368" s="111">
        <v>26023.98</v>
      </c>
      <c r="O3368" s="111">
        <v>0</v>
      </c>
    </row>
    <row r="3369" spans="1:15" ht="11.1" customHeight="1">
      <c r="A3369" s="110"/>
      <c r="B3369" s="147" t="s">
        <v>11796</v>
      </c>
      <c r="C3369" s="148"/>
      <c r="D3369" s="148"/>
      <c r="E3369" s="148"/>
      <c r="F3369" s="147" t="s">
        <v>11797</v>
      </c>
      <c r="G3369" s="148"/>
      <c r="H3369" s="148"/>
      <c r="I3369" s="148"/>
      <c r="J3369" s="148"/>
      <c r="K3369" s="148"/>
      <c r="L3369" s="111">
        <v>0</v>
      </c>
      <c r="M3369" s="111">
        <v>3050</v>
      </c>
      <c r="N3369" s="111">
        <v>3050</v>
      </c>
      <c r="O3369" s="111">
        <v>0</v>
      </c>
    </row>
    <row r="3370" spans="1:15" ht="11.1" customHeight="1">
      <c r="A3370" s="110"/>
      <c r="B3370" s="147" t="s">
        <v>11798</v>
      </c>
      <c r="C3370" s="148"/>
      <c r="D3370" s="148"/>
      <c r="E3370" s="148"/>
      <c r="F3370" s="147" t="s">
        <v>11799</v>
      </c>
      <c r="G3370" s="148"/>
      <c r="H3370" s="148"/>
      <c r="I3370" s="148"/>
      <c r="J3370" s="148"/>
      <c r="K3370" s="148"/>
      <c r="L3370" s="111">
        <v>0</v>
      </c>
      <c r="M3370" s="111">
        <v>3234.08</v>
      </c>
      <c r="N3370" s="111">
        <v>3234.08</v>
      </c>
      <c r="O3370" s="111">
        <v>0</v>
      </c>
    </row>
    <row r="3371" spans="1:15" ht="11.1" customHeight="1">
      <c r="A3371" s="110"/>
      <c r="B3371" s="147" t="s">
        <v>8790</v>
      </c>
      <c r="C3371" s="148"/>
      <c r="D3371" s="148"/>
      <c r="E3371" s="148"/>
      <c r="F3371" s="147" t="s">
        <v>8791</v>
      </c>
      <c r="G3371" s="148"/>
      <c r="H3371" s="148"/>
      <c r="I3371" s="148"/>
      <c r="J3371" s="148"/>
      <c r="K3371" s="148"/>
      <c r="L3371" s="111">
        <v>0</v>
      </c>
      <c r="M3371" s="111">
        <v>9120</v>
      </c>
      <c r="N3371" s="111">
        <v>9120</v>
      </c>
      <c r="O3371" s="111">
        <v>0</v>
      </c>
    </row>
    <row r="3372" spans="1:15" ht="11.1" customHeight="1">
      <c r="A3372" s="110"/>
      <c r="B3372" s="147" t="s">
        <v>11800</v>
      </c>
      <c r="C3372" s="148"/>
      <c r="D3372" s="148"/>
      <c r="E3372" s="148"/>
      <c r="F3372" s="147" t="s">
        <v>11801</v>
      </c>
      <c r="G3372" s="148"/>
      <c r="H3372" s="148"/>
      <c r="I3372" s="148"/>
      <c r="J3372" s="148"/>
      <c r="K3372" s="148"/>
      <c r="L3372" s="111">
        <v>0</v>
      </c>
      <c r="M3372" s="111">
        <v>2500</v>
      </c>
      <c r="N3372" s="111">
        <v>2500</v>
      </c>
      <c r="O3372" s="111">
        <v>0</v>
      </c>
    </row>
    <row r="3373" spans="1:15" ht="11.1" customHeight="1">
      <c r="A3373" s="110"/>
      <c r="B3373" s="147" t="s">
        <v>11802</v>
      </c>
      <c r="C3373" s="148"/>
      <c r="D3373" s="148"/>
      <c r="E3373" s="148"/>
      <c r="F3373" s="147" t="s">
        <v>11803</v>
      </c>
      <c r="G3373" s="148"/>
      <c r="H3373" s="148"/>
      <c r="I3373" s="148"/>
      <c r="J3373" s="148"/>
      <c r="K3373" s="148"/>
      <c r="L3373" s="111">
        <v>0</v>
      </c>
      <c r="M3373" s="111">
        <v>2293.6</v>
      </c>
      <c r="N3373" s="111">
        <v>2293.6</v>
      </c>
      <c r="O3373" s="111">
        <v>0</v>
      </c>
    </row>
    <row r="3374" spans="1:15" ht="11.1" customHeight="1">
      <c r="A3374" s="110"/>
      <c r="B3374" s="147" t="s">
        <v>11804</v>
      </c>
      <c r="C3374" s="148"/>
      <c r="D3374" s="148"/>
      <c r="E3374" s="148"/>
      <c r="F3374" s="147" t="s">
        <v>11805</v>
      </c>
      <c r="G3374" s="148"/>
      <c r="H3374" s="148"/>
      <c r="I3374" s="148"/>
      <c r="J3374" s="148"/>
      <c r="K3374" s="148"/>
      <c r="L3374" s="111">
        <v>484</v>
      </c>
      <c r="M3374" s="111">
        <v>144117319.88999999</v>
      </c>
      <c r="N3374" s="111">
        <v>156470198.90000001</v>
      </c>
      <c r="O3374" s="111">
        <v>12353363.01</v>
      </c>
    </row>
    <row r="3375" spans="1:15" ht="11.1" customHeight="1">
      <c r="A3375" s="110"/>
      <c r="B3375" s="147" t="s">
        <v>8792</v>
      </c>
      <c r="C3375" s="148"/>
      <c r="D3375" s="148"/>
      <c r="E3375" s="148"/>
      <c r="F3375" s="147" t="s">
        <v>8793</v>
      </c>
      <c r="G3375" s="148"/>
      <c r="H3375" s="148"/>
      <c r="I3375" s="148"/>
      <c r="J3375" s="148"/>
      <c r="K3375" s="148"/>
      <c r="L3375" s="111">
        <v>0</v>
      </c>
      <c r="M3375" s="111">
        <v>41294.61</v>
      </c>
      <c r="N3375" s="111">
        <v>41294.61</v>
      </c>
      <c r="O3375" s="111">
        <v>0</v>
      </c>
    </row>
    <row r="3376" spans="1:15" ht="11.1" customHeight="1">
      <c r="A3376" s="110"/>
      <c r="B3376" s="147" t="s">
        <v>8794</v>
      </c>
      <c r="C3376" s="148"/>
      <c r="D3376" s="148"/>
      <c r="E3376" s="148"/>
      <c r="F3376" s="147" t="s">
        <v>8795</v>
      </c>
      <c r="G3376" s="148"/>
      <c r="H3376" s="148"/>
      <c r="I3376" s="148"/>
      <c r="J3376" s="148"/>
      <c r="K3376" s="148"/>
      <c r="L3376" s="111">
        <v>0</v>
      </c>
      <c r="M3376" s="111">
        <v>112015.6</v>
      </c>
      <c r="N3376" s="111">
        <v>112015.6</v>
      </c>
      <c r="O3376" s="111">
        <v>0</v>
      </c>
    </row>
    <row r="3377" spans="1:15" ht="11.1" customHeight="1">
      <c r="A3377" s="110"/>
      <c r="B3377" s="147" t="s">
        <v>14042</v>
      </c>
      <c r="C3377" s="148"/>
      <c r="D3377" s="148"/>
      <c r="E3377" s="148"/>
      <c r="F3377" s="147" t="s">
        <v>14043</v>
      </c>
      <c r="G3377" s="148"/>
      <c r="H3377" s="148"/>
      <c r="I3377" s="148"/>
      <c r="J3377" s="148"/>
      <c r="K3377" s="148"/>
      <c r="L3377" s="111">
        <v>0</v>
      </c>
      <c r="M3377" s="111">
        <v>17021.47</v>
      </c>
      <c r="N3377" s="111">
        <v>17021.47</v>
      </c>
      <c r="O3377" s="111">
        <v>0</v>
      </c>
    </row>
    <row r="3378" spans="1:15" ht="11.1" customHeight="1">
      <c r="A3378" s="110"/>
      <c r="B3378" s="147" t="s">
        <v>14044</v>
      </c>
      <c r="C3378" s="148"/>
      <c r="D3378" s="148"/>
      <c r="E3378" s="148"/>
      <c r="F3378" s="147" t="s">
        <v>14045</v>
      </c>
      <c r="G3378" s="148"/>
      <c r="H3378" s="148"/>
      <c r="I3378" s="148"/>
      <c r="J3378" s="148"/>
      <c r="K3378" s="148"/>
      <c r="L3378" s="111">
        <v>0</v>
      </c>
      <c r="M3378" s="111">
        <v>24040.49</v>
      </c>
      <c r="N3378" s="111">
        <v>24040.49</v>
      </c>
      <c r="O3378" s="111">
        <v>0</v>
      </c>
    </row>
    <row r="3379" spans="1:15" ht="11.1" customHeight="1">
      <c r="A3379" s="110"/>
      <c r="B3379" s="147" t="s">
        <v>11806</v>
      </c>
      <c r="C3379" s="148"/>
      <c r="D3379" s="148"/>
      <c r="E3379" s="148"/>
      <c r="F3379" s="147" t="s">
        <v>11807</v>
      </c>
      <c r="G3379" s="148"/>
      <c r="H3379" s="148"/>
      <c r="I3379" s="148"/>
      <c r="J3379" s="148"/>
      <c r="K3379" s="148"/>
      <c r="L3379" s="111">
        <v>0</v>
      </c>
      <c r="M3379" s="111">
        <v>3533.1</v>
      </c>
      <c r="N3379" s="111">
        <v>3533.1</v>
      </c>
      <c r="O3379" s="111">
        <v>0</v>
      </c>
    </row>
    <row r="3380" spans="1:15" ht="11.1" customHeight="1">
      <c r="A3380" s="110"/>
      <c r="B3380" s="147" t="s">
        <v>11808</v>
      </c>
      <c r="C3380" s="148"/>
      <c r="D3380" s="148"/>
      <c r="E3380" s="148"/>
      <c r="F3380" s="147" t="s">
        <v>11809</v>
      </c>
      <c r="G3380" s="148"/>
      <c r="H3380" s="148"/>
      <c r="I3380" s="148"/>
      <c r="J3380" s="148"/>
      <c r="K3380" s="148"/>
      <c r="L3380" s="111">
        <v>0</v>
      </c>
      <c r="M3380" s="111">
        <v>4701.91</v>
      </c>
      <c r="N3380" s="111">
        <v>4701.91</v>
      </c>
      <c r="O3380" s="111">
        <v>0</v>
      </c>
    </row>
    <row r="3381" spans="1:15" ht="11.1" customHeight="1">
      <c r="A3381" s="110"/>
      <c r="B3381" s="147" t="s">
        <v>14046</v>
      </c>
      <c r="C3381" s="148"/>
      <c r="D3381" s="148"/>
      <c r="E3381" s="148"/>
      <c r="F3381" s="147" t="s">
        <v>14047</v>
      </c>
      <c r="G3381" s="148"/>
      <c r="H3381" s="148"/>
      <c r="I3381" s="148"/>
      <c r="J3381" s="148"/>
      <c r="K3381" s="148"/>
      <c r="L3381" s="111">
        <v>0</v>
      </c>
      <c r="M3381" s="111">
        <v>17021.47</v>
      </c>
      <c r="N3381" s="111">
        <v>17021.47</v>
      </c>
      <c r="O3381" s="111">
        <v>0</v>
      </c>
    </row>
    <row r="3382" spans="1:15" ht="11.1" customHeight="1">
      <c r="A3382" s="110"/>
      <c r="B3382" s="147" t="s">
        <v>14048</v>
      </c>
      <c r="C3382" s="148"/>
      <c r="D3382" s="148"/>
      <c r="E3382" s="148"/>
      <c r="F3382" s="147" t="s">
        <v>14049</v>
      </c>
      <c r="G3382" s="148"/>
      <c r="H3382" s="148"/>
      <c r="I3382" s="148"/>
      <c r="J3382" s="148"/>
      <c r="K3382" s="148"/>
      <c r="L3382" s="111">
        <v>0</v>
      </c>
      <c r="M3382" s="111">
        <v>2000</v>
      </c>
      <c r="N3382" s="111">
        <v>2000</v>
      </c>
      <c r="O3382" s="111">
        <v>0</v>
      </c>
    </row>
    <row r="3383" spans="1:15" ht="11.1" customHeight="1">
      <c r="A3383" s="110"/>
      <c r="B3383" s="147" t="s">
        <v>14050</v>
      </c>
      <c r="C3383" s="148"/>
      <c r="D3383" s="148"/>
      <c r="E3383" s="148"/>
      <c r="F3383" s="147" t="s">
        <v>14051</v>
      </c>
      <c r="G3383" s="148"/>
      <c r="H3383" s="148"/>
      <c r="I3383" s="148"/>
      <c r="J3383" s="148"/>
      <c r="K3383" s="148"/>
      <c r="L3383" s="111">
        <v>0</v>
      </c>
      <c r="M3383" s="111">
        <v>11650</v>
      </c>
      <c r="N3383" s="111">
        <v>11650</v>
      </c>
      <c r="O3383" s="111">
        <v>0</v>
      </c>
    </row>
    <row r="3384" spans="1:15" ht="11.1" customHeight="1">
      <c r="A3384" s="110"/>
      <c r="B3384" s="147" t="s">
        <v>14052</v>
      </c>
      <c r="C3384" s="148"/>
      <c r="D3384" s="148"/>
      <c r="E3384" s="148"/>
      <c r="F3384" s="147" t="s">
        <v>14053</v>
      </c>
      <c r="G3384" s="148"/>
      <c r="H3384" s="148"/>
      <c r="I3384" s="148"/>
      <c r="J3384" s="148"/>
      <c r="K3384" s="148"/>
      <c r="L3384" s="111">
        <v>0</v>
      </c>
      <c r="M3384" s="111">
        <v>3829.1</v>
      </c>
      <c r="N3384" s="111">
        <v>3829.1</v>
      </c>
      <c r="O3384" s="111">
        <v>0</v>
      </c>
    </row>
    <row r="3385" spans="1:15" ht="11.1" customHeight="1">
      <c r="A3385" s="110"/>
      <c r="B3385" s="147" t="s">
        <v>14054</v>
      </c>
      <c r="C3385" s="148"/>
      <c r="D3385" s="148"/>
      <c r="E3385" s="148"/>
      <c r="F3385" s="147" t="s">
        <v>14055</v>
      </c>
      <c r="G3385" s="148"/>
      <c r="H3385" s="148"/>
      <c r="I3385" s="148"/>
      <c r="J3385" s="148"/>
      <c r="K3385" s="148"/>
      <c r="L3385" s="111">
        <v>0</v>
      </c>
      <c r="M3385" s="111">
        <v>1800</v>
      </c>
      <c r="N3385" s="111">
        <v>1800</v>
      </c>
      <c r="O3385" s="111">
        <v>0</v>
      </c>
    </row>
    <row r="3386" spans="1:15" ht="11.1" customHeight="1">
      <c r="A3386" s="110"/>
      <c r="B3386" s="147" t="s">
        <v>14056</v>
      </c>
      <c r="C3386" s="148"/>
      <c r="D3386" s="148"/>
      <c r="E3386" s="148"/>
      <c r="F3386" s="147" t="s">
        <v>14057</v>
      </c>
      <c r="G3386" s="148"/>
      <c r="H3386" s="148"/>
      <c r="I3386" s="148"/>
      <c r="J3386" s="148"/>
      <c r="K3386" s="148"/>
      <c r="L3386" s="111">
        <v>0</v>
      </c>
      <c r="M3386" s="111">
        <v>0</v>
      </c>
      <c r="N3386" s="111">
        <v>2500</v>
      </c>
      <c r="O3386" s="111">
        <v>2500</v>
      </c>
    </row>
    <row r="3387" spans="1:15" ht="11.1" customHeight="1">
      <c r="A3387" s="110"/>
      <c r="B3387" s="147" t="s">
        <v>14058</v>
      </c>
      <c r="C3387" s="148"/>
      <c r="D3387" s="148"/>
      <c r="E3387" s="148"/>
      <c r="F3387" s="147" t="s">
        <v>14059</v>
      </c>
      <c r="G3387" s="148"/>
      <c r="H3387" s="148"/>
      <c r="I3387" s="148"/>
      <c r="J3387" s="148"/>
      <c r="K3387" s="148"/>
      <c r="L3387" s="111">
        <v>0</v>
      </c>
      <c r="M3387" s="111">
        <v>1207.22</v>
      </c>
      <c r="N3387" s="111">
        <v>1207.22</v>
      </c>
      <c r="O3387" s="111">
        <v>0</v>
      </c>
    </row>
    <row r="3388" spans="1:15" ht="11.1" customHeight="1">
      <c r="A3388" s="110"/>
      <c r="B3388" s="147" t="s">
        <v>14060</v>
      </c>
      <c r="C3388" s="148"/>
      <c r="D3388" s="148"/>
      <c r="E3388" s="148"/>
      <c r="F3388" s="147" t="s">
        <v>14061</v>
      </c>
      <c r="G3388" s="148"/>
      <c r="H3388" s="148"/>
      <c r="I3388" s="148"/>
      <c r="J3388" s="148"/>
      <c r="K3388" s="148"/>
      <c r="L3388" s="111">
        <v>0</v>
      </c>
      <c r="M3388" s="111">
        <v>3000</v>
      </c>
      <c r="N3388" s="111">
        <v>3000</v>
      </c>
      <c r="O3388" s="111">
        <v>0</v>
      </c>
    </row>
    <row r="3389" spans="1:15" ht="11.1" customHeight="1">
      <c r="A3389" s="110"/>
      <c r="B3389" s="147" t="s">
        <v>14062</v>
      </c>
      <c r="C3389" s="148"/>
      <c r="D3389" s="148"/>
      <c r="E3389" s="148"/>
      <c r="F3389" s="147" t="s">
        <v>14063</v>
      </c>
      <c r="G3389" s="148"/>
      <c r="H3389" s="148"/>
      <c r="I3389" s="148"/>
      <c r="J3389" s="148"/>
      <c r="K3389" s="148"/>
      <c r="L3389" s="111">
        <v>0</v>
      </c>
      <c r="M3389" s="111">
        <v>3316.06</v>
      </c>
      <c r="N3389" s="111">
        <v>3316.06</v>
      </c>
      <c r="O3389" s="111">
        <v>0</v>
      </c>
    </row>
    <row r="3390" spans="1:15" ht="11.1" customHeight="1">
      <c r="A3390" s="110"/>
      <c r="B3390" s="147" t="s">
        <v>14064</v>
      </c>
      <c r="C3390" s="148"/>
      <c r="D3390" s="148"/>
      <c r="E3390" s="148"/>
      <c r="F3390" s="147" t="s">
        <v>14065</v>
      </c>
      <c r="G3390" s="148"/>
      <c r="H3390" s="148"/>
      <c r="I3390" s="148"/>
      <c r="J3390" s="148"/>
      <c r="K3390" s="148"/>
      <c r="L3390" s="111">
        <v>0</v>
      </c>
      <c r="M3390" s="111">
        <v>18030.82</v>
      </c>
      <c r="N3390" s="111">
        <v>18030.82</v>
      </c>
      <c r="O3390" s="111">
        <v>0</v>
      </c>
    </row>
    <row r="3391" spans="1:15" ht="11.1" customHeight="1">
      <c r="A3391" s="110"/>
      <c r="B3391" s="147" t="s">
        <v>14066</v>
      </c>
      <c r="C3391" s="148"/>
      <c r="D3391" s="148"/>
      <c r="E3391" s="148"/>
      <c r="F3391" s="147" t="s">
        <v>14067</v>
      </c>
      <c r="G3391" s="148"/>
      <c r="H3391" s="148"/>
      <c r="I3391" s="148"/>
      <c r="J3391" s="148"/>
      <c r="K3391" s="148"/>
      <c r="L3391" s="111">
        <v>0</v>
      </c>
      <c r="M3391" s="111">
        <v>100000</v>
      </c>
      <c r="N3391" s="111">
        <v>100000</v>
      </c>
      <c r="O3391" s="111">
        <v>0</v>
      </c>
    </row>
    <row r="3392" spans="1:15" ht="11.1" customHeight="1">
      <c r="A3392" s="110"/>
      <c r="B3392" s="147" t="s">
        <v>14068</v>
      </c>
      <c r="C3392" s="148"/>
      <c r="D3392" s="148"/>
      <c r="E3392" s="148"/>
      <c r="F3392" s="147" t="s">
        <v>14069</v>
      </c>
      <c r="G3392" s="148"/>
      <c r="H3392" s="148"/>
      <c r="I3392" s="148"/>
      <c r="J3392" s="148"/>
      <c r="K3392" s="148"/>
      <c r="L3392" s="111">
        <v>0</v>
      </c>
      <c r="M3392" s="111">
        <v>1761.35</v>
      </c>
      <c r="N3392" s="111">
        <v>1761.35</v>
      </c>
      <c r="O3392" s="111">
        <v>0</v>
      </c>
    </row>
    <row r="3393" spans="1:15" ht="11.1" customHeight="1">
      <c r="A3393" s="110"/>
      <c r="B3393" s="147" t="s">
        <v>11810</v>
      </c>
      <c r="C3393" s="148"/>
      <c r="D3393" s="148"/>
      <c r="E3393" s="148"/>
      <c r="F3393" s="147" t="s">
        <v>11811</v>
      </c>
      <c r="G3393" s="148"/>
      <c r="H3393" s="148"/>
      <c r="I3393" s="148"/>
      <c r="J3393" s="148"/>
      <c r="K3393" s="148"/>
      <c r="L3393" s="111">
        <v>0</v>
      </c>
      <c r="M3393" s="111">
        <v>88074.240000000005</v>
      </c>
      <c r="N3393" s="111">
        <v>91194.58</v>
      </c>
      <c r="O3393" s="111">
        <v>3120.34</v>
      </c>
    </row>
    <row r="3394" spans="1:15" ht="11.1" customHeight="1">
      <c r="A3394" s="110"/>
      <c r="B3394" s="147" t="s">
        <v>8796</v>
      </c>
      <c r="C3394" s="148"/>
      <c r="D3394" s="148"/>
      <c r="E3394" s="148"/>
      <c r="F3394" s="147" t="s">
        <v>8797</v>
      </c>
      <c r="G3394" s="148"/>
      <c r="H3394" s="148"/>
      <c r="I3394" s="148"/>
      <c r="J3394" s="148"/>
      <c r="K3394" s="148"/>
      <c r="L3394" s="111">
        <v>0</v>
      </c>
      <c r="M3394" s="111">
        <v>78231.759999999995</v>
      </c>
      <c r="N3394" s="111">
        <v>78231.759999999995</v>
      </c>
      <c r="O3394" s="111">
        <v>0</v>
      </c>
    </row>
    <row r="3395" spans="1:15" ht="11.1" customHeight="1">
      <c r="A3395" s="110"/>
      <c r="B3395" s="147" t="s">
        <v>14070</v>
      </c>
      <c r="C3395" s="148"/>
      <c r="D3395" s="148"/>
      <c r="E3395" s="148"/>
      <c r="F3395" s="147" t="s">
        <v>14071</v>
      </c>
      <c r="G3395" s="148"/>
      <c r="H3395" s="148"/>
      <c r="I3395" s="148"/>
      <c r="J3395" s="148"/>
      <c r="K3395" s="148"/>
      <c r="L3395" s="111">
        <v>0</v>
      </c>
      <c r="M3395" s="111">
        <v>16000</v>
      </c>
      <c r="N3395" s="111">
        <v>16000</v>
      </c>
      <c r="O3395" s="111">
        <v>0</v>
      </c>
    </row>
    <row r="3396" spans="1:15" ht="11.1" customHeight="1">
      <c r="A3396" s="110"/>
      <c r="B3396" s="147" t="s">
        <v>14072</v>
      </c>
      <c r="C3396" s="148"/>
      <c r="D3396" s="148"/>
      <c r="E3396" s="148"/>
      <c r="F3396" s="147" t="s">
        <v>14073</v>
      </c>
      <c r="G3396" s="148"/>
      <c r="H3396" s="148"/>
      <c r="I3396" s="148"/>
      <c r="J3396" s="148"/>
      <c r="K3396" s="148"/>
      <c r="L3396" s="111">
        <v>0</v>
      </c>
      <c r="M3396" s="111">
        <v>4000</v>
      </c>
      <c r="N3396" s="111">
        <v>4000</v>
      </c>
      <c r="O3396" s="111">
        <v>0</v>
      </c>
    </row>
    <row r="3397" spans="1:15" ht="11.1" customHeight="1">
      <c r="A3397" s="110"/>
      <c r="B3397" s="147" t="s">
        <v>14074</v>
      </c>
      <c r="C3397" s="148"/>
      <c r="D3397" s="148"/>
      <c r="E3397" s="148"/>
      <c r="F3397" s="147" t="s">
        <v>14075</v>
      </c>
      <c r="G3397" s="148"/>
      <c r="H3397" s="148"/>
      <c r="I3397" s="148"/>
      <c r="J3397" s="148"/>
      <c r="K3397" s="148"/>
      <c r="L3397" s="111">
        <v>0</v>
      </c>
      <c r="M3397" s="111">
        <v>4000</v>
      </c>
      <c r="N3397" s="111">
        <v>4000</v>
      </c>
      <c r="O3397" s="111">
        <v>0</v>
      </c>
    </row>
    <row r="3398" spans="1:15" ht="11.1" customHeight="1">
      <c r="A3398" s="110"/>
      <c r="B3398" s="147" t="s">
        <v>14076</v>
      </c>
      <c r="C3398" s="148"/>
      <c r="D3398" s="148"/>
      <c r="E3398" s="148"/>
      <c r="F3398" s="147" t="s">
        <v>14077</v>
      </c>
      <c r="G3398" s="148"/>
      <c r="H3398" s="148"/>
      <c r="I3398" s="148"/>
      <c r="J3398" s="148"/>
      <c r="K3398" s="148"/>
      <c r="L3398" s="111">
        <v>0</v>
      </c>
      <c r="M3398" s="111">
        <v>1386.67</v>
      </c>
      <c r="N3398" s="111">
        <v>1386.67</v>
      </c>
      <c r="O3398" s="111">
        <v>0</v>
      </c>
    </row>
    <row r="3399" spans="1:15" ht="11.1" customHeight="1">
      <c r="A3399" s="110"/>
      <c r="B3399" s="147" t="s">
        <v>13573</v>
      </c>
      <c r="C3399" s="148"/>
      <c r="D3399" s="148"/>
      <c r="E3399" s="148"/>
      <c r="F3399" s="147" t="s">
        <v>13574</v>
      </c>
      <c r="G3399" s="148"/>
      <c r="H3399" s="148"/>
      <c r="I3399" s="148"/>
      <c r="J3399" s="148"/>
      <c r="K3399" s="148"/>
      <c r="L3399" s="111">
        <v>0</v>
      </c>
      <c r="M3399" s="111">
        <v>6500</v>
      </c>
      <c r="N3399" s="111">
        <v>6500</v>
      </c>
      <c r="O3399" s="111">
        <v>0</v>
      </c>
    </row>
    <row r="3400" spans="1:15" ht="11.1" customHeight="1">
      <c r="A3400" s="110"/>
      <c r="B3400" s="147" t="s">
        <v>8799</v>
      </c>
      <c r="C3400" s="148"/>
      <c r="D3400" s="148"/>
      <c r="E3400" s="148"/>
      <c r="F3400" s="147" t="s">
        <v>8800</v>
      </c>
      <c r="G3400" s="148"/>
      <c r="H3400" s="148"/>
      <c r="I3400" s="148"/>
      <c r="J3400" s="148"/>
      <c r="K3400" s="148"/>
      <c r="L3400" s="111">
        <v>0</v>
      </c>
      <c r="M3400" s="111">
        <v>30868.560000000001</v>
      </c>
      <c r="N3400" s="111">
        <v>30868.560000000001</v>
      </c>
      <c r="O3400" s="111">
        <v>0</v>
      </c>
    </row>
    <row r="3401" spans="1:15" ht="11.1" customHeight="1">
      <c r="A3401" s="110"/>
      <c r="B3401" s="147" t="s">
        <v>8801</v>
      </c>
      <c r="C3401" s="148"/>
      <c r="D3401" s="148"/>
      <c r="E3401" s="148"/>
      <c r="F3401" s="147" t="s">
        <v>8802</v>
      </c>
      <c r="G3401" s="148"/>
      <c r="H3401" s="148"/>
      <c r="I3401" s="148"/>
      <c r="J3401" s="148"/>
      <c r="K3401" s="148"/>
      <c r="L3401" s="111">
        <v>0.02</v>
      </c>
      <c r="M3401" s="111">
        <v>30844.02</v>
      </c>
      <c r="N3401" s="111">
        <v>30844</v>
      </c>
      <c r="O3401" s="111">
        <v>0</v>
      </c>
    </row>
    <row r="3402" spans="1:15" ht="11.1" customHeight="1">
      <c r="A3402" s="110"/>
      <c r="B3402" s="147" t="s">
        <v>8803</v>
      </c>
      <c r="C3402" s="148"/>
      <c r="D3402" s="148"/>
      <c r="E3402" s="148"/>
      <c r="F3402" s="147" t="s">
        <v>8804</v>
      </c>
      <c r="G3402" s="148"/>
      <c r="H3402" s="148"/>
      <c r="I3402" s="148"/>
      <c r="J3402" s="148"/>
      <c r="K3402" s="148"/>
      <c r="L3402" s="111">
        <v>0</v>
      </c>
      <c r="M3402" s="111">
        <v>16820</v>
      </c>
      <c r="N3402" s="111">
        <v>16820</v>
      </c>
      <c r="O3402" s="111">
        <v>0</v>
      </c>
    </row>
    <row r="3403" spans="1:15" ht="11.1" customHeight="1">
      <c r="A3403" s="110"/>
      <c r="B3403" s="147" t="s">
        <v>11812</v>
      </c>
      <c r="C3403" s="148"/>
      <c r="D3403" s="148"/>
      <c r="E3403" s="148"/>
      <c r="F3403" s="147" t="s">
        <v>11813</v>
      </c>
      <c r="G3403" s="148"/>
      <c r="H3403" s="148"/>
      <c r="I3403" s="148"/>
      <c r="J3403" s="148"/>
      <c r="K3403" s="148"/>
      <c r="L3403" s="111">
        <v>0</v>
      </c>
      <c r="M3403" s="111">
        <v>511.77</v>
      </c>
      <c r="N3403" s="111">
        <v>511.77</v>
      </c>
      <c r="O3403" s="111">
        <v>0</v>
      </c>
    </row>
    <row r="3404" spans="1:15" ht="11.1" customHeight="1">
      <c r="A3404" s="110"/>
      <c r="B3404" s="147" t="s">
        <v>13575</v>
      </c>
      <c r="C3404" s="148"/>
      <c r="D3404" s="148"/>
      <c r="E3404" s="148"/>
      <c r="F3404" s="147" t="s">
        <v>13576</v>
      </c>
      <c r="G3404" s="148"/>
      <c r="H3404" s="148"/>
      <c r="I3404" s="148"/>
      <c r="J3404" s="148"/>
      <c r="K3404" s="148"/>
      <c r="L3404" s="111">
        <v>0</v>
      </c>
      <c r="M3404" s="111">
        <v>20000</v>
      </c>
      <c r="N3404" s="111">
        <v>20000</v>
      </c>
      <c r="O3404" s="111">
        <v>0</v>
      </c>
    </row>
    <row r="3405" spans="1:15" ht="11.1" customHeight="1">
      <c r="A3405" s="110"/>
      <c r="B3405" s="147" t="s">
        <v>11814</v>
      </c>
      <c r="C3405" s="148"/>
      <c r="D3405" s="148"/>
      <c r="E3405" s="148"/>
      <c r="F3405" s="147" t="s">
        <v>11815</v>
      </c>
      <c r="G3405" s="148"/>
      <c r="H3405" s="148"/>
      <c r="I3405" s="148"/>
      <c r="J3405" s="148"/>
      <c r="K3405" s="148"/>
      <c r="L3405" s="111">
        <v>0</v>
      </c>
      <c r="M3405" s="111">
        <v>1212.97</v>
      </c>
      <c r="N3405" s="111">
        <v>1212.97</v>
      </c>
      <c r="O3405" s="111">
        <v>0</v>
      </c>
    </row>
    <row r="3406" spans="1:15" ht="11.1" customHeight="1">
      <c r="A3406" s="110"/>
      <c r="B3406" s="147" t="s">
        <v>14078</v>
      </c>
      <c r="C3406" s="148"/>
      <c r="D3406" s="148"/>
      <c r="E3406" s="148"/>
      <c r="F3406" s="147" t="s">
        <v>14079</v>
      </c>
      <c r="G3406" s="148"/>
      <c r="H3406" s="148"/>
      <c r="I3406" s="148"/>
      <c r="J3406" s="148"/>
      <c r="K3406" s="148"/>
      <c r="L3406" s="111">
        <v>0</v>
      </c>
      <c r="M3406" s="111">
        <v>30000</v>
      </c>
      <c r="N3406" s="111">
        <v>30000</v>
      </c>
      <c r="O3406" s="111">
        <v>0</v>
      </c>
    </row>
    <row r="3407" spans="1:15" ht="11.1" customHeight="1">
      <c r="A3407" s="110"/>
      <c r="B3407" s="147" t="s">
        <v>11816</v>
      </c>
      <c r="C3407" s="148"/>
      <c r="D3407" s="148"/>
      <c r="E3407" s="148"/>
      <c r="F3407" s="147" t="s">
        <v>11817</v>
      </c>
      <c r="G3407" s="148"/>
      <c r="H3407" s="148"/>
      <c r="I3407" s="148"/>
      <c r="J3407" s="148"/>
      <c r="K3407" s="148"/>
      <c r="L3407" s="111">
        <v>3384</v>
      </c>
      <c r="M3407" s="111">
        <v>0</v>
      </c>
      <c r="N3407" s="111">
        <v>0</v>
      </c>
      <c r="O3407" s="111">
        <v>3384</v>
      </c>
    </row>
    <row r="3408" spans="1:15" ht="11.1" customHeight="1">
      <c r="A3408" s="110"/>
      <c r="B3408" s="147" t="s">
        <v>8807</v>
      </c>
      <c r="C3408" s="148"/>
      <c r="D3408" s="148"/>
      <c r="E3408" s="148"/>
      <c r="F3408" s="147" t="s">
        <v>8808</v>
      </c>
      <c r="G3408" s="148"/>
      <c r="H3408" s="148"/>
      <c r="I3408" s="148"/>
      <c r="J3408" s="148"/>
      <c r="K3408" s="148"/>
      <c r="L3408" s="111">
        <v>0</v>
      </c>
      <c r="M3408" s="111">
        <v>51060</v>
      </c>
      <c r="N3408" s="111">
        <v>51060</v>
      </c>
      <c r="O3408" s="111">
        <v>0</v>
      </c>
    </row>
    <row r="3409" spans="1:15" ht="11.1" customHeight="1">
      <c r="A3409" s="110"/>
      <c r="B3409" s="147" t="s">
        <v>11818</v>
      </c>
      <c r="C3409" s="148"/>
      <c r="D3409" s="148"/>
      <c r="E3409" s="148"/>
      <c r="F3409" s="147" t="s">
        <v>11819</v>
      </c>
      <c r="G3409" s="148"/>
      <c r="H3409" s="148"/>
      <c r="I3409" s="148"/>
      <c r="J3409" s="148"/>
      <c r="K3409" s="148"/>
      <c r="L3409" s="111">
        <v>-61323.519999999997</v>
      </c>
      <c r="M3409" s="111">
        <v>491469.04</v>
      </c>
      <c r="N3409" s="111">
        <v>552792.56000000006</v>
      </c>
      <c r="O3409" s="111">
        <v>0</v>
      </c>
    </row>
    <row r="3410" spans="1:15" ht="11.1" customHeight="1">
      <c r="A3410" s="110"/>
      <c r="B3410" s="147" t="s">
        <v>7135</v>
      </c>
      <c r="C3410" s="148"/>
      <c r="D3410" s="148"/>
      <c r="E3410" s="148"/>
      <c r="F3410" s="147" t="s">
        <v>7136</v>
      </c>
      <c r="G3410" s="148"/>
      <c r="H3410" s="148"/>
      <c r="I3410" s="148"/>
      <c r="J3410" s="148"/>
      <c r="K3410" s="148"/>
      <c r="L3410" s="111">
        <v>5000</v>
      </c>
      <c r="M3410" s="111">
        <v>0</v>
      </c>
      <c r="N3410" s="111">
        <v>0</v>
      </c>
      <c r="O3410" s="111">
        <v>5000</v>
      </c>
    </row>
    <row r="3411" spans="1:15" ht="11.1" customHeight="1">
      <c r="A3411" s="110"/>
      <c r="B3411" s="147" t="s">
        <v>7137</v>
      </c>
      <c r="C3411" s="148"/>
      <c r="D3411" s="148"/>
      <c r="E3411" s="148"/>
      <c r="F3411" s="147" t="s">
        <v>7138</v>
      </c>
      <c r="G3411" s="148"/>
      <c r="H3411" s="148"/>
      <c r="I3411" s="148"/>
      <c r="J3411" s="148"/>
      <c r="K3411" s="148"/>
      <c r="L3411" s="111">
        <v>0</v>
      </c>
      <c r="M3411" s="111">
        <v>7245</v>
      </c>
      <c r="N3411" s="111">
        <v>7245</v>
      </c>
      <c r="O3411" s="111">
        <v>0</v>
      </c>
    </row>
    <row r="3412" spans="1:15" ht="11.1" customHeight="1">
      <c r="A3412" s="110"/>
      <c r="B3412" s="147" t="s">
        <v>11820</v>
      </c>
      <c r="C3412" s="148"/>
      <c r="D3412" s="148"/>
      <c r="E3412" s="148"/>
      <c r="F3412" s="147" t="s">
        <v>11821</v>
      </c>
      <c r="G3412" s="148"/>
      <c r="H3412" s="148"/>
      <c r="I3412" s="148"/>
      <c r="J3412" s="148"/>
      <c r="K3412" s="148"/>
      <c r="L3412" s="111">
        <v>0</v>
      </c>
      <c r="M3412" s="111">
        <v>4668.04</v>
      </c>
      <c r="N3412" s="111">
        <v>4668.04</v>
      </c>
      <c r="O3412" s="111">
        <v>0</v>
      </c>
    </row>
    <row r="3413" spans="1:15" ht="11.1" customHeight="1">
      <c r="A3413" s="110"/>
      <c r="B3413" s="147" t="s">
        <v>14080</v>
      </c>
      <c r="C3413" s="148"/>
      <c r="D3413" s="148"/>
      <c r="E3413" s="148"/>
      <c r="F3413" s="147" t="s">
        <v>14081</v>
      </c>
      <c r="G3413" s="148"/>
      <c r="H3413" s="148"/>
      <c r="I3413" s="148"/>
      <c r="J3413" s="148"/>
      <c r="K3413" s="148"/>
      <c r="L3413" s="111">
        <v>0</v>
      </c>
      <c r="M3413" s="111">
        <v>18567</v>
      </c>
      <c r="N3413" s="111">
        <v>18567</v>
      </c>
      <c r="O3413" s="111">
        <v>0</v>
      </c>
    </row>
    <row r="3414" spans="1:15" ht="11.1" customHeight="1">
      <c r="A3414" s="110"/>
      <c r="B3414" s="147" t="s">
        <v>7143</v>
      </c>
      <c r="C3414" s="148"/>
      <c r="D3414" s="148"/>
      <c r="E3414" s="148"/>
      <c r="F3414" s="147" t="s">
        <v>7144</v>
      </c>
      <c r="G3414" s="148"/>
      <c r="H3414" s="148"/>
      <c r="I3414" s="148"/>
      <c r="J3414" s="148"/>
      <c r="K3414" s="148"/>
      <c r="L3414" s="111">
        <v>0</v>
      </c>
      <c r="M3414" s="111">
        <v>10300</v>
      </c>
      <c r="N3414" s="111">
        <v>10300</v>
      </c>
      <c r="O3414" s="111">
        <v>0</v>
      </c>
    </row>
    <row r="3415" spans="1:15" ht="11.1" customHeight="1">
      <c r="A3415" s="110"/>
      <c r="B3415" s="147" t="s">
        <v>11822</v>
      </c>
      <c r="C3415" s="148"/>
      <c r="D3415" s="148"/>
      <c r="E3415" s="148"/>
      <c r="F3415" s="147" t="s">
        <v>11823</v>
      </c>
      <c r="G3415" s="148"/>
      <c r="H3415" s="148"/>
      <c r="I3415" s="148"/>
      <c r="J3415" s="148"/>
      <c r="K3415" s="148"/>
      <c r="L3415" s="111">
        <v>15422.44</v>
      </c>
      <c r="M3415" s="111">
        <v>15422.44</v>
      </c>
      <c r="N3415" s="111">
        <v>0</v>
      </c>
      <c r="O3415" s="111">
        <v>0</v>
      </c>
    </row>
    <row r="3416" spans="1:15" ht="11.1" customHeight="1">
      <c r="A3416" s="110"/>
      <c r="B3416" s="147" t="s">
        <v>11824</v>
      </c>
      <c r="C3416" s="148"/>
      <c r="D3416" s="148"/>
      <c r="E3416" s="148"/>
      <c r="F3416" s="147" t="s">
        <v>11825</v>
      </c>
      <c r="G3416" s="148"/>
      <c r="H3416" s="148"/>
      <c r="I3416" s="148"/>
      <c r="J3416" s="148"/>
      <c r="K3416" s="148"/>
      <c r="L3416" s="111">
        <v>0</v>
      </c>
      <c r="M3416" s="111">
        <v>53575.72</v>
      </c>
      <c r="N3416" s="111">
        <v>53575.72</v>
      </c>
      <c r="O3416" s="111">
        <v>0</v>
      </c>
    </row>
    <row r="3417" spans="1:15" ht="11.1" customHeight="1">
      <c r="A3417" s="110"/>
      <c r="B3417" s="147" t="s">
        <v>11826</v>
      </c>
      <c r="C3417" s="148"/>
      <c r="D3417" s="148"/>
      <c r="E3417" s="148"/>
      <c r="F3417" s="147" t="s">
        <v>11827</v>
      </c>
      <c r="G3417" s="148"/>
      <c r="H3417" s="148"/>
      <c r="I3417" s="148"/>
      <c r="J3417" s="148"/>
      <c r="K3417" s="148"/>
      <c r="L3417" s="111">
        <v>0</v>
      </c>
      <c r="M3417" s="111">
        <v>2239</v>
      </c>
      <c r="N3417" s="111">
        <v>2239</v>
      </c>
      <c r="O3417" s="111">
        <v>0</v>
      </c>
    </row>
    <row r="3418" spans="1:15" ht="11.1" customHeight="1">
      <c r="A3418" s="110"/>
      <c r="B3418" s="147" t="s">
        <v>14082</v>
      </c>
      <c r="C3418" s="148"/>
      <c r="D3418" s="148"/>
      <c r="E3418" s="148"/>
      <c r="F3418" s="147" t="s">
        <v>14083</v>
      </c>
      <c r="G3418" s="148"/>
      <c r="H3418" s="148"/>
      <c r="I3418" s="148"/>
      <c r="J3418" s="148"/>
      <c r="K3418" s="148"/>
      <c r="L3418" s="111">
        <v>0</v>
      </c>
      <c r="M3418" s="111">
        <v>900.08</v>
      </c>
      <c r="N3418" s="111">
        <v>900.08</v>
      </c>
      <c r="O3418" s="111">
        <v>0</v>
      </c>
    </row>
    <row r="3419" spans="1:15" ht="11.1" customHeight="1">
      <c r="A3419" s="110"/>
      <c r="B3419" s="147" t="s">
        <v>7153</v>
      </c>
      <c r="C3419" s="148"/>
      <c r="D3419" s="148"/>
      <c r="E3419" s="148"/>
      <c r="F3419" s="147" t="s">
        <v>7154</v>
      </c>
      <c r="G3419" s="148"/>
      <c r="H3419" s="148"/>
      <c r="I3419" s="148"/>
      <c r="J3419" s="148"/>
      <c r="K3419" s="148"/>
      <c r="L3419" s="111">
        <v>0</v>
      </c>
      <c r="M3419" s="111">
        <v>14765.38</v>
      </c>
      <c r="N3419" s="111">
        <v>14765.38</v>
      </c>
      <c r="O3419" s="111">
        <v>0</v>
      </c>
    </row>
    <row r="3420" spans="1:15" ht="11.1" customHeight="1">
      <c r="A3420" s="110"/>
      <c r="B3420" s="147" t="s">
        <v>8811</v>
      </c>
      <c r="C3420" s="148"/>
      <c r="D3420" s="148"/>
      <c r="E3420" s="148"/>
      <c r="F3420" s="147" t="s">
        <v>8812</v>
      </c>
      <c r="G3420" s="148"/>
      <c r="H3420" s="148"/>
      <c r="I3420" s="148"/>
      <c r="J3420" s="148"/>
      <c r="K3420" s="148"/>
      <c r="L3420" s="111">
        <v>0</v>
      </c>
      <c r="M3420" s="111">
        <v>1170927.42</v>
      </c>
      <c r="N3420" s="111">
        <v>1170927.42</v>
      </c>
      <c r="O3420" s="111">
        <v>0</v>
      </c>
    </row>
    <row r="3421" spans="1:15" ht="11.1" customHeight="1">
      <c r="A3421" s="110"/>
      <c r="B3421" s="147" t="s">
        <v>11828</v>
      </c>
      <c r="C3421" s="148"/>
      <c r="D3421" s="148"/>
      <c r="E3421" s="148"/>
      <c r="F3421" s="147" t="s">
        <v>11829</v>
      </c>
      <c r="G3421" s="148"/>
      <c r="H3421" s="148"/>
      <c r="I3421" s="148"/>
      <c r="J3421" s="148"/>
      <c r="K3421" s="148"/>
      <c r="L3421" s="111">
        <v>0</v>
      </c>
      <c r="M3421" s="111">
        <v>1212.97</v>
      </c>
      <c r="N3421" s="111">
        <v>1212.97</v>
      </c>
      <c r="O3421" s="111">
        <v>0</v>
      </c>
    </row>
    <row r="3422" spans="1:15" ht="11.1" customHeight="1">
      <c r="A3422" s="110"/>
      <c r="B3422" s="147" t="s">
        <v>13577</v>
      </c>
      <c r="C3422" s="148"/>
      <c r="D3422" s="148"/>
      <c r="E3422" s="148"/>
      <c r="F3422" s="147" t="s">
        <v>13578</v>
      </c>
      <c r="G3422" s="148"/>
      <c r="H3422" s="148"/>
      <c r="I3422" s="148"/>
      <c r="J3422" s="148"/>
      <c r="K3422" s="148"/>
      <c r="L3422" s="111">
        <v>0</v>
      </c>
      <c r="M3422" s="111">
        <v>36010</v>
      </c>
      <c r="N3422" s="111">
        <v>36010</v>
      </c>
      <c r="O3422" s="111">
        <v>0</v>
      </c>
    </row>
    <row r="3423" spans="1:15" ht="11.1" customHeight="1">
      <c r="A3423" s="110"/>
      <c r="B3423" s="147" t="s">
        <v>11830</v>
      </c>
      <c r="C3423" s="148"/>
      <c r="D3423" s="148"/>
      <c r="E3423" s="148"/>
      <c r="F3423" s="147" t="s">
        <v>11831</v>
      </c>
      <c r="G3423" s="148"/>
      <c r="H3423" s="148"/>
      <c r="I3423" s="148"/>
      <c r="J3423" s="148"/>
      <c r="K3423" s="148"/>
      <c r="L3423" s="111">
        <v>0</v>
      </c>
      <c r="M3423" s="111">
        <v>2179.04</v>
      </c>
      <c r="N3423" s="111">
        <v>2179.04</v>
      </c>
      <c r="O3423" s="111">
        <v>0</v>
      </c>
    </row>
    <row r="3424" spans="1:15" ht="11.1" customHeight="1">
      <c r="A3424" s="110"/>
      <c r="B3424" s="147" t="s">
        <v>7162</v>
      </c>
      <c r="C3424" s="148"/>
      <c r="D3424" s="148"/>
      <c r="E3424" s="148"/>
      <c r="F3424" s="147" t="s">
        <v>7163</v>
      </c>
      <c r="G3424" s="148"/>
      <c r="H3424" s="148"/>
      <c r="I3424" s="148"/>
      <c r="J3424" s="148"/>
      <c r="K3424" s="148"/>
      <c r="L3424" s="111">
        <v>0</v>
      </c>
      <c r="M3424" s="111">
        <v>11900</v>
      </c>
      <c r="N3424" s="111">
        <v>11900</v>
      </c>
      <c r="O3424" s="111">
        <v>0</v>
      </c>
    </row>
    <row r="3425" spans="1:15" ht="11.1" customHeight="1">
      <c r="A3425" s="110"/>
      <c r="B3425" s="147" t="s">
        <v>7164</v>
      </c>
      <c r="C3425" s="148"/>
      <c r="D3425" s="148"/>
      <c r="E3425" s="148"/>
      <c r="F3425" s="147" t="s">
        <v>7165</v>
      </c>
      <c r="G3425" s="148"/>
      <c r="H3425" s="148"/>
      <c r="I3425" s="148"/>
      <c r="J3425" s="148"/>
      <c r="K3425" s="148"/>
      <c r="L3425" s="111">
        <v>0</v>
      </c>
      <c r="M3425" s="111">
        <v>47265.08</v>
      </c>
      <c r="N3425" s="111">
        <v>47265.08</v>
      </c>
      <c r="O3425" s="111">
        <v>0</v>
      </c>
    </row>
    <row r="3426" spans="1:15" ht="11.1" customHeight="1">
      <c r="A3426" s="110"/>
      <c r="B3426" s="147" t="s">
        <v>14084</v>
      </c>
      <c r="C3426" s="148"/>
      <c r="D3426" s="148"/>
      <c r="E3426" s="148"/>
      <c r="F3426" s="147" t="s">
        <v>14085</v>
      </c>
      <c r="G3426" s="148"/>
      <c r="H3426" s="148"/>
      <c r="I3426" s="148"/>
      <c r="J3426" s="148"/>
      <c r="K3426" s="148"/>
      <c r="L3426" s="111">
        <v>0</v>
      </c>
      <c r="M3426" s="111">
        <v>34248.980000000003</v>
      </c>
      <c r="N3426" s="111">
        <v>34248.980000000003</v>
      </c>
      <c r="O3426" s="111">
        <v>0</v>
      </c>
    </row>
    <row r="3427" spans="1:15" ht="11.1" customHeight="1">
      <c r="A3427" s="110"/>
      <c r="B3427" s="147" t="s">
        <v>7172</v>
      </c>
      <c r="C3427" s="148"/>
      <c r="D3427" s="148"/>
      <c r="E3427" s="148"/>
      <c r="F3427" s="147" t="s">
        <v>7173</v>
      </c>
      <c r="G3427" s="148"/>
      <c r="H3427" s="148"/>
      <c r="I3427" s="148"/>
      <c r="J3427" s="148"/>
      <c r="K3427" s="148"/>
      <c r="L3427" s="111">
        <v>0</v>
      </c>
      <c r="M3427" s="111">
        <v>40000</v>
      </c>
      <c r="N3427" s="111">
        <v>40000</v>
      </c>
      <c r="O3427" s="111">
        <v>0</v>
      </c>
    </row>
    <row r="3428" spans="1:15" ht="11.1" customHeight="1">
      <c r="A3428" s="110"/>
      <c r="B3428" s="147" t="s">
        <v>14086</v>
      </c>
      <c r="C3428" s="148"/>
      <c r="D3428" s="148"/>
      <c r="E3428" s="148"/>
      <c r="F3428" s="147" t="s">
        <v>14087</v>
      </c>
      <c r="G3428" s="148"/>
      <c r="H3428" s="148"/>
      <c r="I3428" s="148"/>
      <c r="J3428" s="148"/>
      <c r="K3428" s="148"/>
      <c r="L3428" s="111">
        <v>0</v>
      </c>
      <c r="M3428" s="111">
        <v>309856.61</v>
      </c>
      <c r="N3428" s="111">
        <v>309856.61</v>
      </c>
      <c r="O3428" s="111">
        <v>0</v>
      </c>
    </row>
    <row r="3429" spans="1:15" ht="11.1" customHeight="1">
      <c r="A3429" s="110"/>
      <c r="B3429" s="147" t="s">
        <v>11832</v>
      </c>
      <c r="C3429" s="148"/>
      <c r="D3429" s="148"/>
      <c r="E3429" s="148"/>
      <c r="F3429" s="147" t="s">
        <v>11833</v>
      </c>
      <c r="G3429" s="148"/>
      <c r="H3429" s="148"/>
      <c r="I3429" s="148"/>
      <c r="J3429" s="148"/>
      <c r="K3429" s="148"/>
      <c r="L3429" s="111">
        <v>0</v>
      </c>
      <c r="M3429" s="111">
        <v>10677.86</v>
      </c>
      <c r="N3429" s="111">
        <v>10677.86</v>
      </c>
      <c r="O3429" s="111">
        <v>0</v>
      </c>
    </row>
    <row r="3430" spans="1:15" ht="11.1" customHeight="1">
      <c r="A3430" s="110"/>
      <c r="B3430" s="147" t="s">
        <v>11834</v>
      </c>
      <c r="C3430" s="148"/>
      <c r="D3430" s="148"/>
      <c r="E3430" s="148"/>
      <c r="F3430" s="147" t="s">
        <v>11835</v>
      </c>
      <c r="G3430" s="148"/>
      <c r="H3430" s="148"/>
      <c r="I3430" s="148"/>
      <c r="J3430" s="148"/>
      <c r="K3430" s="148"/>
      <c r="L3430" s="111">
        <v>-394.85</v>
      </c>
      <c r="M3430" s="111">
        <v>25231.919999999998</v>
      </c>
      <c r="N3430" s="111">
        <v>25626.77</v>
      </c>
      <c r="O3430" s="111">
        <v>0</v>
      </c>
    </row>
    <row r="3431" spans="1:15" ht="11.1" customHeight="1">
      <c r="A3431" s="110"/>
      <c r="B3431" s="147" t="s">
        <v>11836</v>
      </c>
      <c r="C3431" s="148"/>
      <c r="D3431" s="148"/>
      <c r="E3431" s="148"/>
      <c r="F3431" s="147" t="s">
        <v>11837</v>
      </c>
      <c r="G3431" s="148"/>
      <c r="H3431" s="148"/>
      <c r="I3431" s="148"/>
      <c r="J3431" s="148"/>
      <c r="K3431" s="148"/>
      <c r="L3431" s="111">
        <v>8220.84</v>
      </c>
      <c r="M3431" s="111">
        <v>0</v>
      </c>
      <c r="N3431" s="111">
        <v>-8220.84</v>
      </c>
      <c r="O3431" s="111">
        <v>0</v>
      </c>
    </row>
    <row r="3432" spans="1:15" ht="11.1" customHeight="1">
      <c r="A3432" s="110"/>
      <c r="B3432" s="147" t="s">
        <v>11838</v>
      </c>
      <c r="C3432" s="148"/>
      <c r="D3432" s="148"/>
      <c r="E3432" s="148"/>
      <c r="F3432" s="147" t="s">
        <v>11839</v>
      </c>
      <c r="G3432" s="148"/>
      <c r="H3432" s="148"/>
      <c r="I3432" s="148"/>
      <c r="J3432" s="148"/>
      <c r="K3432" s="148"/>
      <c r="L3432" s="111">
        <v>0</v>
      </c>
      <c r="M3432" s="111">
        <v>24000</v>
      </c>
      <c r="N3432" s="111">
        <v>24000</v>
      </c>
      <c r="O3432" s="111">
        <v>0</v>
      </c>
    </row>
    <row r="3433" spans="1:15" ht="11.1" customHeight="1">
      <c r="A3433" s="110"/>
      <c r="B3433" s="147" t="s">
        <v>11840</v>
      </c>
      <c r="C3433" s="148"/>
      <c r="D3433" s="148"/>
      <c r="E3433" s="148"/>
      <c r="F3433" s="147" t="s">
        <v>11841</v>
      </c>
      <c r="G3433" s="148"/>
      <c r="H3433" s="148"/>
      <c r="I3433" s="148"/>
      <c r="J3433" s="148"/>
      <c r="K3433" s="148"/>
      <c r="L3433" s="111">
        <v>0</v>
      </c>
      <c r="M3433" s="111">
        <v>19600</v>
      </c>
      <c r="N3433" s="111">
        <v>19600</v>
      </c>
      <c r="O3433" s="111">
        <v>0</v>
      </c>
    </row>
    <row r="3434" spans="1:15" ht="11.1" customHeight="1">
      <c r="A3434" s="110"/>
      <c r="B3434" s="147" t="s">
        <v>11842</v>
      </c>
      <c r="C3434" s="148"/>
      <c r="D3434" s="148"/>
      <c r="E3434" s="148"/>
      <c r="F3434" s="147" t="s">
        <v>11843</v>
      </c>
      <c r="G3434" s="148"/>
      <c r="H3434" s="148"/>
      <c r="I3434" s="148"/>
      <c r="J3434" s="148"/>
      <c r="K3434" s="148"/>
      <c r="L3434" s="111">
        <v>0</v>
      </c>
      <c r="M3434" s="111">
        <v>10000</v>
      </c>
      <c r="N3434" s="111">
        <v>10000</v>
      </c>
      <c r="O3434" s="111">
        <v>0</v>
      </c>
    </row>
    <row r="3435" spans="1:15" ht="11.1" customHeight="1">
      <c r="A3435" s="110"/>
      <c r="B3435" s="147" t="s">
        <v>11844</v>
      </c>
      <c r="C3435" s="148"/>
      <c r="D3435" s="148"/>
      <c r="E3435" s="148"/>
      <c r="F3435" s="147" t="s">
        <v>11845</v>
      </c>
      <c r="G3435" s="148"/>
      <c r="H3435" s="148"/>
      <c r="I3435" s="148"/>
      <c r="J3435" s="148"/>
      <c r="K3435" s="148"/>
      <c r="L3435" s="111">
        <v>-170897</v>
      </c>
      <c r="M3435" s="111">
        <v>0</v>
      </c>
      <c r="N3435" s="111">
        <v>170897</v>
      </c>
      <c r="O3435" s="111">
        <v>0</v>
      </c>
    </row>
    <row r="3436" spans="1:15" ht="11.1" customHeight="1">
      <c r="A3436" s="110"/>
      <c r="B3436" s="147" t="s">
        <v>11846</v>
      </c>
      <c r="C3436" s="148"/>
      <c r="D3436" s="148"/>
      <c r="E3436" s="148"/>
      <c r="F3436" s="147" t="s">
        <v>11847</v>
      </c>
      <c r="G3436" s="148"/>
      <c r="H3436" s="148"/>
      <c r="I3436" s="148"/>
      <c r="J3436" s="148"/>
      <c r="K3436" s="148"/>
      <c r="L3436" s="111">
        <v>0.01</v>
      </c>
      <c r="M3436" s="111">
        <v>0.02</v>
      </c>
      <c r="N3436" s="111">
        <v>0</v>
      </c>
      <c r="O3436" s="111">
        <v>-0.01</v>
      </c>
    </row>
    <row r="3437" spans="1:15" ht="11.1" customHeight="1">
      <c r="A3437" s="110"/>
      <c r="B3437" s="147" t="s">
        <v>11848</v>
      </c>
      <c r="C3437" s="148"/>
      <c r="D3437" s="148"/>
      <c r="E3437" s="148"/>
      <c r="F3437" s="147" t="s">
        <v>11849</v>
      </c>
      <c r="G3437" s="148"/>
      <c r="H3437" s="148"/>
      <c r="I3437" s="148"/>
      <c r="J3437" s="148"/>
      <c r="K3437" s="148"/>
      <c r="L3437" s="111">
        <v>0</v>
      </c>
      <c r="M3437" s="111">
        <v>342438.89</v>
      </c>
      <c r="N3437" s="111">
        <v>342438.89</v>
      </c>
      <c r="O3437" s="111">
        <v>0</v>
      </c>
    </row>
    <row r="3438" spans="1:15" ht="11.1" customHeight="1">
      <c r="A3438" s="110"/>
      <c r="B3438" s="147" t="s">
        <v>11850</v>
      </c>
      <c r="C3438" s="148"/>
      <c r="D3438" s="148"/>
      <c r="E3438" s="148"/>
      <c r="F3438" s="147" t="s">
        <v>11851</v>
      </c>
      <c r="G3438" s="148"/>
      <c r="H3438" s="148"/>
      <c r="I3438" s="148"/>
      <c r="J3438" s="148"/>
      <c r="K3438" s="148"/>
      <c r="L3438" s="111">
        <v>0</v>
      </c>
      <c r="M3438" s="111">
        <v>102209.32</v>
      </c>
      <c r="N3438" s="111">
        <v>102209.32</v>
      </c>
      <c r="O3438" s="111">
        <v>0</v>
      </c>
    </row>
    <row r="3439" spans="1:15" ht="11.1" customHeight="1">
      <c r="A3439" s="110"/>
      <c r="B3439" s="147" t="s">
        <v>11852</v>
      </c>
      <c r="C3439" s="148"/>
      <c r="D3439" s="148"/>
      <c r="E3439" s="148"/>
      <c r="F3439" s="147" t="s">
        <v>11853</v>
      </c>
      <c r="G3439" s="148"/>
      <c r="H3439" s="148"/>
      <c r="I3439" s="148"/>
      <c r="J3439" s="148"/>
      <c r="K3439" s="148"/>
      <c r="L3439" s="111">
        <v>-12000</v>
      </c>
      <c r="M3439" s="111">
        <v>0</v>
      </c>
      <c r="N3439" s="111">
        <v>12000</v>
      </c>
      <c r="O3439" s="111">
        <v>0</v>
      </c>
    </row>
    <row r="3440" spans="1:15" ht="11.1" customHeight="1">
      <c r="A3440" s="110"/>
      <c r="B3440" s="147" t="s">
        <v>11854</v>
      </c>
      <c r="C3440" s="148"/>
      <c r="D3440" s="148"/>
      <c r="E3440" s="148"/>
      <c r="F3440" s="147" t="s">
        <v>11855</v>
      </c>
      <c r="G3440" s="148"/>
      <c r="H3440" s="148"/>
      <c r="I3440" s="148"/>
      <c r="J3440" s="148"/>
      <c r="K3440" s="148"/>
      <c r="L3440" s="111">
        <v>-10000</v>
      </c>
      <c r="M3440" s="111">
        <v>0</v>
      </c>
      <c r="N3440" s="111">
        <v>10000</v>
      </c>
      <c r="O3440" s="111">
        <v>0</v>
      </c>
    </row>
    <row r="3441" spans="1:15" ht="11.1" customHeight="1">
      <c r="A3441" s="110"/>
      <c r="B3441" s="147" t="s">
        <v>11856</v>
      </c>
      <c r="C3441" s="148"/>
      <c r="D3441" s="148"/>
      <c r="E3441" s="148"/>
      <c r="F3441" s="147" t="s">
        <v>11857</v>
      </c>
      <c r="G3441" s="148"/>
      <c r="H3441" s="148"/>
      <c r="I3441" s="148"/>
      <c r="J3441" s="148"/>
      <c r="K3441" s="148"/>
      <c r="L3441" s="111">
        <v>0</v>
      </c>
      <c r="M3441" s="111">
        <v>800</v>
      </c>
      <c r="N3441" s="111">
        <v>800</v>
      </c>
      <c r="O3441" s="111">
        <v>0</v>
      </c>
    </row>
    <row r="3442" spans="1:15" ht="11.1" customHeight="1">
      <c r="A3442" s="110"/>
      <c r="B3442" s="147" t="s">
        <v>11858</v>
      </c>
      <c r="C3442" s="148"/>
      <c r="D3442" s="148"/>
      <c r="E3442" s="148"/>
      <c r="F3442" s="147" t="s">
        <v>11859</v>
      </c>
      <c r="G3442" s="148"/>
      <c r="H3442" s="148"/>
      <c r="I3442" s="148"/>
      <c r="J3442" s="148"/>
      <c r="K3442" s="148"/>
      <c r="L3442" s="111">
        <v>0</v>
      </c>
      <c r="M3442" s="111">
        <v>7364.13</v>
      </c>
      <c r="N3442" s="111">
        <v>7364.13</v>
      </c>
      <c r="O3442" s="111">
        <v>0</v>
      </c>
    </row>
    <row r="3443" spans="1:15" ht="11.1" customHeight="1">
      <c r="A3443" s="110"/>
      <c r="B3443" s="147" t="s">
        <v>11860</v>
      </c>
      <c r="C3443" s="148"/>
      <c r="D3443" s="148"/>
      <c r="E3443" s="148"/>
      <c r="F3443" s="147" t="s">
        <v>11861</v>
      </c>
      <c r="G3443" s="148"/>
      <c r="H3443" s="148"/>
      <c r="I3443" s="148"/>
      <c r="J3443" s="148"/>
      <c r="K3443" s="148"/>
      <c r="L3443" s="111">
        <v>0</v>
      </c>
      <c r="M3443" s="111">
        <v>15000</v>
      </c>
      <c r="N3443" s="111">
        <v>15000</v>
      </c>
      <c r="O3443" s="111">
        <v>0</v>
      </c>
    </row>
    <row r="3444" spans="1:15" ht="11.1" customHeight="1">
      <c r="A3444" s="110"/>
      <c r="B3444" s="147" t="s">
        <v>11862</v>
      </c>
      <c r="C3444" s="148"/>
      <c r="D3444" s="148"/>
      <c r="E3444" s="148"/>
      <c r="F3444" s="147" t="s">
        <v>11863</v>
      </c>
      <c r="G3444" s="148"/>
      <c r="H3444" s="148"/>
      <c r="I3444" s="148"/>
      <c r="J3444" s="148"/>
      <c r="K3444" s="148"/>
      <c r="L3444" s="111">
        <v>0</v>
      </c>
      <c r="M3444" s="111">
        <v>4126.54</v>
      </c>
      <c r="N3444" s="111">
        <v>4126.54</v>
      </c>
      <c r="O3444" s="111">
        <v>0</v>
      </c>
    </row>
    <row r="3445" spans="1:15" ht="11.1" customHeight="1">
      <c r="A3445" s="110"/>
      <c r="B3445" s="147" t="s">
        <v>11864</v>
      </c>
      <c r="C3445" s="148"/>
      <c r="D3445" s="148"/>
      <c r="E3445" s="148"/>
      <c r="F3445" s="147" t="s">
        <v>11865</v>
      </c>
      <c r="G3445" s="148"/>
      <c r="H3445" s="148"/>
      <c r="I3445" s="148"/>
      <c r="J3445" s="148"/>
      <c r="K3445" s="148"/>
      <c r="L3445" s="111">
        <v>0</v>
      </c>
      <c r="M3445" s="111">
        <v>1976.43</v>
      </c>
      <c r="N3445" s="111">
        <v>1976.43</v>
      </c>
      <c r="O3445" s="111">
        <v>0</v>
      </c>
    </row>
    <row r="3446" spans="1:15" ht="11.1" customHeight="1">
      <c r="A3446" s="110"/>
      <c r="B3446" s="147" t="s">
        <v>11866</v>
      </c>
      <c r="C3446" s="148"/>
      <c r="D3446" s="148"/>
      <c r="E3446" s="148"/>
      <c r="F3446" s="147" t="s">
        <v>11867</v>
      </c>
      <c r="G3446" s="148"/>
      <c r="H3446" s="148"/>
      <c r="I3446" s="148"/>
      <c r="J3446" s="148"/>
      <c r="K3446" s="148"/>
      <c r="L3446" s="111">
        <v>0</v>
      </c>
      <c r="M3446" s="111">
        <v>2737.06</v>
      </c>
      <c r="N3446" s="111">
        <v>2737.06</v>
      </c>
      <c r="O3446" s="111">
        <v>0</v>
      </c>
    </row>
    <row r="3447" spans="1:15" ht="11.1" customHeight="1">
      <c r="A3447" s="110"/>
      <c r="B3447" s="147" t="s">
        <v>11868</v>
      </c>
      <c r="C3447" s="148"/>
      <c r="D3447" s="148"/>
      <c r="E3447" s="148"/>
      <c r="F3447" s="147" t="s">
        <v>11869</v>
      </c>
      <c r="G3447" s="148"/>
      <c r="H3447" s="148"/>
      <c r="I3447" s="148"/>
      <c r="J3447" s="148"/>
      <c r="K3447" s="148"/>
      <c r="L3447" s="111">
        <v>2000</v>
      </c>
      <c r="M3447" s="111">
        <v>4000</v>
      </c>
      <c r="N3447" s="111">
        <v>2000</v>
      </c>
      <c r="O3447" s="111">
        <v>0</v>
      </c>
    </row>
    <row r="3448" spans="1:15" ht="11.1" customHeight="1">
      <c r="A3448" s="110"/>
      <c r="B3448" s="147" t="s">
        <v>11870</v>
      </c>
      <c r="C3448" s="148"/>
      <c r="D3448" s="148"/>
      <c r="E3448" s="148"/>
      <c r="F3448" s="147" t="s">
        <v>11871</v>
      </c>
      <c r="G3448" s="148"/>
      <c r="H3448" s="148"/>
      <c r="I3448" s="148"/>
      <c r="J3448" s="148"/>
      <c r="K3448" s="148"/>
      <c r="L3448" s="111">
        <v>-10000</v>
      </c>
      <c r="M3448" s="111">
        <v>0</v>
      </c>
      <c r="N3448" s="111">
        <v>10000</v>
      </c>
      <c r="O3448" s="111">
        <v>0</v>
      </c>
    </row>
    <row r="3449" spans="1:15" ht="11.1" customHeight="1">
      <c r="A3449" s="110"/>
      <c r="B3449" s="147" t="s">
        <v>11872</v>
      </c>
      <c r="C3449" s="148"/>
      <c r="D3449" s="148"/>
      <c r="E3449" s="148"/>
      <c r="F3449" s="147" t="s">
        <v>11873</v>
      </c>
      <c r="G3449" s="148"/>
      <c r="H3449" s="148"/>
      <c r="I3449" s="148"/>
      <c r="J3449" s="148"/>
      <c r="K3449" s="148"/>
      <c r="L3449" s="111">
        <v>0</v>
      </c>
      <c r="M3449" s="111">
        <v>350</v>
      </c>
      <c r="N3449" s="111">
        <v>350</v>
      </c>
      <c r="O3449" s="111">
        <v>0</v>
      </c>
    </row>
    <row r="3450" spans="1:15" ht="11.1" customHeight="1">
      <c r="A3450" s="110"/>
      <c r="B3450" s="147" t="s">
        <v>14088</v>
      </c>
      <c r="C3450" s="148"/>
      <c r="D3450" s="148"/>
      <c r="E3450" s="148"/>
      <c r="F3450" s="147" t="s">
        <v>14089</v>
      </c>
      <c r="G3450" s="148"/>
      <c r="H3450" s="148"/>
      <c r="I3450" s="148"/>
      <c r="J3450" s="148"/>
      <c r="K3450" s="148"/>
      <c r="L3450" s="111">
        <v>0</v>
      </c>
      <c r="M3450" s="111">
        <v>0</v>
      </c>
      <c r="N3450" s="111">
        <v>2500</v>
      </c>
      <c r="O3450" s="111">
        <v>2500</v>
      </c>
    </row>
    <row r="3451" spans="1:15" ht="11.1" customHeight="1">
      <c r="A3451" s="110"/>
      <c r="B3451" s="147" t="s">
        <v>11874</v>
      </c>
      <c r="C3451" s="148"/>
      <c r="D3451" s="148"/>
      <c r="E3451" s="148"/>
      <c r="F3451" s="147" t="s">
        <v>11875</v>
      </c>
      <c r="G3451" s="148"/>
      <c r="H3451" s="148"/>
      <c r="I3451" s="148"/>
      <c r="J3451" s="148"/>
      <c r="K3451" s="148"/>
      <c r="L3451" s="111">
        <v>0</v>
      </c>
      <c r="M3451" s="111">
        <v>26639.279999999999</v>
      </c>
      <c r="N3451" s="111">
        <v>26639.279999999999</v>
      </c>
      <c r="O3451" s="111">
        <v>0</v>
      </c>
    </row>
    <row r="3452" spans="1:15" ht="11.1" customHeight="1">
      <c r="A3452" s="110"/>
      <c r="B3452" s="147" t="s">
        <v>11876</v>
      </c>
      <c r="C3452" s="148"/>
      <c r="D3452" s="148"/>
      <c r="E3452" s="148"/>
      <c r="F3452" s="147" t="s">
        <v>11877</v>
      </c>
      <c r="G3452" s="148"/>
      <c r="H3452" s="148"/>
      <c r="I3452" s="148"/>
      <c r="J3452" s="148"/>
      <c r="K3452" s="148"/>
      <c r="L3452" s="111">
        <v>818.7</v>
      </c>
      <c r="M3452" s="111">
        <v>0</v>
      </c>
      <c r="N3452" s="111">
        <v>0</v>
      </c>
      <c r="O3452" s="111">
        <v>818.7</v>
      </c>
    </row>
    <row r="3453" spans="1:15" ht="11.1" customHeight="1">
      <c r="A3453" s="110"/>
      <c r="B3453" s="147" t="s">
        <v>14090</v>
      </c>
      <c r="C3453" s="148"/>
      <c r="D3453" s="148"/>
      <c r="E3453" s="148"/>
      <c r="F3453" s="147" t="s">
        <v>14091</v>
      </c>
      <c r="G3453" s="148"/>
      <c r="H3453" s="148"/>
      <c r="I3453" s="148"/>
      <c r="J3453" s="148"/>
      <c r="K3453" s="148"/>
      <c r="L3453" s="111">
        <v>0</v>
      </c>
      <c r="M3453" s="111">
        <v>4669</v>
      </c>
      <c r="N3453" s="111">
        <v>4669</v>
      </c>
      <c r="O3453" s="111">
        <v>0</v>
      </c>
    </row>
    <row r="3454" spans="1:15" ht="11.1" customHeight="1">
      <c r="A3454" s="110"/>
      <c r="B3454" s="147" t="s">
        <v>7180</v>
      </c>
      <c r="C3454" s="148"/>
      <c r="D3454" s="148"/>
      <c r="E3454" s="148"/>
      <c r="F3454" s="147" t="s">
        <v>7181</v>
      </c>
      <c r="G3454" s="148"/>
      <c r="H3454" s="148"/>
      <c r="I3454" s="148"/>
      <c r="J3454" s="148"/>
      <c r="K3454" s="148"/>
      <c r="L3454" s="111">
        <v>-17140</v>
      </c>
      <c r="M3454" s="111">
        <v>1515825.89</v>
      </c>
      <c r="N3454" s="111">
        <v>1645810</v>
      </c>
      <c r="O3454" s="111">
        <v>112844.11</v>
      </c>
    </row>
    <row r="3455" spans="1:15" ht="11.1" customHeight="1">
      <c r="A3455" s="110"/>
      <c r="B3455" s="147" t="s">
        <v>8823</v>
      </c>
      <c r="C3455" s="148"/>
      <c r="D3455" s="148"/>
      <c r="E3455" s="148"/>
      <c r="F3455" s="147" t="s">
        <v>8824</v>
      </c>
      <c r="G3455" s="148"/>
      <c r="H3455" s="148"/>
      <c r="I3455" s="148"/>
      <c r="J3455" s="148"/>
      <c r="K3455" s="148"/>
      <c r="L3455" s="111">
        <v>0</v>
      </c>
      <c r="M3455" s="111">
        <v>928113.63</v>
      </c>
      <c r="N3455" s="111">
        <v>928113.63</v>
      </c>
      <c r="O3455" s="111">
        <v>0</v>
      </c>
    </row>
    <row r="3456" spans="1:15" ht="11.1" customHeight="1">
      <c r="A3456" s="110"/>
      <c r="B3456" s="147" t="s">
        <v>8825</v>
      </c>
      <c r="C3456" s="148"/>
      <c r="D3456" s="148"/>
      <c r="E3456" s="148"/>
      <c r="F3456" s="147" t="s">
        <v>8826</v>
      </c>
      <c r="G3456" s="148"/>
      <c r="H3456" s="148"/>
      <c r="I3456" s="148"/>
      <c r="J3456" s="148"/>
      <c r="K3456" s="148"/>
      <c r="L3456" s="111">
        <v>-1</v>
      </c>
      <c r="M3456" s="111">
        <v>2678099.73</v>
      </c>
      <c r="N3456" s="111">
        <v>2684749.73</v>
      </c>
      <c r="O3456" s="111">
        <v>6649</v>
      </c>
    </row>
    <row r="3457" spans="1:15" ht="11.1" customHeight="1">
      <c r="A3457" s="110"/>
      <c r="B3457" s="147" t="s">
        <v>11878</v>
      </c>
      <c r="C3457" s="148"/>
      <c r="D3457" s="148"/>
      <c r="E3457" s="148"/>
      <c r="F3457" s="147" t="s">
        <v>11614</v>
      </c>
      <c r="G3457" s="148"/>
      <c r="H3457" s="148"/>
      <c r="I3457" s="148"/>
      <c r="J3457" s="148"/>
      <c r="K3457" s="148"/>
      <c r="L3457" s="111">
        <v>43271.58</v>
      </c>
      <c r="M3457" s="111">
        <v>1001939.35</v>
      </c>
      <c r="N3457" s="111">
        <v>1045867.63</v>
      </c>
      <c r="O3457" s="111">
        <v>87199.86</v>
      </c>
    </row>
    <row r="3458" spans="1:15" ht="11.1" customHeight="1">
      <c r="A3458" s="110"/>
      <c r="B3458" s="147" t="s">
        <v>11879</v>
      </c>
      <c r="C3458" s="148"/>
      <c r="D3458" s="148"/>
      <c r="E3458" s="148"/>
      <c r="F3458" s="147" t="s">
        <v>11616</v>
      </c>
      <c r="G3458" s="148"/>
      <c r="H3458" s="148"/>
      <c r="I3458" s="148"/>
      <c r="J3458" s="148"/>
      <c r="K3458" s="148"/>
      <c r="L3458" s="111">
        <v>0</v>
      </c>
      <c r="M3458" s="111">
        <v>1149030.57</v>
      </c>
      <c r="N3458" s="111">
        <v>1255777.48</v>
      </c>
      <c r="O3458" s="111">
        <v>106746.91</v>
      </c>
    </row>
    <row r="3459" spans="1:15" ht="11.1" customHeight="1">
      <c r="A3459" s="110"/>
      <c r="B3459" s="147" t="s">
        <v>8827</v>
      </c>
      <c r="C3459" s="148"/>
      <c r="D3459" s="148"/>
      <c r="E3459" s="148"/>
      <c r="F3459" s="147" t="s">
        <v>8828</v>
      </c>
      <c r="G3459" s="148"/>
      <c r="H3459" s="148"/>
      <c r="I3459" s="148"/>
      <c r="J3459" s="148"/>
      <c r="K3459" s="148"/>
      <c r="L3459" s="111">
        <v>-184919</v>
      </c>
      <c r="M3459" s="111">
        <v>96544.45</v>
      </c>
      <c r="N3459" s="111">
        <v>281463.45</v>
      </c>
      <c r="O3459" s="111">
        <v>0</v>
      </c>
    </row>
    <row r="3460" spans="1:15" ht="11.1" customHeight="1">
      <c r="A3460" s="110"/>
      <c r="B3460" s="147" t="s">
        <v>8829</v>
      </c>
      <c r="C3460" s="148"/>
      <c r="D3460" s="148"/>
      <c r="E3460" s="148"/>
      <c r="F3460" s="147" t="s">
        <v>8830</v>
      </c>
      <c r="G3460" s="148"/>
      <c r="H3460" s="148"/>
      <c r="I3460" s="148"/>
      <c r="J3460" s="148"/>
      <c r="K3460" s="148"/>
      <c r="L3460" s="111">
        <v>0</v>
      </c>
      <c r="M3460" s="111">
        <v>4000</v>
      </c>
      <c r="N3460" s="111">
        <v>4000</v>
      </c>
      <c r="O3460" s="111">
        <v>0</v>
      </c>
    </row>
    <row r="3461" spans="1:15" ht="11.1" customHeight="1">
      <c r="A3461" s="110"/>
      <c r="B3461" s="147" t="s">
        <v>11880</v>
      </c>
      <c r="C3461" s="148"/>
      <c r="D3461" s="148"/>
      <c r="E3461" s="148"/>
      <c r="F3461" s="147" t="s">
        <v>11881</v>
      </c>
      <c r="G3461" s="148"/>
      <c r="H3461" s="148"/>
      <c r="I3461" s="148"/>
      <c r="J3461" s="148"/>
      <c r="K3461" s="148"/>
      <c r="L3461" s="111">
        <v>-991.57</v>
      </c>
      <c r="M3461" s="111">
        <v>0</v>
      </c>
      <c r="N3461" s="111">
        <v>991.57</v>
      </c>
      <c r="O3461" s="111">
        <v>0</v>
      </c>
    </row>
    <row r="3462" spans="1:15" ht="11.1" customHeight="1">
      <c r="A3462" s="110"/>
      <c r="B3462" s="147" t="s">
        <v>11882</v>
      </c>
      <c r="C3462" s="148"/>
      <c r="D3462" s="148"/>
      <c r="E3462" s="148"/>
      <c r="F3462" s="147" t="s">
        <v>11883</v>
      </c>
      <c r="G3462" s="148"/>
      <c r="H3462" s="148"/>
      <c r="I3462" s="148"/>
      <c r="J3462" s="148"/>
      <c r="K3462" s="148"/>
      <c r="L3462" s="111">
        <v>-710.49</v>
      </c>
      <c r="M3462" s="111">
        <v>0</v>
      </c>
      <c r="N3462" s="111">
        <v>710.49</v>
      </c>
      <c r="O3462" s="111">
        <v>0</v>
      </c>
    </row>
    <row r="3463" spans="1:15" ht="11.1" customHeight="1">
      <c r="A3463" s="110"/>
      <c r="B3463" s="147" t="s">
        <v>11884</v>
      </c>
      <c r="C3463" s="148"/>
      <c r="D3463" s="148"/>
      <c r="E3463" s="148"/>
      <c r="F3463" s="147" t="s">
        <v>11885</v>
      </c>
      <c r="G3463" s="148"/>
      <c r="H3463" s="148"/>
      <c r="I3463" s="148"/>
      <c r="J3463" s="148"/>
      <c r="K3463" s="148"/>
      <c r="L3463" s="111">
        <v>0</v>
      </c>
      <c r="M3463" s="111">
        <v>1500</v>
      </c>
      <c r="N3463" s="111">
        <v>1500</v>
      </c>
      <c r="O3463" s="111">
        <v>0</v>
      </c>
    </row>
    <row r="3464" spans="1:15" ht="11.1" customHeight="1">
      <c r="A3464" s="110"/>
      <c r="B3464" s="147" t="s">
        <v>7194</v>
      </c>
      <c r="C3464" s="148"/>
      <c r="D3464" s="148"/>
      <c r="E3464" s="148"/>
      <c r="F3464" s="147" t="s">
        <v>7195</v>
      </c>
      <c r="G3464" s="148"/>
      <c r="H3464" s="148"/>
      <c r="I3464" s="148"/>
      <c r="J3464" s="148"/>
      <c r="K3464" s="148"/>
      <c r="L3464" s="111">
        <v>0</v>
      </c>
      <c r="M3464" s="111">
        <v>8570</v>
      </c>
      <c r="N3464" s="111">
        <v>8570</v>
      </c>
      <c r="O3464" s="111">
        <v>0</v>
      </c>
    </row>
    <row r="3465" spans="1:15" ht="11.1" customHeight="1">
      <c r="A3465" s="110"/>
      <c r="B3465" s="147" t="s">
        <v>7196</v>
      </c>
      <c r="C3465" s="148"/>
      <c r="D3465" s="148"/>
      <c r="E3465" s="148"/>
      <c r="F3465" s="147" t="s">
        <v>7197</v>
      </c>
      <c r="G3465" s="148"/>
      <c r="H3465" s="148"/>
      <c r="I3465" s="148"/>
      <c r="J3465" s="148"/>
      <c r="K3465" s="148"/>
      <c r="L3465" s="111">
        <v>0</v>
      </c>
      <c r="M3465" s="111">
        <v>17000</v>
      </c>
      <c r="N3465" s="111">
        <v>17000</v>
      </c>
      <c r="O3465" s="111">
        <v>0</v>
      </c>
    </row>
    <row r="3466" spans="1:15" ht="11.1" customHeight="1">
      <c r="A3466" s="110"/>
      <c r="B3466" s="147" t="s">
        <v>11886</v>
      </c>
      <c r="C3466" s="148"/>
      <c r="D3466" s="148"/>
      <c r="E3466" s="148"/>
      <c r="F3466" s="147" t="s">
        <v>11887</v>
      </c>
      <c r="G3466" s="148"/>
      <c r="H3466" s="148"/>
      <c r="I3466" s="148"/>
      <c r="J3466" s="148"/>
      <c r="K3466" s="148"/>
      <c r="L3466" s="111">
        <v>-383.46</v>
      </c>
      <c r="M3466" s="111">
        <v>0</v>
      </c>
      <c r="N3466" s="111">
        <v>383.46</v>
      </c>
      <c r="O3466" s="111">
        <v>0</v>
      </c>
    </row>
    <row r="3467" spans="1:15" ht="11.1" customHeight="1">
      <c r="A3467" s="110"/>
      <c r="B3467" s="147" t="s">
        <v>14092</v>
      </c>
      <c r="C3467" s="148"/>
      <c r="D3467" s="148"/>
      <c r="E3467" s="148"/>
      <c r="F3467" s="147" t="s">
        <v>14093</v>
      </c>
      <c r="G3467" s="148"/>
      <c r="H3467" s="148"/>
      <c r="I3467" s="148"/>
      <c r="J3467" s="148"/>
      <c r="K3467" s="148"/>
      <c r="L3467" s="111">
        <v>0</v>
      </c>
      <c r="M3467" s="111">
        <v>21000</v>
      </c>
      <c r="N3467" s="111">
        <v>21000</v>
      </c>
      <c r="O3467" s="111">
        <v>0</v>
      </c>
    </row>
    <row r="3468" spans="1:15" ht="11.1" customHeight="1">
      <c r="A3468" s="110"/>
      <c r="B3468" s="147" t="s">
        <v>11888</v>
      </c>
      <c r="C3468" s="148"/>
      <c r="D3468" s="148"/>
      <c r="E3468" s="148"/>
      <c r="F3468" s="147" t="s">
        <v>11889</v>
      </c>
      <c r="G3468" s="148"/>
      <c r="H3468" s="148"/>
      <c r="I3468" s="148"/>
      <c r="J3468" s="148"/>
      <c r="K3468" s="148"/>
      <c r="L3468" s="111">
        <v>0</v>
      </c>
      <c r="M3468" s="111">
        <v>4682.2299999999996</v>
      </c>
      <c r="N3468" s="111">
        <v>4682.2299999999996</v>
      </c>
      <c r="O3468" s="111">
        <v>0</v>
      </c>
    </row>
    <row r="3469" spans="1:15" ht="11.1" customHeight="1">
      <c r="A3469" s="110"/>
      <c r="B3469" s="147" t="s">
        <v>14094</v>
      </c>
      <c r="C3469" s="148"/>
      <c r="D3469" s="148"/>
      <c r="E3469" s="148"/>
      <c r="F3469" s="147" t="s">
        <v>14095</v>
      </c>
      <c r="G3469" s="148"/>
      <c r="H3469" s="148"/>
      <c r="I3469" s="148"/>
      <c r="J3469" s="148"/>
      <c r="K3469" s="148"/>
      <c r="L3469" s="111">
        <v>0</v>
      </c>
      <c r="M3469" s="111">
        <v>20000</v>
      </c>
      <c r="N3469" s="111">
        <v>20000</v>
      </c>
      <c r="O3469" s="111">
        <v>0</v>
      </c>
    </row>
    <row r="3470" spans="1:15" ht="11.1" customHeight="1">
      <c r="A3470" s="110"/>
      <c r="B3470" s="147" t="s">
        <v>7204</v>
      </c>
      <c r="C3470" s="148"/>
      <c r="D3470" s="148"/>
      <c r="E3470" s="148"/>
      <c r="F3470" s="147" t="s">
        <v>7205</v>
      </c>
      <c r="G3470" s="148"/>
      <c r="H3470" s="148"/>
      <c r="I3470" s="148"/>
      <c r="J3470" s="148"/>
      <c r="K3470" s="148"/>
      <c r="L3470" s="111">
        <v>0</v>
      </c>
      <c r="M3470" s="111">
        <v>62642.99</v>
      </c>
      <c r="N3470" s="111">
        <v>62642.99</v>
      </c>
      <c r="O3470" s="111">
        <v>0</v>
      </c>
    </row>
    <row r="3471" spans="1:15" ht="11.1" customHeight="1">
      <c r="A3471" s="110"/>
      <c r="B3471" s="147" t="s">
        <v>11890</v>
      </c>
      <c r="C3471" s="148"/>
      <c r="D3471" s="148"/>
      <c r="E3471" s="148"/>
      <c r="F3471" s="147" t="s">
        <v>11891</v>
      </c>
      <c r="G3471" s="148"/>
      <c r="H3471" s="148"/>
      <c r="I3471" s="148"/>
      <c r="J3471" s="148"/>
      <c r="K3471" s="148"/>
      <c r="L3471" s="111">
        <v>0</v>
      </c>
      <c r="M3471" s="111">
        <v>14562.71</v>
      </c>
      <c r="N3471" s="111">
        <v>14562.71</v>
      </c>
      <c r="O3471" s="111">
        <v>0</v>
      </c>
    </row>
    <row r="3472" spans="1:15" ht="11.1" customHeight="1">
      <c r="A3472" s="110"/>
      <c r="B3472" s="147" t="s">
        <v>14096</v>
      </c>
      <c r="C3472" s="148"/>
      <c r="D3472" s="148"/>
      <c r="E3472" s="148"/>
      <c r="F3472" s="147" t="s">
        <v>14097</v>
      </c>
      <c r="G3472" s="148"/>
      <c r="H3472" s="148"/>
      <c r="I3472" s="148"/>
      <c r="J3472" s="148"/>
      <c r="K3472" s="148"/>
      <c r="L3472" s="111">
        <v>0</v>
      </c>
      <c r="M3472" s="111">
        <v>5210</v>
      </c>
      <c r="N3472" s="111">
        <v>5210</v>
      </c>
      <c r="O3472" s="111">
        <v>0</v>
      </c>
    </row>
    <row r="3473" spans="1:15" ht="11.1" customHeight="1">
      <c r="A3473" s="110"/>
      <c r="B3473" s="147" t="s">
        <v>11892</v>
      </c>
      <c r="C3473" s="148"/>
      <c r="D3473" s="148"/>
      <c r="E3473" s="148"/>
      <c r="F3473" s="147" t="s">
        <v>11893</v>
      </c>
      <c r="G3473" s="148"/>
      <c r="H3473" s="148"/>
      <c r="I3473" s="148"/>
      <c r="J3473" s="148"/>
      <c r="K3473" s="148"/>
      <c r="L3473" s="111">
        <v>0</v>
      </c>
      <c r="M3473" s="111">
        <v>9727.8799999999992</v>
      </c>
      <c r="N3473" s="111">
        <v>9727.8799999999992</v>
      </c>
      <c r="O3473" s="111">
        <v>0</v>
      </c>
    </row>
    <row r="3474" spans="1:15" ht="11.1" customHeight="1">
      <c r="A3474" s="110"/>
      <c r="B3474" s="147" t="s">
        <v>7206</v>
      </c>
      <c r="C3474" s="148"/>
      <c r="D3474" s="148"/>
      <c r="E3474" s="148"/>
      <c r="F3474" s="147" t="s">
        <v>7207</v>
      </c>
      <c r="G3474" s="148"/>
      <c r="H3474" s="148"/>
      <c r="I3474" s="148"/>
      <c r="J3474" s="148"/>
      <c r="K3474" s="148"/>
      <c r="L3474" s="111">
        <v>0</v>
      </c>
      <c r="M3474" s="111">
        <v>4000</v>
      </c>
      <c r="N3474" s="111">
        <v>4000</v>
      </c>
      <c r="O3474" s="111">
        <v>0</v>
      </c>
    </row>
    <row r="3475" spans="1:15" ht="11.1" customHeight="1">
      <c r="A3475" s="110"/>
      <c r="B3475" s="147" t="s">
        <v>11894</v>
      </c>
      <c r="C3475" s="148"/>
      <c r="D3475" s="148"/>
      <c r="E3475" s="148"/>
      <c r="F3475" s="147" t="s">
        <v>11895</v>
      </c>
      <c r="G3475" s="148"/>
      <c r="H3475" s="148"/>
      <c r="I3475" s="148"/>
      <c r="J3475" s="148"/>
      <c r="K3475" s="148"/>
      <c r="L3475" s="111">
        <v>879</v>
      </c>
      <c r="M3475" s="111">
        <v>0</v>
      </c>
      <c r="N3475" s="111">
        <v>0</v>
      </c>
      <c r="O3475" s="111">
        <v>879</v>
      </c>
    </row>
    <row r="3476" spans="1:15" ht="11.1" customHeight="1">
      <c r="A3476" s="110"/>
      <c r="B3476" s="147" t="s">
        <v>11896</v>
      </c>
      <c r="C3476" s="148"/>
      <c r="D3476" s="148"/>
      <c r="E3476" s="148"/>
      <c r="F3476" s="147" t="s">
        <v>11897</v>
      </c>
      <c r="G3476" s="148"/>
      <c r="H3476" s="148"/>
      <c r="I3476" s="148"/>
      <c r="J3476" s="148"/>
      <c r="K3476" s="148"/>
      <c r="L3476" s="111">
        <v>0</v>
      </c>
      <c r="M3476" s="111">
        <v>35700</v>
      </c>
      <c r="N3476" s="111">
        <v>35700</v>
      </c>
      <c r="O3476" s="111">
        <v>0</v>
      </c>
    </row>
    <row r="3477" spans="1:15" ht="11.1" customHeight="1">
      <c r="A3477" s="110"/>
      <c r="B3477" s="147" t="s">
        <v>8835</v>
      </c>
      <c r="C3477" s="148"/>
      <c r="D3477" s="148"/>
      <c r="E3477" s="148"/>
      <c r="F3477" s="147" t="s">
        <v>8836</v>
      </c>
      <c r="G3477" s="148"/>
      <c r="H3477" s="148"/>
      <c r="I3477" s="148"/>
      <c r="J3477" s="148"/>
      <c r="K3477" s="148"/>
      <c r="L3477" s="111">
        <v>0</v>
      </c>
      <c r="M3477" s="111">
        <v>50617.59</v>
      </c>
      <c r="N3477" s="111">
        <v>50617.59</v>
      </c>
      <c r="O3477" s="111">
        <v>0</v>
      </c>
    </row>
    <row r="3478" spans="1:15" ht="11.1" customHeight="1">
      <c r="A3478" s="110"/>
      <c r="B3478" s="147" t="s">
        <v>7228</v>
      </c>
      <c r="C3478" s="148"/>
      <c r="D3478" s="148"/>
      <c r="E3478" s="148"/>
      <c r="F3478" s="147" t="s">
        <v>7229</v>
      </c>
      <c r="G3478" s="148"/>
      <c r="H3478" s="148"/>
      <c r="I3478" s="148"/>
      <c r="J3478" s="148"/>
      <c r="K3478" s="148"/>
      <c r="L3478" s="111">
        <v>637</v>
      </c>
      <c r="M3478" s="111">
        <v>19500</v>
      </c>
      <c r="N3478" s="111">
        <v>19500</v>
      </c>
      <c r="O3478" s="111">
        <v>637</v>
      </c>
    </row>
    <row r="3479" spans="1:15" ht="11.1" customHeight="1">
      <c r="A3479" s="110"/>
      <c r="B3479" s="147" t="s">
        <v>11898</v>
      </c>
      <c r="C3479" s="148"/>
      <c r="D3479" s="148"/>
      <c r="E3479" s="148"/>
      <c r="F3479" s="147" t="s">
        <v>11899</v>
      </c>
      <c r="G3479" s="148"/>
      <c r="H3479" s="148"/>
      <c r="I3479" s="148"/>
      <c r="J3479" s="148"/>
      <c r="K3479" s="148"/>
      <c r="L3479" s="111">
        <v>12061.5</v>
      </c>
      <c r="M3479" s="111">
        <v>0</v>
      </c>
      <c r="N3479" s="111">
        <v>0</v>
      </c>
      <c r="O3479" s="111">
        <v>12061.5</v>
      </c>
    </row>
    <row r="3480" spans="1:15" ht="11.1" customHeight="1">
      <c r="A3480" s="110"/>
      <c r="B3480" s="147" t="s">
        <v>7232</v>
      </c>
      <c r="C3480" s="148"/>
      <c r="D3480" s="148"/>
      <c r="E3480" s="148"/>
      <c r="F3480" s="147" t="s">
        <v>7233</v>
      </c>
      <c r="G3480" s="148"/>
      <c r="H3480" s="148"/>
      <c r="I3480" s="148"/>
      <c r="J3480" s="148"/>
      <c r="K3480" s="148"/>
      <c r="L3480" s="111">
        <v>0</v>
      </c>
      <c r="M3480" s="111">
        <v>151912.97</v>
      </c>
      <c r="N3480" s="111">
        <v>151912.97</v>
      </c>
      <c r="O3480" s="111">
        <v>0</v>
      </c>
    </row>
    <row r="3481" spans="1:15" ht="11.1" customHeight="1">
      <c r="A3481" s="110"/>
      <c r="B3481" s="147" t="s">
        <v>11900</v>
      </c>
      <c r="C3481" s="148"/>
      <c r="D3481" s="148"/>
      <c r="E3481" s="148"/>
      <c r="F3481" s="147" t="s">
        <v>11901</v>
      </c>
      <c r="G3481" s="148"/>
      <c r="H3481" s="148"/>
      <c r="I3481" s="148"/>
      <c r="J3481" s="148"/>
      <c r="K3481" s="148"/>
      <c r="L3481" s="111">
        <v>5000</v>
      </c>
      <c r="M3481" s="111">
        <v>0</v>
      </c>
      <c r="N3481" s="111">
        <v>0</v>
      </c>
      <c r="O3481" s="111">
        <v>5000</v>
      </c>
    </row>
    <row r="3482" spans="1:15" ht="11.1" customHeight="1">
      <c r="A3482" s="110"/>
      <c r="B3482" s="147" t="s">
        <v>7240</v>
      </c>
      <c r="C3482" s="148"/>
      <c r="D3482" s="148"/>
      <c r="E3482" s="148"/>
      <c r="F3482" s="147" t="s">
        <v>7241</v>
      </c>
      <c r="G3482" s="148"/>
      <c r="H3482" s="148"/>
      <c r="I3482" s="148"/>
      <c r="J3482" s="148"/>
      <c r="K3482" s="148"/>
      <c r="L3482" s="111">
        <v>3000</v>
      </c>
      <c r="M3482" s="111">
        <v>6000</v>
      </c>
      <c r="N3482" s="111">
        <v>3000</v>
      </c>
      <c r="O3482" s="111">
        <v>0</v>
      </c>
    </row>
    <row r="3483" spans="1:15" ht="11.1" customHeight="1">
      <c r="A3483" s="110"/>
      <c r="B3483" s="147" t="s">
        <v>7246</v>
      </c>
      <c r="C3483" s="148"/>
      <c r="D3483" s="148"/>
      <c r="E3483" s="148"/>
      <c r="F3483" s="147" t="s">
        <v>7247</v>
      </c>
      <c r="G3483" s="148"/>
      <c r="H3483" s="148"/>
      <c r="I3483" s="148"/>
      <c r="J3483" s="148"/>
      <c r="K3483" s="148"/>
      <c r="L3483" s="111">
        <v>0</v>
      </c>
      <c r="M3483" s="111">
        <v>62435.22</v>
      </c>
      <c r="N3483" s="111">
        <v>62435.22</v>
      </c>
      <c r="O3483" s="111">
        <v>0</v>
      </c>
    </row>
    <row r="3484" spans="1:15" ht="11.1" customHeight="1">
      <c r="A3484" s="110"/>
      <c r="B3484" s="147" t="s">
        <v>11902</v>
      </c>
      <c r="C3484" s="148"/>
      <c r="D3484" s="148"/>
      <c r="E3484" s="148"/>
      <c r="F3484" s="147" t="s">
        <v>11903</v>
      </c>
      <c r="G3484" s="148"/>
      <c r="H3484" s="148"/>
      <c r="I3484" s="148"/>
      <c r="J3484" s="148"/>
      <c r="K3484" s="148"/>
      <c r="L3484" s="111">
        <v>-5000</v>
      </c>
      <c r="M3484" s="111">
        <v>0</v>
      </c>
      <c r="N3484" s="111">
        <v>5000</v>
      </c>
      <c r="O3484" s="111">
        <v>0</v>
      </c>
    </row>
    <row r="3485" spans="1:15" ht="11.1" customHeight="1">
      <c r="A3485" s="110"/>
      <c r="B3485" s="147" t="s">
        <v>8837</v>
      </c>
      <c r="C3485" s="148"/>
      <c r="D3485" s="148"/>
      <c r="E3485" s="148"/>
      <c r="F3485" s="147" t="s">
        <v>8838</v>
      </c>
      <c r="G3485" s="148"/>
      <c r="H3485" s="148"/>
      <c r="I3485" s="148"/>
      <c r="J3485" s="148"/>
      <c r="K3485" s="148"/>
      <c r="L3485" s="111">
        <v>0</v>
      </c>
      <c r="M3485" s="111">
        <v>17503.740000000002</v>
      </c>
      <c r="N3485" s="111">
        <v>17503.740000000002</v>
      </c>
      <c r="O3485" s="111">
        <v>0</v>
      </c>
    </row>
    <row r="3486" spans="1:15" ht="11.1" customHeight="1">
      <c r="A3486" s="110"/>
      <c r="B3486" s="147" t="s">
        <v>8839</v>
      </c>
      <c r="C3486" s="148"/>
      <c r="D3486" s="148"/>
      <c r="E3486" s="148"/>
      <c r="F3486" s="147" t="s">
        <v>8840</v>
      </c>
      <c r="G3486" s="148"/>
      <c r="H3486" s="148"/>
      <c r="I3486" s="148"/>
      <c r="J3486" s="148"/>
      <c r="K3486" s="148"/>
      <c r="L3486" s="111">
        <v>0</v>
      </c>
      <c r="M3486" s="111">
        <v>21204</v>
      </c>
      <c r="N3486" s="111">
        <v>21204</v>
      </c>
      <c r="O3486" s="111">
        <v>0</v>
      </c>
    </row>
    <row r="3487" spans="1:15" ht="11.1" customHeight="1">
      <c r="A3487" s="110"/>
      <c r="B3487" s="147" t="s">
        <v>7254</v>
      </c>
      <c r="C3487" s="148"/>
      <c r="D3487" s="148"/>
      <c r="E3487" s="148"/>
      <c r="F3487" s="147" t="s">
        <v>7255</v>
      </c>
      <c r="G3487" s="148"/>
      <c r="H3487" s="148"/>
      <c r="I3487" s="148"/>
      <c r="J3487" s="148"/>
      <c r="K3487" s="148"/>
      <c r="L3487" s="111">
        <v>0</v>
      </c>
      <c r="M3487" s="111">
        <v>84678.53</v>
      </c>
      <c r="N3487" s="111">
        <v>84678.53</v>
      </c>
      <c r="O3487" s="111">
        <v>0</v>
      </c>
    </row>
    <row r="3488" spans="1:15" ht="11.1" customHeight="1">
      <c r="A3488" s="110"/>
      <c r="B3488" s="147" t="s">
        <v>8841</v>
      </c>
      <c r="C3488" s="148"/>
      <c r="D3488" s="148"/>
      <c r="E3488" s="148"/>
      <c r="F3488" s="147" t="s">
        <v>8842</v>
      </c>
      <c r="G3488" s="148"/>
      <c r="H3488" s="148"/>
      <c r="I3488" s="148"/>
      <c r="J3488" s="148"/>
      <c r="K3488" s="148"/>
      <c r="L3488" s="111">
        <v>0</v>
      </c>
      <c r="M3488" s="111">
        <v>19801</v>
      </c>
      <c r="N3488" s="111">
        <v>19801</v>
      </c>
      <c r="O3488" s="111">
        <v>0</v>
      </c>
    </row>
    <row r="3489" spans="1:15" ht="11.1" customHeight="1">
      <c r="A3489" s="110"/>
      <c r="B3489" s="147" t="s">
        <v>14098</v>
      </c>
      <c r="C3489" s="148"/>
      <c r="D3489" s="148"/>
      <c r="E3489" s="148"/>
      <c r="F3489" s="147" t="s">
        <v>14099</v>
      </c>
      <c r="G3489" s="148"/>
      <c r="H3489" s="148"/>
      <c r="I3489" s="148"/>
      <c r="J3489" s="148"/>
      <c r="K3489" s="148"/>
      <c r="L3489" s="111">
        <v>0</v>
      </c>
      <c r="M3489" s="111">
        <v>3300.05</v>
      </c>
      <c r="N3489" s="111">
        <v>3300.05</v>
      </c>
      <c r="O3489" s="111">
        <v>0</v>
      </c>
    </row>
    <row r="3490" spans="1:15" ht="11.1" customHeight="1">
      <c r="A3490" s="110"/>
      <c r="B3490" s="147" t="s">
        <v>7268</v>
      </c>
      <c r="C3490" s="148"/>
      <c r="D3490" s="148"/>
      <c r="E3490" s="148"/>
      <c r="F3490" s="147" t="s">
        <v>7269</v>
      </c>
      <c r="G3490" s="148"/>
      <c r="H3490" s="148"/>
      <c r="I3490" s="148"/>
      <c r="J3490" s="148"/>
      <c r="K3490" s="148"/>
      <c r="L3490" s="111">
        <v>0</v>
      </c>
      <c r="M3490" s="111">
        <v>105220.3</v>
      </c>
      <c r="N3490" s="111">
        <v>105220.3</v>
      </c>
      <c r="O3490" s="111">
        <v>0</v>
      </c>
    </row>
    <row r="3491" spans="1:15" ht="11.1" customHeight="1">
      <c r="A3491" s="110"/>
      <c r="B3491" s="147" t="s">
        <v>8847</v>
      </c>
      <c r="C3491" s="148"/>
      <c r="D3491" s="148"/>
      <c r="E3491" s="148"/>
      <c r="F3491" s="147" t="s">
        <v>8848</v>
      </c>
      <c r="G3491" s="148"/>
      <c r="H3491" s="148"/>
      <c r="I3491" s="148"/>
      <c r="J3491" s="148"/>
      <c r="K3491" s="148"/>
      <c r="L3491" s="111">
        <v>1489.8</v>
      </c>
      <c r="M3491" s="111">
        <v>101891.06</v>
      </c>
      <c r="N3491" s="111">
        <v>100401.26</v>
      </c>
      <c r="O3491" s="111">
        <v>0</v>
      </c>
    </row>
    <row r="3492" spans="1:15" ht="11.1" customHeight="1">
      <c r="A3492" s="110"/>
      <c r="B3492" s="147" t="s">
        <v>8849</v>
      </c>
      <c r="C3492" s="148"/>
      <c r="D3492" s="148"/>
      <c r="E3492" s="148"/>
      <c r="F3492" s="147" t="s">
        <v>8850</v>
      </c>
      <c r="G3492" s="148"/>
      <c r="H3492" s="148"/>
      <c r="I3492" s="148"/>
      <c r="J3492" s="148"/>
      <c r="K3492" s="148"/>
      <c r="L3492" s="111">
        <v>-3000</v>
      </c>
      <c r="M3492" s="111">
        <v>25057.61</v>
      </c>
      <c r="N3492" s="111">
        <v>28057.61</v>
      </c>
      <c r="O3492" s="111">
        <v>0</v>
      </c>
    </row>
    <row r="3493" spans="1:15" ht="11.1" customHeight="1">
      <c r="A3493" s="110"/>
      <c r="B3493" s="147" t="s">
        <v>8851</v>
      </c>
      <c r="C3493" s="148"/>
      <c r="D3493" s="148"/>
      <c r="E3493" s="148"/>
      <c r="F3493" s="147" t="s">
        <v>8852</v>
      </c>
      <c r="G3493" s="148"/>
      <c r="H3493" s="148"/>
      <c r="I3493" s="148"/>
      <c r="J3493" s="148"/>
      <c r="K3493" s="148"/>
      <c r="L3493" s="111">
        <v>3366.76</v>
      </c>
      <c r="M3493" s="111">
        <v>189644.16</v>
      </c>
      <c r="N3493" s="111">
        <v>186277.4</v>
      </c>
      <c r="O3493" s="111">
        <v>0</v>
      </c>
    </row>
    <row r="3494" spans="1:15" ht="11.1" customHeight="1">
      <c r="A3494" s="110"/>
      <c r="B3494" s="147" t="s">
        <v>14100</v>
      </c>
      <c r="C3494" s="148"/>
      <c r="D3494" s="148"/>
      <c r="E3494" s="148"/>
      <c r="F3494" s="147" t="s">
        <v>14101</v>
      </c>
      <c r="G3494" s="148"/>
      <c r="H3494" s="148"/>
      <c r="I3494" s="148"/>
      <c r="J3494" s="148"/>
      <c r="K3494" s="148"/>
      <c r="L3494" s="111">
        <v>0</v>
      </c>
      <c r="M3494" s="111">
        <v>2495.84</v>
      </c>
      <c r="N3494" s="111">
        <v>2495.84</v>
      </c>
      <c r="O3494" s="111">
        <v>0</v>
      </c>
    </row>
    <row r="3495" spans="1:15" ht="11.1" customHeight="1">
      <c r="A3495" s="110"/>
      <c r="B3495" s="147" t="s">
        <v>11904</v>
      </c>
      <c r="C3495" s="148"/>
      <c r="D3495" s="148"/>
      <c r="E3495" s="148"/>
      <c r="F3495" s="147" t="s">
        <v>11905</v>
      </c>
      <c r="G3495" s="148"/>
      <c r="H3495" s="148"/>
      <c r="I3495" s="148"/>
      <c r="J3495" s="148"/>
      <c r="K3495" s="148"/>
      <c r="L3495" s="111">
        <v>0</v>
      </c>
      <c r="M3495" s="111">
        <v>32847.019999999997</v>
      </c>
      <c r="N3495" s="111">
        <v>32847.019999999997</v>
      </c>
      <c r="O3495" s="111">
        <v>0</v>
      </c>
    </row>
    <row r="3496" spans="1:15" ht="11.1" customHeight="1">
      <c r="A3496" s="110"/>
      <c r="B3496" s="147" t="s">
        <v>7294</v>
      </c>
      <c r="C3496" s="148"/>
      <c r="D3496" s="148"/>
      <c r="E3496" s="148"/>
      <c r="F3496" s="147" t="s">
        <v>7295</v>
      </c>
      <c r="G3496" s="148"/>
      <c r="H3496" s="148"/>
      <c r="I3496" s="148"/>
      <c r="J3496" s="148"/>
      <c r="K3496" s="148"/>
      <c r="L3496" s="111">
        <v>0</v>
      </c>
      <c r="M3496" s="111">
        <v>99155.83</v>
      </c>
      <c r="N3496" s="111">
        <v>99155.83</v>
      </c>
      <c r="O3496" s="111">
        <v>0</v>
      </c>
    </row>
    <row r="3497" spans="1:15" ht="11.1" customHeight="1">
      <c r="A3497" s="110"/>
      <c r="B3497" s="147" t="s">
        <v>8853</v>
      </c>
      <c r="C3497" s="148"/>
      <c r="D3497" s="148"/>
      <c r="E3497" s="148"/>
      <c r="F3497" s="147" t="s">
        <v>8854</v>
      </c>
      <c r="G3497" s="148"/>
      <c r="H3497" s="148"/>
      <c r="I3497" s="148"/>
      <c r="J3497" s="148"/>
      <c r="K3497" s="148"/>
      <c r="L3497" s="111">
        <v>0</v>
      </c>
      <c r="M3497" s="111">
        <v>16080.02</v>
      </c>
      <c r="N3497" s="111">
        <v>16080.02</v>
      </c>
      <c r="O3497" s="111">
        <v>0</v>
      </c>
    </row>
    <row r="3498" spans="1:15" ht="11.1" customHeight="1">
      <c r="A3498" s="110"/>
      <c r="B3498" s="147" t="s">
        <v>11906</v>
      </c>
      <c r="C3498" s="148"/>
      <c r="D3498" s="148"/>
      <c r="E3498" s="148"/>
      <c r="F3498" s="147" t="s">
        <v>11907</v>
      </c>
      <c r="G3498" s="148"/>
      <c r="H3498" s="148"/>
      <c r="I3498" s="148"/>
      <c r="J3498" s="148"/>
      <c r="K3498" s="148"/>
      <c r="L3498" s="111">
        <v>0</v>
      </c>
      <c r="M3498" s="111">
        <v>1200</v>
      </c>
      <c r="N3498" s="111">
        <v>1200</v>
      </c>
      <c r="O3498" s="111">
        <v>0</v>
      </c>
    </row>
    <row r="3499" spans="1:15" ht="11.1" customHeight="1">
      <c r="A3499" s="110"/>
      <c r="B3499" s="147" t="s">
        <v>7306</v>
      </c>
      <c r="C3499" s="148"/>
      <c r="D3499" s="148"/>
      <c r="E3499" s="148"/>
      <c r="F3499" s="147" t="s">
        <v>7307</v>
      </c>
      <c r="G3499" s="148"/>
      <c r="H3499" s="148"/>
      <c r="I3499" s="148"/>
      <c r="J3499" s="148"/>
      <c r="K3499" s="148"/>
      <c r="L3499" s="111">
        <v>0</v>
      </c>
      <c r="M3499" s="111">
        <v>28426.97</v>
      </c>
      <c r="N3499" s="111">
        <v>28426.97</v>
      </c>
      <c r="O3499" s="111">
        <v>0</v>
      </c>
    </row>
    <row r="3500" spans="1:15" ht="11.1" customHeight="1">
      <c r="A3500" s="110"/>
      <c r="B3500" s="147" t="s">
        <v>8855</v>
      </c>
      <c r="C3500" s="148"/>
      <c r="D3500" s="148"/>
      <c r="E3500" s="148"/>
      <c r="F3500" s="147" t="s">
        <v>8856</v>
      </c>
      <c r="G3500" s="148"/>
      <c r="H3500" s="148"/>
      <c r="I3500" s="148"/>
      <c r="J3500" s="148"/>
      <c r="K3500" s="148"/>
      <c r="L3500" s="111">
        <v>0</v>
      </c>
      <c r="M3500" s="111">
        <v>13069</v>
      </c>
      <c r="N3500" s="111">
        <v>13069</v>
      </c>
      <c r="O3500" s="111">
        <v>0</v>
      </c>
    </row>
    <row r="3501" spans="1:15" ht="11.1" customHeight="1">
      <c r="A3501" s="110"/>
      <c r="B3501" s="147" t="s">
        <v>7312</v>
      </c>
      <c r="C3501" s="148"/>
      <c r="D3501" s="148"/>
      <c r="E3501" s="148"/>
      <c r="F3501" s="147" t="s">
        <v>7313</v>
      </c>
      <c r="G3501" s="148"/>
      <c r="H3501" s="148"/>
      <c r="I3501" s="148"/>
      <c r="J3501" s="148"/>
      <c r="K3501" s="148"/>
      <c r="L3501" s="111">
        <v>0</v>
      </c>
      <c r="M3501" s="111">
        <v>34386</v>
      </c>
      <c r="N3501" s="111">
        <v>34386</v>
      </c>
      <c r="O3501" s="111">
        <v>0</v>
      </c>
    </row>
    <row r="3502" spans="1:15" ht="11.1" customHeight="1">
      <c r="A3502" s="110"/>
      <c r="B3502" s="147" t="s">
        <v>8857</v>
      </c>
      <c r="C3502" s="148"/>
      <c r="D3502" s="148"/>
      <c r="E3502" s="148"/>
      <c r="F3502" s="147" t="s">
        <v>8858</v>
      </c>
      <c r="G3502" s="148"/>
      <c r="H3502" s="148"/>
      <c r="I3502" s="148"/>
      <c r="J3502" s="148"/>
      <c r="K3502" s="148"/>
      <c r="L3502" s="111">
        <v>0</v>
      </c>
      <c r="M3502" s="111">
        <v>54000</v>
      </c>
      <c r="N3502" s="111">
        <v>54000</v>
      </c>
      <c r="O3502" s="111">
        <v>0</v>
      </c>
    </row>
    <row r="3503" spans="1:15" ht="11.1" customHeight="1">
      <c r="A3503" s="110"/>
      <c r="B3503" s="147" t="s">
        <v>11908</v>
      </c>
      <c r="C3503" s="148"/>
      <c r="D3503" s="148"/>
      <c r="E3503" s="148"/>
      <c r="F3503" s="147" t="s">
        <v>11909</v>
      </c>
      <c r="G3503" s="148"/>
      <c r="H3503" s="148"/>
      <c r="I3503" s="148"/>
      <c r="J3503" s="148"/>
      <c r="K3503" s="148"/>
      <c r="L3503" s="111">
        <v>0</v>
      </c>
      <c r="M3503" s="111">
        <v>6200</v>
      </c>
      <c r="N3503" s="111">
        <v>7800</v>
      </c>
      <c r="O3503" s="111">
        <v>1600</v>
      </c>
    </row>
    <row r="3504" spans="1:15" ht="11.1" customHeight="1">
      <c r="A3504" s="110"/>
      <c r="B3504" s="147" t="s">
        <v>7318</v>
      </c>
      <c r="C3504" s="148"/>
      <c r="D3504" s="148"/>
      <c r="E3504" s="148"/>
      <c r="F3504" s="147" t="s">
        <v>7319</v>
      </c>
      <c r="G3504" s="148"/>
      <c r="H3504" s="148"/>
      <c r="I3504" s="148"/>
      <c r="J3504" s="148"/>
      <c r="K3504" s="148"/>
      <c r="L3504" s="111">
        <v>0</v>
      </c>
      <c r="M3504" s="111">
        <v>27476</v>
      </c>
      <c r="N3504" s="111">
        <v>27476</v>
      </c>
      <c r="O3504" s="111">
        <v>0</v>
      </c>
    </row>
    <row r="3505" spans="1:15" ht="11.1" customHeight="1">
      <c r="A3505" s="110"/>
      <c r="B3505" s="147" t="s">
        <v>11910</v>
      </c>
      <c r="C3505" s="148"/>
      <c r="D3505" s="148"/>
      <c r="E3505" s="148"/>
      <c r="F3505" s="147" t="s">
        <v>11911</v>
      </c>
      <c r="G3505" s="148"/>
      <c r="H3505" s="148"/>
      <c r="I3505" s="148"/>
      <c r="J3505" s="148"/>
      <c r="K3505" s="148"/>
      <c r="L3505" s="111">
        <v>0</v>
      </c>
      <c r="M3505" s="111">
        <v>29052.19</v>
      </c>
      <c r="N3505" s="111">
        <v>29052.19</v>
      </c>
      <c r="O3505" s="111">
        <v>0</v>
      </c>
    </row>
    <row r="3506" spans="1:15" ht="11.1" customHeight="1">
      <c r="A3506" s="110"/>
      <c r="B3506" s="147" t="s">
        <v>11912</v>
      </c>
      <c r="C3506" s="148"/>
      <c r="D3506" s="148"/>
      <c r="E3506" s="148"/>
      <c r="F3506" s="147" t="s">
        <v>11913</v>
      </c>
      <c r="G3506" s="148"/>
      <c r="H3506" s="148"/>
      <c r="I3506" s="148"/>
      <c r="J3506" s="148"/>
      <c r="K3506" s="148"/>
      <c r="L3506" s="111">
        <v>0</v>
      </c>
      <c r="M3506" s="111">
        <v>11200</v>
      </c>
      <c r="N3506" s="111">
        <v>19000</v>
      </c>
      <c r="O3506" s="111">
        <v>7800</v>
      </c>
    </row>
    <row r="3507" spans="1:15" ht="11.1" customHeight="1">
      <c r="A3507" s="110"/>
      <c r="B3507" s="147" t="s">
        <v>8859</v>
      </c>
      <c r="C3507" s="148"/>
      <c r="D3507" s="148"/>
      <c r="E3507" s="148"/>
      <c r="F3507" s="147" t="s">
        <v>8860</v>
      </c>
      <c r="G3507" s="148"/>
      <c r="H3507" s="148"/>
      <c r="I3507" s="148"/>
      <c r="J3507" s="148"/>
      <c r="K3507" s="148"/>
      <c r="L3507" s="111">
        <v>0</v>
      </c>
      <c r="M3507" s="111">
        <v>95728</v>
      </c>
      <c r="N3507" s="111">
        <v>95728</v>
      </c>
      <c r="O3507" s="111">
        <v>0</v>
      </c>
    </row>
    <row r="3508" spans="1:15" ht="11.1" customHeight="1">
      <c r="A3508" s="110"/>
      <c r="B3508" s="147" t="s">
        <v>8861</v>
      </c>
      <c r="C3508" s="148"/>
      <c r="D3508" s="148"/>
      <c r="E3508" s="148"/>
      <c r="F3508" s="147" t="s">
        <v>8862</v>
      </c>
      <c r="G3508" s="148"/>
      <c r="H3508" s="148"/>
      <c r="I3508" s="148"/>
      <c r="J3508" s="148"/>
      <c r="K3508" s="148"/>
      <c r="L3508" s="111">
        <v>0</v>
      </c>
      <c r="M3508" s="111">
        <v>15120.15</v>
      </c>
      <c r="N3508" s="111">
        <v>15120.15</v>
      </c>
      <c r="O3508" s="111">
        <v>0</v>
      </c>
    </row>
    <row r="3509" spans="1:15" ht="11.1" customHeight="1">
      <c r="A3509" s="110"/>
      <c r="B3509" s="147" t="s">
        <v>7324</v>
      </c>
      <c r="C3509" s="148"/>
      <c r="D3509" s="148"/>
      <c r="E3509" s="148"/>
      <c r="F3509" s="147" t="s">
        <v>7325</v>
      </c>
      <c r="G3509" s="148"/>
      <c r="H3509" s="148"/>
      <c r="I3509" s="148"/>
      <c r="J3509" s="148"/>
      <c r="K3509" s="148"/>
      <c r="L3509" s="111">
        <v>0</v>
      </c>
      <c r="M3509" s="111">
        <v>9999.01</v>
      </c>
      <c r="N3509" s="111">
        <v>9999.01</v>
      </c>
      <c r="O3509" s="111">
        <v>0</v>
      </c>
    </row>
    <row r="3510" spans="1:15" ht="11.1" customHeight="1">
      <c r="A3510" s="110"/>
      <c r="B3510" s="147" t="s">
        <v>11914</v>
      </c>
      <c r="C3510" s="148"/>
      <c r="D3510" s="148"/>
      <c r="E3510" s="148"/>
      <c r="F3510" s="147" t="s">
        <v>11915</v>
      </c>
      <c r="G3510" s="148"/>
      <c r="H3510" s="148"/>
      <c r="I3510" s="148"/>
      <c r="J3510" s="148"/>
      <c r="K3510" s="148"/>
      <c r="L3510" s="111">
        <v>0</v>
      </c>
      <c r="M3510" s="111">
        <v>6000</v>
      </c>
      <c r="N3510" s="111">
        <v>6000</v>
      </c>
      <c r="O3510" s="111">
        <v>0</v>
      </c>
    </row>
    <row r="3511" spans="1:15" ht="11.1" customHeight="1">
      <c r="A3511" s="110"/>
      <c r="B3511" s="147" t="s">
        <v>11916</v>
      </c>
      <c r="C3511" s="148"/>
      <c r="D3511" s="148"/>
      <c r="E3511" s="148"/>
      <c r="F3511" s="147" t="s">
        <v>11917</v>
      </c>
      <c r="G3511" s="148"/>
      <c r="H3511" s="148"/>
      <c r="I3511" s="148"/>
      <c r="J3511" s="148"/>
      <c r="K3511" s="148"/>
      <c r="L3511" s="111">
        <v>0</v>
      </c>
      <c r="M3511" s="111">
        <v>2412.9699999999998</v>
      </c>
      <c r="N3511" s="111">
        <v>2412.9699999999998</v>
      </c>
      <c r="O3511" s="111">
        <v>0</v>
      </c>
    </row>
    <row r="3512" spans="1:15" ht="11.1" customHeight="1">
      <c r="A3512" s="110"/>
      <c r="B3512" s="147" t="s">
        <v>8863</v>
      </c>
      <c r="C3512" s="148"/>
      <c r="D3512" s="148"/>
      <c r="E3512" s="148"/>
      <c r="F3512" s="147" t="s">
        <v>8864</v>
      </c>
      <c r="G3512" s="148"/>
      <c r="H3512" s="148"/>
      <c r="I3512" s="148"/>
      <c r="J3512" s="148"/>
      <c r="K3512" s="148"/>
      <c r="L3512" s="111">
        <v>0</v>
      </c>
      <c r="M3512" s="111">
        <v>122384</v>
      </c>
      <c r="N3512" s="111">
        <v>122384</v>
      </c>
      <c r="O3512" s="111">
        <v>0</v>
      </c>
    </row>
    <row r="3513" spans="1:15" ht="11.1" customHeight="1">
      <c r="A3513" s="110"/>
      <c r="B3513" s="147" t="s">
        <v>8865</v>
      </c>
      <c r="C3513" s="148"/>
      <c r="D3513" s="148"/>
      <c r="E3513" s="148"/>
      <c r="F3513" s="147" t="s">
        <v>8866</v>
      </c>
      <c r="G3513" s="148"/>
      <c r="H3513" s="148"/>
      <c r="I3513" s="148"/>
      <c r="J3513" s="148"/>
      <c r="K3513" s="148"/>
      <c r="L3513" s="111">
        <v>0</v>
      </c>
      <c r="M3513" s="111">
        <v>63700</v>
      </c>
      <c r="N3513" s="111">
        <v>63700</v>
      </c>
      <c r="O3513" s="111">
        <v>0</v>
      </c>
    </row>
    <row r="3514" spans="1:15" ht="11.1" customHeight="1">
      <c r="A3514" s="110"/>
      <c r="B3514" s="147" t="s">
        <v>7338</v>
      </c>
      <c r="C3514" s="148"/>
      <c r="D3514" s="148"/>
      <c r="E3514" s="148"/>
      <c r="F3514" s="147" t="s">
        <v>7339</v>
      </c>
      <c r="G3514" s="148"/>
      <c r="H3514" s="148"/>
      <c r="I3514" s="148"/>
      <c r="J3514" s="148"/>
      <c r="K3514" s="148"/>
      <c r="L3514" s="111">
        <v>0</v>
      </c>
      <c r="M3514" s="111">
        <v>51278.22</v>
      </c>
      <c r="N3514" s="111">
        <v>51278.22</v>
      </c>
      <c r="O3514" s="111">
        <v>0</v>
      </c>
    </row>
    <row r="3515" spans="1:15" ht="11.1" customHeight="1">
      <c r="A3515" s="110"/>
      <c r="B3515" s="147" t="s">
        <v>13579</v>
      </c>
      <c r="C3515" s="148"/>
      <c r="D3515" s="148"/>
      <c r="E3515" s="148"/>
      <c r="F3515" s="147" t="s">
        <v>13580</v>
      </c>
      <c r="G3515" s="148"/>
      <c r="H3515" s="148"/>
      <c r="I3515" s="148"/>
      <c r="J3515" s="148"/>
      <c r="K3515" s="148"/>
      <c r="L3515" s="111">
        <v>0</v>
      </c>
      <c r="M3515" s="111">
        <v>3456</v>
      </c>
      <c r="N3515" s="111">
        <v>3456</v>
      </c>
      <c r="O3515" s="111">
        <v>0</v>
      </c>
    </row>
    <row r="3516" spans="1:15" ht="11.1" customHeight="1">
      <c r="A3516" s="110"/>
      <c r="B3516" s="147" t="s">
        <v>7350</v>
      </c>
      <c r="C3516" s="148"/>
      <c r="D3516" s="148"/>
      <c r="E3516" s="148"/>
      <c r="F3516" s="147" t="s">
        <v>7351</v>
      </c>
      <c r="G3516" s="148"/>
      <c r="H3516" s="148"/>
      <c r="I3516" s="148"/>
      <c r="J3516" s="148"/>
      <c r="K3516" s="148"/>
      <c r="L3516" s="111">
        <v>0</v>
      </c>
      <c r="M3516" s="111">
        <v>28229</v>
      </c>
      <c r="N3516" s="111">
        <v>28229</v>
      </c>
      <c r="O3516" s="111">
        <v>0</v>
      </c>
    </row>
    <row r="3517" spans="1:15" ht="11.1" customHeight="1">
      <c r="A3517" s="110"/>
      <c r="B3517" s="147" t="s">
        <v>8867</v>
      </c>
      <c r="C3517" s="148"/>
      <c r="D3517" s="148"/>
      <c r="E3517" s="148"/>
      <c r="F3517" s="147" t="s">
        <v>8868</v>
      </c>
      <c r="G3517" s="148"/>
      <c r="H3517" s="148"/>
      <c r="I3517" s="148"/>
      <c r="J3517" s="148"/>
      <c r="K3517" s="148"/>
      <c r="L3517" s="111">
        <v>0</v>
      </c>
      <c r="M3517" s="111">
        <v>14100</v>
      </c>
      <c r="N3517" s="111">
        <v>14100</v>
      </c>
      <c r="O3517" s="111">
        <v>0</v>
      </c>
    </row>
    <row r="3518" spans="1:15" ht="11.1" customHeight="1">
      <c r="A3518" s="110"/>
      <c r="B3518" s="147" t="s">
        <v>7356</v>
      </c>
      <c r="C3518" s="148"/>
      <c r="D3518" s="148"/>
      <c r="E3518" s="148"/>
      <c r="F3518" s="147" t="s">
        <v>7357</v>
      </c>
      <c r="G3518" s="148"/>
      <c r="H3518" s="148"/>
      <c r="I3518" s="148"/>
      <c r="J3518" s="148"/>
      <c r="K3518" s="148"/>
      <c r="L3518" s="111">
        <v>3000</v>
      </c>
      <c r="M3518" s="111">
        <v>0</v>
      </c>
      <c r="N3518" s="111">
        <v>0</v>
      </c>
      <c r="O3518" s="111">
        <v>3000</v>
      </c>
    </row>
    <row r="3519" spans="1:15" ht="11.1" customHeight="1">
      <c r="A3519" s="110"/>
      <c r="B3519" s="147" t="s">
        <v>11918</v>
      </c>
      <c r="C3519" s="148"/>
      <c r="D3519" s="148"/>
      <c r="E3519" s="148"/>
      <c r="F3519" s="147" t="s">
        <v>11919</v>
      </c>
      <c r="G3519" s="148"/>
      <c r="H3519" s="148"/>
      <c r="I3519" s="148"/>
      <c r="J3519" s="148"/>
      <c r="K3519" s="148"/>
      <c r="L3519" s="111">
        <v>0</v>
      </c>
      <c r="M3519" s="111">
        <v>1000.12</v>
      </c>
      <c r="N3519" s="111">
        <v>1000.12</v>
      </c>
      <c r="O3519" s="111">
        <v>0</v>
      </c>
    </row>
    <row r="3520" spans="1:15" ht="11.1" customHeight="1">
      <c r="A3520" s="110"/>
      <c r="B3520" s="147" t="s">
        <v>11920</v>
      </c>
      <c r="C3520" s="148"/>
      <c r="D3520" s="148"/>
      <c r="E3520" s="148"/>
      <c r="F3520" s="147" t="s">
        <v>11921</v>
      </c>
      <c r="G3520" s="148"/>
      <c r="H3520" s="148"/>
      <c r="I3520" s="148"/>
      <c r="J3520" s="148"/>
      <c r="K3520" s="148"/>
      <c r="L3520" s="111">
        <v>1900</v>
      </c>
      <c r="M3520" s="111">
        <v>0</v>
      </c>
      <c r="N3520" s="111">
        <v>-1900</v>
      </c>
      <c r="O3520" s="111">
        <v>0</v>
      </c>
    </row>
    <row r="3521" spans="1:15" ht="11.1" customHeight="1">
      <c r="A3521" s="110"/>
      <c r="B3521" s="147" t="s">
        <v>14102</v>
      </c>
      <c r="C3521" s="148"/>
      <c r="D3521" s="148"/>
      <c r="E3521" s="148"/>
      <c r="F3521" s="147" t="s">
        <v>14103</v>
      </c>
      <c r="G3521" s="148"/>
      <c r="H3521" s="148"/>
      <c r="I3521" s="148"/>
      <c r="J3521" s="148"/>
      <c r="K3521" s="148"/>
      <c r="L3521" s="111">
        <v>0</v>
      </c>
      <c r="M3521" s="111">
        <v>9404.08</v>
      </c>
      <c r="N3521" s="111">
        <v>9404.08</v>
      </c>
      <c r="O3521" s="111">
        <v>0</v>
      </c>
    </row>
    <row r="3522" spans="1:15" ht="11.1" customHeight="1">
      <c r="A3522" s="110"/>
      <c r="B3522" s="147" t="s">
        <v>7380</v>
      </c>
      <c r="C3522" s="148"/>
      <c r="D3522" s="148"/>
      <c r="E3522" s="148"/>
      <c r="F3522" s="147" t="s">
        <v>7381</v>
      </c>
      <c r="G3522" s="148"/>
      <c r="H3522" s="148"/>
      <c r="I3522" s="148"/>
      <c r="J3522" s="148"/>
      <c r="K3522" s="148"/>
      <c r="L3522" s="111">
        <v>0</v>
      </c>
      <c r="M3522" s="111">
        <v>13600</v>
      </c>
      <c r="N3522" s="111">
        <v>13600</v>
      </c>
      <c r="O3522" s="111">
        <v>0</v>
      </c>
    </row>
    <row r="3523" spans="1:15" ht="11.1" customHeight="1">
      <c r="A3523" s="110"/>
      <c r="B3523" s="147" t="s">
        <v>7386</v>
      </c>
      <c r="C3523" s="148"/>
      <c r="D3523" s="148"/>
      <c r="E3523" s="148"/>
      <c r="F3523" s="147" t="s">
        <v>7387</v>
      </c>
      <c r="G3523" s="148"/>
      <c r="H3523" s="148"/>
      <c r="I3523" s="148"/>
      <c r="J3523" s="148"/>
      <c r="K3523" s="148"/>
      <c r="L3523" s="111">
        <v>0</v>
      </c>
      <c r="M3523" s="111">
        <v>313343.84999999998</v>
      </c>
      <c r="N3523" s="111">
        <v>318912.01</v>
      </c>
      <c r="O3523" s="111">
        <v>5568.16</v>
      </c>
    </row>
    <row r="3524" spans="1:15" ht="11.1" customHeight="1">
      <c r="A3524" s="110"/>
      <c r="B3524" s="147" t="s">
        <v>13581</v>
      </c>
      <c r="C3524" s="148"/>
      <c r="D3524" s="148"/>
      <c r="E3524" s="148"/>
      <c r="F3524" s="147" t="s">
        <v>13582</v>
      </c>
      <c r="G3524" s="148"/>
      <c r="H3524" s="148"/>
      <c r="I3524" s="148"/>
      <c r="J3524" s="148"/>
      <c r="K3524" s="148"/>
      <c r="L3524" s="111">
        <v>0</v>
      </c>
      <c r="M3524" s="111">
        <v>10830</v>
      </c>
      <c r="N3524" s="111">
        <v>10830</v>
      </c>
      <c r="O3524" s="111">
        <v>0</v>
      </c>
    </row>
    <row r="3525" spans="1:15" ht="11.1" customHeight="1">
      <c r="A3525" s="110"/>
      <c r="B3525" s="147" t="s">
        <v>7402</v>
      </c>
      <c r="C3525" s="148"/>
      <c r="D3525" s="148"/>
      <c r="E3525" s="148"/>
      <c r="F3525" s="147" t="s">
        <v>7403</v>
      </c>
      <c r="G3525" s="148"/>
      <c r="H3525" s="148"/>
      <c r="I3525" s="148"/>
      <c r="J3525" s="148"/>
      <c r="K3525" s="148"/>
      <c r="L3525" s="111">
        <v>0</v>
      </c>
      <c r="M3525" s="111">
        <v>8000</v>
      </c>
      <c r="N3525" s="111">
        <v>8000</v>
      </c>
      <c r="O3525" s="111">
        <v>0</v>
      </c>
    </row>
    <row r="3526" spans="1:15" ht="11.1" customHeight="1">
      <c r="A3526" s="110"/>
      <c r="B3526" s="147" t="s">
        <v>11922</v>
      </c>
      <c r="C3526" s="148"/>
      <c r="D3526" s="148"/>
      <c r="E3526" s="148"/>
      <c r="F3526" s="147" t="s">
        <v>11923</v>
      </c>
      <c r="G3526" s="148"/>
      <c r="H3526" s="148"/>
      <c r="I3526" s="148"/>
      <c r="J3526" s="148"/>
      <c r="K3526" s="148"/>
      <c r="L3526" s="111">
        <v>0</v>
      </c>
      <c r="M3526" s="111">
        <v>6452.61</v>
      </c>
      <c r="N3526" s="111">
        <v>6452.61</v>
      </c>
      <c r="O3526" s="111">
        <v>0</v>
      </c>
    </row>
    <row r="3527" spans="1:15" ht="11.1" customHeight="1">
      <c r="A3527" s="110"/>
      <c r="B3527" s="147" t="s">
        <v>8869</v>
      </c>
      <c r="C3527" s="148"/>
      <c r="D3527" s="148"/>
      <c r="E3527" s="148"/>
      <c r="F3527" s="147" t="s">
        <v>8870</v>
      </c>
      <c r="G3527" s="148"/>
      <c r="H3527" s="148"/>
      <c r="I3527" s="148"/>
      <c r="J3527" s="148"/>
      <c r="K3527" s="148"/>
      <c r="L3527" s="111">
        <v>0</v>
      </c>
      <c r="M3527" s="111">
        <v>36707.629999999997</v>
      </c>
      <c r="N3527" s="111">
        <v>36707.629999999997</v>
      </c>
      <c r="O3527" s="111">
        <v>0</v>
      </c>
    </row>
    <row r="3528" spans="1:15" ht="11.1" customHeight="1">
      <c r="A3528" s="110"/>
      <c r="B3528" s="147" t="s">
        <v>7440</v>
      </c>
      <c r="C3528" s="148"/>
      <c r="D3528" s="148"/>
      <c r="E3528" s="148"/>
      <c r="F3528" s="147" t="s">
        <v>7441</v>
      </c>
      <c r="G3528" s="148"/>
      <c r="H3528" s="148"/>
      <c r="I3528" s="148"/>
      <c r="J3528" s="148"/>
      <c r="K3528" s="148"/>
      <c r="L3528" s="111">
        <v>0</v>
      </c>
      <c r="M3528" s="111">
        <v>36000</v>
      </c>
      <c r="N3528" s="111">
        <v>36000</v>
      </c>
      <c r="O3528" s="111">
        <v>0</v>
      </c>
    </row>
    <row r="3529" spans="1:15" ht="11.1" customHeight="1">
      <c r="A3529" s="110"/>
      <c r="B3529" s="147" t="s">
        <v>11924</v>
      </c>
      <c r="C3529" s="148"/>
      <c r="D3529" s="148"/>
      <c r="E3529" s="148"/>
      <c r="F3529" s="147" t="s">
        <v>11925</v>
      </c>
      <c r="G3529" s="148"/>
      <c r="H3529" s="148"/>
      <c r="I3529" s="148"/>
      <c r="J3529" s="148"/>
      <c r="K3529" s="148"/>
      <c r="L3529" s="111">
        <v>0</v>
      </c>
      <c r="M3529" s="111">
        <v>1524.57</v>
      </c>
      <c r="N3529" s="111">
        <v>1524.57</v>
      </c>
      <c r="O3529" s="111">
        <v>0</v>
      </c>
    </row>
    <row r="3530" spans="1:15" ht="11.1" customHeight="1">
      <c r="A3530" s="110"/>
      <c r="B3530" s="147" t="s">
        <v>14104</v>
      </c>
      <c r="C3530" s="148"/>
      <c r="D3530" s="148"/>
      <c r="E3530" s="148"/>
      <c r="F3530" s="147" t="s">
        <v>14105</v>
      </c>
      <c r="G3530" s="148"/>
      <c r="H3530" s="148"/>
      <c r="I3530" s="148"/>
      <c r="J3530" s="148"/>
      <c r="K3530" s="148"/>
      <c r="L3530" s="111">
        <v>0</v>
      </c>
      <c r="M3530" s="111">
        <v>1674.9</v>
      </c>
      <c r="N3530" s="111">
        <v>1674.9</v>
      </c>
      <c r="O3530" s="111">
        <v>0</v>
      </c>
    </row>
    <row r="3531" spans="1:15" ht="11.1" customHeight="1">
      <c r="A3531" s="110"/>
      <c r="B3531" s="147" t="s">
        <v>13583</v>
      </c>
      <c r="C3531" s="148"/>
      <c r="D3531" s="148"/>
      <c r="E3531" s="148"/>
      <c r="F3531" s="147" t="s">
        <v>13584</v>
      </c>
      <c r="G3531" s="148"/>
      <c r="H3531" s="148"/>
      <c r="I3531" s="148"/>
      <c r="J3531" s="148"/>
      <c r="K3531" s="148"/>
      <c r="L3531" s="111">
        <v>0</v>
      </c>
      <c r="M3531" s="111">
        <v>80640</v>
      </c>
      <c r="N3531" s="111">
        <v>80640</v>
      </c>
      <c r="O3531" s="111">
        <v>0</v>
      </c>
    </row>
    <row r="3532" spans="1:15" ht="11.1" customHeight="1">
      <c r="A3532" s="110"/>
      <c r="B3532" s="147" t="s">
        <v>14106</v>
      </c>
      <c r="C3532" s="148"/>
      <c r="D3532" s="148"/>
      <c r="E3532" s="148"/>
      <c r="F3532" s="147" t="s">
        <v>14107</v>
      </c>
      <c r="G3532" s="148"/>
      <c r="H3532" s="148"/>
      <c r="I3532" s="148"/>
      <c r="J3532" s="148"/>
      <c r="K3532" s="148"/>
      <c r="L3532" s="111">
        <v>0</v>
      </c>
      <c r="M3532" s="111">
        <v>2363.48</v>
      </c>
      <c r="N3532" s="111">
        <v>2363.48</v>
      </c>
      <c r="O3532" s="111">
        <v>0</v>
      </c>
    </row>
    <row r="3533" spans="1:15" ht="11.1" customHeight="1">
      <c r="A3533" s="110"/>
      <c r="B3533" s="147" t="s">
        <v>11926</v>
      </c>
      <c r="C3533" s="148"/>
      <c r="D3533" s="148"/>
      <c r="E3533" s="148"/>
      <c r="F3533" s="147" t="s">
        <v>11927</v>
      </c>
      <c r="G3533" s="148"/>
      <c r="H3533" s="148"/>
      <c r="I3533" s="148"/>
      <c r="J3533" s="148"/>
      <c r="K3533" s="148"/>
      <c r="L3533" s="111">
        <v>0</v>
      </c>
      <c r="M3533" s="111">
        <v>10000</v>
      </c>
      <c r="N3533" s="111">
        <v>10000</v>
      </c>
      <c r="O3533" s="111">
        <v>0</v>
      </c>
    </row>
    <row r="3534" spans="1:15" ht="11.1" customHeight="1">
      <c r="A3534" s="110"/>
      <c r="B3534" s="147" t="s">
        <v>11928</v>
      </c>
      <c r="C3534" s="148"/>
      <c r="D3534" s="148"/>
      <c r="E3534" s="148"/>
      <c r="F3534" s="147" t="s">
        <v>11929</v>
      </c>
      <c r="G3534" s="148"/>
      <c r="H3534" s="148"/>
      <c r="I3534" s="148"/>
      <c r="J3534" s="148"/>
      <c r="K3534" s="148"/>
      <c r="L3534" s="111">
        <v>0</v>
      </c>
      <c r="M3534" s="111">
        <v>50666</v>
      </c>
      <c r="N3534" s="111">
        <v>52266</v>
      </c>
      <c r="O3534" s="111">
        <v>1600</v>
      </c>
    </row>
    <row r="3535" spans="1:15" ht="11.1" customHeight="1">
      <c r="A3535" s="110"/>
      <c r="B3535" s="147" t="s">
        <v>11930</v>
      </c>
      <c r="C3535" s="148"/>
      <c r="D3535" s="148"/>
      <c r="E3535" s="148"/>
      <c r="F3535" s="147" t="s">
        <v>11931</v>
      </c>
      <c r="G3535" s="148"/>
      <c r="H3535" s="148"/>
      <c r="I3535" s="148"/>
      <c r="J3535" s="148"/>
      <c r="K3535" s="148"/>
      <c r="L3535" s="111">
        <v>0</v>
      </c>
      <c r="M3535" s="111">
        <v>3640.63</v>
      </c>
      <c r="N3535" s="111">
        <v>3640.63</v>
      </c>
      <c r="O3535" s="111">
        <v>0</v>
      </c>
    </row>
    <row r="3536" spans="1:15" ht="11.1" customHeight="1">
      <c r="A3536" s="110"/>
      <c r="B3536" s="147" t="s">
        <v>11932</v>
      </c>
      <c r="C3536" s="148"/>
      <c r="D3536" s="148"/>
      <c r="E3536" s="148"/>
      <c r="F3536" s="147" t="s">
        <v>11933</v>
      </c>
      <c r="G3536" s="148"/>
      <c r="H3536" s="148"/>
      <c r="I3536" s="148"/>
      <c r="J3536" s="148"/>
      <c r="K3536" s="148"/>
      <c r="L3536" s="111">
        <v>12.55</v>
      </c>
      <c r="M3536" s="111">
        <v>0</v>
      </c>
      <c r="N3536" s="111">
        <v>2939.53</v>
      </c>
      <c r="O3536" s="111">
        <v>2952.08</v>
      </c>
    </row>
    <row r="3537" spans="1:15" ht="11.1" customHeight="1">
      <c r="A3537" s="110"/>
      <c r="B3537" s="147" t="s">
        <v>8873</v>
      </c>
      <c r="C3537" s="148"/>
      <c r="D3537" s="148"/>
      <c r="E3537" s="148"/>
      <c r="F3537" s="147" t="s">
        <v>8874</v>
      </c>
      <c r="G3537" s="148"/>
      <c r="H3537" s="148"/>
      <c r="I3537" s="148"/>
      <c r="J3537" s="148"/>
      <c r="K3537" s="148"/>
      <c r="L3537" s="111">
        <v>524.25</v>
      </c>
      <c r="M3537" s="111">
        <v>301075.15999999997</v>
      </c>
      <c r="N3537" s="111">
        <v>300550.90999999997</v>
      </c>
      <c r="O3537" s="111">
        <v>0</v>
      </c>
    </row>
    <row r="3538" spans="1:15" ht="11.1" customHeight="1">
      <c r="A3538" s="110"/>
      <c r="B3538" s="147" t="s">
        <v>7478</v>
      </c>
      <c r="C3538" s="148"/>
      <c r="D3538" s="148"/>
      <c r="E3538" s="148"/>
      <c r="F3538" s="147" t="s">
        <v>7479</v>
      </c>
      <c r="G3538" s="148"/>
      <c r="H3538" s="148"/>
      <c r="I3538" s="148"/>
      <c r="J3538" s="148"/>
      <c r="K3538" s="148"/>
      <c r="L3538" s="111">
        <v>0</v>
      </c>
      <c r="M3538" s="111">
        <v>74987</v>
      </c>
      <c r="N3538" s="111">
        <v>99212.27</v>
      </c>
      <c r="O3538" s="111">
        <v>24225.27</v>
      </c>
    </row>
    <row r="3539" spans="1:15" ht="11.1" customHeight="1">
      <c r="A3539" s="110"/>
      <c r="B3539" s="147" t="s">
        <v>11934</v>
      </c>
      <c r="C3539" s="148"/>
      <c r="D3539" s="148"/>
      <c r="E3539" s="148"/>
      <c r="F3539" s="147" t="s">
        <v>11935</v>
      </c>
      <c r="G3539" s="148"/>
      <c r="H3539" s="148"/>
      <c r="I3539" s="148"/>
      <c r="J3539" s="148"/>
      <c r="K3539" s="148"/>
      <c r="L3539" s="111">
        <v>0</v>
      </c>
      <c r="M3539" s="111">
        <v>1047.5999999999999</v>
      </c>
      <c r="N3539" s="111">
        <v>1047.5999999999999</v>
      </c>
      <c r="O3539" s="111">
        <v>0</v>
      </c>
    </row>
    <row r="3540" spans="1:15" ht="11.1" customHeight="1">
      <c r="A3540" s="110"/>
      <c r="B3540" s="147" t="s">
        <v>7500</v>
      </c>
      <c r="C3540" s="148"/>
      <c r="D3540" s="148"/>
      <c r="E3540" s="148"/>
      <c r="F3540" s="147" t="s">
        <v>7501</v>
      </c>
      <c r="G3540" s="148"/>
      <c r="H3540" s="148"/>
      <c r="I3540" s="148"/>
      <c r="J3540" s="148"/>
      <c r="K3540" s="148"/>
      <c r="L3540" s="111">
        <v>0</v>
      </c>
      <c r="M3540" s="111">
        <v>75979.520000000004</v>
      </c>
      <c r="N3540" s="111">
        <v>75979.520000000004</v>
      </c>
      <c r="O3540" s="111">
        <v>0</v>
      </c>
    </row>
    <row r="3541" spans="1:15" ht="11.1" customHeight="1">
      <c r="A3541" s="110"/>
      <c r="B3541" s="147" t="s">
        <v>11936</v>
      </c>
      <c r="C3541" s="148"/>
      <c r="D3541" s="148"/>
      <c r="E3541" s="148"/>
      <c r="F3541" s="147" t="s">
        <v>11937</v>
      </c>
      <c r="G3541" s="148"/>
      <c r="H3541" s="148"/>
      <c r="I3541" s="148"/>
      <c r="J3541" s="148"/>
      <c r="K3541" s="148"/>
      <c r="L3541" s="111">
        <v>0</v>
      </c>
      <c r="M3541" s="111">
        <v>36000</v>
      </c>
      <c r="N3541" s="111">
        <v>36000</v>
      </c>
      <c r="O3541" s="111">
        <v>0</v>
      </c>
    </row>
    <row r="3542" spans="1:15" ht="11.1" customHeight="1">
      <c r="A3542" s="110"/>
      <c r="B3542" s="147" t="s">
        <v>7506</v>
      </c>
      <c r="C3542" s="148"/>
      <c r="D3542" s="148"/>
      <c r="E3542" s="148"/>
      <c r="F3542" s="147" t="s">
        <v>7507</v>
      </c>
      <c r="G3542" s="148"/>
      <c r="H3542" s="148"/>
      <c r="I3542" s="148"/>
      <c r="J3542" s="148"/>
      <c r="K3542" s="148"/>
      <c r="L3542" s="111">
        <v>0</v>
      </c>
      <c r="M3542" s="111">
        <v>10900</v>
      </c>
      <c r="N3542" s="111">
        <v>10900</v>
      </c>
      <c r="O3542" s="111">
        <v>0</v>
      </c>
    </row>
    <row r="3543" spans="1:15" ht="11.1" customHeight="1">
      <c r="A3543" s="110"/>
      <c r="B3543" s="147" t="s">
        <v>7508</v>
      </c>
      <c r="C3543" s="148"/>
      <c r="D3543" s="148"/>
      <c r="E3543" s="148"/>
      <c r="F3543" s="147" t="s">
        <v>7509</v>
      </c>
      <c r="G3543" s="148"/>
      <c r="H3543" s="148"/>
      <c r="I3543" s="148"/>
      <c r="J3543" s="148"/>
      <c r="K3543" s="148"/>
      <c r="L3543" s="111">
        <v>0</v>
      </c>
      <c r="M3543" s="111">
        <v>19400</v>
      </c>
      <c r="N3543" s="111">
        <v>19400</v>
      </c>
      <c r="O3543" s="111">
        <v>0</v>
      </c>
    </row>
    <row r="3544" spans="1:15" ht="11.1" customHeight="1">
      <c r="A3544" s="110"/>
      <c r="B3544" s="147" t="s">
        <v>7510</v>
      </c>
      <c r="C3544" s="148"/>
      <c r="D3544" s="148"/>
      <c r="E3544" s="148"/>
      <c r="F3544" s="147" t="s">
        <v>7511</v>
      </c>
      <c r="G3544" s="148"/>
      <c r="H3544" s="148"/>
      <c r="I3544" s="148"/>
      <c r="J3544" s="148"/>
      <c r="K3544" s="148"/>
      <c r="L3544" s="111">
        <v>0</v>
      </c>
      <c r="M3544" s="111">
        <v>5502.12</v>
      </c>
      <c r="N3544" s="111">
        <v>5502.12</v>
      </c>
      <c r="O3544" s="111">
        <v>0</v>
      </c>
    </row>
    <row r="3545" spans="1:15" ht="11.1" customHeight="1">
      <c r="A3545" s="110"/>
      <c r="B3545" s="147" t="s">
        <v>11938</v>
      </c>
      <c r="C3545" s="148"/>
      <c r="D3545" s="148"/>
      <c r="E3545" s="148"/>
      <c r="F3545" s="147" t="s">
        <v>11939</v>
      </c>
      <c r="G3545" s="148"/>
      <c r="H3545" s="148"/>
      <c r="I3545" s="148"/>
      <c r="J3545" s="148"/>
      <c r="K3545" s="148"/>
      <c r="L3545" s="111">
        <v>500</v>
      </c>
      <c r="M3545" s="111">
        <v>500</v>
      </c>
      <c r="N3545" s="111">
        <v>0</v>
      </c>
      <c r="O3545" s="111">
        <v>0</v>
      </c>
    </row>
    <row r="3546" spans="1:15" ht="11.1" customHeight="1">
      <c r="A3546" s="110"/>
      <c r="B3546" s="147" t="s">
        <v>7518</v>
      </c>
      <c r="C3546" s="148"/>
      <c r="D3546" s="148"/>
      <c r="E3546" s="148"/>
      <c r="F3546" s="147" t="s">
        <v>7519</v>
      </c>
      <c r="G3546" s="148"/>
      <c r="H3546" s="148"/>
      <c r="I3546" s="148"/>
      <c r="J3546" s="148"/>
      <c r="K3546" s="148"/>
      <c r="L3546" s="111">
        <v>-6000</v>
      </c>
      <c r="M3546" s="111">
        <v>0</v>
      </c>
      <c r="N3546" s="111">
        <v>11100</v>
      </c>
      <c r="O3546" s="111">
        <v>5100</v>
      </c>
    </row>
    <row r="3547" spans="1:15" ht="11.1" customHeight="1">
      <c r="A3547" s="110"/>
      <c r="B3547" s="147" t="s">
        <v>7520</v>
      </c>
      <c r="C3547" s="148"/>
      <c r="D3547" s="148"/>
      <c r="E3547" s="148"/>
      <c r="F3547" s="147" t="s">
        <v>7521</v>
      </c>
      <c r="G3547" s="148"/>
      <c r="H3547" s="148"/>
      <c r="I3547" s="148"/>
      <c r="J3547" s="148"/>
      <c r="K3547" s="148"/>
      <c r="L3547" s="111">
        <v>0</v>
      </c>
      <c r="M3547" s="111">
        <v>13050</v>
      </c>
      <c r="N3547" s="111">
        <v>17850</v>
      </c>
      <c r="O3547" s="111">
        <v>4800</v>
      </c>
    </row>
    <row r="3548" spans="1:15" ht="11.1" customHeight="1">
      <c r="A3548" s="110"/>
      <c r="B3548" s="147" t="s">
        <v>11940</v>
      </c>
      <c r="C3548" s="148"/>
      <c r="D3548" s="148"/>
      <c r="E3548" s="148"/>
      <c r="F3548" s="147" t="s">
        <v>11941</v>
      </c>
      <c r="G3548" s="148"/>
      <c r="H3548" s="148"/>
      <c r="I3548" s="148"/>
      <c r="J3548" s="148"/>
      <c r="K3548" s="148"/>
      <c r="L3548" s="111">
        <v>0</v>
      </c>
      <c r="M3548" s="111">
        <v>531.84</v>
      </c>
      <c r="N3548" s="111">
        <v>531.84</v>
      </c>
      <c r="O3548" s="111">
        <v>0</v>
      </c>
    </row>
    <row r="3549" spans="1:15" ht="11.1" customHeight="1">
      <c r="A3549" s="110"/>
      <c r="B3549" s="147" t="s">
        <v>8877</v>
      </c>
      <c r="C3549" s="148"/>
      <c r="D3549" s="148"/>
      <c r="E3549" s="148"/>
      <c r="F3549" s="147" t="s">
        <v>8878</v>
      </c>
      <c r="G3549" s="148"/>
      <c r="H3549" s="148"/>
      <c r="I3549" s="148"/>
      <c r="J3549" s="148"/>
      <c r="K3549" s="148"/>
      <c r="L3549" s="111">
        <v>0</v>
      </c>
      <c r="M3549" s="111">
        <v>237003.58</v>
      </c>
      <c r="N3549" s="111">
        <v>237003.58</v>
      </c>
      <c r="O3549" s="111">
        <v>0</v>
      </c>
    </row>
    <row r="3550" spans="1:15" ht="11.1" customHeight="1">
      <c r="A3550" s="110"/>
      <c r="B3550" s="147" t="s">
        <v>11942</v>
      </c>
      <c r="C3550" s="148"/>
      <c r="D3550" s="148"/>
      <c r="E3550" s="148"/>
      <c r="F3550" s="147" t="s">
        <v>11943</v>
      </c>
      <c r="G3550" s="148"/>
      <c r="H3550" s="148"/>
      <c r="I3550" s="148"/>
      <c r="J3550" s="148"/>
      <c r="K3550" s="148"/>
      <c r="L3550" s="111">
        <v>0</v>
      </c>
      <c r="M3550" s="111">
        <v>13800</v>
      </c>
      <c r="N3550" s="111">
        <v>17000</v>
      </c>
      <c r="O3550" s="111">
        <v>3200</v>
      </c>
    </row>
    <row r="3551" spans="1:15" ht="11.1" customHeight="1">
      <c r="A3551" s="110"/>
      <c r="B3551" s="147" t="s">
        <v>8879</v>
      </c>
      <c r="C3551" s="148"/>
      <c r="D3551" s="148"/>
      <c r="E3551" s="148"/>
      <c r="F3551" s="147" t="s">
        <v>8880</v>
      </c>
      <c r="G3551" s="148"/>
      <c r="H3551" s="148"/>
      <c r="I3551" s="148"/>
      <c r="J3551" s="148"/>
      <c r="K3551" s="148"/>
      <c r="L3551" s="111">
        <v>0</v>
      </c>
      <c r="M3551" s="111">
        <v>24721</v>
      </c>
      <c r="N3551" s="111">
        <v>24721</v>
      </c>
      <c r="O3551" s="111">
        <v>0</v>
      </c>
    </row>
    <row r="3552" spans="1:15" ht="11.1" customHeight="1">
      <c r="A3552" s="110"/>
      <c r="B3552" s="147" t="s">
        <v>8881</v>
      </c>
      <c r="C3552" s="148"/>
      <c r="D3552" s="148"/>
      <c r="E3552" s="148"/>
      <c r="F3552" s="147" t="s">
        <v>8882</v>
      </c>
      <c r="G3552" s="148"/>
      <c r="H3552" s="148"/>
      <c r="I3552" s="148"/>
      <c r="J3552" s="148"/>
      <c r="K3552" s="148"/>
      <c r="L3552" s="111">
        <v>0</v>
      </c>
      <c r="M3552" s="111">
        <v>93692</v>
      </c>
      <c r="N3552" s="111">
        <v>93692</v>
      </c>
      <c r="O3552" s="111">
        <v>0</v>
      </c>
    </row>
    <row r="3553" spans="1:15" ht="11.1" customHeight="1">
      <c r="A3553" s="110"/>
      <c r="B3553" s="147" t="s">
        <v>8883</v>
      </c>
      <c r="C3553" s="148"/>
      <c r="D3553" s="148"/>
      <c r="E3553" s="148"/>
      <c r="F3553" s="147" t="s">
        <v>8884</v>
      </c>
      <c r="G3553" s="148"/>
      <c r="H3553" s="148"/>
      <c r="I3553" s="148"/>
      <c r="J3553" s="148"/>
      <c r="K3553" s="148"/>
      <c r="L3553" s="111">
        <v>0</v>
      </c>
      <c r="M3553" s="111">
        <v>12400</v>
      </c>
      <c r="N3553" s="111">
        <v>12400</v>
      </c>
      <c r="O3553" s="111">
        <v>0</v>
      </c>
    </row>
    <row r="3554" spans="1:15" ht="11.1" customHeight="1">
      <c r="A3554" s="110"/>
      <c r="B3554" s="147" t="s">
        <v>8885</v>
      </c>
      <c r="C3554" s="148"/>
      <c r="D3554" s="148"/>
      <c r="E3554" s="148"/>
      <c r="F3554" s="147" t="s">
        <v>8886</v>
      </c>
      <c r="G3554" s="148"/>
      <c r="H3554" s="148"/>
      <c r="I3554" s="148"/>
      <c r="J3554" s="148"/>
      <c r="K3554" s="148"/>
      <c r="L3554" s="111">
        <v>0</v>
      </c>
      <c r="M3554" s="111">
        <v>21409</v>
      </c>
      <c r="N3554" s="111">
        <v>21409</v>
      </c>
      <c r="O3554" s="111">
        <v>0</v>
      </c>
    </row>
    <row r="3555" spans="1:15" ht="11.1" customHeight="1">
      <c r="A3555" s="110"/>
      <c r="B3555" s="147" t="s">
        <v>8887</v>
      </c>
      <c r="C3555" s="148"/>
      <c r="D3555" s="148"/>
      <c r="E3555" s="148"/>
      <c r="F3555" s="147" t="s">
        <v>8888</v>
      </c>
      <c r="G3555" s="148"/>
      <c r="H3555" s="148"/>
      <c r="I3555" s="148"/>
      <c r="J3555" s="148"/>
      <c r="K3555" s="148"/>
      <c r="L3555" s="111">
        <v>0</v>
      </c>
      <c r="M3555" s="111">
        <v>3858.56</v>
      </c>
      <c r="N3555" s="111">
        <v>3858.56</v>
      </c>
      <c r="O3555" s="111">
        <v>0</v>
      </c>
    </row>
    <row r="3556" spans="1:15" ht="11.1" customHeight="1">
      <c r="A3556" s="110"/>
      <c r="B3556" s="147" t="s">
        <v>7530</v>
      </c>
      <c r="C3556" s="148"/>
      <c r="D3556" s="148"/>
      <c r="E3556" s="148"/>
      <c r="F3556" s="147" t="s">
        <v>7531</v>
      </c>
      <c r="G3556" s="148"/>
      <c r="H3556" s="148"/>
      <c r="I3556" s="148"/>
      <c r="J3556" s="148"/>
      <c r="K3556" s="148"/>
      <c r="L3556" s="111">
        <v>0</v>
      </c>
      <c r="M3556" s="111">
        <v>1200</v>
      </c>
      <c r="N3556" s="111">
        <v>1200</v>
      </c>
      <c r="O3556" s="111">
        <v>0</v>
      </c>
    </row>
    <row r="3557" spans="1:15" ht="11.1" customHeight="1">
      <c r="A3557" s="110"/>
      <c r="B3557" s="147" t="s">
        <v>7534</v>
      </c>
      <c r="C3557" s="148"/>
      <c r="D3557" s="148"/>
      <c r="E3557" s="148"/>
      <c r="F3557" s="147" t="s">
        <v>7535</v>
      </c>
      <c r="G3557" s="148"/>
      <c r="H3557" s="148"/>
      <c r="I3557" s="148"/>
      <c r="J3557" s="148"/>
      <c r="K3557" s="148"/>
      <c r="L3557" s="111">
        <v>0</v>
      </c>
      <c r="M3557" s="111">
        <v>59838.720000000001</v>
      </c>
      <c r="N3557" s="111">
        <v>59838.720000000001</v>
      </c>
      <c r="O3557" s="111">
        <v>0</v>
      </c>
    </row>
    <row r="3558" spans="1:15" ht="11.1" customHeight="1">
      <c r="A3558" s="110"/>
      <c r="B3558" s="147" t="s">
        <v>8891</v>
      </c>
      <c r="C3558" s="148"/>
      <c r="D3558" s="148"/>
      <c r="E3558" s="148"/>
      <c r="F3558" s="147" t="s">
        <v>8892</v>
      </c>
      <c r="G3558" s="148"/>
      <c r="H3558" s="148"/>
      <c r="I3558" s="148"/>
      <c r="J3558" s="148"/>
      <c r="K3558" s="148"/>
      <c r="L3558" s="111">
        <v>0</v>
      </c>
      <c r="M3558" s="111">
        <v>101465.32</v>
      </c>
      <c r="N3558" s="111">
        <v>101465.32</v>
      </c>
      <c r="O3558" s="111">
        <v>0</v>
      </c>
    </row>
    <row r="3559" spans="1:15" ht="11.1" customHeight="1">
      <c r="A3559" s="110"/>
      <c r="B3559" s="147" t="s">
        <v>11944</v>
      </c>
      <c r="C3559" s="148"/>
      <c r="D3559" s="148"/>
      <c r="E3559" s="148"/>
      <c r="F3559" s="147" t="s">
        <v>11945</v>
      </c>
      <c r="G3559" s="148"/>
      <c r="H3559" s="148"/>
      <c r="I3559" s="148"/>
      <c r="J3559" s="148"/>
      <c r="K3559" s="148"/>
      <c r="L3559" s="111">
        <v>0</v>
      </c>
      <c r="M3559" s="111">
        <v>14950</v>
      </c>
      <c r="N3559" s="111">
        <v>14950</v>
      </c>
      <c r="O3559" s="111">
        <v>0</v>
      </c>
    </row>
    <row r="3560" spans="1:15" ht="11.1" customHeight="1">
      <c r="A3560" s="110"/>
      <c r="B3560" s="147" t="s">
        <v>7540</v>
      </c>
      <c r="C3560" s="148"/>
      <c r="D3560" s="148"/>
      <c r="E3560" s="148"/>
      <c r="F3560" s="147" t="s">
        <v>7541</v>
      </c>
      <c r="G3560" s="148"/>
      <c r="H3560" s="148"/>
      <c r="I3560" s="148"/>
      <c r="J3560" s="148"/>
      <c r="K3560" s="148"/>
      <c r="L3560" s="111">
        <v>0</v>
      </c>
      <c r="M3560" s="111">
        <v>11501</v>
      </c>
      <c r="N3560" s="111">
        <v>11501</v>
      </c>
      <c r="O3560" s="111">
        <v>0</v>
      </c>
    </row>
    <row r="3561" spans="1:15" ht="11.1" customHeight="1">
      <c r="A3561" s="110"/>
      <c r="B3561" s="147" t="s">
        <v>7542</v>
      </c>
      <c r="C3561" s="148"/>
      <c r="D3561" s="148"/>
      <c r="E3561" s="148"/>
      <c r="F3561" s="147" t="s">
        <v>7543</v>
      </c>
      <c r="G3561" s="148"/>
      <c r="H3561" s="148"/>
      <c r="I3561" s="148"/>
      <c r="J3561" s="148"/>
      <c r="K3561" s="148"/>
      <c r="L3561" s="111">
        <v>0</v>
      </c>
      <c r="M3561" s="111">
        <v>138544.53</v>
      </c>
      <c r="N3561" s="111">
        <v>138544.53</v>
      </c>
      <c r="O3561" s="111">
        <v>0</v>
      </c>
    </row>
    <row r="3562" spans="1:15" ht="11.1" customHeight="1">
      <c r="A3562" s="110"/>
      <c r="B3562" s="147" t="s">
        <v>7546</v>
      </c>
      <c r="C3562" s="148"/>
      <c r="D3562" s="148"/>
      <c r="E3562" s="148"/>
      <c r="F3562" s="147" t="s">
        <v>7547</v>
      </c>
      <c r="G3562" s="148"/>
      <c r="H3562" s="148"/>
      <c r="I3562" s="148"/>
      <c r="J3562" s="148"/>
      <c r="K3562" s="148"/>
      <c r="L3562" s="111">
        <v>35589.83</v>
      </c>
      <c r="M3562" s="111">
        <v>217034.89</v>
      </c>
      <c r="N3562" s="111">
        <v>181445.06</v>
      </c>
      <c r="O3562" s="111">
        <v>0</v>
      </c>
    </row>
    <row r="3563" spans="1:15" ht="11.1" customHeight="1">
      <c r="A3563" s="110"/>
      <c r="B3563" s="147" t="s">
        <v>14108</v>
      </c>
      <c r="C3563" s="148"/>
      <c r="D3563" s="148"/>
      <c r="E3563" s="148"/>
      <c r="F3563" s="147" t="s">
        <v>14109</v>
      </c>
      <c r="G3563" s="148"/>
      <c r="H3563" s="148"/>
      <c r="I3563" s="148"/>
      <c r="J3563" s="148"/>
      <c r="K3563" s="148"/>
      <c r="L3563" s="111">
        <v>0</v>
      </c>
      <c r="M3563" s="111">
        <v>27000</v>
      </c>
      <c r="N3563" s="111">
        <v>27000</v>
      </c>
      <c r="O3563" s="111">
        <v>0</v>
      </c>
    </row>
    <row r="3564" spans="1:15" ht="11.1" customHeight="1">
      <c r="A3564" s="110"/>
      <c r="B3564" s="147" t="s">
        <v>7550</v>
      </c>
      <c r="C3564" s="148"/>
      <c r="D3564" s="148"/>
      <c r="E3564" s="148"/>
      <c r="F3564" s="147" t="s">
        <v>7551</v>
      </c>
      <c r="G3564" s="148"/>
      <c r="H3564" s="148"/>
      <c r="I3564" s="148"/>
      <c r="J3564" s="148"/>
      <c r="K3564" s="148"/>
      <c r="L3564" s="111">
        <v>0</v>
      </c>
      <c r="M3564" s="111">
        <v>5500</v>
      </c>
      <c r="N3564" s="111">
        <v>5500</v>
      </c>
      <c r="O3564" s="111">
        <v>0</v>
      </c>
    </row>
    <row r="3565" spans="1:15" ht="11.1" customHeight="1">
      <c r="A3565" s="110"/>
      <c r="B3565" s="147" t="s">
        <v>11946</v>
      </c>
      <c r="C3565" s="148"/>
      <c r="D3565" s="148"/>
      <c r="E3565" s="148"/>
      <c r="F3565" s="147" t="s">
        <v>11947</v>
      </c>
      <c r="G3565" s="148"/>
      <c r="H3565" s="148"/>
      <c r="I3565" s="148"/>
      <c r="J3565" s="148"/>
      <c r="K3565" s="148"/>
      <c r="L3565" s="111">
        <v>0</v>
      </c>
      <c r="M3565" s="111">
        <v>258706.98</v>
      </c>
      <c r="N3565" s="111">
        <v>258706.98</v>
      </c>
      <c r="O3565" s="111">
        <v>0</v>
      </c>
    </row>
    <row r="3566" spans="1:15" ht="11.1" customHeight="1">
      <c r="A3566" s="110"/>
      <c r="B3566" s="147" t="s">
        <v>11948</v>
      </c>
      <c r="C3566" s="148"/>
      <c r="D3566" s="148"/>
      <c r="E3566" s="148"/>
      <c r="F3566" s="147" t="s">
        <v>11949</v>
      </c>
      <c r="G3566" s="148"/>
      <c r="H3566" s="148"/>
      <c r="I3566" s="148"/>
      <c r="J3566" s="148"/>
      <c r="K3566" s="148"/>
      <c r="L3566" s="111">
        <v>0</v>
      </c>
      <c r="M3566" s="111">
        <v>163776.14000000001</v>
      </c>
      <c r="N3566" s="111">
        <v>163776.14000000001</v>
      </c>
      <c r="O3566" s="111">
        <v>0</v>
      </c>
    </row>
    <row r="3567" spans="1:15" ht="11.1" customHeight="1">
      <c r="A3567" s="110"/>
      <c r="B3567" s="147" t="s">
        <v>14110</v>
      </c>
      <c r="C3567" s="148"/>
      <c r="D3567" s="148"/>
      <c r="E3567" s="148"/>
      <c r="F3567" s="147" t="s">
        <v>14111</v>
      </c>
      <c r="G3567" s="148"/>
      <c r="H3567" s="148"/>
      <c r="I3567" s="148"/>
      <c r="J3567" s="148"/>
      <c r="K3567" s="148"/>
      <c r="L3567" s="111">
        <v>0</v>
      </c>
      <c r="M3567" s="111">
        <v>2067.4</v>
      </c>
      <c r="N3567" s="111">
        <v>2067.4</v>
      </c>
      <c r="O3567" s="111">
        <v>0</v>
      </c>
    </row>
    <row r="3568" spans="1:15" ht="11.1" customHeight="1">
      <c r="A3568" s="110"/>
      <c r="B3568" s="147" t="s">
        <v>11950</v>
      </c>
      <c r="C3568" s="148"/>
      <c r="D3568" s="148"/>
      <c r="E3568" s="148"/>
      <c r="F3568" s="147" t="s">
        <v>11951</v>
      </c>
      <c r="G3568" s="148"/>
      <c r="H3568" s="148"/>
      <c r="I3568" s="148"/>
      <c r="J3568" s="148"/>
      <c r="K3568" s="148"/>
      <c r="L3568" s="111">
        <v>0</v>
      </c>
      <c r="M3568" s="111">
        <v>14400</v>
      </c>
      <c r="N3568" s="111">
        <v>17600</v>
      </c>
      <c r="O3568" s="111">
        <v>3200</v>
      </c>
    </row>
    <row r="3569" spans="1:15" ht="11.1" customHeight="1">
      <c r="A3569" s="110"/>
      <c r="B3569" s="147" t="s">
        <v>7564</v>
      </c>
      <c r="C3569" s="148"/>
      <c r="D3569" s="148"/>
      <c r="E3569" s="148"/>
      <c r="F3569" s="147" t="s">
        <v>7565</v>
      </c>
      <c r="G3569" s="148"/>
      <c r="H3569" s="148"/>
      <c r="I3569" s="148"/>
      <c r="J3569" s="148"/>
      <c r="K3569" s="148"/>
      <c r="L3569" s="111">
        <v>0</v>
      </c>
      <c r="M3569" s="111">
        <v>20321</v>
      </c>
      <c r="N3569" s="111">
        <v>20321</v>
      </c>
      <c r="O3569" s="111">
        <v>0</v>
      </c>
    </row>
    <row r="3570" spans="1:15" ht="11.1" customHeight="1">
      <c r="A3570" s="110"/>
      <c r="B3570" s="147" t="s">
        <v>11952</v>
      </c>
      <c r="C3570" s="148"/>
      <c r="D3570" s="148"/>
      <c r="E3570" s="148"/>
      <c r="F3570" s="147" t="s">
        <v>11953</v>
      </c>
      <c r="G3570" s="148"/>
      <c r="H3570" s="148"/>
      <c r="I3570" s="148"/>
      <c r="J3570" s="148"/>
      <c r="K3570" s="148"/>
      <c r="L3570" s="111">
        <v>0</v>
      </c>
      <c r="M3570" s="111">
        <v>1200</v>
      </c>
      <c r="N3570" s="111">
        <v>1200</v>
      </c>
      <c r="O3570" s="111">
        <v>0</v>
      </c>
    </row>
    <row r="3571" spans="1:15" ht="11.1" customHeight="1">
      <c r="A3571" s="110"/>
      <c r="B3571" s="147" t="s">
        <v>11954</v>
      </c>
      <c r="C3571" s="148"/>
      <c r="D3571" s="148"/>
      <c r="E3571" s="148"/>
      <c r="F3571" s="147" t="s">
        <v>11955</v>
      </c>
      <c r="G3571" s="148"/>
      <c r="H3571" s="148"/>
      <c r="I3571" s="148"/>
      <c r="J3571" s="148"/>
      <c r="K3571" s="148"/>
      <c r="L3571" s="111">
        <v>-0.02</v>
      </c>
      <c r="M3571" s="111">
        <v>0</v>
      </c>
      <c r="N3571" s="111">
        <v>0.02</v>
      </c>
      <c r="O3571" s="111">
        <v>0</v>
      </c>
    </row>
    <row r="3572" spans="1:15" ht="11.1" customHeight="1">
      <c r="A3572" s="110"/>
      <c r="B3572" s="147" t="s">
        <v>11956</v>
      </c>
      <c r="C3572" s="148"/>
      <c r="D3572" s="148"/>
      <c r="E3572" s="148"/>
      <c r="F3572" s="147" t="s">
        <v>11957</v>
      </c>
      <c r="G3572" s="148"/>
      <c r="H3572" s="148"/>
      <c r="I3572" s="148"/>
      <c r="J3572" s="148"/>
      <c r="K3572" s="148"/>
      <c r="L3572" s="111">
        <v>0</v>
      </c>
      <c r="M3572" s="111">
        <v>17761</v>
      </c>
      <c r="N3572" s="111">
        <v>17761</v>
      </c>
      <c r="O3572" s="111">
        <v>0</v>
      </c>
    </row>
    <row r="3573" spans="1:15" ht="11.1" customHeight="1">
      <c r="A3573" s="110"/>
      <c r="B3573" s="147" t="s">
        <v>7566</v>
      </c>
      <c r="C3573" s="148"/>
      <c r="D3573" s="148"/>
      <c r="E3573" s="148"/>
      <c r="F3573" s="147" t="s">
        <v>7567</v>
      </c>
      <c r="G3573" s="148"/>
      <c r="H3573" s="148"/>
      <c r="I3573" s="148"/>
      <c r="J3573" s="148"/>
      <c r="K3573" s="148"/>
      <c r="L3573" s="111">
        <v>0</v>
      </c>
      <c r="M3573" s="111">
        <v>15500</v>
      </c>
      <c r="N3573" s="111">
        <v>16900</v>
      </c>
      <c r="O3573" s="111">
        <v>1400</v>
      </c>
    </row>
    <row r="3574" spans="1:15" ht="11.1" customHeight="1">
      <c r="A3574" s="110"/>
      <c r="B3574" s="147" t="s">
        <v>14112</v>
      </c>
      <c r="C3574" s="148"/>
      <c r="D3574" s="148"/>
      <c r="E3574" s="148"/>
      <c r="F3574" s="147" t="s">
        <v>14113</v>
      </c>
      <c r="G3574" s="148"/>
      <c r="H3574" s="148"/>
      <c r="I3574" s="148"/>
      <c r="J3574" s="148"/>
      <c r="K3574" s="148"/>
      <c r="L3574" s="111">
        <v>0</v>
      </c>
      <c r="M3574" s="111">
        <v>4147.95</v>
      </c>
      <c r="N3574" s="111">
        <v>4147.95</v>
      </c>
      <c r="O3574" s="111">
        <v>0</v>
      </c>
    </row>
    <row r="3575" spans="1:15" ht="11.1" customHeight="1">
      <c r="A3575" s="110"/>
      <c r="B3575" s="147" t="s">
        <v>7570</v>
      </c>
      <c r="C3575" s="148"/>
      <c r="D3575" s="148"/>
      <c r="E3575" s="148"/>
      <c r="F3575" s="147" t="s">
        <v>7571</v>
      </c>
      <c r="G3575" s="148"/>
      <c r="H3575" s="148"/>
      <c r="I3575" s="148"/>
      <c r="J3575" s="148"/>
      <c r="K3575" s="148"/>
      <c r="L3575" s="111">
        <v>1160</v>
      </c>
      <c r="M3575" s="111">
        <v>3360</v>
      </c>
      <c r="N3575" s="111">
        <v>2200</v>
      </c>
      <c r="O3575" s="111">
        <v>0</v>
      </c>
    </row>
    <row r="3576" spans="1:15" ht="11.1" customHeight="1">
      <c r="A3576" s="110"/>
      <c r="B3576" s="147" t="s">
        <v>7572</v>
      </c>
      <c r="C3576" s="148"/>
      <c r="D3576" s="148"/>
      <c r="E3576" s="148"/>
      <c r="F3576" s="147" t="s">
        <v>7573</v>
      </c>
      <c r="G3576" s="148"/>
      <c r="H3576" s="148"/>
      <c r="I3576" s="148"/>
      <c r="J3576" s="148"/>
      <c r="K3576" s="148"/>
      <c r="L3576" s="111">
        <v>0</v>
      </c>
      <c r="M3576" s="111">
        <v>37085</v>
      </c>
      <c r="N3576" s="111">
        <v>37085</v>
      </c>
      <c r="O3576" s="111">
        <v>0</v>
      </c>
    </row>
    <row r="3577" spans="1:15" ht="11.1" customHeight="1">
      <c r="A3577" s="110"/>
      <c r="B3577" s="147" t="s">
        <v>7574</v>
      </c>
      <c r="C3577" s="148"/>
      <c r="D3577" s="148"/>
      <c r="E3577" s="148"/>
      <c r="F3577" s="147" t="s">
        <v>7575</v>
      </c>
      <c r="G3577" s="148"/>
      <c r="H3577" s="148"/>
      <c r="I3577" s="148"/>
      <c r="J3577" s="148"/>
      <c r="K3577" s="148"/>
      <c r="L3577" s="111">
        <v>0</v>
      </c>
      <c r="M3577" s="111">
        <v>20000</v>
      </c>
      <c r="N3577" s="111">
        <v>20000</v>
      </c>
      <c r="O3577" s="111">
        <v>0</v>
      </c>
    </row>
    <row r="3578" spans="1:15" ht="11.1" customHeight="1">
      <c r="A3578" s="110"/>
      <c r="B3578" s="147" t="s">
        <v>11958</v>
      </c>
      <c r="C3578" s="148"/>
      <c r="D3578" s="148"/>
      <c r="E3578" s="148"/>
      <c r="F3578" s="147" t="s">
        <v>11959</v>
      </c>
      <c r="G3578" s="148"/>
      <c r="H3578" s="148"/>
      <c r="I3578" s="148"/>
      <c r="J3578" s="148"/>
      <c r="K3578" s="148"/>
      <c r="L3578" s="111">
        <v>-0.02</v>
      </c>
      <c r="M3578" s="111">
        <v>0</v>
      </c>
      <c r="N3578" s="111">
        <v>0.02</v>
      </c>
      <c r="O3578" s="111">
        <v>0</v>
      </c>
    </row>
    <row r="3579" spans="1:15" ht="11.1" customHeight="1">
      <c r="A3579" s="110"/>
      <c r="B3579" s="147" t="s">
        <v>7578</v>
      </c>
      <c r="C3579" s="148"/>
      <c r="D3579" s="148"/>
      <c r="E3579" s="148"/>
      <c r="F3579" s="147" t="s">
        <v>7579</v>
      </c>
      <c r="G3579" s="148"/>
      <c r="H3579" s="148"/>
      <c r="I3579" s="148"/>
      <c r="J3579" s="148"/>
      <c r="K3579" s="148"/>
      <c r="L3579" s="111">
        <v>0</v>
      </c>
      <c r="M3579" s="111">
        <v>4000</v>
      </c>
      <c r="N3579" s="111">
        <v>4000</v>
      </c>
      <c r="O3579" s="111">
        <v>0</v>
      </c>
    </row>
    <row r="3580" spans="1:15" ht="11.1" customHeight="1">
      <c r="A3580" s="110"/>
      <c r="B3580" s="147" t="s">
        <v>8897</v>
      </c>
      <c r="C3580" s="148"/>
      <c r="D3580" s="148"/>
      <c r="E3580" s="148"/>
      <c r="F3580" s="147" t="s">
        <v>8898</v>
      </c>
      <c r="G3580" s="148"/>
      <c r="H3580" s="148"/>
      <c r="I3580" s="148"/>
      <c r="J3580" s="148"/>
      <c r="K3580" s="148"/>
      <c r="L3580" s="111">
        <v>0</v>
      </c>
      <c r="M3580" s="111">
        <v>5018</v>
      </c>
      <c r="N3580" s="111">
        <v>5018</v>
      </c>
      <c r="O3580" s="111">
        <v>0</v>
      </c>
    </row>
    <row r="3581" spans="1:15" ht="11.1" customHeight="1">
      <c r="A3581" s="110"/>
      <c r="B3581" s="147" t="s">
        <v>11960</v>
      </c>
      <c r="C3581" s="148"/>
      <c r="D3581" s="148"/>
      <c r="E3581" s="148"/>
      <c r="F3581" s="147" t="s">
        <v>11961</v>
      </c>
      <c r="G3581" s="148"/>
      <c r="H3581" s="148"/>
      <c r="I3581" s="148"/>
      <c r="J3581" s="148"/>
      <c r="K3581" s="148"/>
      <c r="L3581" s="111">
        <v>0</v>
      </c>
      <c r="M3581" s="111">
        <v>2214.58</v>
      </c>
      <c r="N3581" s="111">
        <v>2214.58</v>
      </c>
      <c r="O3581" s="111">
        <v>0</v>
      </c>
    </row>
    <row r="3582" spans="1:15" ht="11.1" customHeight="1">
      <c r="A3582" s="110"/>
      <c r="B3582" s="147" t="s">
        <v>8899</v>
      </c>
      <c r="C3582" s="148"/>
      <c r="D3582" s="148"/>
      <c r="E3582" s="148"/>
      <c r="F3582" s="147" t="s">
        <v>8900</v>
      </c>
      <c r="G3582" s="148"/>
      <c r="H3582" s="148"/>
      <c r="I3582" s="148"/>
      <c r="J3582" s="148"/>
      <c r="K3582" s="148"/>
      <c r="L3582" s="111">
        <v>0</v>
      </c>
      <c r="M3582" s="111">
        <v>15000</v>
      </c>
      <c r="N3582" s="111">
        <v>15000</v>
      </c>
      <c r="O3582" s="111">
        <v>0</v>
      </c>
    </row>
    <row r="3583" spans="1:15" ht="11.1" customHeight="1">
      <c r="A3583" s="110"/>
      <c r="B3583" s="147" t="s">
        <v>8901</v>
      </c>
      <c r="C3583" s="148"/>
      <c r="D3583" s="148"/>
      <c r="E3583" s="148"/>
      <c r="F3583" s="147" t="s">
        <v>8902</v>
      </c>
      <c r="G3583" s="148"/>
      <c r="H3583" s="148"/>
      <c r="I3583" s="148"/>
      <c r="J3583" s="148"/>
      <c r="K3583" s="148"/>
      <c r="L3583" s="111">
        <v>0</v>
      </c>
      <c r="M3583" s="111">
        <v>7800</v>
      </c>
      <c r="N3583" s="111">
        <v>7800</v>
      </c>
      <c r="O3583" s="111">
        <v>0</v>
      </c>
    </row>
    <row r="3584" spans="1:15" ht="11.1" customHeight="1">
      <c r="A3584" s="110"/>
      <c r="B3584" s="147" t="s">
        <v>8903</v>
      </c>
      <c r="C3584" s="148"/>
      <c r="D3584" s="148"/>
      <c r="E3584" s="148"/>
      <c r="F3584" s="147" t="s">
        <v>8904</v>
      </c>
      <c r="G3584" s="148"/>
      <c r="H3584" s="148"/>
      <c r="I3584" s="148"/>
      <c r="J3584" s="148"/>
      <c r="K3584" s="148"/>
      <c r="L3584" s="111">
        <v>0</v>
      </c>
      <c r="M3584" s="111">
        <v>151732</v>
      </c>
      <c r="N3584" s="111">
        <v>151732</v>
      </c>
      <c r="O3584" s="111">
        <v>0</v>
      </c>
    </row>
    <row r="3585" spans="1:15" ht="11.1" customHeight="1">
      <c r="A3585" s="110"/>
      <c r="B3585" s="147" t="s">
        <v>11962</v>
      </c>
      <c r="C3585" s="148"/>
      <c r="D3585" s="148"/>
      <c r="E3585" s="148"/>
      <c r="F3585" s="147" t="s">
        <v>11963</v>
      </c>
      <c r="G3585" s="148"/>
      <c r="H3585" s="148"/>
      <c r="I3585" s="148"/>
      <c r="J3585" s="148"/>
      <c r="K3585" s="148"/>
      <c r="L3585" s="111">
        <v>0</v>
      </c>
      <c r="M3585" s="111">
        <v>43164.01</v>
      </c>
      <c r="N3585" s="111">
        <v>43164.01</v>
      </c>
      <c r="O3585" s="111">
        <v>0</v>
      </c>
    </row>
    <row r="3586" spans="1:15" ht="11.1" customHeight="1">
      <c r="A3586" s="110"/>
      <c r="B3586" s="147" t="s">
        <v>11964</v>
      </c>
      <c r="C3586" s="148"/>
      <c r="D3586" s="148"/>
      <c r="E3586" s="148"/>
      <c r="F3586" s="147" t="s">
        <v>11965</v>
      </c>
      <c r="G3586" s="148"/>
      <c r="H3586" s="148"/>
      <c r="I3586" s="148"/>
      <c r="J3586" s="148"/>
      <c r="K3586" s="148"/>
      <c r="L3586" s="111">
        <v>0</v>
      </c>
      <c r="M3586" s="111">
        <v>17600</v>
      </c>
      <c r="N3586" s="111">
        <v>19200</v>
      </c>
      <c r="O3586" s="111">
        <v>1600</v>
      </c>
    </row>
    <row r="3587" spans="1:15" ht="11.1" customHeight="1">
      <c r="A3587" s="110"/>
      <c r="B3587" s="147" t="s">
        <v>14114</v>
      </c>
      <c r="C3587" s="148"/>
      <c r="D3587" s="148"/>
      <c r="E3587" s="148"/>
      <c r="F3587" s="147" t="s">
        <v>14115</v>
      </c>
      <c r="G3587" s="148"/>
      <c r="H3587" s="148"/>
      <c r="I3587" s="148"/>
      <c r="J3587" s="148"/>
      <c r="K3587" s="148"/>
      <c r="L3587" s="111">
        <v>0</v>
      </c>
      <c r="M3587" s="111">
        <v>6714.88</v>
      </c>
      <c r="N3587" s="111">
        <v>6714.88</v>
      </c>
      <c r="O3587" s="111">
        <v>0</v>
      </c>
    </row>
    <row r="3588" spans="1:15" ht="11.1" customHeight="1">
      <c r="A3588" s="110"/>
      <c r="B3588" s="147" t="s">
        <v>8905</v>
      </c>
      <c r="C3588" s="148"/>
      <c r="D3588" s="148"/>
      <c r="E3588" s="148"/>
      <c r="F3588" s="147" t="s">
        <v>8906</v>
      </c>
      <c r="G3588" s="148"/>
      <c r="H3588" s="148"/>
      <c r="I3588" s="148"/>
      <c r="J3588" s="148"/>
      <c r="K3588" s="148"/>
      <c r="L3588" s="111">
        <v>0</v>
      </c>
      <c r="M3588" s="111">
        <v>4000</v>
      </c>
      <c r="N3588" s="111">
        <v>4000</v>
      </c>
      <c r="O3588" s="111">
        <v>0</v>
      </c>
    </row>
    <row r="3589" spans="1:15" ht="11.1" customHeight="1">
      <c r="A3589" s="110"/>
      <c r="B3589" s="147" t="s">
        <v>11966</v>
      </c>
      <c r="C3589" s="148"/>
      <c r="D3589" s="148"/>
      <c r="E3589" s="148"/>
      <c r="F3589" s="147" t="s">
        <v>11967</v>
      </c>
      <c r="G3589" s="148"/>
      <c r="H3589" s="148"/>
      <c r="I3589" s="148"/>
      <c r="J3589" s="148"/>
      <c r="K3589" s="148"/>
      <c r="L3589" s="111">
        <v>0</v>
      </c>
      <c r="M3589" s="111">
        <v>42736</v>
      </c>
      <c r="N3589" s="111">
        <v>42736</v>
      </c>
      <c r="O3589" s="111">
        <v>0</v>
      </c>
    </row>
    <row r="3590" spans="1:15" ht="11.1" customHeight="1">
      <c r="A3590" s="110"/>
      <c r="B3590" s="147" t="s">
        <v>14116</v>
      </c>
      <c r="C3590" s="148"/>
      <c r="D3590" s="148"/>
      <c r="E3590" s="148"/>
      <c r="F3590" s="147" t="s">
        <v>14117</v>
      </c>
      <c r="G3590" s="148"/>
      <c r="H3590" s="148"/>
      <c r="I3590" s="148"/>
      <c r="J3590" s="148"/>
      <c r="K3590" s="148"/>
      <c r="L3590" s="111">
        <v>0</v>
      </c>
      <c r="M3590" s="111">
        <v>11900</v>
      </c>
      <c r="N3590" s="111">
        <v>11900</v>
      </c>
      <c r="O3590" s="111">
        <v>0</v>
      </c>
    </row>
    <row r="3591" spans="1:15" ht="11.1" customHeight="1">
      <c r="A3591" s="110"/>
      <c r="B3591" s="147" t="s">
        <v>14118</v>
      </c>
      <c r="C3591" s="148"/>
      <c r="D3591" s="148"/>
      <c r="E3591" s="148"/>
      <c r="F3591" s="147" t="s">
        <v>14119</v>
      </c>
      <c r="G3591" s="148"/>
      <c r="H3591" s="148"/>
      <c r="I3591" s="148"/>
      <c r="J3591" s="148"/>
      <c r="K3591" s="148"/>
      <c r="L3591" s="111">
        <v>0</v>
      </c>
      <c r="M3591" s="111">
        <v>5220.2299999999996</v>
      </c>
      <c r="N3591" s="111">
        <v>5220.2299999999996</v>
      </c>
      <c r="O3591" s="111">
        <v>0</v>
      </c>
    </row>
    <row r="3592" spans="1:15" ht="11.1" customHeight="1">
      <c r="A3592" s="110"/>
      <c r="B3592" s="147" t="s">
        <v>11968</v>
      </c>
      <c r="C3592" s="148"/>
      <c r="D3592" s="148"/>
      <c r="E3592" s="148"/>
      <c r="F3592" s="147" t="s">
        <v>11969</v>
      </c>
      <c r="G3592" s="148"/>
      <c r="H3592" s="148"/>
      <c r="I3592" s="148"/>
      <c r="J3592" s="148"/>
      <c r="K3592" s="148"/>
      <c r="L3592" s="111">
        <v>908</v>
      </c>
      <c r="M3592" s="111">
        <v>375.14</v>
      </c>
      <c r="N3592" s="111">
        <v>375.14</v>
      </c>
      <c r="O3592" s="111">
        <v>908</v>
      </c>
    </row>
    <row r="3593" spans="1:15" ht="11.1" customHeight="1">
      <c r="A3593" s="110"/>
      <c r="B3593" s="147" t="s">
        <v>11970</v>
      </c>
      <c r="C3593" s="148"/>
      <c r="D3593" s="148"/>
      <c r="E3593" s="148"/>
      <c r="F3593" s="147" t="s">
        <v>11971</v>
      </c>
      <c r="G3593" s="148"/>
      <c r="H3593" s="148"/>
      <c r="I3593" s="148"/>
      <c r="J3593" s="148"/>
      <c r="K3593" s="148"/>
      <c r="L3593" s="111">
        <v>0</v>
      </c>
      <c r="M3593" s="111">
        <v>5186.01</v>
      </c>
      <c r="N3593" s="111">
        <v>5186.01</v>
      </c>
      <c r="O3593" s="111">
        <v>0</v>
      </c>
    </row>
    <row r="3594" spans="1:15" ht="11.1" customHeight="1">
      <c r="A3594" s="110"/>
      <c r="B3594" s="147" t="s">
        <v>11972</v>
      </c>
      <c r="C3594" s="148"/>
      <c r="D3594" s="148"/>
      <c r="E3594" s="148"/>
      <c r="F3594" s="147" t="s">
        <v>11973</v>
      </c>
      <c r="G3594" s="148"/>
      <c r="H3594" s="148"/>
      <c r="I3594" s="148"/>
      <c r="J3594" s="148"/>
      <c r="K3594" s="148"/>
      <c r="L3594" s="111">
        <v>0</v>
      </c>
      <c r="M3594" s="111">
        <v>8300</v>
      </c>
      <c r="N3594" s="111">
        <v>8300</v>
      </c>
      <c r="O3594" s="111">
        <v>0</v>
      </c>
    </row>
    <row r="3595" spans="1:15" ht="11.1" customHeight="1">
      <c r="A3595" s="110"/>
      <c r="B3595" s="147" t="s">
        <v>7648</v>
      </c>
      <c r="C3595" s="148"/>
      <c r="D3595" s="148"/>
      <c r="E3595" s="148"/>
      <c r="F3595" s="147" t="s">
        <v>7649</v>
      </c>
      <c r="G3595" s="148"/>
      <c r="H3595" s="148"/>
      <c r="I3595" s="148"/>
      <c r="J3595" s="148"/>
      <c r="K3595" s="148"/>
      <c r="L3595" s="111">
        <v>0</v>
      </c>
      <c r="M3595" s="111">
        <v>79440</v>
      </c>
      <c r="N3595" s="111">
        <v>79440</v>
      </c>
      <c r="O3595" s="111">
        <v>0</v>
      </c>
    </row>
    <row r="3596" spans="1:15" ht="11.1" customHeight="1">
      <c r="A3596" s="110"/>
      <c r="B3596" s="147" t="s">
        <v>11974</v>
      </c>
      <c r="C3596" s="148"/>
      <c r="D3596" s="148"/>
      <c r="E3596" s="148"/>
      <c r="F3596" s="147" t="s">
        <v>11975</v>
      </c>
      <c r="G3596" s="148"/>
      <c r="H3596" s="148"/>
      <c r="I3596" s="148"/>
      <c r="J3596" s="148"/>
      <c r="K3596" s="148"/>
      <c r="L3596" s="111">
        <v>0</v>
      </c>
      <c r="M3596" s="111">
        <v>10729.92</v>
      </c>
      <c r="N3596" s="111">
        <v>10729.92</v>
      </c>
      <c r="O3596" s="111">
        <v>0</v>
      </c>
    </row>
    <row r="3597" spans="1:15" ht="11.1" customHeight="1">
      <c r="A3597" s="110"/>
      <c r="B3597" s="147" t="s">
        <v>7652</v>
      </c>
      <c r="C3597" s="148"/>
      <c r="D3597" s="148"/>
      <c r="E3597" s="148"/>
      <c r="F3597" s="147" t="s">
        <v>7653</v>
      </c>
      <c r="G3597" s="148"/>
      <c r="H3597" s="148"/>
      <c r="I3597" s="148"/>
      <c r="J3597" s="148"/>
      <c r="K3597" s="148"/>
      <c r="L3597" s="111">
        <v>0</v>
      </c>
      <c r="M3597" s="111">
        <v>2500</v>
      </c>
      <c r="N3597" s="111">
        <v>2500</v>
      </c>
      <c r="O3597" s="111">
        <v>0</v>
      </c>
    </row>
    <row r="3598" spans="1:15" ht="11.1" customHeight="1">
      <c r="A3598" s="110"/>
      <c r="B3598" s="147" t="s">
        <v>8907</v>
      </c>
      <c r="C3598" s="148"/>
      <c r="D3598" s="148"/>
      <c r="E3598" s="148"/>
      <c r="F3598" s="147" t="s">
        <v>8908</v>
      </c>
      <c r="G3598" s="148"/>
      <c r="H3598" s="148"/>
      <c r="I3598" s="148"/>
      <c r="J3598" s="148"/>
      <c r="K3598" s="148"/>
      <c r="L3598" s="111">
        <v>0</v>
      </c>
      <c r="M3598" s="111">
        <v>62756</v>
      </c>
      <c r="N3598" s="111">
        <v>62756</v>
      </c>
      <c r="O3598" s="111">
        <v>0</v>
      </c>
    </row>
    <row r="3599" spans="1:15" ht="11.1" customHeight="1">
      <c r="A3599" s="110"/>
      <c r="B3599" s="147" t="s">
        <v>8909</v>
      </c>
      <c r="C3599" s="148"/>
      <c r="D3599" s="148"/>
      <c r="E3599" s="148"/>
      <c r="F3599" s="147" t="s">
        <v>8910</v>
      </c>
      <c r="G3599" s="148"/>
      <c r="H3599" s="148"/>
      <c r="I3599" s="148"/>
      <c r="J3599" s="148"/>
      <c r="K3599" s="148"/>
      <c r="L3599" s="111">
        <v>0</v>
      </c>
      <c r="M3599" s="111">
        <v>4000</v>
      </c>
      <c r="N3599" s="111">
        <v>4000</v>
      </c>
      <c r="O3599" s="111">
        <v>0</v>
      </c>
    </row>
    <row r="3600" spans="1:15" ht="11.1" customHeight="1">
      <c r="A3600" s="110"/>
      <c r="B3600" s="147" t="s">
        <v>7664</v>
      </c>
      <c r="C3600" s="148"/>
      <c r="D3600" s="148"/>
      <c r="E3600" s="148"/>
      <c r="F3600" s="147" t="s">
        <v>7665</v>
      </c>
      <c r="G3600" s="148"/>
      <c r="H3600" s="148"/>
      <c r="I3600" s="148"/>
      <c r="J3600" s="148"/>
      <c r="K3600" s="148"/>
      <c r="L3600" s="111">
        <v>0</v>
      </c>
      <c r="M3600" s="111">
        <v>40746.35</v>
      </c>
      <c r="N3600" s="111">
        <v>40746.35</v>
      </c>
      <c r="O3600" s="111">
        <v>0</v>
      </c>
    </row>
    <row r="3601" spans="1:15" ht="11.1" customHeight="1">
      <c r="A3601" s="110"/>
      <c r="B3601" s="147" t="s">
        <v>11976</v>
      </c>
      <c r="C3601" s="148"/>
      <c r="D3601" s="148"/>
      <c r="E3601" s="148"/>
      <c r="F3601" s="147" t="s">
        <v>11977</v>
      </c>
      <c r="G3601" s="148"/>
      <c r="H3601" s="148"/>
      <c r="I3601" s="148"/>
      <c r="J3601" s="148"/>
      <c r="K3601" s="148"/>
      <c r="L3601" s="111">
        <v>0</v>
      </c>
      <c r="M3601" s="111">
        <v>3019.88</v>
      </c>
      <c r="N3601" s="111">
        <v>3019.88</v>
      </c>
      <c r="O3601" s="111">
        <v>0</v>
      </c>
    </row>
    <row r="3602" spans="1:15" ht="11.1" customHeight="1">
      <c r="A3602" s="110"/>
      <c r="B3602" s="147" t="s">
        <v>11978</v>
      </c>
      <c r="C3602" s="148"/>
      <c r="D3602" s="148"/>
      <c r="E3602" s="148"/>
      <c r="F3602" s="147" t="s">
        <v>11979</v>
      </c>
      <c r="G3602" s="148"/>
      <c r="H3602" s="148"/>
      <c r="I3602" s="148"/>
      <c r="J3602" s="148"/>
      <c r="K3602" s="148"/>
      <c r="L3602" s="111">
        <v>0</v>
      </c>
      <c r="M3602" s="111">
        <v>9761.26</v>
      </c>
      <c r="N3602" s="111">
        <v>9761.26</v>
      </c>
      <c r="O3602" s="111">
        <v>0</v>
      </c>
    </row>
    <row r="3603" spans="1:15" ht="11.1" customHeight="1">
      <c r="A3603" s="110"/>
      <c r="B3603" s="147" t="s">
        <v>14120</v>
      </c>
      <c r="C3603" s="148"/>
      <c r="D3603" s="148"/>
      <c r="E3603" s="148"/>
      <c r="F3603" s="147" t="s">
        <v>14121</v>
      </c>
      <c r="G3603" s="148"/>
      <c r="H3603" s="148"/>
      <c r="I3603" s="148"/>
      <c r="J3603" s="148"/>
      <c r="K3603" s="148"/>
      <c r="L3603" s="111">
        <v>0</v>
      </c>
      <c r="M3603" s="111">
        <v>12000</v>
      </c>
      <c r="N3603" s="111">
        <v>12000</v>
      </c>
      <c r="O3603" s="111">
        <v>0</v>
      </c>
    </row>
    <row r="3604" spans="1:15" ht="11.1" customHeight="1">
      <c r="A3604" s="110"/>
      <c r="B3604" s="147" t="s">
        <v>14122</v>
      </c>
      <c r="C3604" s="148"/>
      <c r="D3604" s="148"/>
      <c r="E3604" s="148"/>
      <c r="F3604" s="147" t="s">
        <v>14123</v>
      </c>
      <c r="G3604" s="148"/>
      <c r="H3604" s="148"/>
      <c r="I3604" s="148"/>
      <c r="J3604" s="148"/>
      <c r="K3604" s="148"/>
      <c r="L3604" s="111">
        <v>0</v>
      </c>
      <c r="M3604" s="111">
        <v>3362.96</v>
      </c>
      <c r="N3604" s="111">
        <v>4112.96</v>
      </c>
      <c r="O3604" s="111">
        <v>750</v>
      </c>
    </row>
    <row r="3605" spans="1:15" ht="11.1" customHeight="1">
      <c r="A3605" s="110"/>
      <c r="B3605" s="147" t="s">
        <v>7674</v>
      </c>
      <c r="C3605" s="148"/>
      <c r="D3605" s="148"/>
      <c r="E3605" s="148"/>
      <c r="F3605" s="147" t="s">
        <v>7675</v>
      </c>
      <c r="G3605" s="148"/>
      <c r="H3605" s="148"/>
      <c r="I3605" s="148"/>
      <c r="J3605" s="148"/>
      <c r="K3605" s="148"/>
      <c r="L3605" s="111">
        <v>0</v>
      </c>
      <c r="M3605" s="111">
        <v>45581.120000000003</v>
      </c>
      <c r="N3605" s="111">
        <v>45581.120000000003</v>
      </c>
      <c r="O3605" s="111">
        <v>0</v>
      </c>
    </row>
    <row r="3606" spans="1:15" ht="11.1" customHeight="1">
      <c r="A3606" s="110"/>
      <c r="B3606" s="147" t="s">
        <v>8911</v>
      </c>
      <c r="C3606" s="148"/>
      <c r="D3606" s="148"/>
      <c r="E3606" s="148"/>
      <c r="F3606" s="147" t="s">
        <v>8912</v>
      </c>
      <c r="G3606" s="148"/>
      <c r="H3606" s="148"/>
      <c r="I3606" s="148"/>
      <c r="J3606" s="148"/>
      <c r="K3606" s="148"/>
      <c r="L3606" s="111">
        <v>0</v>
      </c>
      <c r="M3606" s="111">
        <v>2200</v>
      </c>
      <c r="N3606" s="111">
        <v>2200</v>
      </c>
      <c r="O3606" s="111">
        <v>0</v>
      </c>
    </row>
    <row r="3607" spans="1:15" ht="11.1" customHeight="1">
      <c r="A3607" s="110"/>
      <c r="B3607" s="147" t="s">
        <v>8913</v>
      </c>
      <c r="C3607" s="148"/>
      <c r="D3607" s="148"/>
      <c r="E3607" s="148"/>
      <c r="F3607" s="147" t="s">
        <v>8914</v>
      </c>
      <c r="G3607" s="148"/>
      <c r="H3607" s="148"/>
      <c r="I3607" s="148"/>
      <c r="J3607" s="148"/>
      <c r="K3607" s="148"/>
      <c r="L3607" s="111">
        <v>0</v>
      </c>
      <c r="M3607" s="111">
        <v>22768.94</v>
      </c>
      <c r="N3607" s="111">
        <v>22768.94</v>
      </c>
      <c r="O3607" s="111">
        <v>0</v>
      </c>
    </row>
    <row r="3608" spans="1:15" ht="11.1" customHeight="1">
      <c r="A3608" s="110"/>
      <c r="B3608" s="147" t="s">
        <v>7678</v>
      </c>
      <c r="C3608" s="148"/>
      <c r="D3608" s="148"/>
      <c r="E3608" s="148"/>
      <c r="F3608" s="147" t="s">
        <v>7679</v>
      </c>
      <c r="G3608" s="148"/>
      <c r="H3608" s="148"/>
      <c r="I3608" s="148"/>
      <c r="J3608" s="148"/>
      <c r="K3608" s="148"/>
      <c r="L3608" s="111">
        <v>0</v>
      </c>
      <c r="M3608" s="111">
        <v>106630.72</v>
      </c>
      <c r="N3608" s="111">
        <v>106630.72</v>
      </c>
      <c r="O3608" s="111">
        <v>0</v>
      </c>
    </row>
    <row r="3609" spans="1:15" ht="11.1" customHeight="1">
      <c r="A3609" s="110"/>
      <c r="B3609" s="147" t="s">
        <v>7682</v>
      </c>
      <c r="C3609" s="148"/>
      <c r="D3609" s="148"/>
      <c r="E3609" s="148"/>
      <c r="F3609" s="147" t="s">
        <v>7683</v>
      </c>
      <c r="G3609" s="148"/>
      <c r="H3609" s="148"/>
      <c r="I3609" s="148"/>
      <c r="J3609" s="148"/>
      <c r="K3609" s="148"/>
      <c r="L3609" s="111">
        <v>0</v>
      </c>
      <c r="M3609" s="111">
        <v>62500.32</v>
      </c>
      <c r="N3609" s="111">
        <v>62500.32</v>
      </c>
      <c r="O3609" s="111">
        <v>0</v>
      </c>
    </row>
    <row r="3610" spans="1:15" ht="11.1" customHeight="1">
      <c r="A3610" s="110"/>
      <c r="B3610" s="147" t="s">
        <v>14124</v>
      </c>
      <c r="C3610" s="148"/>
      <c r="D3610" s="148"/>
      <c r="E3610" s="148"/>
      <c r="F3610" s="147" t="s">
        <v>14125</v>
      </c>
      <c r="G3610" s="148"/>
      <c r="H3610" s="148"/>
      <c r="I3610" s="148"/>
      <c r="J3610" s="148"/>
      <c r="K3610" s="148"/>
      <c r="L3610" s="111">
        <v>0</v>
      </c>
      <c r="M3610" s="111">
        <v>4150</v>
      </c>
      <c r="N3610" s="111">
        <v>4150</v>
      </c>
      <c r="O3610" s="111">
        <v>0</v>
      </c>
    </row>
    <row r="3611" spans="1:15" ht="11.1" customHeight="1">
      <c r="A3611" s="110"/>
      <c r="B3611" s="147" t="s">
        <v>7684</v>
      </c>
      <c r="C3611" s="148"/>
      <c r="D3611" s="148"/>
      <c r="E3611" s="148"/>
      <c r="F3611" s="147" t="s">
        <v>7685</v>
      </c>
      <c r="G3611" s="148"/>
      <c r="H3611" s="148"/>
      <c r="I3611" s="148"/>
      <c r="J3611" s="148"/>
      <c r="K3611" s="148"/>
      <c r="L3611" s="111">
        <v>0</v>
      </c>
      <c r="M3611" s="111">
        <v>14545.1</v>
      </c>
      <c r="N3611" s="111">
        <v>14545.1</v>
      </c>
      <c r="O3611" s="111">
        <v>0</v>
      </c>
    </row>
    <row r="3612" spans="1:15" ht="11.1" customHeight="1">
      <c r="A3612" s="110"/>
      <c r="B3612" s="147" t="s">
        <v>11980</v>
      </c>
      <c r="C3612" s="148"/>
      <c r="D3612" s="148"/>
      <c r="E3612" s="148"/>
      <c r="F3612" s="147" t="s">
        <v>11981</v>
      </c>
      <c r="G3612" s="148"/>
      <c r="H3612" s="148"/>
      <c r="I3612" s="148"/>
      <c r="J3612" s="148"/>
      <c r="K3612" s="148"/>
      <c r="L3612" s="111">
        <v>1627.5</v>
      </c>
      <c r="M3612" s="111">
        <v>0</v>
      </c>
      <c r="N3612" s="111">
        <v>0</v>
      </c>
      <c r="O3612" s="111">
        <v>1627.5</v>
      </c>
    </row>
    <row r="3613" spans="1:15" ht="11.1" customHeight="1">
      <c r="A3613" s="110"/>
      <c r="B3613" s="147" t="s">
        <v>11982</v>
      </c>
      <c r="C3613" s="148"/>
      <c r="D3613" s="148"/>
      <c r="E3613" s="148"/>
      <c r="F3613" s="147" t="s">
        <v>11983</v>
      </c>
      <c r="G3613" s="148"/>
      <c r="H3613" s="148"/>
      <c r="I3613" s="148"/>
      <c r="J3613" s="148"/>
      <c r="K3613" s="148"/>
      <c r="L3613" s="111">
        <v>0</v>
      </c>
      <c r="M3613" s="111">
        <v>18175.46</v>
      </c>
      <c r="N3613" s="111">
        <v>18175.46</v>
      </c>
      <c r="O3613" s="111">
        <v>0</v>
      </c>
    </row>
    <row r="3614" spans="1:15" ht="11.1" customHeight="1">
      <c r="A3614" s="110"/>
      <c r="B3614" s="147" t="s">
        <v>11984</v>
      </c>
      <c r="C3614" s="148"/>
      <c r="D3614" s="148"/>
      <c r="E3614" s="148"/>
      <c r="F3614" s="147" t="s">
        <v>11985</v>
      </c>
      <c r="G3614" s="148"/>
      <c r="H3614" s="148"/>
      <c r="I3614" s="148"/>
      <c r="J3614" s="148"/>
      <c r="K3614" s="148"/>
      <c r="L3614" s="111">
        <v>0</v>
      </c>
      <c r="M3614" s="111">
        <v>29700</v>
      </c>
      <c r="N3614" s="111">
        <v>29700</v>
      </c>
      <c r="O3614" s="111">
        <v>0</v>
      </c>
    </row>
    <row r="3615" spans="1:15" ht="11.1" customHeight="1">
      <c r="A3615" s="110"/>
      <c r="B3615" s="147" t="s">
        <v>8915</v>
      </c>
      <c r="C3615" s="148"/>
      <c r="D3615" s="148"/>
      <c r="E3615" s="148"/>
      <c r="F3615" s="147" t="s">
        <v>8916</v>
      </c>
      <c r="G3615" s="148"/>
      <c r="H3615" s="148"/>
      <c r="I3615" s="148"/>
      <c r="J3615" s="148"/>
      <c r="K3615" s="148"/>
      <c r="L3615" s="111">
        <v>0</v>
      </c>
      <c r="M3615" s="111">
        <v>109708.72</v>
      </c>
      <c r="N3615" s="111">
        <v>109708.72</v>
      </c>
      <c r="O3615" s="111">
        <v>0</v>
      </c>
    </row>
    <row r="3616" spans="1:15" ht="11.1" customHeight="1">
      <c r="A3616" s="110"/>
      <c r="B3616" s="147" t="s">
        <v>7696</v>
      </c>
      <c r="C3616" s="148"/>
      <c r="D3616" s="148"/>
      <c r="E3616" s="148"/>
      <c r="F3616" s="147" t="s">
        <v>7697</v>
      </c>
      <c r="G3616" s="148"/>
      <c r="H3616" s="148"/>
      <c r="I3616" s="148"/>
      <c r="J3616" s="148"/>
      <c r="K3616" s="148"/>
      <c r="L3616" s="111">
        <v>0</v>
      </c>
      <c r="M3616" s="111">
        <v>7000</v>
      </c>
      <c r="N3616" s="111">
        <v>7000</v>
      </c>
      <c r="O3616" s="111">
        <v>0</v>
      </c>
    </row>
    <row r="3617" spans="1:15" ht="11.1" customHeight="1">
      <c r="A3617" s="110"/>
      <c r="B3617" s="147" t="s">
        <v>14126</v>
      </c>
      <c r="C3617" s="148"/>
      <c r="D3617" s="148"/>
      <c r="E3617" s="148"/>
      <c r="F3617" s="147" t="s">
        <v>14127</v>
      </c>
      <c r="G3617" s="148"/>
      <c r="H3617" s="148"/>
      <c r="I3617" s="148"/>
      <c r="J3617" s="148"/>
      <c r="K3617" s="148"/>
      <c r="L3617" s="111">
        <v>0</v>
      </c>
      <c r="M3617" s="111">
        <v>40000</v>
      </c>
      <c r="N3617" s="111">
        <v>40000</v>
      </c>
      <c r="O3617" s="111">
        <v>0</v>
      </c>
    </row>
    <row r="3618" spans="1:15" ht="11.1" customHeight="1">
      <c r="A3618" s="110"/>
      <c r="B3618" s="147" t="s">
        <v>7704</v>
      </c>
      <c r="C3618" s="148"/>
      <c r="D3618" s="148"/>
      <c r="E3618" s="148"/>
      <c r="F3618" s="147" t="s">
        <v>7705</v>
      </c>
      <c r="G3618" s="148"/>
      <c r="H3618" s="148"/>
      <c r="I3618" s="148"/>
      <c r="J3618" s="148"/>
      <c r="K3618" s="148"/>
      <c r="L3618" s="111">
        <v>0</v>
      </c>
      <c r="M3618" s="111">
        <v>3713.48</v>
      </c>
      <c r="N3618" s="111">
        <v>3713.48</v>
      </c>
      <c r="O3618" s="111">
        <v>0</v>
      </c>
    </row>
    <row r="3619" spans="1:15" ht="11.1" customHeight="1">
      <c r="A3619" s="110"/>
      <c r="B3619" s="147" t="s">
        <v>11986</v>
      </c>
      <c r="C3619" s="148"/>
      <c r="D3619" s="148"/>
      <c r="E3619" s="148"/>
      <c r="F3619" s="147" t="s">
        <v>11987</v>
      </c>
      <c r="G3619" s="148"/>
      <c r="H3619" s="148"/>
      <c r="I3619" s="148"/>
      <c r="J3619" s="148"/>
      <c r="K3619" s="148"/>
      <c r="L3619" s="111">
        <v>228</v>
      </c>
      <c r="M3619" s="111">
        <v>0</v>
      </c>
      <c r="N3619" s="111">
        <v>0</v>
      </c>
      <c r="O3619" s="111">
        <v>228</v>
      </c>
    </row>
    <row r="3620" spans="1:15" ht="11.1" customHeight="1">
      <c r="A3620" s="110"/>
      <c r="B3620" s="147" t="s">
        <v>11988</v>
      </c>
      <c r="C3620" s="148"/>
      <c r="D3620" s="148"/>
      <c r="E3620" s="148"/>
      <c r="F3620" s="147" t="s">
        <v>11989</v>
      </c>
      <c r="G3620" s="148"/>
      <c r="H3620" s="148"/>
      <c r="I3620" s="148"/>
      <c r="J3620" s="148"/>
      <c r="K3620" s="148"/>
      <c r="L3620" s="111">
        <v>0</v>
      </c>
      <c r="M3620" s="111">
        <v>1374.01</v>
      </c>
      <c r="N3620" s="111">
        <v>1374.01</v>
      </c>
      <c r="O3620" s="111">
        <v>0</v>
      </c>
    </row>
    <row r="3621" spans="1:15" ht="11.1" customHeight="1">
      <c r="A3621" s="110"/>
      <c r="B3621" s="147" t="s">
        <v>11990</v>
      </c>
      <c r="C3621" s="148"/>
      <c r="D3621" s="148"/>
      <c r="E3621" s="148"/>
      <c r="F3621" s="147" t="s">
        <v>11991</v>
      </c>
      <c r="G3621" s="148"/>
      <c r="H3621" s="148"/>
      <c r="I3621" s="148"/>
      <c r="J3621" s="148"/>
      <c r="K3621" s="148"/>
      <c r="L3621" s="111">
        <v>-3000</v>
      </c>
      <c r="M3621" s="111">
        <v>0</v>
      </c>
      <c r="N3621" s="111">
        <v>3000</v>
      </c>
      <c r="O3621" s="111">
        <v>0</v>
      </c>
    </row>
    <row r="3622" spans="1:15" ht="11.1" customHeight="1">
      <c r="A3622" s="110"/>
      <c r="B3622" s="147" t="s">
        <v>11992</v>
      </c>
      <c r="C3622" s="148"/>
      <c r="D3622" s="148"/>
      <c r="E3622" s="148"/>
      <c r="F3622" s="147" t="s">
        <v>11993</v>
      </c>
      <c r="G3622" s="148"/>
      <c r="H3622" s="148"/>
      <c r="I3622" s="148"/>
      <c r="J3622" s="148"/>
      <c r="K3622" s="148"/>
      <c r="L3622" s="111">
        <v>0</v>
      </c>
      <c r="M3622" s="111">
        <v>12000</v>
      </c>
      <c r="N3622" s="111">
        <v>12000</v>
      </c>
      <c r="O3622" s="111">
        <v>0</v>
      </c>
    </row>
    <row r="3623" spans="1:15" ht="11.1" customHeight="1">
      <c r="A3623" s="110"/>
      <c r="B3623" s="147" t="s">
        <v>8917</v>
      </c>
      <c r="C3623" s="148"/>
      <c r="D3623" s="148"/>
      <c r="E3623" s="148"/>
      <c r="F3623" s="147" t="s">
        <v>8918</v>
      </c>
      <c r="G3623" s="148"/>
      <c r="H3623" s="148"/>
      <c r="I3623" s="148"/>
      <c r="J3623" s="148"/>
      <c r="K3623" s="148"/>
      <c r="L3623" s="111">
        <v>0</v>
      </c>
      <c r="M3623" s="111">
        <v>4000</v>
      </c>
      <c r="N3623" s="111">
        <v>4000</v>
      </c>
      <c r="O3623" s="111">
        <v>0</v>
      </c>
    </row>
    <row r="3624" spans="1:15" ht="11.1" customHeight="1">
      <c r="A3624" s="110"/>
      <c r="B3624" s="147" t="s">
        <v>11994</v>
      </c>
      <c r="C3624" s="148"/>
      <c r="D3624" s="148"/>
      <c r="E3624" s="148"/>
      <c r="F3624" s="147" t="s">
        <v>11995</v>
      </c>
      <c r="G3624" s="148"/>
      <c r="H3624" s="148"/>
      <c r="I3624" s="148"/>
      <c r="J3624" s="148"/>
      <c r="K3624" s="148"/>
      <c r="L3624" s="111">
        <v>0</v>
      </c>
      <c r="M3624" s="111">
        <v>136</v>
      </c>
      <c r="N3624" s="111">
        <v>2855</v>
      </c>
      <c r="O3624" s="111">
        <v>2719</v>
      </c>
    </row>
    <row r="3625" spans="1:15" ht="11.1" customHeight="1">
      <c r="A3625" s="110"/>
      <c r="B3625" s="147" t="s">
        <v>8919</v>
      </c>
      <c r="C3625" s="148"/>
      <c r="D3625" s="148"/>
      <c r="E3625" s="148"/>
      <c r="F3625" s="147" t="s">
        <v>8920</v>
      </c>
      <c r="G3625" s="148"/>
      <c r="H3625" s="148"/>
      <c r="I3625" s="148"/>
      <c r="J3625" s="148"/>
      <c r="K3625" s="148"/>
      <c r="L3625" s="111">
        <v>0</v>
      </c>
      <c r="M3625" s="111">
        <v>3600</v>
      </c>
      <c r="N3625" s="111">
        <v>3600</v>
      </c>
      <c r="O3625" s="111">
        <v>0</v>
      </c>
    </row>
    <row r="3626" spans="1:15" ht="11.1" customHeight="1">
      <c r="A3626" s="110"/>
      <c r="B3626" s="147" t="s">
        <v>11996</v>
      </c>
      <c r="C3626" s="148"/>
      <c r="D3626" s="148"/>
      <c r="E3626" s="148"/>
      <c r="F3626" s="147" t="s">
        <v>11997</v>
      </c>
      <c r="G3626" s="148"/>
      <c r="H3626" s="148"/>
      <c r="I3626" s="148"/>
      <c r="J3626" s="148"/>
      <c r="K3626" s="148"/>
      <c r="L3626" s="111">
        <v>0</v>
      </c>
      <c r="M3626" s="111">
        <v>204960.69</v>
      </c>
      <c r="N3626" s="111">
        <v>204960.69</v>
      </c>
      <c r="O3626" s="111">
        <v>0</v>
      </c>
    </row>
    <row r="3627" spans="1:15" ht="11.1" customHeight="1">
      <c r="A3627" s="110"/>
      <c r="B3627" s="147" t="s">
        <v>14128</v>
      </c>
      <c r="C3627" s="148"/>
      <c r="D3627" s="148"/>
      <c r="E3627" s="148"/>
      <c r="F3627" s="147" t="s">
        <v>14129</v>
      </c>
      <c r="G3627" s="148"/>
      <c r="H3627" s="148"/>
      <c r="I3627" s="148"/>
      <c r="J3627" s="148"/>
      <c r="K3627" s="148"/>
      <c r="L3627" s="111">
        <v>0</v>
      </c>
      <c r="M3627" s="111">
        <v>4963.87</v>
      </c>
      <c r="N3627" s="111">
        <v>4963.87</v>
      </c>
      <c r="O3627" s="111">
        <v>0</v>
      </c>
    </row>
    <row r="3628" spans="1:15" ht="11.1" customHeight="1">
      <c r="A3628" s="110"/>
      <c r="B3628" s="147" t="s">
        <v>11998</v>
      </c>
      <c r="C3628" s="148"/>
      <c r="D3628" s="148"/>
      <c r="E3628" s="148"/>
      <c r="F3628" s="147" t="s">
        <v>11999</v>
      </c>
      <c r="G3628" s="148"/>
      <c r="H3628" s="148"/>
      <c r="I3628" s="148"/>
      <c r="J3628" s="148"/>
      <c r="K3628" s="148"/>
      <c r="L3628" s="111">
        <v>0</v>
      </c>
      <c r="M3628" s="111">
        <v>0</v>
      </c>
      <c r="N3628" s="111">
        <v>541.01</v>
      </c>
      <c r="O3628" s="111">
        <v>541.01</v>
      </c>
    </row>
    <row r="3629" spans="1:15" ht="11.1" customHeight="1">
      <c r="A3629" s="110"/>
      <c r="B3629" s="147" t="s">
        <v>12000</v>
      </c>
      <c r="C3629" s="148"/>
      <c r="D3629" s="148"/>
      <c r="E3629" s="148"/>
      <c r="F3629" s="147" t="s">
        <v>12001</v>
      </c>
      <c r="G3629" s="148"/>
      <c r="H3629" s="148"/>
      <c r="I3629" s="148"/>
      <c r="J3629" s="148"/>
      <c r="K3629" s="148"/>
      <c r="L3629" s="111">
        <v>0</v>
      </c>
      <c r="M3629" s="111">
        <v>11300</v>
      </c>
      <c r="N3629" s="111">
        <v>11300</v>
      </c>
      <c r="O3629" s="111">
        <v>0</v>
      </c>
    </row>
    <row r="3630" spans="1:15" ht="11.1" customHeight="1">
      <c r="A3630" s="110"/>
      <c r="B3630" s="147" t="s">
        <v>12002</v>
      </c>
      <c r="C3630" s="148"/>
      <c r="D3630" s="148"/>
      <c r="E3630" s="148"/>
      <c r="F3630" s="147" t="s">
        <v>12003</v>
      </c>
      <c r="G3630" s="148"/>
      <c r="H3630" s="148"/>
      <c r="I3630" s="148"/>
      <c r="J3630" s="148"/>
      <c r="K3630" s="148"/>
      <c r="L3630" s="111">
        <v>-5100</v>
      </c>
      <c r="M3630" s="111">
        <v>-5100</v>
      </c>
      <c r="N3630" s="111">
        <v>0</v>
      </c>
      <c r="O3630" s="111">
        <v>0</v>
      </c>
    </row>
    <row r="3631" spans="1:15" ht="11.1" customHeight="1">
      <c r="A3631" s="110"/>
      <c r="B3631" s="147" t="s">
        <v>8923</v>
      </c>
      <c r="C3631" s="148"/>
      <c r="D3631" s="148"/>
      <c r="E3631" s="148"/>
      <c r="F3631" s="147" t="s">
        <v>8924</v>
      </c>
      <c r="G3631" s="148"/>
      <c r="H3631" s="148"/>
      <c r="I3631" s="148"/>
      <c r="J3631" s="148"/>
      <c r="K3631" s="148"/>
      <c r="L3631" s="111">
        <v>875</v>
      </c>
      <c r="M3631" s="111">
        <v>24869.24</v>
      </c>
      <c r="N3631" s="111">
        <v>24908.240000000002</v>
      </c>
      <c r="O3631" s="111">
        <v>914</v>
      </c>
    </row>
    <row r="3632" spans="1:15" ht="11.1" customHeight="1">
      <c r="A3632" s="110"/>
      <c r="B3632" s="147" t="s">
        <v>12004</v>
      </c>
      <c r="C3632" s="148"/>
      <c r="D3632" s="148"/>
      <c r="E3632" s="148"/>
      <c r="F3632" s="147" t="s">
        <v>12005</v>
      </c>
      <c r="G3632" s="148"/>
      <c r="H3632" s="148"/>
      <c r="I3632" s="148"/>
      <c r="J3632" s="148"/>
      <c r="K3632" s="148"/>
      <c r="L3632" s="111">
        <v>0</v>
      </c>
      <c r="M3632" s="111">
        <v>160.44</v>
      </c>
      <c r="N3632" s="111">
        <v>160.44</v>
      </c>
      <c r="O3632" s="111">
        <v>0</v>
      </c>
    </row>
    <row r="3633" spans="1:15" ht="11.1" customHeight="1">
      <c r="A3633" s="110"/>
      <c r="B3633" s="147" t="s">
        <v>7766</v>
      </c>
      <c r="C3633" s="148"/>
      <c r="D3633" s="148"/>
      <c r="E3633" s="148"/>
      <c r="F3633" s="147" t="s">
        <v>7767</v>
      </c>
      <c r="G3633" s="148"/>
      <c r="H3633" s="148"/>
      <c r="I3633" s="148"/>
      <c r="J3633" s="148"/>
      <c r="K3633" s="148"/>
      <c r="L3633" s="111">
        <v>0</v>
      </c>
      <c r="M3633" s="111">
        <v>9272</v>
      </c>
      <c r="N3633" s="111">
        <v>9272</v>
      </c>
      <c r="O3633" s="111">
        <v>0</v>
      </c>
    </row>
    <row r="3634" spans="1:15" ht="11.1" customHeight="1">
      <c r="A3634" s="110"/>
      <c r="B3634" s="147" t="s">
        <v>14130</v>
      </c>
      <c r="C3634" s="148"/>
      <c r="D3634" s="148"/>
      <c r="E3634" s="148"/>
      <c r="F3634" s="147" t="s">
        <v>14131</v>
      </c>
      <c r="G3634" s="148"/>
      <c r="H3634" s="148"/>
      <c r="I3634" s="148"/>
      <c r="J3634" s="148"/>
      <c r="K3634" s="148"/>
      <c r="L3634" s="111">
        <v>0</v>
      </c>
      <c r="M3634" s="111">
        <v>4541.83</v>
      </c>
      <c r="N3634" s="111">
        <v>4541.83</v>
      </c>
      <c r="O3634" s="111">
        <v>0</v>
      </c>
    </row>
    <row r="3635" spans="1:15" ht="11.1" customHeight="1">
      <c r="A3635" s="110"/>
      <c r="B3635" s="147" t="s">
        <v>7768</v>
      </c>
      <c r="C3635" s="148"/>
      <c r="D3635" s="148"/>
      <c r="E3635" s="148"/>
      <c r="F3635" s="147" t="s">
        <v>7769</v>
      </c>
      <c r="G3635" s="148"/>
      <c r="H3635" s="148"/>
      <c r="I3635" s="148"/>
      <c r="J3635" s="148"/>
      <c r="K3635" s="148"/>
      <c r="L3635" s="111">
        <v>0</v>
      </c>
      <c r="M3635" s="111">
        <v>17500</v>
      </c>
      <c r="N3635" s="111">
        <v>17500</v>
      </c>
      <c r="O3635" s="111">
        <v>0</v>
      </c>
    </row>
    <row r="3636" spans="1:15" ht="11.1" customHeight="1">
      <c r="A3636" s="110"/>
      <c r="B3636" s="147" t="s">
        <v>7774</v>
      </c>
      <c r="C3636" s="148"/>
      <c r="D3636" s="148"/>
      <c r="E3636" s="148"/>
      <c r="F3636" s="147" t="s">
        <v>7775</v>
      </c>
      <c r="G3636" s="148"/>
      <c r="H3636" s="148"/>
      <c r="I3636" s="148"/>
      <c r="J3636" s="148"/>
      <c r="K3636" s="148"/>
      <c r="L3636" s="111">
        <v>0</v>
      </c>
      <c r="M3636" s="111">
        <v>10500</v>
      </c>
      <c r="N3636" s="111">
        <v>10500</v>
      </c>
      <c r="O3636" s="111">
        <v>0</v>
      </c>
    </row>
    <row r="3637" spans="1:15" ht="11.1" customHeight="1">
      <c r="A3637" s="110"/>
      <c r="B3637" s="147" t="s">
        <v>12006</v>
      </c>
      <c r="C3637" s="148"/>
      <c r="D3637" s="148"/>
      <c r="E3637" s="148"/>
      <c r="F3637" s="147" t="s">
        <v>12007</v>
      </c>
      <c r="G3637" s="148"/>
      <c r="H3637" s="148"/>
      <c r="I3637" s="148"/>
      <c r="J3637" s="148"/>
      <c r="K3637" s="148"/>
      <c r="L3637" s="111">
        <v>0</v>
      </c>
      <c r="M3637" s="111">
        <v>3653.09</v>
      </c>
      <c r="N3637" s="111">
        <v>3653.09</v>
      </c>
      <c r="O3637" s="111">
        <v>0</v>
      </c>
    </row>
    <row r="3638" spans="1:15" ht="11.1" customHeight="1">
      <c r="A3638" s="110"/>
      <c r="B3638" s="147" t="s">
        <v>7794</v>
      </c>
      <c r="C3638" s="148"/>
      <c r="D3638" s="148"/>
      <c r="E3638" s="148"/>
      <c r="F3638" s="147" t="s">
        <v>7795</v>
      </c>
      <c r="G3638" s="148"/>
      <c r="H3638" s="148"/>
      <c r="I3638" s="148"/>
      <c r="J3638" s="148"/>
      <c r="K3638" s="148"/>
      <c r="L3638" s="111">
        <v>0</v>
      </c>
      <c r="M3638" s="111">
        <v>112895.26</v>
      </c>
      <c r="N3638" s="111">
        <v>112895.26</v>
      </c>
      <c r="O3638" s="111">
        <v>0</v>
      </c>
    </row>
    <row r="3639" spans="1:15" ht="11.1" customHeight="1">
      <c r="A3639" s="110"/>
      <c r="B3639" s="147" t="s">
        <v>8925</v>
      </c>
      <c r="C3639" s="148"/>
      <c r="D3639" s="148"/>
      <c r="E3639" s="148"/>
      <c r="F3639" s="147" t="s">
        <v>8926</v>
      </c>
      <c r="G3639" s="148"/>
      <c r="H3639" s="148"/>
      <c r="I3639" s="148"/>
      <c r="J3639" s="148"/>
      <c r="K3639" s="148"/>
      <c r="L3639" s="111">
        <v>0</v>
      </c>
      <c r="M3639" s="111">
        <v>54389</v>
      </c>
      <c r="N3639" s="111">
        <v>54389</v>
      </c>
      <c r="O3639" s="111">
        <v>0</v>
      </c>
    </row>
    <row r="3640" spans="1:15" ht="11.1" customHeight="1">
      <c r="A3640" s="110"/>
      <c r="B3640" s="147" t="s">
        <v>7804</v>
      </c>
      <c r="C3640" s="148"/>
      <c r="D3640" s="148"/>
      <c r="E3640" s="148"/>
      <c r="F3640" s="147" t="s">
        <v>7805</v>
      </c>
      <c r="G3640" s="148"/>
      <c r="H3640" s="148"/>
      <c r="I3640" s="148"/>
      <c r="J3640" s="148"/>
      <c r="K3640" s="148"/>
      <c r="L3640" s="111">
        <v>0</v>
      </c>
      <c r="M3640" s="111">
        <v>18759</v>
      </c>
      <c r="N3640" s="111">
        <v>18759</v>
      </c>
      <c r="O3640" s="111">
        <v>0</v>
      </c>
    </row>
    <row r="3641" spans="1:15" ht="11.1" customHeight="1">
      <c r="A3641" s="110"/>
      <c r="B3641" s="147" t="s">
        <v>12008</v>
      </c>
      <c r="C3641" s="148"/>
      <c r="D3641" s="148"/>
      <c r="E3641" s="148"/>
      <c r="F3641" s="147" t="s">
        <v>12009</v>
      </c>
      <c r="G3641" s="148"/>
      <c r="H3641" s="148"/>
      <c r="I3641" s="148"/>
      <c r="J3641" s="148"/>
      <c r="K3641" s="148"/>
      <c r="L3641" s="111">
        <v>-1888.53</v>
      </c>
      <c r="M3641" s="111">
        <v>0</v>
      </c>
      <c r="N3641" s="111">
        <v>1888.53</v>
      </c>
      <c r="O3641" s="111">
        <v>0</v>
      </c>
    </row>
    <row r="3642" spans="1:15" ht="11.1" customHeight="1">
      <c r="A3642" s="110"/>
      <c r="B3642" s="147" t="s">
        <v>7812</v>
      </c>
      <c r="C3642" s="148"/>
      <c r="D3642" s="148"/>
      <c r="E3642" s="148"/>
      <c r="F3642" s="147" t="s">
        <v>7813</v>
      </c>
      <c r="G3642" s="148"/>
      <c r="H3642" s="148"/>
      <c r="I3642" s="148"/>
      <c r="J3642" s="148"/>
      <c r="K3642" s="148"/>
      <c r="L3642" s="111">
        <v>0</v>
      </c>
      <c r="M3642" s="111">
        <v>10000</v>
      </c>
      <c r="N3642" s="111">
        <v>10000</v>
      </c>
      <c r="O3642" s="111">
        <v>0</v>
      </c>
    </row>
    <row r="3643" spans="1:15" ht="11.1" customHeight="1">
      <c r="A3643" s="110"/>
      <c r="B3643" s="147" t="s">
        <v>12010</v>
      </c>
      <c r="C3643" s="148"/>
      <c r="D3643" s="148"/>
      <c r="E3643" s="148"/>
      <c r="F3643" s="147" t="s">
        <v>12011</v>
      </c>
      <c r="G3643" s="148"/>
      <c r="H3643" s="148"/>
      <c r="I3643" s="148"/>
      <c r="J3643" s="148"/>
      <c r="K3643" s="148"/>
      <c r="L3643" s="111">
        <v>0</v>
      </c>
      <c r="M3643" s="111">
        <v>5000</v>
      </c>
      <c r="N3643" s="111">
        <v>5000</v>
      </c>
      <c r="O3643" s="111">
        <v>0</v>
      </c>
    </row>
    <row r="3644" spans="1:15" ht="11.1" customHeight="1">
      <c r="A3644" s="110"/>
      <c r="B3644" s="147" t="s">
        <v>7824</v>
      </c>
      <c r="C3644" s="148"/>
      <c r="D3644" s="148"/>
      <c r="E3644" s="148"/>
      <c r="F3644" s="147" t="s">
        <v>7825</v>
      </c>
      <c r="G3644" s="148"/>
      <c r="H3644" s="148"/>
      <c r="I3644" s="148"/>
      <c r="J3644" s="148"/>
      <c r="K3644" s="148"/>
      <c r="L3644" s="111">
        <v>-1200</v>
      </c>
      <c r="M3644" s="111">
        <v>600</v>
      </c>
      <c r="N3644" s="111">
        <v>1800</v>
      </c>
      <c r="O3644" s="111">
        <v>0</v>
      </c>
    </row>
    <row r="3645" spans="1:15" ht="11.1" customHeight="1">
      <c r="A3645" s="110"/>
      <c r="B3645" s="147" t="s">
        <v>7828</v>
      </c>
      <c r="C3645" s="148"/>
      <c r="D3645" s="148"/>
      <c r="E3645" s="148"/>
      <c r="F3645" s="147" t="s">
        <v>7829</v>
      </c>
      <c r="G3645" s="148"/>
      <c r="H3645" s="148"/>
      <c r="I3645" s="148"/>
      <c r="J3645" s="148"/>
      <c r="K3645" s="148"/>
      <c r="L3645" s="111">
        <v>0</v>
      </c>
      <c r="M3645" s="111">
        <v>1200</v>
      </c>
      <c r="N3645" s="111">
        <v>1200</v>
      </c>
      <c r="O3645" s="111">
        <v>0</v>
      </c>
    </row>
    <row r="3646" spans="1:15" ht="11.1" customHeight="1">
      <c r="A3646" s="110"/>
      <c r="B3646" s="147" t="s">
        <v>7834</v>
      </c>
      <c r="C3646" s="148"/>
      <c r="D3646" s="148"/>
      <c r="E3646" s="148"/>
      <c r="F3646" s="147" t="s">
        <v>7835</v>
      </c>
      <c r="G3646" s="148"/>
      <c r="H3646" s="148"/>
      <c r="I3646" s="148"/>
      <c r="J3646" s="148"/>
      <c r="K3646" s="148"/>
      <c r="L3646" s="111">
        <v>0</v>
      </c>
      <c r="M3646" s="111">
        <v>6300</v>
      </c>
      <c r="N3646" s="111">
        <v>6300</v>
      </c>
      <c r="O3646" s="111">
        <v>0</v>
      </c>
    </row>
    <row r="3647" spans="1:15" ht="11.1" customHeight="1">
      <c r="A3647" s="110"/>
      <c r="B3647" s="147" t="s">
        <v>7836</v>
      </c>
      <c r="C3647" s="148"/>
      <c r="D3647" s="148"/>
      <c r="E3647" s="148"/>
      <c r="F3647" s="147" t="s">
        <v>7837</v>
      </c>
      <c r="G3647" s="148"/>
      <c r="H3647" s="148"/>
      <c r="I3647" s="148"/>
      <c r="J3647" s="148"/>
      <c r="K3647" s="148"/>
      <c r="L3647" s="111">
        <v>0</v>
      </c>
      <c r="M3647" s="111">
        <v>7000</v>
      </c>
      <c r="N3647" s="111">
        <v>7000</v>
      </c>
      <c r="O3647" s="111">
        <v>0</v>
      </c>
    </row>
    <row r="3648" spans="1:15" ht="11.1" customHeight="1">
      <c r="A3648" s="110"/>
      <c r="B3648" s="147" t="s">
        <v>7848</v>
      </c>
      <c r="C3648" s="148"/>
      <c r="D3648" s="148"/>
      <c r="E3648" s="148"/>
      <c r="F3648" s="147" t="s">
        <v>7849</v>
      </c>
      <c r="G3648" s="148"/>
      <c r="H3648" s="148"/>
      <c r="I3648" s="148"/>
      <c r="J3648" s="148"/>
      <c r="K3648" s="148"/>
      <c r="L3648" s="111">
        <v>0</v>
      </c>
      <c r="M3648" s="111">
        <v>16800</v>
      </c>
      <c r="N3648" s="111">
        <v>16800</v>
      </c>
      <c r="O3648" s="111">
        <v>0</v>
      </c>
    </row>
    <row r="3649" spans="1:15" ht="11.1" customHeight="1">
      <c r="A3649" s="110"/>
      <c r="B3649" s="147" t="s">
        <v>7852</v>
      </c>
      <c r="C3649" s="148"/>
      <c r="D3649" s="148"/>
      <c r="E3649" s="148"/>
      <c r="F3649" s="147" t="s">
        <v>7853</v>
      </c>
      <c r="G3649" s="148"/>
      <c r="H3649" s="148"/>
      <c r="I3649" s="148"/>
      <c r="J3649" s="148"/>
      <c r="K3649" s="148"/>
      <c r="L3649" s="111">
        <v>0</v>
      </c>
      <c r="M3649" s="111">
        <v>6902.78</v>
      </c>
      <c r="N3649" s="111">
        <v>6902.78</v>
      </c>
      <c r="O3649" s="111">
        <v>0</v>
      </c>
    </row>
    <row r="3650" spans="1:15" ht="11.1" customHeight="1">
      <c r="A3650" s="110"/>
      <c r="B3650" s="147" t="s">
        <v>7854</v>
      </c>
      <c r="C3650" s="148"/>
      <c r="D3650" s="148"/>
      <c r="E3650" s="148"/>
      <c r="F3650" s="147" t="s">
        <v>7855</v>
      </c>
      <c r="G3650" s="148"/>
      <c r="H3650" s="148"/>
      <c r="I3650" s="148"/>
      <c r="J3650" s="148"/>
      <c r="K3650" s="148"/>
      <c r="L3650" s="111">
        <v>4080.87</v>
      </c>
      <c r="M3650" s="111">
        <v>0</v>
      </c>
      <c r="N3650" s="111">
        <v>-4080.87</v>
      </c>
      <c r="O3650" s="111">
        <v>0</v>
      </c>
    </row>
    <row r="3651" spans="1:15" ht="11.1" customHeight="1">
      <c r="A3651" s="110"/>
      <c r="B3651" s="147" t="s">
        <v>7860</v>
      </c>
      <c r="C3651" s="148"/>
      <c r="D3651" s="148"/>
      <c r="E3651" s="148"/>
      <c r="F3651" s="147" t="s">
        <v>7861</v>
      </c>
      <c r="G3651" s="148"/>
      <c r="H3651" s="148"/>
      <c r="I3651" s="148"/>
      <c r="J3651" s="148"/>
      <c r="K3651" s="148"/>
      <c r="L3651" s="111">
        <v>0</v>
      </c>
      <c r="M3651" s="111">
        <v>27500</v>
      </c>
      <c r="N3651" s="111">
        <v>27500</v>
      </c>
      <c r="O3651" s="111">
        <v>0</v>
      </c>
    </row>
    <row r="3652" spans="1:15" ht="11.1" customHeight="1">
      <c r="A3652" s="110"/>
      <c r="B3652" s="147" t="s">
        <v>7864</v>
      </c>
      <c r="C3652" s="148"/>
      <c r="D3652" s="148"/>
      <c r="E3652" s="148"/>
      <c r="F3652" s="147" t="s">
        <v>7865</v>
      </c>
      <c r="G3652" s="148"/>
      <c r="H3652" s="148"/>
      <c r="I3652" s="148"/>
      <c r="J3652" s="148"/>
      <c r="K3652" s="148"/>
      <c r="L3652" s="111">
        <v>0</v>
      </c>
      <c r="M3652" s="111">
        <v>219.42</v>
      </c>
      <c r="N3652" s="111">
        <v>219.42</v>
      </c>
      <c r="O3652" s="111">
        <v>0</v>
      </c>
    </row>
    <row r="3653" spans="1:15" ht="11.1" customHeight="1">
      <c r="A3653" s="110"/>
      <c r="B3653" s="147" t="s">
        <v>14132</v>
      </c>
      <c r="C3653" s="148"/>
      <c r="D3653" s="148"/>
      <c r="E3653" s="148"/>
      <c r="F3653" s="147" t="s">
        <v>14133</v>
      </c>
      <c r="G3653" s="148"/>
      <c r="H3653" s="148"/>
      <c r="I3653" s="148"/>
      <c r="J3653" s="148"/>
      <c r="K3653" s="148"/>
      <c r="L3653" s="111">
        <v>0</v>
      </c>
      <c r="M3653" s="111">
        <v>1083.75</v>
      </c>
      <c r="N3653" s="111">
        <v>1083.75</v>
      </c>
      <c r="O3653" s="111">
        <v>0</v>
      </c>
    </row>
    <row r="3654" spans="1:15" ht="11.1" customHeight="1">
      <c r="A3654" s="110"/>
      <c r="B3654" s="147" t="s">
        <v>8929</v>
      </c>
      <c r="C3654" s="148"/>
      <c r="D3654" s="148"/>
      <c r="E3654" s="148"/>
      <c r="F3654" s="147" t="s">
        <v>8930</v>
      </c>
      <c r="G3654" s="148"/>
      <c r="H3654" s="148"/>
      <c r="I3654" s="148"/>
      <c r="J3654" s="148"/>
      <c r="K3654" s="148"/>
      <c r="L3654" s="111">
        <v>0</v>
      </c>
      <c r="M3654" s="111">
        <v>42154.94</v>
      </c>
      <c r="N3654" s="111">
        <v>45670.94</v>
      </c>
      <c r="O3654" s="111">
        <v>3516</v>
      </c>
    </row>
    <row r="3655" spans="1:15" ht="11.1" customHeight="1">
      <c r="A3655" s="110"/>
      <c r="B3655" s="147" t="s">
        <v>12012</v>
      </c>
      <c r="C3655" s="148"/>
      <c r="D3655" s="148"/>
      <c r="E3655" s="148"/>
      <c r="F3655" s="147" t="s">
        <v>12013</v>
      </c>
      <c r="G3655" s="148"/>
      <c r="H3655" s="148"/>
      <c r="I3655" s="148"/>
      <c r="J3655" s="148"/>
      <c r="K3655" s="148"/>
      <c r="L3655" s="111">
        <v>0</v>
      </c>
      <c r="M3655" s="111">
        <v>36000</v>
      </c>
      <c r="N3655" s="111">
        <v>36000</v>
      </c>
      <c r="O3655" s="111">
        <v>0</v>
      </c>
    </row>
    <row r="3656" spans="1:15" ht="11.1" customHeight="1">
      <c r="A3656" s="110"/>
      <c r="B3656" s="147" t="s">
        <v>12014</v>
      </c>
      <c r="C3656" s="148"/>
      <c r="D3656" s="148"/>
      <c r="E3656" s="148"/>
      <c r="F3656" s="147" t="s">
        <v>12015</v>
      </c>
      <c r="G3656" s="148"/>
      <c r="H3656" s="148"/>
      <c r="I3656" s="148"/>
      <c r="J3656" s="148"/>
      <c r="K3656" s="148"/>
      <c r="L3656" s="111">
        <v>0</v>
      </c>
      <c r="M3656" s="111">
        <v>2400</v>
      </c>
      <c r="N3656" s="111">
        <v>2400</v>
      </c>
      <c r="O3656" s="111">
        <v>0</v>
      </c>
    </row>
    <row r="3657" spans="1:15" ht="11.1" customHeight="1">
      <c r="A3657" s="110"/>
      <c r="B3657" s="147" t="s">
        <v>8931</v>
      </c>
      <c r="C3657" s="148"/>
      <c r="D3657" s="148"/>
      <c r="E3657" s="148"/>
      <c r="F3657" s="147" t="s">
        <v>8932</v>
      </c>
      <c r="G3657" s="148"/>
      <c r="H3657" s="148"/>
      <c r="I3657" s="148"/>
      <c r="J3657" s="148"/>
      <c r="K3657" s="148"/>
      <c r="L3657" s="111">
        <v>0</v>
      </c>
      <c r="M3657" s="111">
        <v>1400</v>
      </c>
      <c r="N3657" s="111">
        <v>1400</v>
      </c>
      <c r="O3657" s="111">
        <v>0</v>
      </c>
    </row>
    <row r="3658" spans="1:15" ht="11.1" customHeight="1">
      <c r="A3658" s="110"/>
      <c r="B3658" s="147" t="s">
        <v>8933</v>
      </c>
      <c r="C3658" s="148"/>
      <c r="D3658" s="148"/>
      <c r="E3658" s="148"/>
      <c r="F3658" s="147" t="s">
        <v>8934</v>
      </c>
      <c r="G3658" s="148"/>
      <c r="H3658" s="148"/>
      <c r="I3658" s="148"/>
      <c r="J3658" s="148"/>
      <c r="K3658" s="148"/>
      <c r="L3658" s="111">
        <v>0</v>
      </c>
      <c r="M3658" s="111">
        <v>4500</v>
      </c>
      <c r="N3658" s="111">
        <v>4500</v>
      </c>
      <c r="O3658" s="111">
        <v>0</v>
      </c>
    </row>
    <row r="3659" spans="1:15" ht="11.1" customHeight="1">
      <c r="A3659" s="110"/>
      <c r="B3659" s="147" t="s">
        <v>12016</v>
      </c>
      <c r="C3659" s="148"/>
      <c r="D3659" s="148"/>
      <c r="E3659" s="148"/>
      <c r="F3659" s="147" t="s">
        <v>12017</v>
      </c>
      <c r="G3659" s="148"/>
      <c r="H3659" s="148"/>
      <c r="I3659" s="148"/>
      <c r="J3659" s="148"/>
      <c r="K3659" s="148"/>
      <c r="L3659" s="111">
        <v>0</v>
      </c>
      <c r="M3659" s="111">
        <v>1200</v>
      </c>
      <c r="N3659" s="111">
        <v>1200</v>
      </c>
      <c r="O3659" s="111">
        <v>0</v>
      </c>
    </row>
    <row r="3660" spans="1:15" ht="11.1" customHeight="1">
      <c r="A3660" s="110"/>
      <c r="B3660" s="147" t="s">
        <v>8935</v>
      </c>
      <c r="C3660" s="148"/>
      <c r="D3660" s="148"/>
      <c r="E3660" s="148"/>
      <c r="F3660" s="147" t="s">
        <v>8936</v>
      </c>
      <c r="G3660" s="148"/>
      <c r="H3660" s="148"/>
      <c r="I3660" s="148"/>
      <c r="J3660" s="148"/>
      <c r="K3660" s="148"/>
      <c r="L3660" s="111">
        <v>0</v>
      </c>
      <c r="M3660" s="111">
        <v>89687</v>
      </c>
      <c r="N3660" s="111">
        <v>89687</v>
      </c>
      <c r="O3660" s="111">
        <v>0</v>
      </c>
    </row>
    <row r="3661" spans="1:15" ht="11.1" customHeight="1">
      <c r="A3661" s="110"/>
      <c r="B3661" s="147" t="s">
        <v>8937</v>
      </c>
      <c r="C3661" s="148"/>
      <c r="D3661" s="148"/>
      <c r="E3661" s="148"/>
      <c r="F3661" s="147" t="s">
        <v>8938</v>
      </c>
      <c r="G3661" s="148"/>
      <c r="H3661" s="148"/>
      <c r="I3661" s="148"/>
      <c r="J3661" s="148"/>
      <c r="K3661" s="148"/>
      <c r="L3661" s="111">
        <v>0</v>
      </c>
      <c r="M3661" s="111">
        <v>64742.65</v>
      </c>
      <c r="N3661" s="111">
        <v>64742.65</v>
      </c>
      <c r="O3661" s="111">
        <v>0</v>
      </c>
    </row>
    <row r="3662" spans="1:15" ht="11.1" customHeight="1">
      <c r="A3662" s="110"/>
      <c r="B3662" s="147" t="s">
        <v>7890</v>
      </c>
      <c r="C3662" s="148"/>
      <c r="D3662" s="148"/>
      <c r="E3662" s="148"/>
      <c r="F3662" s="147" t="s">
        <v>7891</v>
      </c>
      <c r="G3662" s="148"/>
      <c r="H3662" s="148"/>
      <c r="I3662" s="148"/>
      <c r="J3662" s="148"/>
      <c r="K3662" s="148"/>
      <c r="L3662" s="111">
        <v>0</v>
      </c>
      <c r="M3662" s="111">
        <v>13811</v>
      </c>
      <c r="N3662" s="111">
        <v>13811</v>
      </c>
      <c r="O3662" s="111">
        <v>0</v>
      </c>
    </row>
    <row r="3663" spans="1:15" ht="11.1" customHeight="1">
      <c r="A3663" s="110"/>
      <c r="B3663" s="147" t="s">
        <v>12018</v>
      </c>
      <c r="C3663" s="148"/>
      <c r="D3663" s="148"/>
      <c r="E3663" s="148"/>
      <c r="F3663" s="147" t="s">
        <v>12019</v>
      </c>
      <c r="G3663" s="148"/>
      <c r="H3663" s="148"/>
      <c r="I3663" s="148"/>
      <c r="J3663" s="148"/>
      <c r="K3663" s="148"/>
      <c r="L3663" s="111">
        <v>-37536</v>
      </c>
      <c r="M3663" s="111">
        <v>0</v>
      </c>
      <c r="N3663" s="111">
        <v>37536</v>
      </c>
      <c r="O3663" s="111">
        <v>0</v>
      </c>
    </row>
    <row r="3664" spans="1:15" ht="11.1" customHeight="1">
      <c r="A3664" s="110"/>
      <c r="B3664" s="147" t="s">
        <v>12020</v>
      </c>
      <c r="C3664" s="148"/>
      <c r="D3664" s="148"/>
      <c r="E3664" s="148"/>
      <c r="F3664" s="147" t="s">
        <v>12021</v>
      </c>
      <c r="G3664" s="148"/>
      <c r="H3664" s="148"/>
      <c r="I3664" s="148"/>
      <c r="J3664" s="148"/>
      <c r="K3664" s="148"/>
      <c r="L3664" s="111">
        <v>-4194.05</v>
      </c>
      <c r="M3664" s="111">
        <v>0</v>
      </c>
      <c r="N3664" s="111">
        <v>4194.05</v>
      </c>
      <c r="O3664" s="111">
        <v>0</v>
      </c>
    </row>
    <row r="3665" spans="1:15" ht="11.1" customHeight="1">
      <c r="A3665" s="110"/>
      <c r="B3665" s="147" t="s">
        <v>7898</v>
      </c>
      <c r="C3665" s="148"/>
      <c r="D3665" s="148"/>
      <c r="E3665" s="148"/>
      <c r="F3665" s="147" t="s">
        <v>7899</v>
      </c>
      <c r="G3665" s="148"/>
      <c r="H3665" s="148"/>
      <c r="I3665" s="148"/>
      <c r="J3665" s="148"/>
      <c r="K3665" s="148"/>
      <c r="L3665" s="111">
        <v>0</v>
      </c>
      <c r="M3665" s="111">
        <v>1200</v>
      </c>
      <c r="N3665" s="111">
        <v>1200</v>
      </c>
      <c r="O3665" s="111">
        <v>0</v>
      </c>
    </row>
    <row r="3666" spans="1:15" ht="11.1" customHeight="1">
      <c r="A3666" s="110"/>
      <c r="B3666" s="147" t="s">
        <v>12022</v>
      </c>
      <c r="C3666" s="148"/>
      <c r="D3666" s="148"/>
      <c r="E3666" s="148"/>
      <c r="F3666" s="147" t="s">
        <v>12023</v>
      </c>
      <c r="G3666" s="148"/>
      <c r="H3666" s="148"/>
      <c r="I3666" s="148"/>
      <c r="J3666" s="148"/>
      <c r="K3666" s="148"/>
      <c r="L3666" s="111">
        <v>0</v>
      </c>
      <c r="M3666" s="111">
        <v>15006.82</v>
      </c>
      <c r="N3666" s="111">
        <v>15006.82</v>
      </c>
      <c r="O3666" s="111">
        <v>0</v>
      </c>
    </row>
    <row r="3667" spans="1:15" ht="11.1" customHeight="1">
      <c r="A3667" s="110"/>
      <c r="B3667" s="147" t="s">
        <v>12024</v>
      </c>
      <c r="C3667" s="148"/>
      <c r="D3667" s="148"/>
      <c r="E3667" s="148"/>
      <c r="F3667" s="147" t="s">
        <v>12025</v>
      </c>
      <c r="G3667" s="148"/>
      <c r="H3667" s="148"/>
      <c r="I3667" s="148"/>
      <c r="J3667" s="148"/>
      <c r="K3667" s="148"/>
      <c r="L3667" s="111">
        <v>0</v>
      </c>
      <c r="M3667" s="111">
        <v>9087.73</v>
      </c>
      <c r="N3667" s="111">
        <v>9087.73</v>
      </c>
      <c r="O3667" s="111">
        <v>0</v>
      </c>
    </row>
    <row r="3668" spans="1:15" ht="11.1" customHeight="1">
      <c r="A3668" s="110"/>
      <c r="B3668" s="147" t="s">
        <v>7902</v>
      </c>
      <c r="C3668" s="148"/>
      <c r="D3668" s="148"/>
      <c r="E3668" s="148"/>
      <c r="F3668" s="147" t="s">
        <v>7903</v>
      </c>
      <c r="G3668" s="148"/>
      <c r="H3668" s="148"/>
      <c r="I3668" s="148"/>
      <c r="J3668" s="148"/>
      <c r="K3668" s="148"/>
      <c r="L3668" s="111">
        <v>0</v>
      </c>
      <c r="M3668" s="111">
        <v>9087.73</v>
      </c>
      <c r="N3668" s="111">
        <v>9087.73</v>
      </c>
      <c r="O3668" s="111">
        <v>0</v>
      </c>
    </row>
    <row r="3669" spans="1:15" ht="11.1" customHeight="1">
      <c r="A3669" s="110"/>
      <c r="B3669" s="147" t="s">
        <v>7908</v>
      </c>
      <c r="C3669" s="148"/>
      <c r="D3669" s="148"/>
      <c r="E3669" s="148"/>
      <c r="F3669" s="147" t="s">
        <v>7909</v>
      </c>
      <c r="G3669" s="148"/>
      <c r="H3669" s="148"/>
      <c r="I3669" s="148"/>
      <c r="J3669" s="148"/>
      <c r="K3669" s="148"/>
      <c r="L3669" s="111">
        <v>0</v>
      </c>
      <c r="M3669" s="111">
        <v>27879.32</v>
      </c>
      <c r="N3669" s="111">
        <v>27879.32</v>
      </c>
      <c r="O3669" s="111">
        <v>0</v>
      </c>
    </row>
    <row r="3670" spans="1:15" ht="11.1" customHeight="1">
      <c r="A3670" s="110"/>
      <c r="B3670" s="147" t="s">
        <v>8939</v>
      </c>
      <c r="C3670" s="148"/>
      <c r="D3670" s="148"/>
      <c r="E3670" s="148"/>
      <c r="F3670" s="147" t="s">
        <v>8940</v>
      </c>
      <c r="G3670" s="148"/>
      <c r="H3670" s="148"/>
      <c r="I3670" s="148"/>
      <c r="J3670" s="148"/>
      <c r="K3670" s="148"/>
      <c r="L3670" s="111">
        <v>0</v>
      </c>
      <c r="M3670" s="111">
        <v>4300</v>
      </c>
      <c r="N3670" s="111">
        <v>4300</v>
      </c>
      <c r="O3670" s="111">
        <v>0</v>
      </c>
    </row>
    <row r="3671" spans="1:15" ht="11.1" customHeight="1">
      <c r="A3671" s="110"/>
      <c r="B3671" s="147" t="s">
        <v>8941</v>
      </c>
      <c r="C3671" s="148"/>
      <c r="D3671" s="148"/>
      <c r="E3671" s="148"/>
      <c r="F3671" s="147" t="s">
        <v>8942</v>
      </c>
      <c r="G3671" s="148"/>
      <c r="H3671" s="148"/>
      <c r="I3671" s="148"/>
      <c r="J3671" s="148"/>
      <c r="K3671" s="148"/>
      <c r="L3671" s="111">
        <v>0</v>
      </c>
      <c r="M3671" s="111">
        <v>18546.18</v>
      </c>
      <c r="N3671" s="111">
        <v>18546.18</v>
      </c>
      <c r="O3671" s="111">
        <v>0</v>
      </c>
    </row>
    <row r="3672" spans="1:15" ht="11.1" customHeight="1">
      <c r="A3672" s="110"/>
      <c r="B3672" s="147" t="s">
        <v>14134</v>
      </c>
      <c r="C3672" s="148"/>
      <c r="D3672" s="148"/>
      <c r="E3672" s="148"/>
      <c r="F3672" s="147" t="s">
        <v>14135</v>
      </c>
      <c r="G3672" s="148"/>
      <c r="H3672" s="148"/>
      <c r="I3672" s="148"/>
      <c r="J3672" s="148"/>
      <c r="K3672" s="148"/>
      <c r="L3672" s="111">
        <v>0</v>
      </c>
      <c r="M3672" s="111">
        <v>63839.19</v>
      </c>
      <c r="N3672" s="111">
        <v>63839.19</v>
      </c>
      <c r="O3672" s="111">
        <v>0</v>
      </c>
    </row>
    <row r="3673" spans="1:15" ht="11.1" customHeight="1">
      <c r="A3673" s="110"/>
      <c r="B3673" s="147" t="s">
        <v>12026</v>
      </c>
      <c r="C3673" s="148"/>
      <c r="D3673" s="148"/>
      <c r="E3673" s="148"/>
      <c r="F3673" s="147" t="s">
        <v>12027</v>
      </c>
      <c r="G3673" s="148"/>
      <c r="H3673" s="148"/>
      <c r="I3673" s="148"/>
      <c r="J3673" s="148"/>
      <c r="K3673" s="148"/>
      <c r="L3673" s="111">
        <v>0</v>
      </c>
      <c r="M3673" s="111">
        <v>4067.95</v>
      </c>
      <c r="N3673" s="111">
        <v>4067.95</v>
      </c>
      <c r="O3673" s="111">
        <v>0</v>
      </c>
    </row>
    <row r="3674" spans="1:15" ht="11.1" customHeight="1">
      <c r="A3674" s="110"/>
      <c r="B3674" s="147" t="s">
        <v>7924</v>
      </c>
      <c r="C3674" s="148"/>
      <c r="D3674" s="148"/>
      <c r="E3674" s="148"/>
      <c r="F3674" s="147" t="s">
        <v>7925</v>
      </c>
      <c r="G3674" s="148"/>
      <c r="H3674" s="148"/>
      <c r="I3674" s="148"/>
      <c r="J3674" s="148"/>
      <c r="K3674" s="148"/>
      <c r="L3674" s="111">
        <v>0</v>
      </c>
      <c r="M3674" s="111">
        <v>11000</v>
      </c>
      <c r="N3674" s="111">
        <v>11000</v>
      </c>
      <c r="O3674" s="111">
        <v>0</v>
      </c>
    </row>
    <row r="3675" spans="1:15" ht="11.1" customHeight="1">
      <c r="A3675" s="110"/>
      <c r="B3675" s="147" t="s">
        <v>14136</v>
      </c>
      <c r="C3675" s="148"/>
      <c r="D3675" s="148"/>
      <c r="E3675" s="148"/>
      <c r="F3675" s="147" t="s">
        <v>14137</v>
      </c>
      <c r="G3675" s="148"/>
      <c r="H3675" s="148"/>
      <c r="I3675" s="148"/>
      <c r="J3675" s="148"/>
      <c r="K3675" s="148"/>
      <c r="L3675" s="111">
        <v>0</v>
      </c>
      <c r="M3675" s="111">
        <v>3200</v>
      </c>
      <c r="N3675" s="111">
        <v>6400</v>
      </c>
      <c r="O3675" s="111">
        <v>3200</v>
      </c>
    </row>
    <row r="3676" spans="1:15" ht="11.1" customHeight="1">
      <c r="A3676" s="110"/>
      <c r="B3676" s="147" t="s">
        <v>8943</v>
      </c>
      <c r="C3676" s="148"/>
      <c r="D3676" s="148"/>
      <c r="E3676" s="148"/>
      <c r="F3676" s="147" t="s">
        <v>8944</v>
      </c>
      <c r="G3676" s="148"/>
      <c r="H3676" s="148"/>
      <c r="I3676" s="148"/>
      <c r="J3676" s="148"/>
      <c r="K3676" s="148"/>
      <c r="L3676" s="111">
        <v>2000</v>
      </c>
      <c r="M3676" s="111">
        <v>481859.54</v>
      </c>
      <c r="N3676" s="111">
        <v>479859.54</v>
      </c>
      <c r="O3676" s="111">
        <v>0</v>
      </c>
    </row>
    <row r="3677" spans="1:15" ht="11.1" customHeight="1">
      <c r="A3677" s="110"/>
      <c r="B3677" s="147" t="s">
        <v>7934</v>
      </c>
      <c r="C3677" s="148"/>
      <c r="D3677" s="148"/>
      <c r="E3677" s="148"/>
      <c r="F3677" s="147" t="s">
        <v>7935</v>
      </c>
      <c r="G3677" s="148"/>
      <c r="H3677" s="148"/>
      <c r="I3677" s="148"/>
      <c r="J3677" s="148"/>
      <c r="K3677" s="148"/>
      <c r="L3677" s="111">
        <v>0</v>
      </c>
      <c r="M3677" s="111">
        <v>37136.25</v>
      </c>
      <c r="N3677" s="111">
        <v>37136.25</v>
      </c>
      <c r="O3677" s="111">
        <v>0</v>
      </c>
    </row>
    <row r="3678" spans="1:15" ht="11.1" customHeight="1">
      <c r="A3678" s="110"/>
      <c r="B3678" s="147" t="s">
        <v>8945</v>
      </c>
      <c r="C3678" s="148"/>
      <c r="D3678" s="148"/>
      <c r="E3678" s="148"/>
      <c r="F3678" s="147" t="s">
        <v>8946</v>
      </c>
      <c r="G3678" s="148"/>
      <c r="H3678" s="148"/>
      <c r="I3678" s="148"/>
      <c r="J3678" s="148"/>
      <c r="K3678" s="148"/>
      <c r="L3678" s="111">
        <v>0</v>
      </c>
      <c r="M3678" s="111">
        <v>9136.7800000000007</v>
      </c>
      <c r="N3678" s="111">
        <v>9136.7800000000007</v>
      </c>
      <c r="O3678" s="111">
        <v>0</v>
      </c>
    </row>
    <row r="3679" spans="1:15" ht="11.1" customHeight="1">
      <c r="A3679" s="110"/>
      <c r="B3679" s="147" t="s">
        <v>12028</v>
      </c>
      <c r="C3679" s="148"/>
      <c r="D3679" s="148"/>
      <c r="E3679" s="148"/>
      <c r="F3679" s="147" t="s">
        <v>12029</v>
      </c>
      <c r="G3679" s="148"/>
      <c r="H3679" s="148"/>
      <c r="I3679" s="148"/>
      <c r="J3679" s="148"/>
      <c r="K3679" s="148"/>
      <c r="L3679" s="111">
        <v>0</v>
      </c>
      <c r="M3679" s="111">
        <v>83016.740000000005</v>
      </c>
      <c r="N3679" s="111">
        <v>83016.740000000005</v>
      </c>
      <c r="O3679" s="111">
        <v>0</v>
      </c>
    </row>
    <row r="3680" spans="1:15" ht="11.1" customHeight="1">
      <c r="A3680" s="110"/>
      <c r="B3680" s="147" t="s">
        <v>7950</v>
      </c>
      <c r="C3680" s="148"/>
      <c r="D3680" s="148"/>
      <c r="E3680" s="148"/>
      <c r="F3680" s="147" t="s">
        <v>7951</v>
      </c>
      <c r="G3680" s="148"/>
      <c r="H3680" s="148"/>
      <c r="I3680" s="148"/>
      <c r="J3680" s="148"/>
      <c r="K3680" s="148"/>
      <c r="L3680" s="111">
        <v>0</v>
      </c>
      <c r="M3680" s="111">
        <v>3042.9</v>
      </c>
      <c r="N3680" s="111">
        <v>3042.9</v>
      </c>
      <c r="O3680" s="111">
        <v>0</v>
      </c>
    </row>
    <row r="3681" spans="1:15" ht="11.1" customHeight="1">
      <c r="A3681" s="110"/>
      <c r="B3681" s="147" t="s">
        <v>7952</v>
      </c>
      <c r="C3681" s="148"/>
      <c r="D3681" s="148"/>
      <c r="E3681" s="148"/>
      <c r="F3681" s="147" t="s">
        <v>7953</v>
      </c>
      <c r="G3681" s="148"/>
      <c r="H3681" s="148"/>
      <c r="I3681" s="148"/>
      <c r="J3681" s="148"/>
      <c r="K3681" s="148"/>
      <c r="L3681" s="111">
        <v>0</v>
      </c>
      <c r="M3681" s="111">
        <v>3088</v>
      </c>
      <c r="N3681" s="111">
        <v>3088</v>
      </c>
      <c r="O3681" s="111">
        <v>0</v>
      </c>
    </row>
    <row r="3682" spans="1:15" ht="11.1" customHeight="1">
      <c r="A3682" s="110"/>
      <c r="B3682" s="147" t="s">
        <v>12030</v>
      </c>
      <c r="C3682" s="148"/>
      <c r="D3682" s="148"/>
      <c r="E3682" s="148"/>
      <c r="F3682" s="147" t="s">
        <v>12031</v>
      </c>
      <c r="G3682" s="148"/>
      <c r="H3682" s="148"/>
      <c r="I3682" s="148"/>
      <c r="J3682" s="148"/>
      <c r="K3682" s="148"/>
      <c r="L3682" s="111">
        <v>0</v>
      </c>
      <c r="M3682" s="111">
        <v>2790.13</v>
      </c>
      <c r="N3682" s="111">
        <v>2790.13</v>
      </c>
      <c r="O3682" s="111">
        <v>0</v>
      </c>
    </row>
    <row r="3683" spans="1:15" ht="11.1" customHeight="1">
      <c r="A3683" s="110"/>
      <c r="B3683" s="147" t="s">
        <v>12032</v>
      </c>
      <c r="C3683" s="148"/>
      <c r="D3683" s="148"/>
      <c r="E3683" s="148"/>
      <c r="F3683" s="147" t="s">
        <v>12033</v>
      </c>
      <c r="G3683" s="148"/>
      <c r="H3683" s="148"/>
      <c r="I3683" s="148"/>
      <c r="J3683" s="148"/>
      <c r="K3683" s="148"/>
      <c r="L3683" s="111">
        <v>0</v>
      </c>
      <c r="M3683" s="111">
        <v>1200</v>
      </c>
      <c r="N3683" s="111">
        <v>1200</v>
      </c>
      <c r="O3683" s="111">
        <v>0</v>
      </c>
    </row>
    <row r="3684" spans="1:15" ht="11.1" customHeight="1">
      <c r="A3684" s="110"/>
      <c r="B3684" s="147" t="s">
        <v>14138</v>
      </c>
      <c r="C3684" s="148"/>
      <c r="D3684" s="148"/>
      <c r="E3684" s="148"/>
      <c r="F3684" s="147" t="s">
        <v>14139</v>
      </c>
      <c r="G3684" s="148"/>
      <c r="H3684" s="148"/>
      <c r="I3684" s="148"/>
      <c r="J3684" s="148"/>
      <c r="K3684" s="148"/>
      <c r="L3684" s="111">
        <v>0</v>
      </c>
      <c r="M3684" s="111">
        <v>677.79</v>
      </c>
      <c r="N3684" s="111">
        <v>677.79</v>
      </c>
      <c r="O3684" s="111">
        <v>0</v>
      </c>
    </row>
    <row r="3685" spans="1:15" ht="11.1" customHeight="1">
      <c r="A3685" s="110"/>
      <c r="B3685" s="147" t="s">
        <v>7962</v>
      </c>
      <c r="C3685" s="148"/>
      <c r="D3685" s="148"/>
      <c r="E3685" s="148"/>
      <c r="F3685" s="147" t="s">
        <v>7963</v>
      </c>
      <c r="G3685" s="148"/>
      <c r="H3685" s="148"/>
      <c r="I3685" s="148"/>
      <c r="J3685" s="148"/>
      <c r="K3685" s="148"/>
      <c r="L3685" s="111">
        <v>0</v>
      </c>
      <c r="M3685" s="111">
        <v>4500</v>
      </c>
      <c r="N3685" s="111">
        <v>4500</v>
      </c>
      <c r="O3685" s="111">
        <v>0</v>
      </c>
    </row>
    <row r="3686" spans="1:15" ht="11.1" customHeight="1">
      <c r="A3686" s="110"/>
      <c r="B3686" s="147" t="s">
        <v>7976</v>
      </c>
      <c r="C3686" s="148"/>
      <c r="D3686" s="148"/>
      <c r="E3686" s="148"/>
      <c r="F3686" s="147" t="s">
        <v>7977</v>
      </c>
      <c r="G3686" s="148"/>
      <c r="H3686" s="148"/>
      <c r="I3686" s="148"/>
      <c r="J3686" s="148"/>
      <c r="K3686" s="148"/>
      <c r="L3686" s="111">
        <v>0</v>
      </c>
      <c r="M3686" s="111">
        <v>35000</v>
      </c>
      <c r="N3686" s="111">
        <v>35000</v>
      </c>
      <c r="O3686" s="111">
        <v>0</v>
      </c>
    </row>
    <row r="3687" spans="1:15" ht="11.1" customHeight="1">
      <c r="A3687" s="110"/>
      <c r="B3687" s="147" t="s">
        <v>12034</v>
      </c>
      <c r="C3687" s="148"/>
      <c r="D3687" s="148"/>
      <c r="E3687" s="148"/>
      <c r="F3687" s="147" t="s">
        <v>12035</v>
      </c>
      <c r="G3687" s="148"/>
      <c r="H3687" s="148"/>
      <c r="I3687" s="148"/>
      <c r="J3687" s="148"/>
      <c r="K3687" s="148"/>
      <c r="L3687" s="111">
        <v>1395</v>
      </c>
      <c r="M3687" s="111">
        <v>3441.95</v>
      </c>
      <c r="N3687" s="111">
        <v>2046.95</v>
      </c>
      <c r="O3687" s="111">
        <v>0</v>
      </c>
    </row>
    <row r="3688" spans="1:15" ht="11.1" customHeight="1">
      <c r="A3688" s="110"/>
      <c r="B3688" s="147" t="s">
        <v>7990</v>
      </c>
      <c r="C3688" s="148"/>
      <c r="D3688" s="148"/>
      <c r="E3688" s="148"/>
      <c r="F3688" s="147" t="s">
        <v>7991</v>
      </c>
      <c r="G3688" s="148"/>
      <c r="H3688" s="148"/>
      <c r="I3688" s="148"/>
      <c r="J3688" s="148"/>
      <c r="K3688" s="148"/>
      <c r="L3688" s="111">
        <v>0</v>
      </c>
      <c r="M3688" s="111">
        <v>3403.11</v>
      </c>
      <c r="N3688" s="111">
        <v>3403.11</v>
      </c>
      <c r="O3688" s="111">
        <v>0</v>
      </c>
    </row>
    <row r="3689" spans="1:15" ht="11.1" customHeight="1">
      <c r="A3689" s="110"/>
      <c r="B3689" s="147" t="s">
        <v>7996</v>
      </c>
      <c r="C3689" s="148"/>
      <c r="D3689" s="148"/>
      <c r="E3689" s="148"/>
      <c r="F3689" s="147" t="s">
        <v>7997</v>
      </c>
      <c r="G3689" s="148"/>
      <c r="H3689" s="148"/>
      <c r="I3689" s="148"/>
      <c r="J3689" s="148"/>
      <c r="K3689" s="148"/>
      <c r="L3689" s="111">
        <v>0</v>
      </c>
      <c r="M3689" s="111">
        <v>2266.13</v>
      </c>
      <c r="N3689" s="111">
        <v>2266.13</v>
      </c>
      <c r="O3689" s="111">
        <v>0</v>
      </c>
    </row>
    <row r="3690" spans="1:15" ht="11.1" customHeight="1">
      <c r="A3690" s="110"/>
      <c r="B3690" s="147" t="s">
        <v>12036</v>
      </c>
      <c r="C3690" s="148"/>
      <c r="D3690" s="148"/>
      <c r="E3690" s="148"/>
      <c r="F3690" s="147" t="s">
        <v>12037</v>
      </c>
      <c r="G3690" s="148"/>
      <c r="H3690" s="148"/>
      <c r="I3690" s="148"/>
      <c r="J3690" s="148"/>
      <c r="K3690" s="148"/>
      <c r="L3690" s="111">
        <v>0</v>
      </c>
      <c r="M3690" s="111">
        <v>5000</v>
      </c>
      <c r="N3690" s="111">
        <v>5000</v>
      </c>
      <c r="O3690" s="111">
        <v>0</v>
      </c>
    </row>
    <row r="3691" spans="1:15" ht="11.1" customHeight="1">
      <c r="A3691" s="110"/>
      <c r="B3691" s="147" t="s">
        <v>12038</v>
      </c>
      <c r="C3691" s="148"/>
      <c r="D3691" s="148"/>
      <c r="E3691" s="148"/>
      <c r="F3691" s="147" t="s">
        <v>12039</v>
      </c>
      <c r="G3691" s="148"/>
      <c r="H3691" s="148"/>
      <c r="I3691" s="148"/>
      <c r="J3691" s="148"/>
      <c r="K3691" s="148"/>
      <c r="L3691" s="111">
        <v>0</v>
      </c>
      <c r="M3691" s="111">
        <v>63539</v>
      </c>
      <c r="N3691" s="111">
        <v>63539</v>
      </c>
      <c r="O3691" s="111">
        <v>0</v>
      </c>
    </row>
    <row r="3692" spans="1:15" ht="11.1" customHeight="1">
      <c r="A3692" s="110"/>
      <c r="B3692" s="147" t="s">
        <v>8004</v>
      </c>
      <c r="C3692" s="148"/>
      <c r="D3692" s="148"/>
      <c r="E3692" s="148"/>
      <c r="F3692" s="147" t="s">
        <v>8005</v>
      </c>
      <c r="G3692" s="148"/>
      <c r="H3692" s="148"/>
      <c r="I3692" s="148"/>
      <c r="J3692" s="148"/>
      <c r="K3692" s="148"/>
      <c r="L3692" s="111">
        <v>0</v>
      </c>
      <c r="M3692" s="111">
        <v>3693.42</v>
      </c>
      <c r="N3692" s="111">
        <v>3693.42</v>
      </c>
      <c r="O3692" s="111">
        <v>0</v>
      </c>
    </row>
    <row r="3693" spans="1:15" ht="11.1" customHeight="1">
      <c r="A3693" s="110"/>
      <c r="B3693" s="147" t="s">
        <v>12040</v>
      </c>
      <c r="C3693" s="148"/>
      <c r="D3693" s="148"/>
      <c r="E3693" s="148"/>
      <c r="F3693" s="147" t="s">
        <v>12041</v>
      </c>
      <c r="G3693" s="148"/>
      <c r="H3693" s="148"/>
      <c r="I3693" s="148"/>
      <c r="J3693" s="148"/>
      <c r="K3693" s="148"/>
      <c r="L3693" s="111">
        <v>0</v>
      </c>
      <c r="M3693" s="111">
        <v>42285</v>
      </c>
      <c r="N3693" s="111">
        <v>42285</v>
      </c>
      <c r="O3693" s="111">
        <v>0</v>
      </c>
    </row>
    <row r="3694" spans="1:15" ht="11.1" customHeight="1">
      <c r="A3694" s="110"/>
      <c r="B3694" s="147" t="s">
        <v>8008</v>
      </c>
      <c r="C3694" s="148"/>
      <c r="D3694" s="148"/>
      <c r="E3694" s="148"/>
      <c r="F3694" s="147" t="s">
        <v>8009</v>
      </c>
      <c r="G3694" s="148"/>
      <c r="H3694" s="148"/>
      <c r="I3694" s="148"/>
      <c r="J3694" s="148"/>
      <c r="K3694" s="148"/>
      <c r="L3694" s="111">
        <v>-700</v>
      </c>
      <c r="M3694" s="111">
        <v>0</v>
      </c>
      <c r="N3694" s="111">
        <v>700</v>
      </c>
      <c r="O3694" s="111">
        <v>0</v>
      </c>
    </row>
    <row r="3695" spans="1:15" ht="11.1" customHeight="1">
      <c r="A3695" s="110"/>
      <c r="B3695" s="147" t="s">
        <v>8024</v>
      </c>
      <c r="C3695" s="148"/>
      <c r="D3695" s="148"/>
      <c r="E3695" s="148"/>
      <c r="F3695" s="147" t="s">
        <v>8025</v>
      </c>
      <c r="G3695" s="148"/>
      <c r="H3695" s="148"/>
      <c r="I3695" s="148"/>
      <c r="J3695" s="148"/>
      <c r="K3695" s="148"/>
      <c r="L3695" s="111">
        <v>-10000</v>
      </c>
      <c r="M3695" s="111">
        <v>47930.23</v>
      </c>
      <c r="N3695" s="111">
        <v>57930.23</v>
      </c>
      <c r="O3695" s="111">
        <v>0</v>
      </c>
    </row>
    <row r="3696" spans="1:15" ht="11.1" customHeight="1">
      <c r="A3696" s="110"/>
      <c r="B3696" s="147" t="s">
        <v>12042</v>
      </c>
      <c r="C3696" s="148"/>
      <c r="D3696" s="148"/>
      <c r="E3696" s="148"/>
      <c r="F3696" s="147" t="s">
        <v>12043</v>
      </c>
      <c r="G3696" s="148"/>
      <c r="H3696" s="148"/>
      <c r="I3696" s="148"/>
      <c r="J3696" s="148"/>
      <c r="K3696" s="148"/>
      <c r="L3696" s="111">
        <v>0</v>
      </c>
      <c r="M3696" s="111">
        <v>6623.8</v>
      </c>
      <c r="N3696" s="111">
        <v>6623.8</v>
      </c>
      <c r="O3696" s="111">
        <v>0</v>
      </c>
    </row>
    <row r="3697" spans="1:15" ht="11.1" customHeight="1">
      <c r="A3697" s="110"/>
      <c r="B3697" s="147" t="s">
        <v>8032</v>
      </c>
      <c r="C3697" s="148"/>
      <c r="D3697" s="148"/>
      <c r="E3697" s="148"/>
      <c r="F3697" s="147" t="s">
        <v>8033</v>
      </c>
      <c r="G3697" s="148"/>
      <c r="H3697" s="148"/>
      <c r="I3697" s="148"/>
      <c r="J3697" s="148"/>
      <c r="K3697" s="148"/>
      <c r="L3697" s="111">
        <v>0</v>
      </c>
      <c r="M3697" s="111">
        <v>151282.97</v>
      </c>
      <c r="N3697" s="111">
        <v>151282.97</v>
      </c>
      <c r="O3697" s="111">
        <v>0</v>
      </c>
    </row>
    <row r="3698" spans="1:15" ht="11.1" customHeight="1">
      <c r="A3698" s="110"/>
      <c r="B3698" s="147" t="s">
        <v>12044</v>
      </c>
      <c r="C3698" s="148"/>
      <c r="D3698" s="148"/>
      <c r="E3698" s="148"/>
      <c r="F3698" s="147" t="s">
        <v>12045</v>
      </c>
      <c r="G3698" s="148"/>
      <c r="H3698" s="148"/>
      <c r="I3698" s="148"/>
      <c r="J3698" s="148"/>
      <c r="K3698" s="148"/>
      <c r="L3698" s="111">
        <v>0</v>
      </c>
      <c r="M3698" s="111">
        <v>77986</v>
      </c>
      <c r="N3698" s="111">
        <v>77986</v>
      </c>
      <c r="O3698" s="111">
        <v>0</v>
      </c>
    </row>
    <row r="3699" spans="1:15" ht="11.1" customHeight="1">
      <c r="A3699" s="110"/>
      <c r="B3699" s="147" t="s">
        <v>12046</v>
      </c>
      <c r="C3699" s="148"/>
      <c r="D3699" s="148"/>
      <c r="E3699" s="148"/>
      <c r="F3699" s="147" t="s">
        <v>12047</v>
      </c>
      <c r="G3699" s="148"/>
      <c r="H3699" s="148"/>
      <c r="I3699" s="148"/>
      <c r="J3699" s="148"/>
      <c r="K3699" s="148"/>
      <c r="L3699" s="111">
        <v>0</v>
      </c>
      <c r="M3699" s="111">
        <v>1212.97</v>
      </c>
      <c r="N3699" s="111">
        <v>1212.97</v>
      </c>
      <c r="O3699" s="111">
        <v>0</v>
      </c>
    </row>
    <row r="3700" spans="1:15" ht="11.1" customHeight="1">
      <c r="A3700" s="110"/>
      <c r="B3700" s="147" t="s">
        <v>8038</v>
      </c>
      <c r="C3700" s="148"/>
      <c r="D3700" s="148"/>
      <c r="E3700" s="148"/>
      <c r="F3700" s="147" t="s">
        <v>8039</v>
      </c>
      <c r="G3700" s="148"/>
      <c r="H3700" s="148"/>
      <c r="I3700" s="148"/>
      <c r="J3700" s="148"/>
      <c r="K3700" s="148"/>
      <c r="L3700" s="111">
        <v>0</v>
      </c>
      <c r="M3700" s="111">
        <v>1200</v>
      </c>
      <c r="N3700" s="111">
        <v>1200</v>
      </c>
      <c r="O3700" s="111">
        <v>0</v>
      </c>
    </row>
    <row r="3701" spans="1:15" ht="11.1" customHeight="1">
      <c r="A3701" s="110"/>
      <c r="B3701" s="147" t="s">
        <v>8040</v>
      </c>
      <c r="C3701" s="148"/>
      <c r="D3701" s="148"/>
      <c r="E3701" s="148"/>
      <c r="F3701" s="147" t="s">
        <v>8041</v>
      </c>
      <c r="G3701" s="148"/>
      <c r="H3701" s="148"/>
      <c r="I3701" s="148"/>
      <c r="J3701" s="148"/>
      <c r="K3701" s="148"/>
      <c r="L3701" s="111">
        <v>0</v>
      </c>
      <c r="M3701" s="111">
        <v>1200</v>
      </c>
      <c r="N3701" s="111">
        <v>1200</v>
      </c>
      <c r="O3701" s="111">
        <v>0</v>
      </c>
    </row>
    <row r="3702" spans="1:15" ht="11.1" customHeight="1">
      <c r="A3702" s="110"/>
      <c r="B3702" s="147" t="s">
        <v>8044</v>
      </c>
      <c r="C3702" s="148"/>
      <c r="D3702" s="148"/>
      <c r="E3702" s="148"/>
      <c r="F3702" s="147" t="s">
        <v>8045</v>
      </c>
      <c r="G3702" s="148"/>
      <c r="H3702" s="148"/>
      <c r="I3702" s="148"/>
      <c r="J3702" s="148"/>
      <c r="K3702" s="148"/>
      <c r="L3702" s="111">
        <v>0</v>
      </c>
      <c r="M3702" s="111">
        <v>8360</v>
      </c>
      <c r="N3702" s="111">
        <v>8360</v>
      </c>
      <c r="O3702" s="111">
        <v>0</v>
      </c>
    </row>
    <row r="3703" spans="1:15" ht="11.1" customHeight="1">
      <c r="A3703" s="110"/>
      <c r="B3703" s="147" t="s">
        <v>8048</v>
      </c>
      <c r="C3703" s="148"/>
      <c r="D3703" s="148"/>
      <c r="E3703" s="148"/>
      <c r="F3703" s="147" t="s">
        <v>8049</v>
      </c>
      <c r="G3703" s="148"/>
      <c r="H3703" s="148"/>
      <c r="I3703" s="148"/>
      <c r="J3703" s="148"/>
      <c r="K3703" s="148"/>
      <c r="L3703" s="111">
        <v>0</v>
      </c>
      <c r="M3703" s="111">
        <v>1200</v>
      </c>
      <c r="N3703" s="111">
        <v>1200</v>
      </c>
      <c r="O3703" s="111">
        <v>0</v>
      </c>
    </row>
    <row r="3704" spans="1:15" ht="11.1" customHeight="1">
      <c r="A3704" s="110"/>
      <c r="B3704" s="147" t="s">
        <v>8947</v>
      </c>
      <c r="C3704" s="148"/>
      <c r="D3704" s="148"/>
      <c r="E3704" s="148"/>
      <c r="F3704" s="147" t="s">
        <v>8948</v>
      </c>
      <c r="G3704" s="148"/>
      <c r="H3704" s="148"/>
      <c r="I3704" s="148"/>
      <c r="J3704" s="148"/>
      <c r="K3704" s="148"/>
      <c r="L3704" s="111">
        <v>0</v>
      </c>
      <c r="M3704" s="111">
        <v>7000</v>
      </c>
      <c r="N3704" s="111">
        <v>7000</v>
      </c>
      <c r="O3704" s="111">
        <v>0</v>
      </c>
    </row>
    <row r="3705" spans="1:15" ht="11.1" customHeight="1">
      <c r="A3705" s="110"/>
      <c r="B3705" s="147" t="s">
        <v>12048</v>
      </c>
      <c r="C3705" s="148"/>
      <c r="D3705" s="148"/>
      <c r="E3705" s="148"/>
      <c r="F3705" s="147" t="s">
        <v>12049</v>
      </c>
      <c r="G3705" s="148"/>
      <c r="H3705" s="148"/>
      <c r="I3705" s="148"/>
      <c r="J3705" s="148"/>
      <c r="K3705" s="148"/>
      <c r="L3705" s="111">
        <v>0</v>
      </c>
      <c r="M3705" s="111">
        <v>3640.43</v>
      </c>
      <c r="N3705" s="111">
        <v>3640.43</v>
      </c>
      <c r="O3705" s="111">
        <v>0</v>
      </c>
    </row>
    <row r="3706" spans="1:15" ht="11.1" customHeight="1">
      <c r="A3706" s="110"/>
      <c r="B3706" s="147" t="s">
        <v>12050</v>
      </c>
      <c r="C3706" s="148"/>
      <c r="D3706" s="148"/>
      <c r="E3706" s="148"/>
      <c r="F3706" s="147" t="s">
        <v>12051</v>
      </c>
      <c r="G3706" s="148"/>
      <c r="H3706" s="148"/>
      <c r="I3706" s="148"/>
      <c r="J3706" s="148"/>
      <c r="K3706" s="148"/>
      <c r="L3706" s="111">
        <v>-7129.33</v>
      </c>
      <c r="M3706" s="111">
        <v>0</v>
      </c>
      <c r="N3706" s="111">
        <v>7129.33</v>
      </c>
      <c r="O3706" s="111">
        <v>0</v>
      </c>
    </row>
    <row r="3707" spans="1:15" ht="11.1" customHeight="1">
      <c r="A3707" s="110"/>
      <c r="B3707" s="147" t="s">
        <v>8080</v>
      </c>
      <c r="C3707" s="148"/>
      <c r="D3707" s="148"/>
      <c r="E3707" s="148"/>
      <c r="F3707" s="147" t="s">
        <v>8081</v>
      </c>
      <c r="G3707" s="148"/>
      <c r="H3707" s="148"/>
      <c r="I3707" s="148"/>
      <c r="J3707" s="148"/>
      <c r="K3707" s="148"/>
      <c r="L3707" s="111">
        <v>0</v>
      </c>
      <c r="M3707" s="111">
        <v>0</v>
      </c>
      <c r="N3707" s="111">
        <v>6500</v>
      </c>
      <c r="O3707" s="111">
        <v>6500</v>
      </c>
    </row>
    <row r="3708" spans="1:15" ht="11.1" customHeight="1">
      <c r="A3708" s="110"/>
      <c r="B3708" s="147" t="s">
        <v>12052</v>
      </c>
      <c r="C3708" s="148"/>
      <c r="D3708" s="148"/>
      <c r="E3708" s="148"/>
      <c r="F3708" s="147" t="s">
        <v>12053</v>
      </c>
      <c r="G3708" s="148"/>
      <c r="H3708" s="148"/>
      <c r="I3708" s="148"/>
      <c r="J3708" s="148"/>
      <c r="K3708" s="148"/>
      <c r="L3708" s="111">
        <v>0</v>
      </c>
      <c r="M3708" s="111">
        <v>4150</v>
      </c>
      <c r="N3708" s="111">
        <v>4150</v>
      </c>
      <c r="O3708" s="111">
        <v>0</v>
      </c>
    </row>
    <row r="3709" spans="1:15" ht="11.1" customHeight="1">
      <c r="A3709" s="110"/>
      <c r="B3709" s="147" t="s">
        <v>12054</v>
      </c>
      <c r="C3709" s="148"/>
      <c r="D3709" s="148"/>
      <c r="E3709" s="148"/>
      <c r="F3709" s="147" t="s">
        <v>12055</v>
      </c>
      <c r="G3709" s="148"/>
      <c r="H3709" s="148"/>
      <c r="I3709" s="148"/>
      <c r="J3709" s="148"/>
      <c r="K3709" s="148"/>
      <c r="L3709" s="111">
        <v>0</v>
      </c>
      <c r="M3709" s="111">
        <v>1035.74</v>
      </c>
      <c r="N3709" s="111">
        <v>1035.74</v>
      </c>
      <c r="O3709" s="111">
        <v>0</v>
      </c>
    </row>
    <row r="3710" spans="1:15" ht="11.1" customHeight="1">
      <c r="A3710" s="110"/>
      <c r="B3710" s="147" t="s">
        <v>12056</v>
      </c>
      <c r="C3710" s="148"/>
      <c r="D3710" s="148"/>
      <c r="E3710" s="148"/>
      <c r="F3710" s="147" t="s">
        <v>12057</v>
      </c>
      <c r="G3710" s="148"/>
      <c r="H3710" s="148"/>
      <c r="I3710" s="148"/>
      <c r="J3710" s="148"/>
      <c r="K3710" s="148"/>
      <c r="L3710" s="111">
        <v>0</v>
      </c>
      <c r="M3710" s="111">
        <v>3923.63</v>
      </c>
      <c r="N3710" s="111">
        <v>3923.63</v>
      </c>
      <c r="O3710" s="111">
        <v>0</v>
      </c>
    </row>
    <row r="3711" spans="1:15" ht="11.1" customHeight="1">
      <c r="A3711" s="110"/>
      <c r="B3711" s="147" t="s">
        <v>8094</v>
      </c>
      <c r="C3711" s="148"/>
      <c r="D3711" s="148"/>
      <c r="E3711" s="148"/>
      <c r="F3711" s="147" t="s">
        <v>8095</v>
      </c>
      <c r="G3711" s="148"/>
      <c r="H3711" s="148"/>
      <c r="I3711" s="148"/>
      <c r="J3711" s="148"/>
      <c r="K3711" s="148"/>
      <c r="L3711" s="111">
        <v>0</v>
      </c>
      <c r="M3711" s="111">
        <v>12876</v>
      </c>
      <c r="N3711" s="111">
        <v>12876</v>
      </c>
      <c r="O3711" s="111">
        <v>0</v>
      </c>
    </row>
    <row r="3712" spans="1:15" ht="11.1" customHeight="1">
      <c r="A3712" s="110"/>
      <c r="B3712" s="147" t="s">
        <v>12058</v>
      </c>
      <c r="C3712" s="148"/>
      <c r="D3712" s="148"/>
      <c r="E3712" s="148"/>
      <c r="F3712" s="147" t="s">
        <v>12059</v>
      </c>
      <c r="G3712" s="148"/>
      <c r="H3712" s="148"/>
      <c r="I3712" s="148"/>
      <c r="J3712" s="148"/>
      <c r="K3712" s="148"/>
      <c r="L3712" s="111">
        <v>0</v>
      </c>
      <c r="M3712" s="111">
        <v>3675.76</v>
      </c>
      <c r="N3712" s="111">
        <v>3675.76</v>
      </c>
      <c r="O3712" s="111">
        <v>0</v>
      </c>
    </row>
    <row r="3713" spans="1:15" ht="11.1" customHeight="1">
      <c r="A3713" s="110"/>
      <c r="B3713" s="147" t="s">
        <v>12060</v>
      </c>
      <c r="C3713" s="148"/>
      <c r="D3713" s="148"/>
      <c r="E3713" s="148"/>
      <c r="F3713" s="147" t="s">
        <v>12061</v>
      </c>
      <c r="G3713" s="148"/>
      <c r="H3713" s="148"/>
      <c r="I3713" s="148"/>
      <c r="J3713" s="148"/>
      <c r="K3713" s="148"/>
      <c r="L3713" s="111">
        <v>0</v>
      </c>
      <c r="M3713" s="111">
        <v>1200</v>
      </c>
      <c r="N3713" s="111">
        <v>1200</v>
      </c>
      <c r="O3713" s="111">
        <v>0</v>
      </c>
    </row>
    <row r="3714" spans="1:15" ht="11.1" customHeight="1">
      <c r="A3714" s="110"/>
      <c r="B3714" s="147" t="s">
        <v>8949</v>
      </c>
      <c r="C3714" s="148"/>
      <c r="D3714" s="148"/>
      <c r="E3714" s="148"/>
      <c r="F3714" s="147" t="s">
        <v>8950</v>
      </c>
      <c r="G3714" s="148"/>
      <c r="H3714" s="148"/>
      <c r="I3714" s="148"/>
      <c r="J3714" s="148"/>
      <c r="K3714" s="148"/>
      <c r="L3714" s="111">
        <v>0</v>
      </c>
      <c r="M3714" s="111">
        <v>37000</v>
      </c>
      <c r="N3714" s="111">
        <v>37000</v>
      </c>
      <c r="O3714" s="111">
        <v>0</v>
      </c>
    </row>
    <row r="3715" spans="1:15" ht="11.1" customHeight="1">
      <c r="A3715" s="110"/>
      <c r="B3715" s="147" t="s">
        <v>8951</v>
      </c>
      <c r="C3715" s="148"/>
      <c r="D3715" s="148"/>
      <c r="E3715" s="148"/>
      <c r="F3715" s="147" t="s">
        <v>8952</v>
      </c>
      <c r="G3715" s="148"/>
      <c r="H3715" s="148"/>
      <c r="I3715" s="148"/>
      <c r="J3715" s="148"/>
      <c r="K3715" s="148"/>
      <c r="L3715" s="111">
        <v>0</v>
      </c>
      <c r="M3715" s="111">
        <v>26040.77</v>
      </c>
      <c r="N3715" s="111">
        <v>26040.77</v>
      </c>
      <c r="O3715" s="111">
        <v>0</v>
      </c>
    </row>
    <row r="3716" spans="1:15" ht="11.1" customHeight="1">
      <c r="A3716" s="110"/>
      <c r="B3716" s="147" t="s">
        <v>12062</v>
      </c>
      <c r="C3716" s="148"/>
      <c r="D3716" s="148"/>
      <c r="E3716" s="148"/>
      <c r="F3716" s="147" t="s">
        <v>12063</v>
      </c>
      <c r="G3716" s="148"/>
      <c r="H3716" s="148"/>
      <c r="I3716" s="148"/>
      <c r="J3716" s="148"/>
      <c r="K3716" s="148"/>
      <c r="L3716" s="111">
        <v>0</v>
      </c>
      <c r="M3716" s="111">
        <v>104715.76</v>
      </c>
      <c r="N3716" s="111">
        <v>104715.76</v>
      </c>
      <c r="O3716" s="111">
        <v>0</v>
      </c>
    </row>
    <row r="3717" spans="1:15" ht="11.1" customHeight="1">
      <c r="A3717" s="110"/>
      <c r="B3717" s="147" t="s">
        <v>12064</v>
      </c>
      <c r="C3717" s="148"/>
      <c r="D3717" s="148"/>
      <c r="E3717" s="148"/>
      <c r="F3717" s="147" t="s">
        <v>12065</v>
      </c>
      <c r="G3717" s="148"/>
      <c r="H3717" s="148"/>
      <c r="I3717" s="148"/>
      <c r="J3717" s="148"/>
      <c r="K3717" s="148"/>
      <c r="L3717" s="111">
        <v>0</v>
      </c>
      <c r="M3717" s="111">
        <v>1933.76</v>
      </c>
      <c r="N3717" s="111">
        <v>1933.76</v>
      </c>
      <c r="O3717" s="111">
        <v>0</v>
      </c>
    </row>
    <row r="3718" spans="1:15" ht="11.1" customHeight="1">
      <c r="A3718" s="110"/>
      <c r="B3718" s="147" t="s">
        <v>14140</v>
      </c>
      <c r="C3718" s="148"/>
      <c r="D3718" s="148"/>
      <c r="E3718" s="148"/>
      <c r="F3718" s="147" t="s">
        <v>14141</v>
      </c>
      <c r="G3718" s="148"/>
      <c r="H3718" s="148"/>
      <c r="I3718" s="148"/>
      <c r="J3718" s="148"/>
      <c r="K3718" s="148"/>
      <c r="L3718" s="111">
        <v>0</v>
      </c>
      <c r="M3718" s="111">
        <v>0</v>
      </c>
      <c r="N3718" s="111">
        <v>4150</v>
      </c>
      <c r="O3718" s="111">
        <v>4150</v>
      </c>
    </row>
    <row r="3719" spans="1:15" ht="11.1" customHeight="1">
      <c r="A3719" s="110"/>
      <c r="B3719" s="147" t="s">
        <v>12066</v>
      </c>
      <c r="C3719" s="148"/>
      <c r="D3719" s="148"/>
      <c r="E3719" s="148"/>
      <c r="F3719" s="147" t="s">
        <v>12067</v>
      </c>
      <c r="G3719" s="148"/>
      <c r="H3719" s="148"/>
      <c r="I3719" s="148"/>
      <c r="J3719" s="148"/>
      <c r="K3719" s="148"/>
      <c r="L3719" s="111">
        <v>0</v>
      </c>
      <c r="M3719" s="111">
        <v>32368.37</v>
      </c>
      <c r="N3719" s="111">
        <v>32368.37</v>
      </c>
      <c r="O3719" s="111">
        <v>0</v>
      </c>
    </row>
    <row r="3720" spans="1:15" ht="11.1" customHeight="1">
      <c r="A3720" s="110"/>
      <c r="B3720" s="147" t="s">
        <v>12068</v>
      </c>
      <c r="C3720" s="148"/>
      <c r="D3720" s="148"/>
      <c r="E3720" s="148"/>
      <c r="F3720" s="147" t="s">
        <v>12069</v>
      </c>
      <c r="G3720" s="148"/>
      <c r="H3720" s="148"/>
      <c r="I3720" s="148"/>
      <c r="J3720" s="148"/>
      <c r="K3720" s="148"/>
      <c r="L3720" s="111">
        <v>0</v>
      </c>
      <c r="M3720" s="111">
        <v>21707.35</v>
      </c>
      <c r="N3720" s="111">
        <v>21707.35</v>
      </c>
      <c r="O3720" s="111">
        <v>0</v>
      </c>
    </row>
    <row r="3721" spans="1:15" ht="11.1" customHeight="1">
      <c r="A3721" s="110"/>
      <c r="B3721" s="147" t="s">
        <v>12070</v>
      </c>
      <c r="C3721" s="148"/>
      <c r="D3721" s="148"/>
      <c r="E3721" s="148"/>
      <c r="F3721" s="147" t="s">
        <v>12071</v>
      </c>
      <c r="G3721" s="148"/>
      <c r="H3721" s="148"/>
      <c r="I3721" s="148"/>
      <c r="J3721" s="148"/>
      <c r="K3721" s="148"/>
      <c r="L3721" s="111">
        <v>0</v>
      </c>
      <c r="M3721" s="111">
        <v>26639.279999999999</v>
      </c>
      <c r="N3721" s="111">
        <v>26639.279999999999</v>
      </c>
      <c r="O3721" s="111">
        <v>0</v>
      </c>
    </row>
    <row r="3722" spans="1:15" ht="11.1" customHeight="1">
      <c r="A3722" s="110"/>
      <c r="B3722" s="147" t="s">
        <v>12072</v>
      </c>
      <c r="C3722" s="148"/>
      <c r="D3722" s="148"/>
      <c r="E3722" s="148"/>
      <c r="F3722" s="147" t="s">
        <v>12073</v>
      </c>
      <c r="G3722" s="148"/>
      <c r="H3722" s="148"/>
      <c r="I3722" s="148"/>
      <c r="J3722" s="148"/>
      <c r="K3722" s="148"/>
      <c r="L3722" s="111">
        <v>0</v>
      </c>
      <c r="M3722" s="111">
        <v>18573.419999999998</v>
      </c>
      <c r="N3722" s="111">
        <v>18573.419999999998</v>
      </c>
      <c r="O3722" s="111">
        <v>0</v>
      </c>
    </row>
    <row r="3723" spans="1:15" ht="11.1" customHeight="1">
      <c r="A3723" s="110"/>
      <c r="B3723" s="147" t="s">
        <v>12074</v>
      </c>
      <c r="C3723" s="148"/>
      <c r="D3723" s="148"/>
      <c r="E3723" s="148"/>
      <c r="F3723" s="147" t="s">
        <v>12075</v>
      </c>
      <c r="G3723" s="148"/>
      <c r="H3723" s="148"/>
      <c r="I3723" s="148"/>
      <c r="J3723" s="148"/>
      <c r="K3723" s="148"/>
      <c r="L3723" s="111">
        <v>0</v>
      </c>
      <c r="M3723" s="111">
        <v>42611.44</v>
      </c>
      <c r="N3723" s="111">
        <v>42611.44</v>
      </c>
      <c r="O3723" s="111">
        <v>0</v>
      </c>
    </row>
    <row r="3724" spans="1:15" ht="11.1" customHeight="1">
      <c r="A3724" s="110"/>
      <c r="B3724" s="147" t="s">
        <v>12076</v>
      </c>
      <c r="C3724" s="148"/>
      <c r="D3724" s="148"/>
      <c r="E3724" s="148"/>
      <c r="F3724" s="147" t="s">
        <v>12077</v>
      </c>
      <c r="G3724" s="148"/>
      <c r="H3724" s="148"/>
      <c r="I3724" s="148"/>
      <c r="J3724" s="148"/>
      <c r="K3724" s="148"/>
      <c r="L3724" s="111">
        <v>0</v>
      </c>
      <c r="M3724" s="111">
        <v>21705.7</v>
      </c>
      <c r="N3724" s="111">
        <v>21705.7</v>
      </c>
      <c r="O3724" s="111">
        <v>0</v>
      </c>
    </row>
    <row r="3725" spans="1:15" ht="11.1" customHeight="1">
      <c r="A3725" s="110"/>
      <c r="B3725" s="147" t="s">
        <v>12078</v>
      </c>
      <c r="C3725" s="148"/>
      <c r="D3725" s="148"/>
      <c r="E3725" s="148"/>
      <c r="F3725" s="147" t="s">
        <v>12079</v>
      </c>
      <c r="G3725" s="148"/>
      <c r="H3725" s="148"/>
      <c r="I3725" s="148"/>
      <c r="J3725" s="148"/>
      <c r="K3725" s="148"/>
      <c r="L3725" s="111">
        <v>0</v>
      </c>
      <c r="M3725" s="111">
        <v>21013.88</v>
      </c>
      <c r="N3725" s="111">
        <v>21013.88</v>
      </c>
      <c r="O3725" s="111">
        <v>0</v>
      </c>
    </row>
    <row r="3726" spans="1:15" ht="11.1" customHeight="1">
      <c r="A3726" s="110"/>
      <c r="B3726" s="147" t="s">
        <v>12080</v>
      </c>
      <c r="C3726" s="148"/>
      <c r="D3726" s="148"/>
      <c r="E3726" s="148"/>
      <c r="F3726" s="147" t="s">
        <v>12081</v>
      </c>
      <c r="G3726" s="148"/>
      <c r="H3726" s="148"/>
      <c r="I3726" s="148"/>
      <c r="J3726" s="148"/>
      <c r="K3726" s="148"/>
      <c r="L3726" s="111">
        <v>0</v>
      </c>
      <c r="M3726" s="111">
        <v>1200</v>
      </c>
      <c r="N3726" s="111">
        <v>1200</v>
      </c>
      <c r="O3726" s="111">
        <v>0</v>
      </c>
    </row>
    <row r="3727" spans="1:15" ht="11.1" customHeight="1">
      <c r="A3727" s="110"/>
      <c r="B3727" s="147" t="s">
        <v>8106</v>
      </c>
      <c r="C3727" s="148"/>
      <c r="D3727" s="148"/>
      <c r="E3727" s="148"/>
      <c r="F3727" s="147" t="s">
        <v>8107</v>
      </c>
      <c r="G3727" s="148"/>
      <c r="H3727" s="148"/>
      <c r="I3727" s="148"/>
      <c r="J3727" s="148"/>
      <c r="K3727" s="148"/>
      <c r="L3727" s="111">
        <v>0</v>
      </c>
      <c r="M3727" s="111">
        <v>5772.31</v>
      </c>
      <c r="N3727" s="111">
        <v>5772.31</v>
      </c>
      <c r="O3727" s="111">
        <v>0</v>
      </c>
    </row>
    <row r="3728" spans="1:15" ht="11.1" customHeight="1">
      <c r="A3728" s="110"/>
      <c r="B3728" s="147" t="s">
        <v>12082</v>
      </c>
      <c r="C3728" s="148"/>
      <c r="D3728" s="148"/>
      <c r="E3728" s="148"/>
      <c r="F3728" s="147" t="s">
        <v>12083</v>
      </c>
      <c r="G3728" s="148"/>
      <c r="H3728" s="148"/>
      <c r="I3728" s="148"/>
      <c r="J3728" s="148"/>
      <c r="K3728" s="148"/>
      <c r="L3728" s="111">
        <v>0</v>
      </c>
      <c r="M3728" s="111">
        <v>5012.97</v>
      </c>
      <c r="N3728" s="111">
        <v>5012.97</v>
      </c>
      <c r="O3728" s="111">
        <v>0</v>
      </c>
    </row>
    <row r="3729" spans="1:15" ht="11.1" customHeight="1">
      <c r="A3729" s="110"/>
      <c r="B3729" s="147" t="s">
        <v>12084</v>
      </c>
      <c r="C3729" s="148"/>
      <c r="D3729" s="148"/>
      <c r="E3729" s="148"/>
      <c r="F3729" s="147" t="s">
        <v>12085</v>
      </c>
      <c r="G3729" s="148"/>
      <c r="H3729" s="148"/>
      <c r="I3729" s="148"/>
      <c r="J3729" s="148"/>
      <c r="K3729" s="148"/>
      <c r="L3729" s="111">
        <v>-33207.620000000003</v>
      </c>
      <c r="M3729" s="111">
        <v>201172.48000000001</v>
      </c>
      <c r="N3729" s="111">
        <v>234380.1</v>
      </c>
      <c r="O3729" s="111">
        <v>0</v>
      </c>
    </row>
    <row r="3730" spans="1:15" ht="11.1" customHeight="1">
      <c r="A3730" s="110"/>
      <c r="B3730" s="147" t="s">
        <v>12086</v>
      </c>
      <c r="C3730" s="148"/>
      <c r="D3730" s="148"/>
      <c r="E3730" s="148"/>
      <c r="F3730" s="147" t="s">
        <v>12087</v>
      </c>
      <c r="G3730" s="148"/>
      <c r="H3730" s="148"/>
      <c r="I3730" s="148"/>
      <c r="J3730" s="148"/>
      <c r="K3730" s="148"/>
      <c r="L3730" s="111">
        <v>0</v>
      </c>
      <c r="M3730" s="111">
        <v>4056.33</v>
      </c>
      <c r="N3730" s="111">
        <v>4056.33</v>
      </c>
      <c r="O3730" s="111">
        <v>0</v>
      </c>
    </row>
    <row r="3731" spans="1:15" ht="11.1" customHeight="1">
      <c r="A3731" s="110"/>
      <c r="B3731" s="147" t="s">
        <v>8118</v>
      </c>
      <c r="C3731" s="148"/>
      <c r="D3731" s="148"/>
      <c r="E3731" s="148"/>
      <c r="F3731" s="147" t="s">
        <v>8119</v>
      </c>
      <c r="G3731" s="148"/>
      <c r="H3731" s="148"/>
      <c r="I3731" s="148"/>
      <c r="J3731" s="148"/>
      <c r="K3731" s="148"/>
      <c r="L3731" s="111">
        <v>0</v>
      </c>
      <c r="M3731" s="111">
        <v>2412.9699999999998</v>
      </c>
      <c r="N3731" s="111">
        <v>2412.9699999999998</v>
      </c>
      <c r="O3731" s="111">
        <v>0</v>
      </c>
    </row>
    <row r="3732" spans="1:15" ht="11.1" customHeight="1">
      <c r="A3732" s="110"/>
      <c r="B3732" s="147" t="s">
        <v>8120</v>
      </c>
      <c r="C3732" s="148"/>
      <c r="D3732" s="148"/>
      <c r="E3732" s="148"/>
      <c r="F3732" s="147" t="s">
        <v>8121</v>
      </c>
      <c r="G3732" s="148"/>
      <c r="H3732" s="148"/>
      <c r="I3732" s="148"/>
      <c r="J3732" s="148"/>
      <c r="K3732" s="148"/>
      <c r="L3732" s="111">
        <v>1000</v>
      </c>
      <c r="M3732" s="111">
        <v>1000</v>
      </c>
      <c r="N3732" s="111">
        <v>0</v>
      </c>
      <c r="O3732" s="111">
        <v>0</v>
      </c>
    </row>
    <row r="3733" spans="1:15" ht="11.1" customHeight="1">
      <c r="A3733" s="110"/>
      <c r="B3733" s="147" t="s">
        <v>8122</v>
      </c>
      <c r="C3733" s="148"/>
      <c r="D3733" s="148"/>
      <c r="E3733" s="148"/>
      <c r="F3733" s="147" t="s">
        <v>8123</v>
      </c>
      <c r="G3733" s="148"/>
      <c r="H3733" s="148"/>
      <c r="I3733" s="148"/>
      <c r="J3733" s="148"/>
      <c r="K3733" s="148"/>
      <c r="L3733" s="111">
        <v>0</v>
      </c>
      <c r="M3733" s="111">
        <v>5072.66</v>
      </c>
      <c r="N3733" s="111">
        <v>5072.66</v>
      </c>
      <c r="O3733" s="111">
        <v>0</v>
      </c>
    </row>
    <row r="3734" spans="1:15" ht="11.1" customHeight="1">
      <c r="A3734" s="110"/>
      <c r="B3734" s="147" t="s">
        <v>12088</v>
      </c>
      <c r="C3734" s="148"/>
      <c r="D3734" s="148"/>
      <c r="E3734" s="148"/>
      <c r="F3734" s="147" t="s">
        <v>12089</v>
      </c>
      <c r="G3734" s="148"/>
      <c r="H3734" s="148"/>
      <c r="I3734" s="148"/>
      <c r="J3734" s="148"/>
      <c r="K3734" s="148"/>
      <c r="L3734" s="111">
        <v>0</v>
      </c>
      <c r="M3734" s="111">
        <v>12775.16</v>
      </c>
      <c r="N3734" s="111">
        <v>12775.16</v>
      </c>
      <c r="O3734" s="111">
        <v>0</v>
      </c>
    </row>
    <row r="3735" spans="1:15" ht="11.1" customHeight="1">
      <c r="A3735" s="110"/>
      <c r="B3735" s="147" t="s">
        <v>13585</v>
      </c>
      <c r="C3735" s="148"/>
      <c r="D3735" s="148"/>
      <c r="E3735" s="148"/>
      <c r="F3735" s="147" t="s">
        <v>13586</v>
      </c>
      <c r="G3735" s="148"/>
      <c r="H3735" s="148"/>
      <c r="I3735" s="148"/>
      <c r="J3735" s="148"/>
      <c r="K3735" s="148"/>
      <c r="L3735" s="111">
        <v>0</v>
      </c>
      <c r="M3735" s="111">
        <v>40300</v>
      </c>
      <c r="N3735" s="111">
        <v>40300</v>
      </c>
      <c r="O3735" s="111">
        <v>0</v>
      </c>
    </row>
    <row r="3736" spans="1:15" ht="11.1" customHeight="1">
      <c r="A3736" s="110"/>
      <c r="B3736" s="147" t="s">
        <v>12090</v>
      </c>
      <c r="C3736" s="148"/>
      <c r="D3736" s="148"/>
      <c r="E3736" s="148"/>
      <c r="F3736" s="147" t="s">
        <v>12091</v>
      </c>
      <c r="G3736" s="148"/>
      <c r="H3736" s="148"/>
      <c r="I3736" s="148"/>
      <c r="J3736" s="148"/>
      <c r="K3736" s="148"/>
      <c r="L3736" s="111">
        <v>0</v>
      </c>
      <c r="M3736" s="111">
        <v>5000</v>
      </c>
      <c r="N3736" s="111">
        <v>5000</v>
      </c>
      <c r="O3736" s="111">
        <v>0</v>
      </c>
    </row>
    <row r="3737" spans="1:15" ht="11.1" customHeight="1">
      <c r="A3737" s="110"/>
      <c r="B3737" s="147" t="s">
        <v>12092</v>
      </c>
      <c r="C3737" s="148"/>
      <c r="D3737" s="148"/>
      <c r="E3737" s="148"/>
      <c r="F3737" s="147" t="s">
        <v>12093</v>
      </c>
      <c r="G3737" s="148"/>
      <c r="H3737" s="148"/>
      <c r="I3737" s="148"/>
      <c r="J3737" s="148"/>
      <c r="K3737" s="148"/>
      <c r="L3737" s="111">
        <v>0</v>
      </c>
      <c r="M3737" s="111">
        <v>44826.66</v>
      </c>
      <c r="N3737" s="111">
        <v>44826.66</v>
      </c>
      <c r="O3737" s="111">
        <v>0</v>
      </c>
    </row>
    <row r="3738" spans="1:15" ht="11.1" customHeight="1">
      <c r="A3738" s="110"/>
      <c r="B3738" s="147" t="s">
        <v>14142</v>
      </c>
      <c r="C3738" s="148"/>
      <c r="D3738" s="148"/>
      <c r="E3738" s="148"/>
      <c r="F3738" s="147" t="s">
        <v>14143</v>
      </c>
      <c r="G3738" s="148"/>
      <c r="H3738" s="148"/>
      <c r="I3738" s="148"/>
      <c r="J3738" s="148"/>
      <c r="K3738" s="148"/>
      <c r="L3738" s="111">
        <v>0</v>
      </c>
      <c r="M3738" s="111">
        <v>898.2</v>
      </c>
      <c r="N3738" s="111">
        <v>898.2</v>
      </c>
      <c r="O3738" s="111">
        <v>0</v>
      </c>
    </row>
    <row r="3739" spans="1:15" ht="11.1" customHeight="1">
      <c r="A3739" s="110"/>
      <c r="B3739" s="147" t="s">
        <v>8152</v>
      </c>
      <c r="C3739" s="148"/>
      <c r="D3739" s="148"/>
      <c r="E3739" s="148"/>
      <c r="F3739" s="147" t="s">
        <v>8153</v>
      </c>
      <c r="G3739" s="148"/>
      <c r="H3739" s="148"/>
      <c r="I3739" s="148"/>
      <c r="J3739" s="148"/>
      <c r="K3739" s="148"/>
      <c r="L3739" s="111">
        <v>0</v>
      </c>
      <c r="M3739" s="111">
        <v>13800</v>
      </c>
      <c r="N3739" s="111">
        <v>17000</v>
      </c>
      <c r="O3739" s="111">
        <v>3200</v>
      </c>
    </row>
    <row r="3740" spans="1:15" ht="11.1" customHeight="1">
      <c r="A3740" s="110"/>
      <c r="B3740" s="147" t="s">
        <v>8156</v>
      </c>
      <c r="C3740" s="148"/>
      <c r="D3740" s="148"/>
      <c r="E3740" s="148"/>
      <c r="F3740" s="147" t="s">
        <v>8157</v>
      </c>
      <c r="G3740" s="148"/>
      <c r="H3740" s="148"/>
      <c r="I3740" s="148"/>
      <c r="J3740" s="148"/>
      <c r="K3740" s="148"/>
      <c r="L3740" s="111">
        <v>0</v>
      </c>
      <c r="M3740" s="111">
        <v>76265.710000000006</v>
      </c>
      <c r="N3740" s="111">
        <v>76265.710000000006</v>
      </c>
      <c r="O3740" s="111">
        <v>0</v>
      </c>
    </row>
    <row r="3741" spans="1:15" ht="11.1" customHeight="1">
      <c r="A3741" s="110"/>
      <c r="B3741" s="147" t="s">
        <v>8166</v>
      </c>
      <c r="C3741" s="148"/>
      <c r="D3741" s="148"/>
      <c r="E3741" s="148"/>
      <c r="F3741" s="147" t="s">
        <v>8167</v>
      </c>
      <c r="G3741" s="148"/>
      <c r="H3741" s="148"/>
      <c r="I3741" s="148"/>
      <c r="J3741" s="148"/>
      <c r="K3741" s="148"/>
      <c r="L3741" s="111">
        <v>0</v>
      </c>
      <c r="M3741" s="111">
        <v>716.21</v>
      </c>
      <c r="N3741" s="111">
        <v>716.21</v>
      </c>
      <c r="O3741" s="111">
        <v>0</v>
      </c>
    </row>
    <row r="3742" spans="1:15" ht="11.1" customHeight="1">
      <c r="A3742" s="110"/>
      <c r="B3742" s="147" t="s">
        <v>8170</v>
      </c>
      <c r="C3742" s="148"/>
      <c r="D3742" s="148"/>
      <c r="E3742" s="148"/>
      <c r="F3742" s="147" t="s">
        <v>8171</v>
      </c>
      <c r="G3742" s="148"/>
      <c r="H3742" s="148"/>
      <c r="I3742" s="148"/>
      <c r="J3742" s="148"/>
      <c r="K3742" s="148"/>
      <c r="L3742" s="111">
        <v>0</v>
      </c>
      <c r="M3742" s="111">
        <v>35000</v>
      </c>
      <c r="N3742" s="111">
        <v>35000</v>
      </c>
      <c r="O3742" s="111">
        <v>0</v>
      </c>
    </row>
    <row r="3743" spans="1:15" ht="11.1" customHeight="1">
      <c r="A3743" s="110"/>
      <c r="B3743" s="147" t="s">
        <v>8176</v>
      </c>
      <c r="C3743" s="148"/>
      <c r="D3743" s="148"/>
      <c r="E3743" s="148"/>
      <c r="F3743" s="147" t="s">
        <v>8177</v>
      </c>
      <c r="G3743" s="148"/>
      <c r="H3743" s="148"/>
      <c r="I3743" s="148"/>
      <c r="J3743" s="148"/>
      <c r="K3743" s="148"/>
      <c r="L3743" s="111">
        <v>0</v>
      </c>
      <c r="M3743" s="111">
        <v>4000</v>
      </c>
      <c r="N3743" s="111">
        <v>4000</v>
      </c>
      <c r="O3743" s="111">
        <v>0</v>
      </c>
    </row>
    <row r="3744" spans="1:15" ht="11.1" customHeight="1">
      <c r="A3744" s="110"/>
      <c r="B3744" s="147" t="s">
        <v>8953</v>
      </c>
      <c r="C3744" s="148"/>
      <c r="D3744" s="148"/>
      <c r="E3744" s="148"/>
      <c r="F3744" s="147" t="s">
        <v>8954</v>
      </c>
      <c r="G3744" s="148"/>
      <c r="H3744" s="148"/>
      <c r="I3744" s="148"/>
      <c r="J3744" s="148"/>
      <c r="K3744" s="148"/>
      <c r="L3744" s="111">
        <v>3730</v>
      </c>
      <c r="M3744" s="111">
        <v>4536.54</v>
      </c>
      <c r="N3744" s="111">
        <v>806.54</v>
      </c>
      <c r="O3744" s="111">
        <v>0</v>
      </c>
    </row>
    <row r="3745" spans="1:15" ht="11.1" customHeight="1">
      <c r="A3745" s="110"/>
      <c r="B3745" s="147" t="s">
        <v>12094</v>
      </c>
      <c r="C3745" s="148"/>
      <c r="D3745" s="148"/>
      <c r="E3745" s="148"/>
      <c r="F3745" s="147" t="s">
        <v>12095</v>
      </c>
      <c r="G3745" s="148"/>
      <c r="H3745" s="148"/>
      <c r="I3745" s="148"/>
      <c r="J3745" s="148"/>
      <c r="K3745" s="148"/>
      <c r="L3745" s="111">
        <v>0</v>
      </c>
      <c r="M3745" s="111">
        <v>10395.42</v>
      </c>
      <c r="N3745" s="111">
        <v>10395.42</v>
      </c>
      <c r="O3745" s="111">
        <v>0</v>
      </c>
    </row>
    <row r="3746" spans="1:15" ht="11.1" customHeight="1">
      <c r="A3746" s="110"/>
      <c r="B3746" s="147" t="s">
        <v>12096</v>
      </c>
      <c r="C3746" s="148"/>
      <c r="D3746" s="148"/>
      <c r="E3746" s="148"/>
      <c r="F3746" s="147" t="s">
        <v>12097</v>
      </c>
      <c r="G3746" s="148"/>
      <c r="H3746" s="148"/>
      <c r="I3746" s="148"/>
      <c r="J3746" s="148"/>
      <c r="K3746" s="148"/>
      <c r="L3746" s="111">
        <v>0</v>
      </c>
      <c r="M3746" s="111">
        <v>17597.189999999999</v>
      </c>
      <c r="N3746" s="111">
        <v>17597.189999999999</v>
      </c>
      <c r="O3746" s="111">
        <v>0</v>
      </c>
    </row>
    <row r="3747" spans="1:15" ht="11.1" customHeight="1">
      <c r="A3747" s="110"/>
      <c r="B3747" s="147" t="s">
        <v>12098</v>
      </c>
      <c r="C3747" s="148"/>
      <c r="D3747" s="148"/>
      <c r="E3747" s="148"/>
      <c r="F3747" s="147" t="s">
        <v>12099</v>
      </c>
      <c r="G3747" s="148"/>
      <c r="H3747" s="148"/>
      <c r="I3747" s="148"/>
      <c r="J3747" s="148"/>
      <c r="K3747" s="148"/>
      <c r="L3747" s="111">
        <v>0</v>
      </c>
      <c r="M3747" s="111">
        <v>23122.98</v>
      </c>
      <c r="N3747" s="111">
        <v>23122.98</v>
      </c>
      <c r="O3747" s="111">
        <v>0</v>
      </c>
    </row>
    <row r="3748" spans="1:15" ht="11.1" customHeight="1">
      <c r="A3748" s="110"/>
      <c r="B3748" s="147" t="s">
        <v>8194</v>
      </c>
      <c r="C3748" s="148"/>
      <c r="D3748" s="148"/>
      <c r="E3748" s="148"/>
      <c r="F3748" s="147" t="s">
        <v>8195</v>
      </c>
      <c r="G3748" s="148"/>
      <c r="H3748" s="148"/>
      <c r="I3748" s="148"/>
      <c r="J3748" s="148"/>
      <c r="K3748" s="148"/>
      <c r="L3748" s="111">
        <v>0</v>
      </c>
      <c r="M3748" s="111">
        <v>171430.64</v>
      </c>
      <c r="N3748" s="111">
        <v>171430.64</v>
      </c>
      <c r="O3748" s="111">
        <v>0</v>
      </c>
    </row>
    <row r="3749" spans="1:15" ht="11.1" customHeight="1">
      <c r="A3749" s="110"/>
      <c r="B3749" s="147" t="s">
        <v>12100</v>
      </c>
      <c r="C3749" s="148"/>
      <c r="D3749" s="148"/>
      <c r="E3749" s="148"/>
      <c r="F3749" s="147" t="s">
        <v>12101</v>
      </c>
      <c r="G3749" s="148"/>
      <c r="H3749" s="148"/>
      <c r="I3749" s="148"/>
      <c r="J3749" s="148"/>
      <c r="K3749" s="148"/>
      <c r="L3749" s="111">
        <v>0</v>
      </c>
      <c r="M3749" s="111">
        <v>43876.7</v>
      </c>
      <c r="N3749" s="111">
        <v>43876.7</v>
      </c>
      <c r="O3749" s="111">
        <v>0</v>
      </c>
    </row>
    <row r="3750" spans="1:15" ht="11.1" customHeight="1">
      <c r="A3750" s="110"/>
      <c r="B3750" s="147" t="s">
        <v>12102</v>
      </c>
      <c r="C3750" s="148"/>
      <c r="D3750" s="148"/>
      <c r="E3750" s="148"/>
      <c r="F3750" s="147" t="s">
        <v>12103</v>
      </c>
      <c r="G3750" s="148"/>
      <c r="H3750" s="148"/>
      <c r="I3750" s="148"/>
      <c r="J3750" s="148"/>
      <c r="K3750" s="148"/>
      <c r="L3750" s="111">
        <v>0</v>
      </c>
      <c r="M3750" s="111">
        <v>13304.05</v>
      </c>
      <c r="N3750" s="111">
        <v>13304.05</v>
      </c>
      <c r="O3750" s="111">
        <v>0</v>
      </c>
    </row>
    <row r="3751" spans="1:15" ht="11.1" customHeight="1">
      <c r="A3751" s="110"/>
      <c r="B3751" s="147" t="s">
        <v>12104</v>
      </c>
      <c r="C3751" s="148"/>
      <c r="D3751" s="148"/>
      <c r="E3751" s="148"/>
      <c r="F3751" s="147" t="s">
        <v>12105</v>
      </c>
      <c r="G3751" s="148"/>
      <c r="H3751" s="148"/>
      <c r="I3751" s="148"/>
      <c r="J3751" s="148"/>
      <c r="K3751" s="148"/>
      <c r="L3751" s="111">
        <v>0</v>
      </c>
      <c r="M3751" s="111">
        <v>6000</v>
      </c>
      <c r="N3751" s="111">
        <v>6000</v>
      </c>
      <c r="O3751" s="111">
        <v>0</v>
      </c>
    </row>
    <row r="3752" spans="1:15" ht="11.1" customHeight="1">
      <c r="A3752" s="110"/>
      <c r="B3752" s="147" t="s">
        <v>12106</v>
      </c>
      <c r="C3752" s="148"/>
      <c r="D3752" s="148"/>
      <c r="E3752" s="148"/>
      <c r="F3752" s="147" t="s">
        <v>12107</v>
      </c>
      <c r="G3752" s="148"/>
      <c r="H3752" s="148"/>
      <c r="I3752" s="148"/>
      <c r="J3752" s="148"/>
      <c r="K3752" s="148"/>
      <c r="L3752" s="111">
        <v>0</v>
      </c>
      <c r="M3752" s="111">
        <v>24635.73</v>
      </c>
      <c r="N3752" s="111">
        <v>24635.73</v>
      </c>
      <c r="O3752" s="111">
        <v>0</v>
      </c>
    </row>
    <row r="3753" spans="1:15" ht="11.1" customHeight="1">
      <c r="A3753" s="110"/>
      <c r="B3753" s="147" t="s">
        <v>12108</v>
      </c>
      <c r="C3753" s="148"/>
      <c r="D3753" s="148"/>
      <c r="E3753" s="148"/>
      <c r="F3753" s="147" t="s">
        <v>12109</v>
      </c>
      <c r="G3753" s="148"/>
      <c r="H3753" s="148"/>
      <c r="I3753" s="148"/>
      <c r="J3753" s="148"/>
      <c r="K3753" s="148"/>
      <c r="L3753" s="111">
        <v>0</v>
      </c>
      <c r="M3753" s="111">
        <v>4000</v>
      </c>
      <c r="N3753" s="111">
        <v>4000</v>
      </c>
      <c r="O3753" s="111">
        <v>0</v>
      </c>
    </row>
    <row r="3754" spans="1:15" ht="11.1" customHeight="1">
      <c r="A3754" s="110"/>
      <c r="B3754" s="147" t="s">
        <v>12110</v>
      </c>
      <c r="C3754" s="148"/>
      <c r="D3754" s="148"/>
      <c r="E3754" s="148"/>
      <c r="F3754" s="147" t="s">
        <v>12111</v>
      </c>
      <c r="G3754" s="148"/>
      <c r="H3754" s="148"/>
      <c r="I3754" s="148"/>
      <c r="J3754" s="148"/>
      <c r="K3754" s="148"/>
      <c r="L3754" s="111">
        <v>0</v>
      </c>
      <c r="M3754" s="111">
        <v>2000</v>
      </c>
      <c r="N3754" s="111">
        <v>2000</v>
      </c>
      <c r="O3754" s="111">
        <v>0</v>
      </c>
    </row>
    <row r="3755" spans="1:15" ht="11.1" customHeight="1">
      <c r="A3755" s="110"/>
      <c r="B3755" s="147" t="s">
        <v>12112</v>
      </c>
      <c r="C3755" s="148"/>
      <c r="D3755" s="148"/>
      <c r="E3755" s="148"/>
      <c r="F3755" s="147" t="s">
        <v>12113</v>
      </c>
      <c r="G3755" s="148"/>
      <c r="H3755" s="148"/>
      <c r="I3755" s="148"/>
      <c r="J3755" s="148"/>
      <c r="K3755" s="148"/>
      <c r="L3755" s="111">
        <v>0</v>
      </c>
      <c r="M3755" s="111">
        <v>5250</v>
      </c>
      <c r="N3755" s="111">
        <v>5250</v>
      </c>
      <c r="O3755" s="111">
        <v>0</v>
      </c>
    </row>
    <row r="3756" spans="1:15" ht="11.1" customHeight="1">
      <c r="A3756" s="110"/>
      <c r="B3756" s="147" t="s">
        <v>8196</v>
      </c>
      <c r="C3756" s="148"/>
      <c r="D3756" s="148"/>
      <c r="E3756" s="148"/>
      <c r="F3756" s="147" t="s">
        <v>8197</v>
      </c>
      <c r="G3756" s="148"/>
      <c r="H3756" s="148"/>
      <c r="I3756" s="148"/>
      <c r="J3756" s="148"/>
      <c r="K3756" s="148"/>
      <c r="L3756" s="111">
        <v>0</v>
      </c>
      <c r="M3756" s="111">
        <v>1987.35</v>
      </c>
      <c r="N3756" s="111">
        <v>1987.35</v>
      </c>
      <c r="O3756" s="111">
        <v>0</v>
      </c>
    </row>
    <row r="3757" spans="1:15" ht="11.1" customHeight="1">
      <c r="A3757" s="110"/>
      <c r="B3757" s="147" t="s">
        <v>12114</v>
      </c>
      <c r="C3757" s="148"/>
      <c r="D3757" s="148"/>
      <c r="E3757" s="148"/>
      <c r="F3757" s="147" t="s">
        <v>12115</v>
      </c>
      <c r="G3757" s="148"/>
      <c r="H3757" s="148"/>
      <c r="I3757" s="148"/>
      <c r="J3757" s="148"/>
      <c r="K3757" s="148"/>
      <c r="L3757" s="111">
        <v>0</v>
      </c>
      <c r="M3757" s="111">
        <v>80700</v>
      </c>
      <c r="N3757" s="111">
        <v>80700</v>
      </c>
      <c r="O3757" s="111">
        <v>0</v>
      </c>
    </row>
    <row r="3758" spans="1:15" ht="11.1" customHeight="1">
      <c r="A3758" s="110"/>
      <c r="B3758" s="147" t="s">
        <v>8204</v>
      </c>
      <c r="C3758" s="148"/>
      <c r="D3758" s="148"/>
      <c r="E3758" s="148"/>
      <c r="F3758" s="147" t="s">
        <v>8205</v>
      </c>
      <c r="G3758" s="148"/>
      <c r="H3758" s="148"/>
      <c r="I3758" s="148"/>
      <c r="J3758" s="148"/>
      <c r="K3758" s="148"/>
      <c r="L3758" s="111">
        <v>0</v>
      </c>
      <c r="M3758" s="111">
        <v>5089.99</v>
      </c>
      <c r="N3758" s="111">
        <v>5089.99</v>
      </c>
      <c r="O3758" s="111">
        <v>0</v>
      </c>
    </row>
    <row r="3759" spans="1:15" ht="11.1" customHeight="1">
      <c r="A3759" s="110"/>
      <c r="B3759" s="147" t="s">
        <v>12116</v>
      </c>
      <c r="C3759" s="148"/>
      <c r="D3759" s="148"/>
      <c r="E3759" s="148"/>
      <c r="F3759" s="147" t="s">
        <v>12117</v>
      </c>
      <c r="G3759" s="148"/>
      <c r="H3759" s="148"/>
      <c r="I3759" s="148"/>
      <c r="J3759" s="148"/>
      <c r="K3759" s="148"/>
      <c r="L3759" s="111">
        <v>0</v>
      </c>
      <c r="M3759" s="111">
        <v>175548.5</v>
      </c>
      <c r="N3759" s="111">
        <v>175548.5</v>
      </c>
      <c r="O3759" s="111">
        <v>0</v>
      </c>
    </row>
    <row r="3760" spans="1:15" ht="11.1" customHeight="1">
      <c r="A3760" s="110"/>
      <c r="B3760" s="147" t="s">
        <v>14144</v>
      </c>
      <c r="C3760" s="148"/>
      <c r="D3760" s="148"/>
      <c r="E3760" s="148"/>
      <c r="F3760" s="147" t="s">
        <v>14145</v>
      </c>
      <c r="G3760" s="148"/>
      <c r="H3760" s="148"/>
      <c r="I3760" s="148"/>
      <c r="J3760" s="148"/>
      <c r="K3760" s="148"/>
      <c r="L3760" s="111">
        <v>0</v>
      </c>
      <c r="M3760" s="111">
        <v>237.3</v>
      </c>
      <c r="N3760" s="111">
        <v>237.3</v>
      </c>
      <c r="O3760" s="111">
        <v>0</v>
      </c>
    </row>
    <row r="3761" spans="1:15" ht="11.1" customHeight="1">
      <c r="A3761" s="110"/>
      <c r="B3761" s="147" t="s">
        <v>14146</v>
      </c>
      <c r="C3761" s="148"/>
      <c r="D3761" s="148"/>
      <c r="E3761" s="148"/>
      <c r="F3761" s="147" t="s">
        <v>14147</v>
      </c>
      <c r="G3761" s="148"/>
      <c r="H3761" s="148"/>
      <c r="I3761" s="148"/>
      <c r="J3761" s="148"/>
      <c r="K3761" s="148"/>
      <c r="L3761" s="111">
        <v>0</v>
      </c>
      <c r="M3761" s="111">
        <v>6500</v>
      </c>
      <c r="N3761" s="111">
        <v>6500</v>
      </c>
      <c r="O3761" s="111">
        <v>0</v>
      </c>
    </row>
    <row r="3762" spans="1:15" ht="11.1" customHeight="1">
      <c r="A3762" s="110"/>
      <c r="B3762" s="147" t="s">
        <v>8955</v>
      </c>
      <c r="C3762" s="148"/>
      <c r="D3762" s="148"/>
      <c r="E3762" s="148"/>
      <c r="F3762" s="147" t="s">
        <v>8956</v>
      </c>
      <c r="G3762" s="148"/>
      <c r="H3762" s="148"/>
      <c r="I3762" s="148"/>
      <c r="J3762" s="148"/>
      <c r="K3762" s="148"/>
      <c r="L3762" s="111">
        <v>0</v>
      </c>
      <c r="M3762" s="111">
        <v>214317.67</v>
      </c>
      <c r="N3762" s="111">
        <v>214317.67</v>
      </c>
      <c r="O3762" s="111">
        <v>0</v>
      </c>
    </row>
    <row r="3763" spans="1:15" ht="11.1" customHeight="1">
      <c r="A3763" s="110"/>
      <c r="B3763" s="147" t="s">
        <v>8957</v>
      </c>
      <c r="C3763" s="148"/>
      <c r="D3763" s="148"/>
      <c r="E3763" s="148"/>
      <c r="F3763" s="147" t="s">
        <v>8958</v>
      </c>
      <c r="G3763" s="148"/>
      <c r="H3763" s="148"/>
      <c r="I3763" s="148"/>
      <c r="J3763" s="148"/>
      <c r="K3763" s="148"/>
      <c r="L3763" s="111">
        <v>0</v>
      </c>
      <c r="M3763" s="111">
        <v>15145</v>
      </c>
      <c r="N3763" s="111">
        <v>15145</v>
      </c>
      <c r="O3763" s="111">
        <v>0</v>
      </c>
    </row>
    <row r="3764" spans="1:15" ht="11.1" customHeight="1">
      <c r="A3764" s="110"/>
      <c r="B3764" s="147" t="s">
        <v>14148</v>
      </c>
      <c r="C3764" s="148"/>
      <c r="D3764" s="148"/>
      <c r="E3764" s="148"/>
      <c r="F3764" s="147" t="s">
        <v>14149</v>
      </c>
      <c r="G3764" s="148"/>
      <c r="H3764" s="148"/>
      <c r="I3764" s="148"/>
      <c r="J3764" s="148"/>
      <c r="K3764" s="148"/>
      <c r="L3764" s="111">
        <v>0</v>
      </c>
      <c r="M3764" s="111">
        <v>11198</v>
      </c>
      <c r="N3764" s="111">
        <v>11198</v>
      </c>
      <c r="O3764" s="111">
        <v>0</v>
      </c>
    </row>
    <row r="3765" spans="1:15" ht="11.1" customHeight="1">
      <c r="A3765" s="110"/>
      <c r="B3765" s="147" t="s">
        <v>13587</v>
      </c>
      <c r="C3765" s="148"/>
      <c r="D3765" s="148"/>
      <c r="E3765" s="148"/>
      <c r="F3765" s="147" t="s">
        <v>13588</v>
      </c>
      <c r="G3765" s="148"/>
      <c r="H3765" s="148"/>
      <c r="I3765" s="148"/>
      <c r="J3765" s="148"/>
      <c r="K3765" s="148"/>
      <c r="L3765" s="111">
        <v>0</v>
      </c>
      <c r="M3765" s="111">
        <v>9999</v>
      </c>
      <c r="N3765" s="111">
        <v>9999</v>
      </c>
      <c r="O3765" s="111">
        <v>0</v>
      </c>
    </row>
    <row r="3766" spans="1:15" ht="11.1" customHeight="1">
      <c r="A3766" s="110"/>
      <c r="B3766" s="147" t="s">
        <v>8959</v>
      </c>
      <c r="C3766" s="148"/>
      <c r="D3766" s="148"/>
      <c r="E3766" s="148"/>
      <c r="F3766" s="147" t="s">
        <v>8960</v>
      </c>
      <c r="G3766" s="148"/>
      <c r="H3766" s="148"/>
      <c r="I3766" s="148"/>
      <c r="J3766" s="148"/>
      <c r="K3766" s="148"/>
      <c r="L3766" s="111">
        <v>0</v>
      </c>
      <c r="M3766" s="111">
        <v>7604.36</v>
      </c>
      <c r="N3766" s="111">
        <v>7604.36</v>
      </c>
      <c r="O3766" s="111">
        <v>0</v>
      </c>
    </row>
    <row r="3767" spans="1:15" ht="11.1" customHeight="1">
      <c r="A3767" s="110"/>
      <c r="B3767" s="147" t="s">
        <v>8244</v>
      </c>
      <c r="C3767" s="148"/>
      <c r="D3767" s="148"/>
      <c r="E3767" s="148"/>
      <c r="F3767" s="147" t="s">
        <v>8245</v>
      </c>
      <c r="G3767" s="148"/>
      <c r="H3767" s="148"/>
      <c r="I3767" s="148"/>
      <c r="J3767" s="148"/>
      <c r="K3767" s="148"/>
      <c r="L3767" s="111">
        <v>0</v>
      </c>
      <c r="M3767" s="111">
        <v>25000</v>
      </c>
      <c r="N3767" s="111">
        <v>25000</v>
      </c>
      <c r="O3767" s="111">
        <v>0</v>
      </c>
    </row>
    <row r="3768" spans="1:15" ht="11.1" customHeight="1">
      <c r="A3768" s="110"/>
      <c r="B3768" s="147" t="s">
        <v>8961</v>
      </c>
      <c r="C3768" s="148"/>
      <c r="D3768" s="148"/>
      <c r="E3768" s="148"/>
      <c r="F3768" s="147" t="s">
        <v>8962</v>
      </c>
      <c r="G3768" s="148"/>
      <c r="H3768" s="148"/>
      <c r="I3768" s="148"/>
      <c r="J3768" s="148"/>
      <c r="K3768" s="148"/>
      <c r="L3768" s="111">
        <v>0</v>
      </c>
      <c r="M3768" s="111">
        <v>24810</v>
      </c>
      <c r="N3768" s="111">
        <v>24810</v>
      </c>
      <c r="O3768" s="111">
        <v>0</v>
      </c>
    </row>
    <row r="3769" spans="1:15" ht="11.1" customHeight="1">
      <c r="A3769" s="110"/>
      <c r="B3769" s="147" t="s">
        <v>8262</v>
      </c>
      <c r="C3769" s="148"/>
      <c r="D3769" s="148"/>
      <c r="E3769" s="148"/>
      <c r="F3769" s="147" t="s">
        <v>8263</v>
      </c>
      <c r="G3769" s="148"/>
      <c r="H3769" s="148"/>
      <c r="I3769" s="148"/>
      <c r="J3769" s="148"/>
      <c r="K3769" s="148"/>
      <c r="L3769" s="111">
        <v>0</v>
      </c>
      <c r="M3769" s="111">
        <v>55213.72</v>
      </c>
      <c r="N3769" s="111">
        <v>55213.72</v>
      </c>
      <c r="O3769" s="111">
        <v>0</v>
      </c>
    </row>
    <row r="3770" spans="1:15" ht="11.1" customHeight="1">
      <c r="A3770" s="110"/>
      <c r="B3770" s="147" t="s">
        <v>8963</v>
      </c>
      <c r="C3770" s="148"/>
      <c r="D3770" s="148"/>
      <c r="E3770" s="148"/>
      <c r="F3770" s="147" t="s">
        <v>8964</v>
      </c>
      <c r="G3770" s="148"/>
      <c r="H3770" s="148"/>
      <c r="I3770" s="148"/>
      <c r="J3770" s="148"/>
      <c r="K3770" s="148"/>
      <c r="L3770" s="111">
        <v>0</v>
      </c>
      <c r="M3770" s="111">
        <v>102160</v>
      </c>
      <c r="N3770" s="111">
        <v>102160</v>
      </c>
      <c r="O3770" s="111">
        <v>0</v>
      </c>
    </row>
    <row r="3771" spans="1:15" ht="11.1" customHeight="1">
      <c r="A3771" s="110"/>
      <c r="B3771" s="147" t="s">
        <v>12118</v>
      </c>
      <c r="C3771" s="148"/>
      <c r="D3771" s="148"/>
      <c r="E3771" s="148"/>
      <c r="F3771" s="147" t="s">
        <v>12119</v>
      </c>
      <c r="G3771" s="148"/>
      <c r="H3771" s="148"/>
      <c r="I3771" s="148"/>
      <c r="J3771" s="148"/>
      <c r="K3771" s="148"/>
      <c r="L3771" s="111">
        <v>0</v>
      </c>
      <c r="M3771" s="111">
        <v>1508.94</v>
      </c>
      <c r="N3771" s="111">
        <v>1508.94</v>
      </c>
      <c r="O3771" s="111">
        <v>0</v>
      </c>
    </row>
    <row r="3772" spans="1:15" ht="11.1" customHeight="1">
      <c r="A3772" s="110"/>
      <c r="B3772" s="147" t="s">
        <v>14150</v>
      </c>
      <c r="C3772" s="148"/>
      <c r="D3772" s="148"/>
      <c r="E3772" s="148"/>
      <c r="F3772" s="147" t="s">
        <v>14151</v>
      </c>
      <c r="G3772" s="148"/>
      <c r="H3772" s="148"/>
      <c r="I3772" s="148"/>
      <c r="J3772" s="148"/>
      <c r="K3772" s="148"/>
      <c r="L3772" s="111">
        <v>0</v>
      </c>
      <c r="M3772" s="111">
        <v>4000</v>
      </c>
      <c r="N3772" s="111">
        <v>4000</v>
      </c>
      <c r="O3772" s="111">
        <v>0</v>
      </c>
    </row>
    <row r="3773" spans="1:15" ht="11.1" customHeight="1">
      <c r="A3773" s="110"/>
      <c r="B3773" s="147" t="s">
        <v>14152</v>
      </c>
      <c r="C3773" s="148"/>
      <c r="D3773" s="148"/>
      <c r="E3773" s="148"/>
      <c r="F3773" s="147" t="s">
        <v>14153</v>
      </c>
      <c r="G3773" s="148"/>
      <c r="H3773" s="148"/>
      <c r="I3773" s="148"/>
      <c r="J3773" s="148"/>
      <c r="K3773" s="148"/>
      <c r="L3773" s="111">
        <v>0</v>
      </c>
      <c r="M3773" s="111">
        <v>1738.61</v>
      </c>
      <c r="N3773" s="111">
        <v>1738.61</v>
      </c>
      <c r="O3773" s="111">
        <v>0</v>
      </c>
    </row>
    <row r="3774" spans="1:15" ht="11.1" customHeight="1">
      <c r="A3774" s="110"/>
      <c r="B3774" s="147" t="s">
        <v>12120</v>
      </c>
      <c r="C3774" s="148"/>
      <c r="D3774" s="148"/>
      <c r="E3774" s="148"/>
      <c r="F3774" s="147" t="s">
        <v>12121</v>
      </c>
      <c r="G3774" s="148"/>
      <c r="H3774" s="148"/>
      <c r="I3774" s="148"/>
      <c r="J3774" s="148"/>
      <c r="K3774" s="148"/>
      <c r="L3774" s="111">
        <v>0</v>
      </c>
      <c r="M3774" s="111">
        <v>385272.63</v>
      </c>
      <c r="N3774" s="111">
        <v>385272.63</v>
      </c>
      <c r="O3774" s="111">
        <v>0</v>
      </c>
    </row>
    <row r="3775" spans="1:15" ht="11.1" customHeight="1">
      <c r="A3775" s="110"/>
      <c r="B3775" s="147" t="s">
        <v>8292</v>
      </c>
      <c r="C3775" s="148"/>
      <c r="D3775" s="148"/>
      <c r="E3775" s="148"/>
      <c r="F3775" s="147" t="s">
        <v>8293</v>
      </c>
      <c r="G3775" s="148"/>
      <c r="H3775" s="148"/>
      <c r="I3775" s="148"/>
      <c r="J3775" s="148"/>
      <c r="K3775" s="148"/>
      <c r="L3775" s="111">
        <v>0</v>
      </c>
      <c r="M3775" s="111">
        <v>83067.37</v>
      </c>
      <c r="N3775" s="111">
        <v>83067.37</v>
      </c>
      <c r="O3775" s="111">
        <v>0</v>
      </c>
    </row>
    <row r="3776" spans="1:15" ht="11.1" customHeight="1">
      <c r="A3776" s="110"/>
      <c r="B3776" s="147" t="s">
        <v>8298</v>
      </c>
      <c r="C3776" s="148"/>
      <c r="D3776" s="148"/>
      <c r="E3776" s="148"/>
      <c r="F3776" s="147" t="s">
        <v>8299</v>
      </c>
      <c r="G3776" s="148"/>
      <c r="H3776" s="148"/>
      <c r="I3776" s="148"/>
      <c r="J3776" s="148"/>
      <c r="K3776" s="148"/>
      <c r="L3776" s="111">
        <v>0</v>
      </c>
      <c r="M3776" s="111">
        <v>77085.460000000006</v>
      </c>
      <c r="N3776" s="111">
        <v>77085.460000000006</v>
      </c>
      <c r="O3776" s="111">
        <v>0</v>
      </c>
    </row>
    <row r="3777" spans="1:15" ht="11.1" customHeight="1">
      <c r="A3777" s="110"/>
      <c r="B3777" s="147" t="s">
        <v>12122</v>
      </c>
      <c r="C3777" s="148"/>
      <c r="D3777" s="148"/>
      <c r="E3777" s="148"/>
      <c r="F3777" s="147" t="s">
        <v>12123</v>
      </c>
      <c r="G3777" s="148"/>
      <c r="H3777" s="148"/>
      <c r="I3777" s="148"/>
      <c r="J3777" s="148"/>
      <c r="K3777" s="148"/>
      <c r="L3777" s="111">
        <v>0</v>
      </c>
      <c r="M3777" s="111">
        <v>22911.54</v>
      </c>
      <c r="N3777" s="111">
        <v>22911.54</v>
      </c>
      <c r="O3777" s="111">
        <v>0</v>
      </c>
    </row>
    <row r="3778" spans="1:15" ht="11.1" customHeight="1">
      <c r="A3778" s="110"/>
      <c r="B3778" s="147" t="s">
        <v>8965</v>
      </c>
      <c r="C3778" s="148"/>
      <c r="D3778" s="148"/>
      <c r="E3778" s="148"/>
      <c r="F3778" s="147" t="s">
        <v>8966</v>
      </c>
      <c r="G3778" s="148"/>
      <c r="H3778" s="148"/>
      <c r="I3778" s="148"/>
      <c r="J3778" s="148"/>
      <c r="K3778" s="148"/>
      <c r="L3778" s="111">
        <v>0</v>
      </c>
      <c r="M3778" s="111">
        <v>25910.41</v>
      </c>
      <c r="N3778" s="111">
        <v>27510.41</v>
      </c>
      <c r="O3778" s="111">
        <v>1600</v>
      </c>
    </row>
    <row r="3779" spans="1:15" ht="11.1" customHeight="1">
      <c r="A3779" s="110"/>
      <c r="B3779" s="147" t="s">
        <v>12124</v>
      </c>
      <c r="C3779" s="148"/>
      <c r="D3779" s="148"/>
      <c r="E3779" s="148"/>
      <c r="F3779" s="147" t="s">
        <v>12125</v>
      </c>
      <c r="G3779" s="148"/>
      <c r="H3779" s="148"/>
      <c r="I3779" s="148"/>
      <c r="J3779" s="148"/>
      <c r="K3779" s="148"/>
      <c r="L3779" s="111">
        <v>0</v>
      </c>
      <c r="M3779" s="111">
        <v>2500</v>
      </c>
      <c r="N3779" s="111">
        <v>2500</v>
      </c>
      <c r="O3779" s="111">
        <v>0</v>
      </c>
    </row>
    <row r="3780" spans="1:15" ht="11.1" customHeight="1">
      <c r="A3780" s="110"/>
      <c r="B3780" s="147" t="s">
        <v>12126</v>
      </c>
      <c r="C3780" s="148"/>
      <c r="D3780" s="148"/>
      <c r="E3780" s="148"/>
      <c r="F3780" s="147" t="s">
        <v>12127</v>
      </c>
      <c r="G3780" s="148"/>
      <c r="H3780" s="148"/>
      <c r="I3780" s="148"/>
      <c r="J3780" s="148"/>
      <c r="K3780" s="148"/>
      <c r="L3780" s="111">
        <v>0</v>
      </c>
      <c r="M3780" s="111">
        <v>1200</v>
      </c>
      <c r="N3780" s="111">
        <v>1200</v>
      </c>
      <c r="O3780" s="111">
        <v>0</v>
      </c>
    </row>
    <row r="3781" spans="1:15" ht="11.1" customHeight="1">
      <c r="A3781" s="110"/>
      <c r="B3781" s="147" t="s">
        <v>8967</v>
      </c>
      <c r="C3781" s="148"/>
      <c r="D3781" s="148"/>
      <c r="E3781" s="148"/>
      <c r="F3781" s="147" t="s">
        <v>8968</v>
      </c>
      <c r="G3781" s="148"/>
      <c r="H3781" s="148"/>
      <c r="I3781" s="148"/>
      <c r="J3781" s="148"/>
      <c r="K3781" s="148"/>
      <c r="L3781" s="111">
        <v>0</v>
      </c>
      <c r="M3781" s="111">
        <v>23335.03</v>
      </c>
      <c r="N3781" s="111">
        <v>23335.03</v>
      </c>
      <c r="O3781" s="111">
        <v>0</v>
      </c>
    </row>
    <row r="3782" spans="1:15" ht="11.1" customHeight="1">
      <c r="A3782" s="110"/>
      <c r="B3782" s="147" t="s">
        <v>12128</v>
      </c>
      <c r="C3782" s="148"/>
      <c r="D3782" s="148"/>
      <c r="E3782" s="148"/>
      <c r="F3782" s="147" t="s">
        <v>12129</v>
      </c>
      <c r="G3782" s="148"/>
      <c r="H3782" s="148"/>
      <c r="I3782" s="148"/>
      <c r="J3782" s="148"/>
      <c r="K3782" s="148"/>
      <c r="L3782" s="111">
        <v>0</v>
      </c>
      <c r="M3782" s="111">
        <v>4540.1000000000004</v>
      </c>
      <c r="N3782" s="111">
        <v>4540.1000000000004</v>
      </c>
      <c r="O3782" s="111">
        <v>0</v>
      </c>
    </row>
    <row r="3783" spans="1:15" ht="11.1" customHeight="1">
      <c r="A3783" s="110"/>
      <c r="B3783" s="147" t="s">
        <v>12130</v>
      </c>
      <c r="C3783" s="148"/>
      <c r="D3783" s="148"/>
      <c r="E3783" s="148"/>
      <c r="F3783" s="147" t="s">
        <v>12131</v>
      </c>
      <c r="G3783" s="148"/>
      <c r="H3783" s="148"/>
      <c r="I3783" s="148"/>
      <c r="J3783" s="148"/>
      <c r="K3783" s="148"/>
      <c r="L3783" s="111">
        <v>0</v>
      </c>
      <c r="M3783" s="111">
        <v>104715.76</v>
      </c>
      <c r="N3783" s="111">
        <v>104715.76</v>
      </c>
      <c r="O3783" s="111">
        <v>0</v>
      </c>
    </row>
    <row r="3784" spans="1:15" ht="11.1" customHeight="1">
      <c r="A3784" s="110"/>
      <c r="B3784" s="147" t="s">
        <v>12132</v>
      </c>
      <c r="C3784" s="148"/>
      <c r="D3784" s="148"/>
      <c r="E3784" s="148"/>
      <c r="F3784" s="147" t="s">
        <v>12133</v>
      </c>
      <c r="G3784" s="148"/>
      <c r="H3784" s="148"/>
      <c r="I3784" s="148"/>
      <c r="J3784" s="148"/>
      <c r="K3784" s="148"/>
      <c r="L3784" s="111">
        <v>0</v>
      </c>
      <c r="M3784" s="111">
        <v>2029.75</v>
      </c>
      <c r="N3784" s="111">
        <v>2029.75</v>
      </c>
      <c r="O3784" s="111">
        <v>0</v>
      </c>
    </row>
    <row r="3785" spans="1:15" ht="11.1" customHeight="1">
      <c r="A3785" s="110"/>
      <c r="B3785" s="147" t="s">
        <v>12134</v>
      </c>
      <c r="C3785" s="148"/>
      <c r="D3785" s="148"/>
      <c r="E3785" s="148"/>
      <c r="F3785" s="147" t="s">
        <v>12135</v>
      </c>
      <c r="G3785" s="148"/>
      <c r="H3785" s="148"/>
      <c r="I3785" s="148"/>
      <c r="J3785" s="148"/>
      <c r="K3785" s="148"/>
      <c r="L3785" s="111">
        <v>0</v>
      </c>
      <c r="M3785" s="111">
        <v>19050.900000000001</v>
      </c>
      <c r="N3785" s="111">
        <v>19050.900000000001</v>
      </c>
      <c r="O3785" s="111">
        <v>0</v>
      </c>
    </row>
    <row r="3786" spans="1:15" ht="11.1" customHeight="1">
      <c r="A3786" s="110"/>
      <c r="B3786" s="147" t="s">
        <v>12136</v>
      </c>
      <c r="C3786" s="148"/>
      <c r="D3786" s="148"/>
      <c r="E3786" s="148"/>
      <c r="F3786" s="147" t="s">
        <v>12137</v>
      </c>
      <c r="G3786" s="148"/>
      <c r="H3786" s="148"/>
      <c r="I3786" s="148"/>
      <c r="J3786" s="148"/>
      <c r="K3786" s="148"/>
      <c r="L3786" s="111">
        <v>0</v>
      </c>
      <c r="M3786" s="111">
        <v>16084.17</v>
      </c>
      <c r="N3786" s="111">
        <v>16084.17</v>
      </c>
      <c r="O3786" s="111">
        <v>0</v>
      </c>
    </row>
    <row r="3787" spans="1:15" ht="11.1" customHeight="1">
      <c r="A3787" s="110"/>
      <c r="B3787" s="147" t="s">
        <v>12138</v>
      </c>
      <c r="C3787" s="148"/>
      <c r="D3787" s="148"/>
      <c r="E3787" s="148"/>
      <c r="F3787" s="147" t="s">
        <v>12139</v>
      </c>
      <c r="G3787" s="148"/>
      <c r="H3787" s="148"/>
      <c r="I3787" s="148"/>
      <c r="J3787" s="148"/>
      <c r="K3787" s="148"/>
      <c r="L3787" s="111">
        <v>0</v>
      </c>
      <c r="M3787" s="111">
        <v>4161.0600000000004</v>
      </c>
      <c r="N3787" s="111">
        <v>4161.0600000000004</v>
      </c>
      <c r="O3787" s="111">
        <v>0</v>
      </c>
    </row>
    <row r="3788" spans="1:15" ht="11.1" customHeight="1">
      <c r="A3788" s="110"/>
      <c r="B3788" s="147" t="s">
        <v>12140</v>
      </c>
      <c r="C3788" s="148"/>
      <c r="D3788" s="148"/>
      <c r="E3788" s="148"/>
      <c r="F3788" s="147" t="s">
        <v>12141</v>
      </c>
      <c r="G3788" s="148"/>
      <c r="H3788" s="148"/>
      <c r="I3788" s="148"/>
      <c r="J3788" s="148"/>
      <c r="K3788" s="148"/>
      <c r="L3788" s="111">
        <v>0</v>
      </c>
      <c r="M3788" s="111">
        <v>9626.76</v>
      </c>
      <c r="N3788" s="111">
        <v>9626.76</v>
      </c>
      <c r="O3788" s="111">
        <v>0</v>
      </c>
    </row>
    <row r="3789" spans="1:15" ht="11.1" customHeight="1">
      <c r="A3789" s="110"/>
      <c r="B3789" s="147" t="s">
        <v>8969</v>
      </c>
      <c r="C3789" s="148"/>
      <c r="D3789" s="148"/>
      <c r="E3789" s="148"/>
      <c r="F3789" s="147" t="s">
        <v>8970</v>
      </c>
      <c r="G3789" s="148"/>
      <c r="H3789" s="148"/>
      <c r="I3789" s="148"/>
      <c r="J3789" s="148"/>
      <c r="K3789" s="148"/>
      <c r="L3789" s="111">
        <v>0</v>
      </c>
      <c r="M3789" s="111">
        <v>126967.05</v>
      </c>
      <c r="N3789" s="111">
        <v>126967.05</v>
      </c>
      <c r="O3789" s="111">
        <v>0</v>
      </c>
    </row>
    <row r="3790" spans="1:15" ht="11.1" customHeight="1">
      <c r="A3790" s="110"/>
      <c r="B3790" s="147" t="s">
        <v>8971</v>
      </c>
      <c r="C3790" s="148"/>
      <c r="D3790" s="148"/>
      <c r="E3790" s="148"/>
      <c r="F3790" s="147" t="s">
        <v>8972</v>
      </c>
      <c r="G3790" s="148"/>
      <c r="H3790" s="148"/>
      <c r="I3790" s="148"/>
      <c r="J3790" s="148"/>
      <c r="K3790" s="148"/>
      <c r="L3790" s="111">
        <v>0</v>
      </c>
      <c r="M3790" s="111">
        <v>15000</v>
      </c>
      <c r="N3790" s="111">
        <v>15000</v>
      </c>
      <c r="O3790" s="111">
        <v>0</v>
      </c>
    </row>
    <row r="3791" spans="1:15" ht="11.1" customHeight="1">
      <c r="A3791" s="110"/>
      <c r="B3791" s="147" t="s">
        <v>8973</v>
      </c>
      <c r="C3791" s="148"/>
      <c r="D3791" s="148"/>
      <c r="E3791" s="148"/>
      <c r="F3791" s="147" t="s">
        <v>8974</v>
      </c>
      <c r="G3791" s="148"/>
      <c r="H3791" s="148"/>
      <c r="I3791" s="148"/>
      <c r="J3791" s="148"/>
      <c r="K3791" s="148"/>
      <c r="L3791" s="111">
        <v>0</v>
      </c>
      <c r="M3791" s="111">
        <v>1212.97</v>
      </c>
      <c r="N3791" s="111">
        <v>1212.97</v>
      </c>
      <c r="O3791" s="111">
        <v>0</v>
      </c>
    </row>
    <row r="3792" spans="1:15" ht="11.1" customHeight="1">
      <c r="A3792" s="110"/>
      <c r="B3792" s="147" t="s">
        <v>12142</v>
      </c>
      <c r="C3792" s="148"/>
      <c r="D3792" s="148"/>
      <c r="E3792" s="148"/>
      <c r="F3792" s="147" t="s">
        <v>12143</v>
      </c>
      <c r="G3792" s="148"/>
      <c r="H3792" s="148"/>
      <c r="I3792" s="148"/>
      <c r="J3792" s="148"/>
      <c r="K3792" s="148"/>
      <c r="L3792" s="111">
        <v>0</v>
      </c>
      <c r="M3792" s="111">
        <v>1212.97</v>
      </c>
      <c r="N3792" s="111">
        <v>1212.97</v>
      </c>
      <c r="O3792" s="111">
        <v>0</v>
      </c>
    </row>
    <row r="3793" spans="1:15" ht="11.1" customHeight="1">
      <c r="A3793" s="110"/>
      <c r="B3793" s="147" t="s">
        <v>12144</v>
      </c>
      <c r="C3793" s="148"/>
      <c r="D3793" s="148"/>
      <c r="E3793" s="148"/>
      <c r="F3793" s="147" t="s">
        <v>12145</v>
      </c>
      <c r="G3793" s="148"/>
      <c r="H3793" s="148"/>
      <c r="I3793" s="148"/>
      <c r="J3793" s="148"/>
      <c r="K3793" s="148"/>
      <c r="L3793" s="111">
        <v>0</v>
      </c>
      <c r="M3793" s="111">
        <v>13612.97</v>
      </c>
      <c r="N3793" s="111">
        <v>13612.97</v>
      </c>
      <c r="O3793" s="111">
        <v>0</v>
      </c>
    </row>
    <row r="3794" spans="1:15" ht="11.1" customHeight="1">
      <c r="A3794" s="110"/>
      <c r="B3794" s="147" t="s">
        <v>12146</v>
      </c>
      <c r="C3794" s="148"/>
      <c r="D3794" s="148"/>
      <c r="E3794" s="148"/>
      <c r="F3794" s="147" t="s">
        <v>12147</v>
      </c>
      <c r="G3794" s="148"/>
      <c r="H3794" s="148"/>
      <c r="I3794" s="148"/>
      <c r="J3794" s="148"/>
      <c r="K3794" s="148"/>
      <c r="L3794" s="111">
        <v>0</v>
      </c>
      <c r="M3794" s="111">
        <v>12500</v>
      </c>
      <c r="N3794" s="111">
        <v>12500</v>
      </c>
      <c r="O3794" s="111">
        <v>0</v>
      </c>
    </row>
    <row r="3795" spans="1:15" ht="11.1" customHeight="1">
      <c r="A3795" s="110"/>
      <c r="B3795" s="147" t="s">
        <v>8318</v>
      </c>
      <c r="C3795" s="148"/>
      <c r="D3795" s="148"/>
      <c r="E3795" s="148"/>
      <c r="F3795" s="147" t="s">
        <v>8319</v>
      </c>
      <c r="G3795" s="148"/>
      <c r="H3795" s="148"/>
      <c r="I3795" s="148"/>
      <c r="J3795" s="148"/>
      <c r="K3795" s="148"/>
      <c r="L3795" s="111">
        <v>0</v>
      </c>
      <c r="M3795" s="111">
        <v>83496</v>
      </c>
      <c r="N3795" s="111">
        <v>83496</v>
      </c>
      <c r="O3795" s="111">
        <v>0</v>
      </c>
    </row>
    <row r="3796" spans="1:15" ht="11.1" customHeight="1">
      <c r="A3796" s="110"/>
      <c r="B3796" s="147" t="s">
        <v>12148</v>
      </c>
      <c r="C3796" s="148"/>
      <c r="D3796" s="148"/>
      <c r="E3796" s="148"/>
      <c r="F3796" s="147" t="s">
        <v>12149</v>
      </c>
      <c r="G3796" s="148"/>
      <c r="H3796" s="148"/>
      <c r="I3796" s="148"/>
      <c r="J3796" s="148"/>
      <c r="K3796" s="148"/>
      <c r="L3796" s="111">
        <v>0</v>
      </c>
      <c r="M3796" s="111">
        <v>4380.8100000000004</v>
      </c>
      <c r="N3796" s="111">
        <v>4380.8100000000004</v>
      </c>
      <c r="O3796" s="111">
        <v>0</v>
      </c>
    </row>
    <row r="3797" spans="1:15" ht="11.1" customHeight="1">
      <c r="A3797" s="110"/>
      <c r="B3797" s="147" t="s">
        <v>12150</v>
      </c>
      <c r="C3797" s="148"/>
      <c r="D3797" s="148"/>
      <c r="E3797" s="148"/>
      <c r="F3797" s="147" t="s">
        <v>12151</v>
      </c>
      <c r="G3797" s="148"/>
      <c r="H3797" s="148"/>
      <c r="I3797" s="148"/>
      <c r="J3797" s="148"/>
      <c r="K3797" s="148"/>
      <c r="L3797" s="111">
        <v>0</v>
      </c>
      <c r="M3797" s="111">
        <v>2400</v>
      </c>
      <c r="N3797" s="111">
        <v>2400</v>
      </c>
      <c r="O3797" s="111">
        <v>0</v>
      </c>
    </row>
    <row r="3798" spans="1:15" ht="11.1" customHeight="1">
      <c r="A3798" s="110"/>
      <c r="B3798" s="147" t="s">
        <v>12152</v>
      </c>
      <c r="C3798" s="148"/>
      <c r="D3798" s="148"/>
      <c r="E3798" s="148"/>
      <c r="F3798" s="147" t="s">
        <v>12153</v>
      </c>
      <c r="G3798" s="148"/>
      <c r="H3798" s="148"/>
      <c r="I3798" s="148"/>
      <c r="J3798" s="148"/>
      <c r="K3798" s="148"/>
      <c r="L3798" s="111">
        <v>0</v>
      </c>
      <c r="M3798" s="111">
        <v>9087.73</v>
      </c>
      <c r="N3798" s="111">
        <v>9087.73</v>
      </c>
      <c r="O3798" s="111">
        <v>0</v>
      </c>
    </row>
    <row r="3799" spans="1:15" ht="11.1" customHeight="1">
      <c r="A3799" s="110"/>
      <c r="B3799" s="147" t="s">
        <v>8328</v>
      </c>
      <c r="C3799" s="148"/>
      <c r="D3799" s="148"/>
      <c r="E3799" s="148"/>
      <c r="F3799" s="147" t="s">
        <v>8329</v>
      </c>
      <c r="G3799" s="148"/>
      <c r="H3799" s="148"/>
      <c r="I3799" s="148"/>
      <c r="J3799" s="148"/>
      <c r="K3799" s="148"/>
      <c r="L3799" s="111">
        <v>0</v>
      </c>
      <c r="M3799" s="111">
        <v>5085.0600000000004</v>
      </c>
      <c r="N3799" s="111">
        <v>5085.0600000000004</v>
      </c>
      <c r="O3799" s="111">
        <v>0</v>
      </c>
    </row>
    <row r="3800" spans="1:15" ht="11.1" customHeight="1">
      <c r="A3800" s="110"/>
      <c r="B3800" s="147" t="s">
        <v>14154</v>
      </c>
      <c r="C3800" s="148"/>
      <c r="D3800" s="148"/>
      <c r="E3800" s="148"/>
      <c r="F3800" s="147" t="s">
        <v>14155</v>
      </c>
      <c r="G3800" s="148"/>
      <c r="H3800" s="148"/>
      <c r="I3800" s="148"/>
      <c r="J3800" s="148"/>
      <c r="K3800" s="148"/>
      <c r="L3800" s="111">
        <v>0</v>
      </c>
      <c r="M3800" s="111">
        <v>10729.92</v>
      </c>
      <c r="N3800" s="111">
        <v>10729.92</v>
      </c>
      <c r="O3800" s="111">
        <v>0</v>
      </c>
    </row>
    <row r="3801" spans="1:15" ht="11.1" customHeight="1">
      <c r="A3801" s="110"/>
      <c r="B3801" s="147" t="s">
        <v>12154</v>
      </c>
      <c r="C3801" s="148"/>
      <c r="D3801" s="148"/>
      <c r="E3801" s="148"/>
      <c r="F3801" s="147" t="s">
        <v>12155</v>
      </c>
      <c r="G3801" s="148"/>
      <c r="H3801" s="148"/>
      <c r="I3801" s="148"/>
      <c r="J3801" s="148"/>
      <c r="K3801" s="148"/>
      <c r="L3801" s="111">
        <v>0</v>
      </c>
      <c r="M3801" s="111">
        <v>74001.7</v>
      </c>
      <c r="N3801" s="111">
        <v>74001.7</v>
      </c>
      <c r="O3801" s="111">
        <v>0</v>
      </c>
    </row>
    <row r="3802" spans="1:15" ht="11.1" customHeight="1">
      <c r="A3802" s="110"/>
      <c r="B3802" s="147" t="s">
        <v>12156</v>
      </c>
      <c r="C3802" s="148"/>
      <c r="D3802" s="148"/>
      <c r="E3802" s="148"/>
      <c r="F3802" s="147" t="s">
        <v>12157</v>
      </c>
      <c r="G3802" s="148"/>
      <c r="H3802" s="148"/>
      <c r="I3802" s="148"/>
      <c r="J3802" s="148"/>
      <c r="K3802" s="148"/>
      <c r="L3802" s="111">
        <v>0</v>
      </c>
      <c r="M3802" s="111">
        <v>4161.0600000000004</v>
      </c>
      <c r="N3802" s="111">
        <v>4161.0600000000004</v>
      </c>
      <c r="O3802" s="111">
        <v>0</v>
      </c>
    </row>
    <row r="3803" spans="1:15" ht="11.1" customHeight="1">
      <c r="A3803" s="110"/>
      <c r="B3803" s="147" t="s">
        <v>8346</v>
      </c>
      <c r="C3803" s="148"/>
      <c r="D3803" s="148"/>
      <c r="E3803" s="148"/>
      <c r="F3803" s="147" t="s">
        <v>8347</v>
      </c>
      <c r="G3803" s="148"/>
      <c r="H3803" s="148"/>
      <c r="I3803" s="148"/>
      <c r="J3803" s="148"/>
      <c r="K3803" s="148"/>
      <c r="L3803" s="111">
        <v>0</v>
      </c>
      <c r="M3803" s="111">
        <v>318.13</v>
      </c>
      <c r="N3803" s="111">
        <v>318.13</v>
      </c>
      <c r="O3803" s="111">
        <v>0</v>
      </c>
    </row>
    <row r="3804" spans="1:15" ht="11.1" customHeight="1">
      <c r="A3804" s="110"/>
      <c r="B3804" s="147" t="s">
        <v>8975</v>
      </c>
      <c r="C3804" s="148"/>
      <c r="D3804" s="148"/>
      <c r="E3804" s="148"/>
      <c r="F3804" s="147" t="s">
        <v>8976</v>
      </c>
      <c r="G3804" s="148"/>
      <c r="H3804" s="148"/>
      <c r="I3804" s="148"/>
      <c r="J3804" s="148"/>
      <c r="K3804" s="148"/>
      <c r="L3804" s="111">
        <v>0</v>
      </c>
      <c r="M3804" s="111">
        <v>20000</v>
      </c>
      <c r="N3804" s="111">
        <v>20000</v>
      </c>
      <c r="O3804" s="111">
        <v>0</v>
      </c>
    </row>
    <row r="3805" spans="1:15" ht="11.1" customHeight="1">
      <c r="A3805" s="110"/>
      <c r="B3805" s="147" t="s">
        <v>12158</v>
      </c>
      <c r="C3805" s="148"/>
      <c r="D3805" s="148"/>
      <c r="E3805" s="148"/>
      <c r="F3805" s="147" t="s">
        <v>12159</v>
      </c>
      <c r="G3805" s="148"/>
      <c r="H3805" s="148"/>
      <c r="I3805" s="148"/>
      <c r="J3805" s="148"/>
      <c r="K3805" s="148"/>
      <c r="L3805" s="111">
        <v>0</v>
      </c>
      <c r="M3805" s="111">
        <v>21013.78</v>
      </c>
      <c r="N3805" s="111">
        <v>21013.78</v>
      </c>
      <c r="O3805" s="111">
        <v>0</v>
      </c>
    </row>
    <row r="3806" spans="1:15" ht="11.1" customHeight="1">
      <c r="A3806" s="110"/>
      <c r="B3806" s="147" t="s">
        <v>12160</v>
      </c>
      <c r="C3806" s="148"/>
      <c r="D3806" s="148"/>
      <c r="E3806" s="148"/>
      <c r="F3806" s="147" t="s">
        <v>12161</v>
      </c>
      <c r="G3806" s="148"/>
      <c r="H3806" s="148"/>
      <c r="I3806" s="148"/>
      <c r="J3806" s="148"/>
      <c r="K3806" s="148"/>
      <c r="L3806" s="111">
        <v>0</v>
      </c>
      <c r="M3806" s="111">
        <v>35541.160000000003</v>
      </c>
      <c r="N3806" s="111">
        <v>35541.160000000003</v>
      </c>
      <c r="O3806" s="111">
        <v>0</v>
      </c>
    </row>
    <row r="3807" spans="1:15" ht="11.1" customHeight="1">
      <c r="A3807" s="110"/>
      <c r="B3807" s="147" t="s">
        <v>12162</v>
      </c>
      <c r="C3807" s="148"/>
      <c r="D3807" s="148"/>
      <c r="E3807" s="148"/>
      <c r="F3807" s="147" t="s">
        <v>12163</v>
      </c>
      <c r="G3807" s="148"/>
      <c r="H3807" s="148"/>
      <c r="I3807" s="148"/>
      <c r="J3807" s="148"/>
      <c r="K3807" s="148"/>
      <c r="L3807" s="111">
        <v>0</v>
      </c>
      <c r="M3807" s="111">
        <v>19562.09</v>
      </c>
      <c r="N3807" s="111">
        <v>19562.09</v>
      </c>
      <c r="O3807" s="111">
        <v>0</v>
      </c>
    </row>
    <row r="3808" spans="1:15" ht="11.1" customHeight="1">
      <c r="A3808" s="110"/>
      <c r="B3808" s="147" t="s">
        <v>12164</v>
      </c>
      <c r="C3808" s="148"/>
      <c r="D3808" s="148"/>
      <c r="E3808" s="148"/>
      <c r="F3808" s="147" t="s">
        <v>12165</v>
      </c>
      <c r="G3808" s="148"/>
      <c r="H3808" s="148"/>
      <c r="I3808" s="148"/>
      <c r="J3808" s="148"/>
      <c r="K3808" s="148"/>
      <c r="L3808" s="111">
        <v>0</v>
      </c>
      <c r="M3808" s="111">
        <v>6853.08</v>
      </c>
      <c r="N3808" s="111">
        <v>6853.08</v>
      </c>
      <c r="O3808" s="111">
        <v>0</v>
      </c>
    </row>
    <row r="3809" spans="1:15" ht="11.1" customHeight="1">
      <c r="A3809" s="110"/>
      <c r="B3809" s="147" t="s">
        <v>12166</v>
      </c>
      <c r="C3809" s="148"/>
      <c r="D3809" s="148"/>
      <c r="E3809" s="148"/>
      <c r="F3809" s="147" t="s">
        <v>12167</v>
      </c>
      <c r="G3809" s="148"/>
      <c r="H3809" s="148"/>
      <c r="I3809" s="148"/>
      <c r="J3809" s="148"/>
      <c r="K3809" s="148"/>
      <c r="L3809" s="111">
        <v>0</v>
      </c>
      <c r="M3809" s="111">
        <v>7608.99</v>
      </c>
      <c r="N3809" s="111">
        <v>7608.99</v>
      </c>
      <c r="O3809" s="111">
        <v>0</v>
      </c>
    </row>
    <row r="3810" spans="1:15" ht="11.1" customHeight="1">
      <c r="A3810" s="110"/>
      <c r="B3810" s="147" t="s">
        <v>12168</v>
      </c>
      <c r="C3810" s="148"/>
      <c r="D3810" s="148"/>
      <c r="E3810" s="148"/>
      <c r="F3810" s="147" t="s">
        <v>12169</v>
      </c>
      <c r="G3810" s="148"/>
      <c r="H3810" s="148"/>
      <c r="I3810" s="148"/>
      <c r="J3810" s="148"/>
      <c r="K3810" s="148"/>
      <c r="L3810" s="111">
        <v>0</v>
      </c>
      <c r="M3810" s="111">
        <v>19562.09</v>
      </c>
      <c r="N3810" s="111">
        <v>19562.09</v>
      </c>
      <c r="O3810" s="111">
        <v>0</v>
      </c>
    </row>
    <row r="3811" spans="1:15" ht="11.1" customHeight="1">
      <c r="A3811" s="110"/>
      <c r="B3811" s="147" t="s">
        <v>12170</v>
      </c>
      <c r="C3811" s="148"/>
      <c r="D3811" s="148"/>
      <c r="E3811" s="148"/>
      <c r="F3811" s="147" t="s">
        <v>12171</v>
      </c>
      <c r="G3811" s="148"/>
      <c r="H3811" s="148"/>
      <c r="I3811" s="148"/>
      <c r="J3811" s="148"/>
      <c r="K3811" s="148"/>
      <c r="L3811" s="111">
        <v>0</v>
      </c>
      <c r="M3811" s="111">
        <v>25442.69</v>
      </c>
      <c r="N3811" s="111">
        <v>25442.69</v>
      </c>
      <c r="O3811" s="111">
        <v>0</v>
      </c>
    </row>
    <row r="3812" spans="1:15" ht="11.1" customHeight="1">
      <c r="A3812" s="110"/>
      <c r="B3812" s="147" t="s">
        <v>12172</v>
      </c>
      <c r="C3812" s="148"/>
      <c r="D3812" s="148"/>
      <c r="E3812" s="148"/>
      <c r="F3812" s="147" t="s">
        <v>12173</v>
      </c>
      <c r="G3812" s="148"/>
      <c r="H3812" s="148"/>
      <c r="I3812" s="148"/>
      <c r="J3812" s="148"/>
      <c r="K3812" s="148"/>
      <c r="L3812" s="111">
        <v>0</v>
      </c>
      <c r="M3812" s="111">
        <v>285.36</v>
      </c>
      <c r="N3812" s="111">
        <v>285.36</v>
      </c>
      <c r="O3812" s="111">
        <v>0</v>
      </c>
    </row>
    <row r="3813" spans="1:15" ht="11.1" customHeight="1">
      <c r="A3813" s="110"/>
      <c r="B3813" s="147" t="s">
        <v>12174</v>
      </c>
      <c r="C3813" s="148"/>
      <c r="D3813" s="148"/>
      <c r="E3813" s="148"/>
      <c r="F3813" s="147" t="s">
        <v>12175</v>
      </c>
      <c r="G3813" s="148"/>
      <c r="H3813" s="148"/>
      <c r="I3813" s="148"/>
      <c r="J3813" s="148"/>
      <c r="K3813" s="148"/>
      <c r="L3813" s="111">
        <v>0</v>
      </c>
      <c r="M3813" s="111">
        <v>21013.78</v>
      </c>
      <c r="N3813" s="111">
        <v>21013.78</v>
      </c>
      <c r="O3813" s="111">
        <v>0</v>
      </c>
    </row>
    <row r="3814" spans="1:15" ht="11.1" customHeight="1">
      <c r="A3814" s="110"/>
      <c r="B3814" s="147" t="s">
        <v>12176</v>
      </c>
      <c r="C3814" s="148"/>
      <c r="D3814" s="148"/>
      <c r="E3814" s="148"/>
      <c r="F3814" s="147" t="s">
        <v>12177</v>
      </c>
      <c r="G3814" s="148"/>
      <c r="H3814" s="148"/>
      <c r="I3814" s="148"/>
      <c r="J3814" s="148"/>
      <c r="K3814" s="148"/>
      <c r="L3814" s="111">
        <v>0</v>
      </c>
      <c r="M3814" s="111">
        <v>1186.48</v>
      </c>
      <c r="N3814" s="111">
        <v>1186.48</v>
      </c>
      <c r="O3814" s="111">
        <v>0</v>
      </c>
    </row>
    <row r="3815" spans="1:15" ht="11.1" customHeight="1">
      <c r="A3815" s="110"/>
      <c r="B3815" s="147" t="s">
        <v>12178</v>
      </c>
      <c r="C3815" s="148"/>
      <c r="D3815" s="148"/>
      <c r="E3815" s="148"/>
      <c r="F3815" s="147" t="s">
        <v>12179</v>
      </c>
      <c r="G3815" s="148"/>
      <c r="H3815" s="148"/>
      <c r="I3815" s="148"/>
      <c r="J3815" s="148"/>
      <c r="K3815" s="148"/>
      <c r="L3815" s="111">
        <v>0</v>
      </c>
      <c r="M3815" s="111">
        <v>88148.45</v>
      </c>
      <c r="N3815" s="111">
        <v>88148.45</v>
      </c>
      <c r="O3815" s="111">
        <v>0</v>
      </c>
    </row>
    <row r="3816" spans="1:15" ht="11.1" customHeight="1">
      <c r="A3816" s="110"/>
      <c r="B3816" s="147" t="s">
        <v>8977</v>
      </c>
      <c r="C3816" s="148"/>
      <c r="D3816" s="148"/>
      <c r="E3816" s="148"/>
      <c r="F3816" s="147" t="s">
        <v>8978</v>
      </c>
      <c r="G3816" s="148"/>
      <c r="H3816" s="148"/>
      <c r="I3816" s="148"/>
      <c r="J3816" s="148"/>
      <c r="K3816" s="148"/>
      <c r="L3816" s="111">
        <v>0</v>
      </c>
      <c r="M3816" s="111">
        <v>68000</v>
      </c>
      <c r="N3816" s="111">
        <v>68000</v>
      </c>
      <c r="O3816" s="111">
        <v>0</v>
      </c>
    </row>
    <row r="3817" spans="1:15" ht="11.1" customHeight="1">
      <c r="A3817" s="110"/>
      <c r="B3817" s="147" t="s">
        <v>12180</v>
      </c>
      <c r="C3817" s="148"/>
      <c r="D3817" s="148"/>
      <c r="E3817" s="148"/>
      <c r="F3817" s="147" t="s">
        <v>12181</v>
      </c>
      <c r="G3817" s="148"/>
      <c r="H3817" s="148"/>
      <c r="I3817" s="148"/>
      <c r="J3817" s="148"/>
      <c r="K3817" s="148"/>
      <c r="L3817" s="111">
        <v>0</v>
      </c>
      <c r="M3817" s="111">
        <v>30000</v>
      </c>
      <c r="N3817" s="111">
        <v>30000</v>
      </c>
      <c r="O3817" s="111">
        <v>0</v>
      </c>
    </row>
    <row r="3818" spans="1:15" ht="11.1" customHeight="1">
      <c r="A3818" s="110"/>
      <c r="B3818" s="147" t="s">
        <v>12182</v>
      </c>
      <c r="C3818" s="148"/>
      <c r="D3818" s="148"/>
      <c r="E3818" s="148"/>
      <c r="F3818" s="147" t="s">
        <v>12183</v>
      </c>
      <c r="G3818" s="148"/>
      <c r="H3818" s="148"/>
      <c r="I3818" s="148"/>
      <c r="J3818" s="148"/>
      <c r="K3818" s="148"/>
      <c r="L3818" s="111">
        <v>0</v>
      </c>
      <c r="M3818" s="111">
        <v>84341.01</v>
      </c>
      <c r="N3818" s="111">
        <v>84341.01</v>
      </c>
      <c r="O3818" s="111">
        <v>0</v>
      </c>
    </row>
    <row r="3819" spans="1:15" ht="11.1" customHeight="1">
      <c r="A3819" s="110"/>
      <c r="B3819" s="147" t="s">
        <v>12184</v>
      </c>
      <c r="C3819" s="148"/>
      <c r="D3819" s="148"/>
      <c r="E3819" s="148"/>
      <c r="F3819" s="147" t="s">
        <v>12185</v>
      </c>
      <c r="G3819" s="148"/>
      <c r="H3819" s="148"/>
      <c r="I3819" s="148"/>
      <c r="J3819" s="148"/>
      <c r="K3819" s="148"/>
      <c r="L3819" s="111">
        <v>0</v>
      </c>
      <c r="M3819" s="111">
        <v>40937.519999999997</v>
      </c>
      <c r="N3819" s="111">
        <v>40937.519999999997</v>
      </c>
      <c r="O3819" s="111">
        <v>0</v>
      </c>
    </row>
    <row r="3820" spans="1:15" ht="11.1" customHeight="1">
      <c r="A3820" s="110"/>
      <c r="B3820" s="147" t="s">
        <v>12186</v>
      </c>
      <c r="C3820" s="148"/>
      <c r="D3820" s="148"/>
      <c r="E3820" s="148"/>
      <c r="F3820" s="147" t="s">
        <v>12187</v>
      </c>
      <c r="G3820" s="148"/>
      <c r="H3820" s="148"/>
      <c r="I3820" s="148"/>
      <c r="J3820" s="148"/>
      <c r="K3820" s="148"/>
      <c r="L3820" s="111">
        <v>0</v>
      </c>
      <c r="M3820" s="111">
        <v>13956</v>
      </c>
      <c r="N3820" s="111">
        <v>13956</v>
      </c>
      <c r="O3820" s="111">
        <v>0</v>
      </c>
    </row>
    <row r="3821" spans="1:15" ht="11.1" customHeight="1">
      <c r="A3821" s="110"/>
      <c r="B3821" s="147" t="s">
        <v>12188</v>
      </c>
      <c r="C3821" s="148"/>
      <c r="D3821" s="148"/>
      <c r="E3821" s="148"/>
      <c r="F3821" s="147" t="s">
        <v>12189</v>
      </c>
      <c r="G3821" s="148"/>
      <c r="H3821" s="148"/>
      <c r="I3821" s="148"/>
      <c r="J3821" s="148"/>
      <c r="K3821" s="148"/>
      <c r="L3821" s="111">
        <v>0</v>
      </c>
      <c r="M3821" s="111">
        <v>9142.58</v>
      </c>
      <c r="N3821" s="111">
        <v>9142.58</v>
      </c>
      <c r="O3821" s="111">
        <v>0</v>
      </c>
    </row>
    <row r="3822" spans="1:15" ht="11.1" customHeight="1">
      <c r="A3822" s="110"/>
      <c r="B3822" s="147" t="s">
        <v>8352</v>
      </c>
      <c r="C3822" s="148"/>
      <c r="D3822" s="148"/>
      <c r="E3822" s="148"/>
      <c r="F3822" s="147" t="s">
        <v>8353</v>
      </c>
      <c r="G3822" s="148"/>
      <c r="H3822" s="148"/>
      <c r="I3822" s="148"/>
      <c r="J3822" s="148"/>
      <c r="K3822" s="148"/>
      <c r="L3822" s="111">
        <v>0</v>
      </c>
      <c r="M3822" s="111">
        <v>12500</v>
      </c>
      <c r="N3822" s="111">
        <v>12500</v>
      </c>
      <c r="O3822" s="111">
        <v>0</v>
      </c>
    </row>
    <row r="3823" spans="1:15" ht="11.1" customHeight="1">
      <c r="A3823" s="110"/>
      <c r="B3823" s="147" t="s">
        <v>12190</v>
      </c>
      <c r="C3823" s="148"/>
      <c r="D3823" s="148"/>
      <c r="E3823" s="148"/>
      <c r="F3823" s="147" t="s">
        <v>12191</v>
      </c>
      <c r="G3823" s="148"/>
      <c r="H3823" s="148"/>
      <c r="I3823" s="148"/>
      <c r="J3823" s="148"/>
      <c r="K3823" s="148"/>
      <c r="L3823" s="111">
        <v>0</v>
      </c>
      <c r="M3823" s="111">
        <v>43528.29</v>
      </c>
      <c r="N3823" s="111">
        <v>43528.29</v>
      </c>
      <c r="O3823" s="111">
        <v>0</v>
      </c>
    </row>
    <row r="3824" spans="1:15" ht="11.1" customHeight="1">
      <c r="A3824" s="110"/>
      <c r="B3824" s="147" t="s">
        <v>12192</v>
      </c>
      <c r="C3824" s="148"/>
      <c r="D3824" s="148"/>
      <c r="E3824" s="148"/>
      <c r="F3824" s="147" t="s">
        <v>12193</v>
      </c>
      <c r="G3824" s="148"/>
      <c r="H3824" s="148"/>
      <c r="I3824" s="148"/>
      <c r="J3824" s="148"/>
      <c r="K3824" s="148"/>
      <c r="L3824" s="111">
        <v>0</v>
      </c>
      <c r="M3824" s="111">
        <v>30000</v>
      </c>
      <c r="N3824" s="111">
        <v>30000</v>
      </c>
      <c r="O3824" s="111">
        <v>0</v>
      </c>
    </row>
    <row r="3825" spans="1:15" ht="11.1" customHeight="1">
      <c r="A3825" s="110"/>
      <c r="B3825" s="147" t="s">
        <v>8979</v>
      </c>
      <c r="C3825" s="148"/>
      <c r="D3825" s="148"/>
      <c r="E3825" s="148"/>
      <c r="F3825" s="147" t="s">
        <v>8980</v>
      </c>
      <c r="G3825" s="148"/>
      <c r="H3825" s="148"/>
      <c r="I3825" s="148"/>
      <c r="J3825" s="148"/>
      <c r="K3825" s="148"/>
      <c r="L3825" s="111">
        <v>0</v>
      </c>
      <c r="M3825" s="111">
        <v>17648.599999999999</v>
      </c>
      <c r="N3825" s="111">
        <v>17648.599999999999</v>
      </c>
      <c r="O3825" s="111">
        <v>0</v>
      </c>
    </row>
    <row r="3826" spans="1:15" ht="11.1" customHeight="1">
      <c r="A3826" s="110"/>
      <c r="B3826" s="147" t="s">
        <v>12194</v>
      </c>
      <c r="C3826" s="148"/>
      <c r="D3826" s="148"/>
      <c r="E3826" s="148"/>
      <c r="F3826" s="147" t="s">
        <v>12195</v>
      </c>
      <c r="G3826" s="148"/>
      <c r="H3826" s="148"/>
      <c r="I3826" s="148"/>
      <c r="J3826" s="148"/>
      <c r="K3826" s="148"/>
      <c r="L3826" s="111">
        <v>0</v>
      </c>
      <c r="M3826" s="111">
        <v>16080.3</v>
      </c>
      <c r="N3826" s="111">
        <v>16080.3</v>
      </c>
      <c r="O3826" s="111">
        <v>0</v>
      </c>
    </row>
    <row r="3827" spans="1:15" ht="11.1" customHeight="1">
      <c r="A3827" s="110"/>
      <c r="B3827" s="147" t="s">
        <v>8354</v>
      </c>
      <c r="C3827" s="148"/>
      <c r="D3827" s="148"/>
      <c r="E3827" s="148"/>
      <c r="F3827" s="147" t="s">
        <v>8355</v>
      </c>
      <c r="G3827" s="148"/>
      <c r="H3827" s="148"/>
      <c r="I3827" s="148"/>
      <c r="J3827" s="148"/>
      <c r="K3827" s="148"/>
      <c r="L3827" s="111">
        <v>0</v>
      </c>
      <c r="M3827" s="111">
        <v>12500</v>
      </c>
      <c r="N3827" s="111">
        <v>12500</v>
      </c>
      <c r="O3827" s="111">
        <v>0</v>
      </c>
    </row>
    <row r="3828" spans="1:15" ht="11.1" customHeight="1">
      <c r="A3828" s="110"/>
      <c r="B3828" s="147" t="s">
        <v>8981</v>
      </c>
      <c r="C3828" s="148"/>
      <c r="D3828" s="148"/>
      <c r="E3828" s="148"/>
      <c r="F3828" s="147" t="s">
        <v>8982</v>
      </c>
      <c r="G3828" s="148"/>
      <c r="H3828" s="148"/>
      <c r="I3828" s="148"/>
      <c r="J3828" s="148"/>
      <c r="K3828" s="148"/>
      <c r="L3828" s="111">
        <v>0</v>
      </c>
      <c r="M3828" s="111">
        <v>135173.5</v>
      </c>
      <c r="N3828" s="111">
        <v>135173.5</v>
      </c>
      <c r="O3828" s="111">
        <v>0</v>
      </c>
    </row>
    <row r="3829" spans="1:15" ht="11.1" customHeight="1">
      <c r="A3829" s="110"/>
      <c r="B3829" s="147" t="s">
        <v>12196</v>
      </c>
      <c r="C3829" s="148"/>
      <c r="D3829" s="148"/>
      <c r="E3829" s="148"/>
      <c r="F3829" s="147" t="s">
        <v>12197</v>
      </c>
      <c r="G3829" s="148"/>
      <c r="H3829" s="148"/>
      <c r="I3829" s="148"/>
      <c r="J3829" s="148"/>
      <c r="K3829" s="148"/>
      <c r="L3829" s="111">
        <v>0</v>
      </c>
      <c r="M3829" s="111">
        <v>20000</v>
      </c>
      <c r="N3829" s="111">
        <v>20000</v>
      </c>
      <c r="O3829" s="111">
        <v>0</v>
      </c>
    </row>
    <row r="3830" spans="1:15" ht="11.1" customHeight="1">
      <c r="A3830" s="110"/>
      <c r="B3830" s="147" t="s">
        <v>14156</v>
      </c>
      <c r="C3830" s="148"/>
      <c r="D3830" s="148"/>
      <c r="E3830" s="148"/>
      <c r="F3830" s="147" t="s">
        <v>14157</v>
      </c>
      <c r="G3830" s="148"/>
      <c r="H3830" s="148"/>
      <c r="I3830" s="148"/>
      <c r="J3830" s="148"/>
      <c r="K3830" s="148"/>
      <c r="L3830" s="111">
        <v>0</v>
      </c>
      <c r="M3830" s="111">
        <v>2400</v>
      </c>
      <c r="N3830" s="111">
        <v>2400</v>
      </c>
      <c r="O3830" s="111">
        <v>0</v>
      </c>
    </row>
    <row r="3831" spans="1:15" ht="11.1" customHeight="1">
      <c r="A3831" s="110"/>
      <c r="B3831" s="147" t="s">
        <v>12198</v>
      </c>
      <c r="C3831" s="148"/>
      <c r="D3831" s="148"/>
      <c r="E3831" s="148"/>
      <c r="F3831" s="147" t="s">
        <v>12199</v>
      </c>
      <c r="G3831" s="148"/>
      <c r="H3831" s="148"/>
      <c r="I3831" s="148"/>
      <c r="J3831" s="148"/>
      <c r="K3831" s="148"/>
      <c r="L3831" s="111">
        <v>0</v>
      </c>
      <c r="M3831" s="111">
        <v>1212.97</v>
      </c>
      <c r="N3831" s="111">
        <v>1212.97</v>
      </c>
      <c r="O3831" s="111">
        <v>0</v>
      </c>
    </row>
    <row r="3832" spans="1:15" ht="11.1" customHeight="1">
      <c r="A3832" s="110"/>
      <c r="B3832" s="147" t="s">
        <v>14158</v>
      </c>
      <c r="C3832" s="148"/>
      <c r="D3832" s="148"/>
      <c r="E3832" s="148"/>
      <c r="F3832" s="147" t="s">
        <v>14159</v>
      </c>
      <c r="G3832" s="148"/>
      <c r="H3832" s="148"/>
      <c r="I3832" s="148"/>
      <c r="J3832" s="148"/>
      <c r="K3832" s="148"/>
      <c r="L3832" s="111">
        <v>0</v>
      </c>
      <c r="M3832" s="111">
        <v>6600</v>
      </c>
      <c r="N3832" s="111">
        <v>6600</v>
      </c>
      <c r="O3832" s="111">
        <v>0</v>
      </c>
    </row>
    <row r="3833" spans="1:15" ht="11.1" customHeight="1">
      <c r="A3833" s="110"/>
      <c r="B3833" s="147" t="s">
        <v>8983</v>
      </c>
      <c r="C3833" s="148"/>
      <c r="D3833" s="148"/>
      <c r="E3833" s="148"/>
      <c r="F3833" s="147" t="s">
        <v>8984</v>
      </c>
      <c r="G3833" s="148"/>
      <c r="H3833" s="148"/>
      <c r="I3833" s="148"/>
      <c r="J3833" s="148"/>
      <c r="K3833" s="148"/>
      <c r="L3833" s="111">
        <v>0</v>
      </c>
      <c r="M3833" s="111">
        <v>1140.4100000000001</v>
      </c>
      <c r="N3833" s="111">
        <v>1140.4100000000001</v>
      </c>
      <c r="O3833" s="111">
        <v>0</v>
      </c>
    </row>
    <row r="3834" spans="1:15" ht="11.1" customHeight="1">
      <c r="A3834" s="110"/>
      <c r="B3834" s="147" t="s">
        <v>12200</v>
      </c>
      <c r="C3834" s="148"/>
      <c r="D3834" s="148"/>
      <c r="E3834" s="148"/>
      <c r="F3834" s="147" t="s">
        <v>12201</v>
      </c>
      <c r="G3834" s="148"/>
      <c r="H3834" s="148"/>
      <c r="I3834" s="148"/>
      <c r="J3834" s="148"/>
      <c r="K3834" s="148"/>
      <c r="L3834" s="111">
        <v>0</v>
      </c>
      <c r="M3834" s="111">
        <v>16876.05</v>
      </c>
      <c r="N3834" s="111">
        <v>16876.05</v>
      </c>
      <c r="O3834" s="111">
        <v>0</v>
      </c>
    </row>
    <row r="3835" spans="1:15" ht="11.1" customHeight="1">
      <c r="A3835" s="110"/>
      <c r="B3835" s="147" t="s">
        <v>12202</v>
      </c>
      <c r="C3835" s="148"/>
      <c r="D3835" s="148"/>
      <c r="E3835" s="148"/>
      <c r="F3835" s="147" t="s">
        <v>12203</v>
      </c>
      <c r="G3835" s="148"/>
      <c r="H3835" s="148"/>
      <c r="I3835" s="148"/>
      <c r="J3835" s="148"/>
      <c r="K3835" s="148"/>
      <c r="L3835" s="111">
        <v>0</v>
      </c>
      <c r="M3835" s="111">
        <v>17822.419999999998</v>
      </c>
      <c r="N3835" s="111">
        <v>17822.419999999998</v>
      </c>
      <c r="O3835" s="111">
        <v>0</v>
      </c>
    </row>
    <row r="3836" spans="1:15" ht="11.1" customHeight="1">
      <c r="A3836" s="110"/>
      <c r="B3836" s="147" t="s">
        <v>12204</v>
      </c>
      <c r="C3836" s="148"/>
      <c r="D3836" s="148"/>
      <c r="E3836" s="148"/>
      <c r="F3836" s="147" t="s">
        <v>12205</v>
      </c>
      <c r="G3836" s="148"/>
      <c r="H3836" s="148"/>
      <c r="I3836" s="148"/>
      <c r="J3836" s="148"/>
      <c r="K3836" s="148"/>
      <c r="L3836" s="111">
        <v>0</v>
      </c>
      <c r="M3836" s="111">
        <v>14105.49</v>
      </c>
      <c r="N3836" s="111">
        <v>14105.49</v>
      </c>
      <c r="O3836" s="111">
        <v>0</v>
      </c>
    </row>
    <row r="3837" spans="1:15" ht="11.1" customHeight="1">
      <c r="A3837" s="110"/>
      <c r="B3837" s="147" t="s">
        <v>12206</v>
      </c>
      <c r="C3837" s="148"/>
      <c r="D3837" s="148"/>
      <c r="E3837" s="148"/>
      <c r="F3837" s="147" t="s">
        <v>12207</v>
      </c>
      <c r="G3837" s="148"/>
      <c r="H3837" s="148"/>
      <c r="I3837" s="148"/>
      <c r="J3837" s="148"/>
      <c r="K3837" s="148"/>
      <c r="L3837" s="111">
        <v>0</v>
      </c>
      <c r="M3837" s="111">
        <v>145747.35</v>
      </c>
      <c r="N3837" s="111">
        <v>145747.35</v>
      </c>
      <c r="O3837" s="111">
        <v>0</v>
      </c>
    </row>
    <row r="3838" spans="1:15" ht="11.1" customHeight="1">
      <c r="A3838" s="110"/>
      <c r="B3838" s="147" t="s">
        <v>12208</v>
      </c>
      <c r="C3838" s="148"/>
      <c r="D3838" s="148"/>
      <c r="E3838" s="148"/>
      <c r="F3838" s="147" t="s">
        <v>12209</v>
      </c>
      <c r="G3838" s="148"/>
      <c r="H3838" s="148"/>
      <c r="I3838" s="148"/>
      <c r="J3838" s="148"/>
      <c r="K3838" s="148"/>
      <c r="L3838" s="111">
        <v>0</v>
      </c>
      <c r="M3838" s="111">
        <v>2126.2800000000002</v>
      </c>
      <c r="N3838" s="111">
        <v>2126.2800000000002</v>
      </c>
      <c r="O3838" s="111">
        <v>0</v>
      </c>
    </row>
    <row r="3839" spans="1:15" ht="11.1" customHeight="1">
      <c r="A3839" s="110"/>
      <c r="B3839" s="147" t="s">
        <v>12210</v>
      </c>
      <c r="C3839" s="148"/>
      <c r="D3839" s="148"/>
      <c r="E3839" s="148"/>
      <c r="F3839" s="147" t="s">
        <v>12211</v>
      </c>
      <c r="G3839" s="148"/>
      <c r="H3839" s="148"/>
      <c r="I3839" s="148"/>
      <c r="J3839" s="148"/>
      <c r="K3839" s="148"/>
      <c r="L3839" s="111">
        <v>0</v>
      </c>
      <c r="M3839" s="111">
        <v>511.98</v>
      </c>
      <c r="N3839" s="111">
        <v>511.98</v>
      </c>
      <c r="O3839" s="111">
        <v>0</v>
      </c>
    </row>
    <row r="3840" spans="1:15" ht="11.1" customHeight="1">
      <c r="A3840" s="110"/>
      <c r="B3840" s="147" t="s">
        <v>14160</v>
      </c>
      <c r="C3840" s="148"/>
      <c r="D3840" s="148"/>
      <c r="E3840" s="148"/>
      <c r="F3840" s="147" t="s">
        <v>14161</v>
      </c>
      <c r="G3840" s="148"/>
      <c r="H3840" s="148"/>
      <c r="I3840" s="148"/>
      <c r="J3840" s="148"/>
      <c r="K3840" s="148"/>
      <c r="L3840" s="111">
        <v>0</v>
      </c>
      <c r="M3840" s="111">
        <v>0</v>
      </c>
      <c r="N3840" s="111">
        <v>1500</v>
      </c>
      <c r="O3840" s="111">
        <v>1500</v>
      </c>
    </row>
    <row r="3841" spans="1:15" ht="11.1" customHeight="1">
      <c r="A3841" s="110"/>
      <c r="B3841" s="147" t="s">
        <v>12212</v>
      </c>
      <c r="C3841" s="148"/>
      <c r="D3841" s="148"/>
      <c r="E3841" s="148"/>
      <c r="F3841" s="147" t="s">
        <v>12213</v>
      </c>
      <c r="G3841" s="148"/>
      <c r="H3841" s="148"/>
      <c r="I3841" s="148"/>
      <c r="J3841" s="148"/>
      <c r="K3841" s="148"/>
      <c r="L3841" s="111">
        <v>0</v>
      </c>
      <c r="M3841" s="111">
        <v>5259.9</v>
      </c>
      <c r="N3841" s="111">
        <v>6759.9</v>
      </c>
      <c r="O3841" s="111">
        <v>1500</v>
      </c>
    </row>
    <row r="3842" spans="1:15" ht="11.1" customHeight="1">
      <c r="A3842" s="110"/>
      <c r="B3842" s="147" t="s">
        <v>12214</v>
      </c>
      <c r="C3842" s="148"/>
      <c r="D3842" s="148"/>
      <c r="E3842" s="148"/>
      <c r="F3842" s="147" t="s">
        <v>12215</v>
      </c>
      <c r="G3842" s="148"/>
      <c r="H3842" s="148"/>
      <c r="I3842" s="148"/>
      <c r="J3842" s="148"/>
      <c r="K3842" s="148"/>
      <c r="L3842" s="111">
        <v>0</v>
      </c>
      <c r="M3842" s="111">
        <v>17754.310000000001</v>
      </c>
      <c r="N3842" s="111">
        <v>17754.310000000001</v>
      </c>
      <c r="O3842" s="111">
        <v>0</v>
      </c>
    </row>
    <row r="3843" spans="1:15" ht="11.1" customHeight="1">
      <c r="A3843" s="110"/>
      <c r="B3843" s="147" t="s">
        <v>12216</v>
      </c>
      <c r="C3843" s="148"/>
      <c r="D3843" s="148"/>
      <c r="E3843" s="148"/>
      <c r="F3843" s="147" t="s">
        <v>12217</v>
      </c>
      <c r="G3843" s="148"/>
      <c r="H3843" s="148"/>
      <c r="I3843" s="148"/>
      <c r="J3843" s="148"/>
      <c r="K3843" s="148"/>
      <c r="L3843" s="111">
        <v>0</v>
      </c>
      <c r="M3843" s="111">
        <v>4161.0600000000004</v>
      </c>
      <c r="N3843" s="111">
        <v>4161.0600000000004</v>
      </c>
      <c r="O3843" s="111">
        <v>0</v>
      </c>
    </row>
    <row r="3844" spans="1:15" ht="11.1" customHeight="1">
      <c r="A3844" s="110"/>
      <c r="B3844" s="147" t="s">
        <v>12218</v>
      </c>
      <c r="C3844" s="148"/>
      <c r="D3844" s="148"/>
      <c r="E3844" s="148"/>
      <c r="F3844" s="147" t="s">
        <v>12219</v>
      </c>
      <c r="G3844" s="148"/>
      <c r="H3844" s="148"/>
      <c r="I3844" s="148"/>
      <c r="J3844" s="148"/>
      <c r="K3844" s="148"/>
      <c r="L3844" s="111">
        <v>0</v>
      </c>
      <c r="M3844" s="111">
        <v>6676.59</v>
      </c>
      <c r="N3844" s="111">
        <v>6676.59</v>
      </c>
      <c r="O3844" s="111">
        <v>0</v>
      </c>
    </row>
    <row r="3845" spans="1:15" ht="11.1" customHeight="1">
      <c r="A3845" s="110"/>
      <c r="B3845" s="147" t="s">
        <v>8985</v>
      </c>
      <c r="C3845" s="148"/>
      <c r="D3845" s="148"/>
      <c r="E3845" s="148"/>
      <c r="F3845" s="147" t="s">
        <v>8986</v>
      </c>
      <c r="G3845" s="148"/>
      <c r="H3845" s="148"/>
      <c r="I3845" s="148"/>
      <c r="J3845" s="148"/>
      <c r="K3845" s="148"/>
      <c r="L3845" s="111">
        <v>0</v>
      </c>
      <c r="M3845" s="111">
        <v>41678.93</v>
      </c>
      <c r="N3845" s="111">
        <v>41678.93</v>
      </c>
      <c r="O3845" s="111">
        <v>0</v>
      </c>
    </row>
    <row r="3846" spans="1:15" ht="11.1" customHeight="1">
      <c r="A3846" s="110"/>
      <c r="B3846" s="147" t="s">
        <v>12220</v>
      </c>
      <c r="C3846" s="148"/>
      <c r="D3846" s="148"/>
      <c r="E3846" s="148"/>
      <c r="F3846" s="147" t="s">
        <v>12221</v>
      </c>
      <c r="G3846" s="148"/>
      <c r="H3846" s="148"/>
      <c r="I3846" s="148"/>
      <c r="J3846" s="148"/>
      <c r="K3846" s="148"/>
      <c r="L3846" s="111">
        <v>0</v>
      </c>
      <c r="M3846" s="111">
        <v>7591.72</v>
      </c>
      <c r="N3846" s="111">
        <v>7591.72</v>
      </c>
      <c r="O3846" s="111">
        <v>0</v>
      </c>
    </row>
    <row r="3847" spans="1:15" ht="11.1" customHeight="1">
      <c r="A3847" s="110"/>
      <c r="B3847" s="147" t="s">
        <v>11160</v>
      </c>
      <c r="C3847" s="148"/>
      <c r="D3847" s="148"/>
      <c r="E3847" s="148"/>
      <c r="F3847" s="147" t="s">
        <v>11161</v>
      </c>
      <c r="G3847" s="148"/>
      <c r="H3847" s="148"/>
      <c r="I3847" s="148"/>
      <c r="J3847" s="148"/>
      <c r="K3847" s="148"/>
      <c r="L3847" s="111">
        <v>0</v>
      </c>
      <c r="M3847" s="111">
        <v>24371.05</v>
      </c>
      <c r="N3847" s="111">
        <v>24371.05</v>
      </c>
      <c r="O3847" s="111">
        <v>0</v>
      </c>
    </row>
    <row r="3848" spans="1:15" ht="11.1" customHeight="1">
      <c r="A3848" s="110"/>
      <c r="B3848" s="147" t="s">
        <v>12222</v>
      </c>
      <c r="C3848" s="148"/>
      <c r="D3848" s="148"/>
      <c r="E3848" s="148"/>
      <c r="F3848" s="147" t="s">
        <v>12223</v>
      </c>
      <c r="G3848" s="148"/>
      <c r="H3848" s="148"/>
      <c r="I3848" s="148"/>
      <c r="J3848" s="148"/>
      <c r="K3848" s="148"/>
      <c r="L3848" s="111">
        <v>0</v>
      </c>
      <c r="M3848" s="111">
        <v>1100</v>
      </c>
      <c r="N3848" s="111">
        <v>1100</v>
      </c>
      <c r="O3848" s="111">
        <v>0</v>
      </c>
    </row>
    <row r="3849" spans="1:15" ht="11.1" customHeight="1">
      <c r="A3849" s="110"/>
      <c r="B3849" s="147" t="s">
        <v>12224</v>
      </c>
      <c r="C3849" s="148"/>
      <c r="D3849" s="148"/>
      <c r="E3849" s="148"/>
      <c r="F3849" s="147" t="s">
        <v>12225</v>
      </c>
      <c r="G3849" s="148"/>
      <c r="H3849" s="148"/>
      <c r="I3849" s="148"/>
      <c r="J3849" s="148"/>
      <c r="K3849" s="148"/>
      <c r="L3849" s="111">
        <v>0</v>
      </c>
      <c r="M3849" s="111">
        <v>1100</v>
      </c>
      <c r="N3849" s="111">
        <v>1100</v>
      </c>
      <c r="O3849" s="111">
        <v>0</v>
      </c>
    </row>
    <row r="3850" spans="1:15" ht="11.1" customHeight="1">
      <c r="A3850" s="110"/>
      <c r="B3850" s="147" t="s">
        <v>14162</v>
      </c>
      <c r="C3850" s="148"/>
      <c r="D3850" s="148"/>
      <c r="E3850" s="148"/>
      <c r="F3850" s="147" t="s">
        <v>14163</v>
      </c>
      <c r="G3850" s="148"/>
      <c r="H3850" s="148"/>
      <c r="I3850" s="148"/>
      <c r="J3850" s="148"/>
      <c r="K3850" s="148"/>
      <c r="L3850" s="111">
        <v>0</v>
      </c>
      <c r="M3850" s="111">
        <v>20405.46</v>
      </c>
      <c r="N3850" s="111">
        <v>20405.46</v>
      </c>
      <c r="O3850" s="111">
        <v>0</v>
      </c>
    </row>
    <row r="3851" spans="1:15" ht="11.1" customHeight="1">
      <c r="A3851" s="110"/>
      <c r="B3851" s="147" t="s">
        <v>12226</v>
      </c>
      <c r="C3851" s="148"/>
      <c r="D3851" s="148"/>
      <c r="E3851" s="148"/>
      <c r="F3851" s="147" t="s">
        <v>12227</v>
      </c>
      <c r="G3851" s="148"/>
      <c r="H3851" s="148"/>
      <c r="I3851" s="148"/>
      <c r="J3851" s="148"/>
      <c r="K3851" s="148"/>
      <c r="L3851" s="111">
        <v>0</v>
      </c>
      <c r="M3851" s="111">
        <v>1819.19</v>
      </c>
      <c r="N3851" s="111">
        <v>1819.19</v>
      </c>
      <c r="O3851" s="111">
        <v>0</v>
      </c>
    </row>
    <row r="3852" spans="1:15" ht="11.1" customHeight="1">
      <c r="A3852" s="110"/>
      <c r="B3852" s="147" t="s">
        <v>12228</v>
      </c>
      <c r="C3852" s="148"/>
      <c r="D3852" s="148"/>
      <c r="E3852" s="148"/>
      <c r="F3852" s="147" t="s">
        <v>12229</v>
      </c>
      <c r="G3852" s="148"/>
      <c r="H3852" s="148"/>
      <c r="I3852" s="148"/>
      <c r="J3852" s="148"/>
      <c r="K3852" s="148"/>
      <c r="L3852" s="111">
        <v>0</v>
      </c>
      <c r="M3852" s="111">
        <v>368.64</v>
      </c>
      <c r="N3852" s="111">
        <v>368.64</v>
      </c>
      <c r="O3852" s="111">
        <v>0</v>
      </c>
    </row>
    <row r="3853" spans="1:15" ht="11.1" customHeight="1">
      <c r="A3853" s="110"/>
      <c r="B3853" s="147" t="s">
        <v>12230</v>
      </c>
      <c r="C3853" s="148"/>
      <c r="D3853" s="148"/>
      <c r="E3853" s="148"/>
      <c r="F3853" s="147" t="s">
        <v>12231</v>
      </c>
      <c r="G3853" s="148"/>
      <c r="H3853" s="148"/>
      <c r="I3853" s="148"/>
      <c r="J3853" s="148"/>
      <c r="K3853" s="148"/>
      <c r="L3853" s="111">
        <v>0</v>
      </c>
      <c r="M3853" s="111">
        <v>2135.65</v>
      </c>
      <c r="N3853" s="111">
        <v>2135.65</v>
      </c>
      <c r="O3853" s="111">
        <v>0</v>
      </c>
    </row>
    <row r="3854" spans="1:15" ht="11.1" customHeight="1">
      <c r="A3854" s="110"/>
      <c r="B3854" s="147" t="s">
        <v>12232</v>
      </c>
      <c r="C3854" s="148"/>
      <c r="D3854" s="148"/>
      <c r="E3854" s="148"/>
      <c r="F3854" s="147" t="s">
        <v>11755</v>
      </c>
      <c r="G3854" s="148"/>
      <c r="H3854" s="148"/>
      <c r="I3854" s="148"/>
      <c r="J3854" s="148"/>
      <c r="K3854" s="148"/>
      <c r="L3854" s="111">
        <v>0</v>
      </c>
      <c r="M3854" s="111">
        <v>2500</v>
      </c>
      <c r="N3854" s="111">
        <v>2500</v>
      </c>
      <c r="O3854" s="111">
        <v>0</v>
      </c>
    </row>
    <row r="3855" spans="1:15" ht="11.1" customHeight="1">
      <c r="A3855" s="110"/>
      <c r="B3855" s="147" t="s">
        <v>12233</v>
      </c>
      <c r="C3855" s="148"/>
      <c r="D3855" s="148"/>
      <c r="E3855" s="148"/>
      <c r="F3855" s="147" t="s">
        <v>12234</v>
      </c>
      <c r="G3855" s="148"/>
      <c r="H3855" s="148"/>
      <c r="I3855" s="148"/>
      <c r="J3855" s="148"/>
      <c r="K3855" s="148"/>
      <c r="L3855" s="111">
        <v>0</v>
      </c>
      <c r="M3855" s="111">
        <v>9460.44</v>
      </c>
      <c r="N3855" s="111">
        <v>9460.44</v>
      </c>
      <c r="O3855" s="111">
        <v>0</v>
      </c>
    </row>
    <row r="3856" spans="1:15" ht="11.1" customHeight="1">
      <c r="A3856" s="110"/>
      <c r="B3856" s="147" t="s">
        <v>12235</v>
      </c>
      <c r="C3856" s="148"/>
      <c r="D3856" s="148"/>
      <c r="E3856" s="148"/>
      <c r="F3856" s="147" t="s">
        <v>12236</v>
      </c>
      <c r="G3856" s="148"/>
      <c r="H3856" s="148"/>
      <c r="I3856" s="148"/>
      <c r="J3856" s="148"/>
      <c r="K3856" s="148"/>
      <c r="L3856" s="111">
        <v>0</v>
      </c>
      <c r="M3856" s="111">
        <v>1389.82</v>
      </c>
      <c r="N3856" s="111">
        <v>1389.82</v>
      </c>
      <c r="O3856" s="111">
        <v>0</v>
      </c>
    </row>
    <row r="3857" spans="1:15" ht="11.1" customHeight="1">
      <c r="A3857" s="110"/>
      <c r="B3857" s="147" t="s">
        <v>12237</v>
      </c>
      <c r="C3857" s="148"/>
      <c r="D3857" s="148"/>
      <c r="E3857" s="148"/>
      <c r="F3857" s="147" t="s">
        <v>12238</v>
      </c>
      <c r="G3857" s="148"/>
      <c r="H3857" s="148"/>
      <c r="I3857" s="148"/>
      <c r="J3857" s="148"/>
      <c r="K3857" s="148"/>
      <c r="L3857" s="111">
        <v>0</v>
      </c>
      <c r="M3857" s="111">
        <v>2610.27</v>
      </c>
      <c r="N3857" s="111">
        <v>2610.27</v>
      </c>
      <c r="O3857" s="111">
        <v>0</v>
      </c>
    </row>
    <row r="3858" spans="1:15" ht="11.1" customHeight="1">
      <c r="A3858" s="110"/>
      <c r="B3858" s="147" t="s">
        <v>12239</v>
      </c>
      <c r="C3858" s="148"/>
      <c r="D3858" s="148"/>
      <c r="E3858" s="148"/>
      <c r="F3858" s="147" t="s">
        <v>12240</v>
      </c>
      <c r="G3858" s="148"/>
      <c r="H3858" s="148"/>
      <c r="I3858" s="148"/>
      <c r="J3858" s="148"/>
      <c r="K3858" s="148"/>
      <c r="L3858" s="111">
        <v>0</v>
      </c>
      <c r="M3858" s="111">
        <v>35288.93</v>
      </c>
      <c r="N3858" s="111">
        <v>49464.160000000003</v>
      </c>
      <c r="O3858" s="111">
        <v>14175.23</v>
      </c>
    </row>
    <row r="3859" spans="1:15" ht="11.1" customHeight="1">
      <c r="A3859" s="110"/>
      <c r="B3859" s="147" t="s">
        <v>12241</v>
      </c>
      <c r="C3859" s="148"/>
      <c r="D3859" s="148"/>
      <c r="E3859" s="148"/>
      <c r="F3859" s="147" t="s">
        <v>12242</v>
      </c>
      <c r="G3859" s="148"/>
      <c r="H3859" s="148"/>
      <c r="I3859" s="148"/>
      <c r="J3859" s="148"/>
      <c r="K3859" s="148"/>
      <c r="L3859" s="111">
        <v>0</v>
      </c>
      <c r="M3859" s="111">
        <v>38699.040000000001</v>
      </c>
      <c r="N3859" s="111">
        <v>38699.040000000001</v>
      </c>
      <c r="O3859" s="111">
        <v>0</v>
      </c>
    </row>
    <row r="3860" spans="1:15" ht="11.1" customHeight="1">
      <c r="A3860" s="110"/>
      <c r="B3860" s="147" t="s">
        <v>12243</v>
      </c>
      <c r="C3860" s="148"/>
      <c r="D3860" s="148"/>
      <c r="E3860" s="148"/>
      <c r="F3860" s="147" t="s">
        <v>12244</v>
      </c>
      <c r="G3860" s="148"/>
      <c r="H3860" s="148"/>
      <c r="I3860" s="148"/>
      <c r="J3860" s="148"/>
      <c r="K3860" s="148"/>
      <c r="L3860" s="111">
        <v>0</v>
      </c>
      <c r="M3860" s="111">
        <v>39285.57</v>
      </c>
      <c r="N3860" s="111">
        <v>39285.57</v>
      </c>
      <c r="O3860" s="111">
        <v>0</v>
      </c>
    </row>
    <row r="3861" spans="1:15" ht="11.1" customHeight="1">
      <c r="A3861" s="110"/>
      <c r="B3861" s="147" t="s">
        <v>14164</v>
      </c>
      <c r="C3861" s="148"/>
      <c r="D3861" s="148"/>
      <c r="E3861" s="148"/>
      <c r="F3861" s="147" t="s">
        <v>14165</v>
      </c>
      <c r="G3861" s="148"/>
      <c r="H3861" s="148"/>
      <c r="I3861" s="148"/>
      <c r="J3861" s="148"/>
      <c r="K3861" s="148"/>
      <c r="L3861" s="111">
        <v>0</v>
      </c>
      <c r="M3861" s="111">
        <v>2250</v>
      </c>
      <c r="N3861" s="111">
        <v>2250</v>
      </c>
      <c r="O3861" s="111">
        <v>0</v>
      </c>
    </row>
    <row r="3862" spans="1:15" ht="11.1" customHeight="1">
      <c r="A3862" s="110"/>
      <c r="B3862" s="147" t="s">
        <v>12245</v>
      </c>
      <c r="C3862" s="148"/>
      <c r="D3862" s="148"/>
      <c r="E3862" s="148"/>
      <c r="F3862" s="147" t="s">
        <v>12246</v>
      </c>
      <c r="G3862" s="148"/>
      <c r="H3862" s="148"/>
      <c r="I3862" s="148"/>
      <c r="J3862" s="148"/>
      <c r="K3862" s="148"/>
      <c r="L3862" s="111">
        <v>0</v>
      </c>
      <c r="M3862" s="111">
        <v>42919.68</v>
      </c>
      <c r="N3862" s="111">
        <v>42919.68</v>
      </c>
      <c r="O3862" s="111">
        <v>0</v>
      </c>
    </row>
    <row r="3863" spans="1:15" ht="11.1" customHeight="1">
      <c r="A3863" s="110"/>
      <c r="B3863" s="147" t="s">
        <v>12247</v>
      </c>
      <c r="C3863" s="148"/>
      <c r="D3863" s="148"/>
      <c r="E3863" s="148"/>
      <c r="F3863" s="147" t="s">
        <v>12248</v>
      </c>
      <c r="G3863" s="148"/>
      <c r="H3863" s="148"/>
      <c r="I3863" s="148"/>
      <c r="J3863" s="148"/>
      <c r="K3863" s="148"/>
      <c r="L3863" s="111">
        <v>0</v>
      </c>
      <c r="M3863" s="111">
        <v>21000</v>
      </c>
      <c r="N3863" s="111">
        <v>21000</v>
      </c>
      <c r="O3863" s="111">
        <v>0</v>
      </c>
    </row>
    <row r="3864" spans="1:15" ht="11.1" customHeight="1">
      <c r="A3864" s="110"/>
      <c r="B3864" s="147" t="s">
        <v>8987</v>
      </c>
      <c r="C3864" s="148"/>
      <c r="D3864" s="148"/>
      <c r="E3864" s="148"/>
      <c r="F3864" s="147" t="s">
        <v>8988</v>
      </c>
      <c r="G3864" s="148"/>
      <c r="H3864" s="148"/>
      <c r="I3864" s="148"/>
      <c r="J3864" s="148"/>
      <c r="K3864" s="148"/>
      <c r="L3864" s="111">
        <v>0</v>
      </c>
      <c r="M3864" s="111">
        <v>53802.42</v>
      </c>
      <c r="N3864" s="111">
        <v>53802.42</v>
      </c>
      <c r="O3864" s="111">
        <v>0</v>
      </c>
    </row>
    <row r="3865" spans="1:15" ht="11.1" customHeight="1">
      <c r="A3865" s="110"/>
      <c r="B3865" s="147" t="s">
        <v>14166</v>
      </c>
      <c r="C3865" s="148"/>
      <c r="D3865" s="148"/>
      <c r="E3865" s="148"/>
      <c r="F3865" s="147" t="s">
        <v>14167</v>
      </c>
      <c r="G3865" s="148"/>
      <c r="H3865" s="148"/>
      <c r="I3865" s="148"/>
      <c r="J3865" s="148"/>
      <c r="K3865" s="148"/>
      <c r="L3865" s="111">
        <v>0</v>
      </c>
      <c r="M3865" s="111">
        <v>9403.82</v>
      </c>
      <c r="N3865" s="111">
        <v>9403.82</v>
      </c>
      <c r="O3865" s="111">
        <v>0</v>
      </c>
    </row>
    <row r="3866" spans="1:15" ht="11.1" customHeight="1">
      <c r="A3866" s="110"/>
      <c r="B3866" s="147" t="s">
        <v>12249</v>
      </c>
      <c r="C3866" s="148"/>
      <c r="D3866" s="148"/>
      <c r="E3866" s="148"/>
      <c r="F3866" s="147" t="s">
        <v>12250</v>
      </c>
      <c r="G3866" s="148"/>
      <c r="H3866" s="148"/>
      <c r="I3866" s="148"/>
      <c r="J3866" s="148"/>
      <c r="K3866" s="148"/>
      <c r="L3866" s="111">
        <v>0</v>
      </c>
      <c r="M3866" s="111">
        <v>125640</v>
      </c>
      <c r="N3866" s="111">
        <v>125640</v>
      </c>
      <c r="O3866" s="111">
        <v>0</v>
      </c>
    </row>
    <row r="3867" spans="1:15" ht="11.1" customHeight="1">
      <c r="A3867" s="110"/>
      <c r="B3867" s="147" t="s">
        <v>12251</v>
      </c>
      <c r="C3867" s="148"/>
      <c r="D3867" s="148"/>
      <c r="E3867" s="148"/>
      <c r="F3867" s="147" t="s">
        <v>12252</v>
      </c>
      <c r="G3867" s="148"/>
      <c r="H3867" s="148"/>
      <c r="I3867" s="148"/>
      <c r="J3867" s="148"/>
      <c r="K3867" s="148"/>
      <c r="L3867" s="111">
        <v>0</v>
      </c>
      <c r="M3867" s="111">
        <v>30100</v>
      </c>
      <c r="N3867" s="111">
        <v>30100</v>
      </c>
      <c r="O3867" s="111">
        <v>0</v>
      </c>
    </row>
    <row r="3868" spans="1:15" ht="11.1" customHeight="1">
      <c r="A3868" s="110"/>
      <c r="B3868" s="147" t="s">
        <v>14168</v>
      </c>
      <c r="C3868" s="148"/>
      <c r="D3868" s="148"/>
      <c r="E3868" s="148"/>
      <c r="F3868" s="147" t="s">
        <v>14169</v>
      </c>
      <c r="G3868" s="148"/>
      <c r="H3868" s="148"/>
      <c r="I3868" s="148"/>
      <c r="J3868" s="148"/>
      <c r="K3868" s="148"/>
      <c r="L3868" s="111">
        <v>0</v>
      </c>
      <c r="M3868" s="111">
        <v>13789.64</v>
      </c>
      <c r="N3868" s="111">
        <v>13789.64</v>
      </c>
      <c r="O3868" s="111">
        <v>0</v>
      </c>
    </row>
    <row r="3869" spans="1:15" ht="11.1" customHeight="1">
      <c r="A3869" s="110"/>
      <c r="B3869" s="147" t="s">
        <v>14170</v>
      </c>
      <c r="C3869" s="148"/>
      <c r="D3869" s="148"/>
      <c r="E3869" s="148"/>
      <c r="F3869" s="147" t="s">
        <v>14171</v>
      </c>
      <c r="G3869" s="148"/>
      <c r="H3869" s="148"/>
      <c r="I3869" s="148"/>
      <c r="J3869" s="148"/>
      <c r="K3869" s="148"/>
      <c r="L3869" s="111">
        <v>0</v>
      </c>
      <c r="M3869" s="111">
        <v>8500</v>
      </c>
      <c r="N3869" s="111">
        <v>8500</v>
      </c>
      <c r="O3869" s="111">
        <v>0</v>
      </c>
    </row>
    <row r="3870" spans="1:15" ht="11.1" customHeight="1">
      <c r="A3870" s="110"/>
      <c r="B3870" s="147" t="s">
        <v>14172</v>
      </c>
      <c r="C3870" s="148"/>
      <c r="D3870" s="148"/>
      <c r="E3870" s="148"/>
      <c r="F3870" s="147" t="s">
        <v>14173</v>
      </c>
      <c r="G3870" s="148"/>
      <c r="H3870" s="148"/>
      <c r="I3870" s="148"/>
      <c r="J3870" s="148"/>
      <c r="K3870" s="148"/>
      <c r="L3870" s="111">
        <v>0</v>
      </c>
      <c r="M3870" s="111">
        <v>1800</v>
      </c>
      <c r="N3870" s="111">
        <v>1800</v>
      </c>
      <c r="O3870" s="111">
        <v>0</v>
      </c>
    </row>
    <row r="3871" spans="1:15" ht="11.1" customHeight="1">
      <c r="A3871" s="110"/>
      <c r="B3871" s="147" t="s">
        <v>14174</v>
      </c>
      <c r="C3871" s="148"/>
      <c r="D3871" s="148"/>
      <c r="E3871" s="148"/>
      <c r="F3871" s="147" t="s">
        <v>14175</v>
      </c>
      <c r="G3871" s="148"/>
      <c r="H3871" s="148"/>
      <c r="I3871" s="148"/>
      <c r="J3871" s="148"/>
      <c r="K3871" s="148"/>
      <c r="L3871" s="111">
        <v>0</v>
      </c>
      <c r="M3871" s="111">
        <v>3676.32</v>
      </c>
      <c r="N3871" s="111">
        <v>3676.32</v>
      </c>
      <c r="O3871" s="111">
        <v>0</v>
      </c>
    </row>
    <row r="3872" spans="1:15" ht="11.1" customHeight="1">
      <c r="A3872" s="110"/>
      <c r="B3872" s="147" t="s">
        <v>8991</v>
      </c>
      <c r="C3872" s="148"/>
      <c r="D3872" s="148"/>
      <c r="E3872" s="148"/>
      <c r="F3872" s="147" t="s">
        <v>8992</v>
      </c>
      <c r="G3872" s="148"/>
      <c r="H3872" s="148"/>
      <c r="I3872" s="148"/>
      <c r="J3872" s="148"/>
      <c r="K3872" s="148"/>
      <c r="L3872" s="111">
        <v>0</v>
      </c>
      <c r="M3872" s="111">
        <v>10000</v>
      </c>
      <c r="N3872" s="111">
        <v>10000</v>
      </c>
      <c r="O3872" s="111">
        <v>0</v>
      </c>
    </row>
    <row r="3873" spans="1:15" ht="11.1" customHeight="1">
      <c r="A3873" s="110"/>
      <c r="B3873" s="147" t="s">
        <v>8993</v>
      </c>
      <c r="C3873" s="148"/>
      <c r="D3873" s="148"/>
      <c r="E3873" s="148"/>
      <c r="F3873" s="147" t="s">
        <v>8994</v>
      </c>
      <c r="G3873" s="148"/>
      <c r="H3873" s="148"/>
      <c r="I3873" s="148"/>
      <c r="J3873" s="148"/>
      <c r="K3873" s="148"/>
      <c r="L3873" s="111">
        <v>-2906.14</v>
      </c>
      <c r="M3873" s="111">
        <v>400848.66</v>
      </c>
      <c r="N3873" s="111">
        <v>404702.66</v>
      </c>
      <c r="O3873" s="111">
        <v>947.86</v>
      </c>
    </row>
    <row r="3874" spans="1:15" ht="11.1" customHeight="1">
      <c r="A3874" s="110"/>
      <c r="B3874" s="147" t="s">
        <v>12253</v>
      </c>
      <c r="C3874" s="148"/>
      <c r="D3874" s="148"/>
      <c r="E3874" s="148"/>
      <c r="F3874" s="147" t="s">
        <v>12254</v>
      </c>
      <c r="G3874" s="148"/>
      <c r="H3874" s="148"/>
      <c r="I3874" s="148"/>
      <c r="J3874" s="148"/>
      <c r="K3874" s="148"/>
      <c r="L3874" s="111">
        <v>-487.93</v>
      </c>
      <c r="M3874" s="111">
        <v>0</v>
      </c>
      <c r="N3874" s="111">
        <v>487.93</v>
      </c>
      <c r="O3874" s="111">
        <v>0</v>
      </c>
    </row>
    <row r="3875" spans="1:15" ht="11.1" customHeight="1">
      <c r="A3875" s="110"/>
      <c r="B3875" s="147" t="s">
        <v>12255</v>
      </c>
      <c r="C3875" s="148"/>
      <c r="D3875" s="148"/>
      <c r="E3875" s="148"/>
      <c r="F3875" s="147" t="s">
        <v>12256</v>
      </c>
      <c r="G3875" s="148"/>
      <c r="H3875" s="148"/>
      <c r="I3875" s="148"/>
      <c r="J3875" s="148"/>
      <c r="K3875" s="148"/>
      <c r="L3875" s="111">
        <v>0.04</v>
      </c>
      <c r="M3875" s="111">
        <v>0.04</v>
      </c>
      <c r="N3875" s="111">
        <v>0</v>
      </c>
      <c r="O3875" s="111">
        <v>0</v>
      </c>
    </row>
    <row r="3876" spans="1:15" ht="11.1" customHeight="1">
      <c r="A3876" s="110"/>
      <c r="B3876" s="147" t="s">
        <v>12257</v>
      </c>
      <c r="C3876" s="148"/>
      <c r="D3876" s="148"/>
      <c r="E3876" s="148"/>
      <c r="F3876" s="147" t="s">
        <v>12258</v>
      </c>
      <c r="G3876" s="148"/>
      <c r="H3876" s="148"/>
      <c r="I3876" s="148"/>
      <c r="J3876" s="148"/>
      <c r="K3876" s="148"/>
      <c r="L3876" s="111">
        <v>1655.57</v>
      </c>
      <c r="M3876" s="111">
        <v>0</v>
      </c>
      <c r="N3876" s="111">
        <v>0</v>
      </c>
      <c r="O3876" s="111">
        <v>1655.57</v>
      </c>
    </row>
    <row r="3877" spans="1:15" ht="11.1" customHeight="1">
      <c r="A3877" s="110"/>
      <c r="B3877" s="147" t="s">
        <v>14176</v>
      </c>
      <c r="C3877" s="148"/>
      <c r="D3877" s="148"/>
      <c r="E3877" s="148"/>
      <c r="F3877" s="147" t="s">
        <v>14177</v>
      </c>
      <c r="G3877" s="148"/>
      <c r="H3877" s="148"/>
      <c r="I3877" s="148"/>
      <c r="J3877" s="148"/>
      <c r="K3877" s="148"/>
      <c r="L3877" s="111">
        <v>0</v>
      </c>
      <c r="M3877" s="111">
        <v>0</v>
      </c>
      <c r="N3877" s="111">
        <v>2500</v>
      </c>
      <c r="O3877" s="111">
        <v>2500</v>
      </c>
    </row>
    <row r="3878" spans="1:15" ht="11.1" customHeight="1">
      <c r="A3878" s="110"/>
      <c r="B3878" s="147" t="s">
        <v>13589</v>
      </c>
      <c r="C3878" s="148"/>
      <c r="D3878" s="148"/>
      <c r="E3878" s="148"/>
      <c r="F3878" s="147" t="s">
        <v>13590</v>
      </c>
      <c r="G3878" s="148"/>
      <c r="H3878" s="148"/>
      <c r="I3878" s="148"/>
      <c r="J3878" s="148"/>
      <c r="K3878" s="148"/>
      <c r="L3878" s="111">
        <v>0</v>
      </c>
      <c r="M3878" s="111">
        <v>21000</v>
      </c>
      <c r="N3878" s="111">
        <v>21000</v>
      </c>
      <c r="O3878" s="111">
        <v>0</v>
      </c>
    </row>
    <row r="3879" spans="1:15" ht="11.1" customHeight="1">
      <c r="A3879" s="110"/>
      <c r="B3879" s="147" t="s">
        <v>12259</v>
      </c>
      <c r="C3879" s="148"/>
      <c r="D3879" s="148"/>
      <c r="E3879" s="148"/>
      <c r="F3879" s="147" t="s">
        <v>12260</v>
      </c>
      <c r="G3879" s="148"/>
      <c r="H3879" s="148"/>
      <c r="I3879" s="148"/>
      <c r="J3879" s="148"/>
      <c r="K3879" s="148"/>
      <c r="L3879" s="111">
        <v>548515.49</v>
      </c>
      <c r="M3879" s="111">
        <v>548515.49</v>
      </c>
      <c r="N3879" s="111">
        <v>0</v>
      </c>
      <c r="O3879" s="111">
        <v>0</v>
      </c>
    </row>
    <row r="3880" spans="1:15" ht="11.1" customHeight="1">
      <c r="A3880" s="110"/>
      <c r="B3880" s="147" t="s">
        <v>11172</v>
      </c>
      <c r="C3880" s="148"/>
      <c r="D3880" s="148"/>
      <c r="E3880" s="148"/>
      <c r="F3880" s="147" t="s">
        <v>9932</v>
      </c>
      <c r="G3880" s="148"/>
      <c r="H3880" s="148"/>
      <c r="I3880" s="148"/>
      <c r="J3880" s="148"/>
      <c r="K3880" s="148"/>
      <c r="L3880" s="111">
        <v>-29309.94</v>
      </c>
      <c r="M3880" s="111">
        <v>2388948.6</v>
      </c>
      <c r="N3880" s="111">
        <v>11832290.050000001</v>
      </c>
      <c r="O3880" s="111">
        <v>9414031.5099999998</v>
      </c>
    </row>
    <row r="3881" spans="1:15" ht="11.1" customHeight="1">
      <c r="A3881" s="110"/>
      <c r="B3881" s="147" t="s">
        <v>12261</v>
      </c>
      <c r="C3881" s="148"/>
      <c r="D3881" s="148"/>
      <c r="E3881" s="148"/>
      <c r="F3881" s="147" t="s">
        <v>12262</v>
      </c>
      <c r="G3881" s="148"/>
      <c r="H3881" s="148"/>
      <c r="I3881" s="148"/>
      <c r="J3881" s="148"/>
      <c r="K3881" s="148"/>
      <c r="L3881" s="111">
        <v>18833.330000000002</v>
      </c>
      <c r="M3881" s="111">
        <v>18833.330000000002</v>
      </c>
      <c r="N3881" s="111">
        <v>0</v>
      </c>
      <c r="O3881" s="111">
        <v>0</v>
      </c>
    </row>
    <row r="3882" spans="1:15" ht="11.1" customHeight="1">
      <c r="A3882" s="110"/>
      <c r="B3882" s="147" t="s">
        <v>12263</v>
      </c>
      <c r="C3882" s="148"/>
      <c r="D3882" s="148"/>
      <c r="E3882" s="148"/>
      <c r="F3882" s="147" t="s">
        <v>12264</v>
      </c>
      <c r="G3882" s="148"/>
      <c r="H3882" s="148"/>
      <c r="I3882" s="148"/>
      <c r="J3882" s="148"/>
      <c r="K3882" s="148"/>
      <c r="L3882" s="111">
        <v>0</v>
      </c>
      <c r="M3882" s="111">
        <v>3397.72</v>
      </c>
      <c r="N3882" s="111">
        <v>3397.72</v>
      </c>
      <c r="O3882" s="111">
        <v>0</v>
      </c>
    </row>
    <row r="3883" spans="1:15" ht="11.1" customHeight="1">
      <c r="A3883" s="110"/>
      <c r="B3883" s="147" t="s">
        <v>8995</v>
      </c>
      <c r="C3883" s="148"/>
      <c r="D3883" s="148"/>
      <c r="E3883" s="148"/>
      <c r="F3883" s="147" t="s">
        <v>8996</v>
      </c>
      <c r="G3883" s="148"/>
      <c r="H3883" s="148"/>
      <c r="I3883" s="148"/>
      <c r="J3883" s="148"/>
      <c r="K3883" s="148"/>
      <c r="L3883" s="111">
        <v>0</v>
      </c>
      <c r="M3883" s="111">
        <v>24864</v>
      </c>
      <c r="N3883" s="111">
        <v>24864</v>
      </c>
      <c r="O3883" s="111">
        <v>0</v>
      </c>
    </row>
    <row r="3884" spans="1:15" ht="11.1" customHeight="1">
      <c r="A3884" s="110"/>
      <c r="B3884" s="147" t="s">
        <v>13591</v>
      </c>
      <c r="C3884" s="148"/>
      <c r="D3884" s="148"/>
      <c r="E3884" s="148"/>
      <c r="F3884" s="147" t="s">
        <v>13592</v>
      </c>
      <c r="G3884" s="148"/>
      <c r="H3884" s="148"/>
      <c r="I3884" s="148"/>
      <c r="J3884" s="148"/>
      <c r="K3884" s="148"/>
      <c r="L3884" s="111">
        <v>0</v>
      </c>
      <c r="M3884" s="111">
        <v>8000</v>
      </c>
      <c r="N3884" s="111">
        <v>8000</v>
      </c>
      <c r="O3884" s="111">
        <v>0</v>
      </c>
    </row>
    <row r="3885" spans="1:15" ht="11.1" customHeight="1">
      <c r="A3885" s="110"/>
      <c r="B3885" s="147" t="s">
        <v>8997</v>
      </c>
      <c r="C3885" s="148"/>
      <c r="D3885" s="148"/>
      <c r="E3885" s="148"/>
      <c r="F3885" s="147" t="s">
        <v>8998</v>
      </c>
      <c r="G3885" s="148"/>
      <c r="H3885" s="148"/>
      <c r="I3885" s="148"/>
      <c r="J3885" s="148"/>
      <c r="K3885" s="148"/>
      <c r="L3885" s="111">
        <v>-11039.62</v>
      </c>
      <c r="M3885" s="111">
        <v>915010.24</v>
      </c>
      <c r="N3885" s="111">
        <v>926049.86</v>
      </c>
      <c r="O3885" s="111">
        <v>0</v>
      </c>
    </row>
    <row r="3886" spans="1:15" ht="11.1" customHeight="1">
      <c r="A3886" s="110"/>
      <c r="B3886" s="147" t="s">
        <v>9000</v>
      </c>
      <c r="C3886" s="148"/>
      <c r="D3886" s="148"/>
      <c r="E3886" s="148"/>
      <c r="F3886" s="147" t="s">
        <v>9001</v>
      </c>
      <c r="G3886" s="148"/>
      <c r="H3886" s="148"/>
      <c r="I3886" s="148"/>
      <c r="J3886" s="148"/>
      <c r="K3886" s="148"/>
      <c r="L3886" s="111">
        <v>0</v>
      </c>
      <c r="M3886" s="111">
        <v>3000</v>
      </c>
      <c r="N3886" s="111">
        <v>3000</v>
      </c>
      <c r="O3886" s="111">
        <v>0</v>
      </c>
    </row>
    <row r="3887" spans="1:15" ht="11.1" customHeight="1">
      <c r="A3887" s="110"/>
      <c r="B3887" s="147" t="s">
        <v>12265</v>
      </c>
      <c r="C3887" s="148"/>
      <c r="D3887" s="148"/>
      <c r="E3887" s="148"/>
      <c r="F3887" s="147" t="s">
        <v>12266</v>
      </c>
      <c r="G3887" s="148"/>
      <c r="H3887" s="148"/>
      <c r="I3887" s="148"/>
      <c r="J3887" s="148"/>
      <c r="K3887" s="148"/>
      <c r="L3887" s="111">
        <v>0</v>
      </c>
      <c r="M3887" s="111">
        <v>38000</v>
      </c>
      <c r="N3887" s="111">
        <v>38000</v>
      </c>
      <c r="O3887" s="111">
        <v>0</v>
      </c>
    </row>
    <row r="3888" spans="1:15" ht="11.1" customHeight="1">
      <c r="A3888" s="110"/>
      <c r="B3888" s="147" t="s">
        <v>9002</v>
      </c>
      <c r="C3888" s="148"/>
      <c r="D3888" s="148"/>
      <c r="E3888" s="148"/>
      <c r="F3888" s="147" t="s">
        <v>9003</v>
      </c>
      <c r="G3888" s="148"/>
      <c r="H3888" s="148"/>
      <c r="I3888" s="148"/>
      <c r="J3888" s="148"/>
      <c r="K3888" s="148"/>
      <c r="L3888" s="111">
        <v>0</v>
      </c>
      <c r="M3888" s="111">
        <v>25000</v>
      </c>
      <c r="N3888" s="111">
        <v>25000</v>
      </c>
      <c r="O3888" s="111">
        <v>0</v>
      </c>
    </row>
    <row r="3889" spans="1:15" ht="11.1" customHeight="1">
      <c r="A3889" s="110"/>
      <c r="B3889" s="147" t="s">
        <v>8374</v>
      </c>
      <c r="C3889" s="148"/>
      <c r="D3889" s="148"/>
      <c r="E3889" s="148"/>
      <c r="F3889" s="147" t="s">
        <v>8375</v>
      </c>
      <c r="G3889" s="148"/>
      <c r="H3889" s="148"/>
      <c r="I3889" s="148"/>
      <c r="J3889" s="148"/>
      <c r="K3889" s="148"/>
      <c r="L3889" s="111">
        <v>0</v>
      </c>
      <c r="M3889" s="111">
        <v>12500</v>
      </c>
      <c r="N3889" s="111">
        <v>12500</v>
      </c>
      <c r="O3889" s="111">
        <v>0</v>
      </c>
    </row>
    <row r="3890" spans="1:15" ht="11.1" customHeight="1">
      <c r="A3890" s="110"/>
      <c r="B3890" s="147" t="s">
        <v>12267</v>
      </c>
      <c r="C3890" s="148"/>
      <c r="D3890" s="148"/>
      <c r="E3890" s="148"/>
      <c r="F3890" s="147" t="s">
        <v>12268</v>
      </c>
      <c r="G3890" s="148"/>
      <c r="H3890" s="148"/>
      <c r="I3890" s="148"/>
      <c r="J3890" s="148"/>
      <c r="K3890" s="148"/>
      <c r="L3890" s="111">
        <v>0</v>
      </c>
      <c r="M3890" s="111">
        <v>26660</v>
      </c>
      <c r="N3890" s="111">
        <v>26660</v>
      </c>
      <c r="O3890" s="111">
        <v>0</v>
      </c>
    </row>
    <row r="3891" spans="1:15" ht="11.1" customHeight="1">
      <c r="A3891" s="110"/>
      <c r="B3891" s="147" t="s">
        <v>12269</v>
      </c>
      <c r="C3891" s="148"/>
      <c r="D3891" s="148"/>
      <c r="E3891" s="148"/>
      <c r="F3891" s="147" t="s">
        <v>12270</v>
      </c>
      <c r="G3891" s="148"/>
      <c r="H3891" s="148"/>
      <c r="I3891" s="148"/>
      <c r="J3891" s="148"/>
      <c r="K3891" s="148"/>
      <c r="L3891" s="111">
        <v>0</v>
      </c>
      <c r="M3891" s="111">
        <v>38000</v>
      </c>
      <c r="N3891" s="111">
        <v>38000</v>
      </c>
      <c r="O3891" s="111">
        <v>0</v>
      </c>
    </row>
    <row r="3892" spans="1:15" ht="11.1" customHeight="1">
      <c r="A3892" s="110"/>
      <c r="B3892" s="147" t="s">
        <v>8376</v>
      </c>
      <c r="C3892" s="148"/>
      <c r="D3892" s="148"/>
      <c r="E3892" s="148"/>
      <c r="F3892" s="147" t="s">
        <v>8377</v>
      </c>
      <c r="G3892" s="148"/>
      <c r="H3892" s="148"/>
      <c r="I3892" s="148"/>
      <c r="J3892" s="148"/>
      <c r="K3892" s="148"/>
      <c r="L3892" s="111">
        <v>0</v>
      </c>
      <c r="M3892" s="111">
        <v>12500</v>
      </c>
      <c r="N3892" s="111">
        <v>12500</v>
      </c>
      <c r="O3892" s="111">
        <v>0</v>
      </c>
    </row>
    <row r="3893" spans="1:15" ht="11.1" customHeight="1">
      <c r="A3893" s="110"/>
      <c r="B3893" s="147" t="s">
        <v>8378</v>
      </c>
      <c r="C3893" s="148"/>
      <c r="D3893" s="148"/>
      <c r="E3893" s="148"/>
      <c r="F3893" s="147" t="s">
        <v>8379</v>
      </c>
      <c r="G3893" s="148"/>
      <c r="H3893" s="148"/>
      <c r="I3893" s="148"/>
      <c r="J3893" s="148"/>
      <c r="K3893" s="148"/>
      <c r="L3893" s="111">
        <v>0</v>
      </c>
      <c r="M3893" s="111">
        <v>24000</v>
      </c>
      <c r="N3893" s="111">
        <v>24000</v>
      </c>
      <c r="O3893" s="111">
        <v>0</v>
      </c>
    </row>
    <row r="3894" spans="1:15" ht="11.1" customHeight="1">
      <c r="A3894" s="110"/>
      <c r="B3894" s="147" t="s">
        <v>13593</v>
      </c>
      <c r="C3894" s="148"/>
      <c r="D3894" s="148"/>
      <c r="E3894" s="148"/>
      <c r="F3894" s="147" t="s">
        <v>13594</v>
      </c>
      <c r="G3894" s="148"/>
      <c r="H3894" s="148"/>
      <c r="I3894" s="148"/>
      <c r="J3894" s="148"/>
      <c r="K3894" s="148"/>
      <c r="L3894" s="111">
        <v>0</v>
      </c>
      <c r="M3894" s="111">
        <v>15000</v>
      </c>
      <c r="N3894" s="111">
        <v>15000</v>
      </c>
      <c r="O3894" s="111">
        <v>0</v>
      </c>
    </row>
    <row r="3895" spans="1:15" ht="11.1" customHeight="1">
      <c r="A3895" s="110"/>
      <c r="B3895" s="147" t="s">
        <v>12271</v>
      </c>
      <c r="C3895" s="148"/>
      <c r="D3895" s="148"/>
      <c r="E3895" s="148"/>
      <c r="F3895" s="147" t="s">
        <v>12272</v>
      </c>
      <c r="G3895" s="148"/>
      <c r="H3895" s="148"/>
      <c r="I3895" s="148"/>
      <c r="J3895" s="148"/>
      <c r="K3895" s="148"/>
      <c r="L3895" s="111">
        <v>0</v>
      </c>
      <c r="M3895" s="111">
        <v>12000</v>
      </c>
      <c r="N3895" s="111">
        <v>12000</v>
      </c>
      <c r="O3895" s="111">
        <v>0</v>
      </c>
    </row>
    <row r="3896" spans="1:15" ht="11.1" customHeight="1">
      <c r="A3896" s="110"/>
      <c r="B3896" s="147" t="s">
        <v>12273</v>
      </c>
      <c r="C3896" s="148"/>
      <c r="D3896" s="148"/>
      <c r="E3896" s="148"/>
      <c r="F3896" s="147" t="s">
        <v>12274</v>
      </c>
      <c r="G3896" s="148"/>
      <c r="H3896" s="148"/>
      <c r="I3896" s="148"/>
      <c r="J3896" s="148"/>
      <c r="K3896" s="148"/>
      <c r="L3896" s="111">
        <v>0</v>
      </c>
      <c r="M3896" s="111">
        <v>18000</v>
      </c>
      <c r="N3896" s="111">
        <v>18000</v>
      </c>
      <c r="O3896" s="111">
        <v>0</v>
      </c>
    </row>
    <row r="3897" spans="1:15" ht="11.1" customHeight="1">
      <c r="A3897" s="110"/>
      <c r="B3897" s="147" t="s">
        <v>9004</v>
      </c>
      <c r="C3897" s="148"/>
      <c r="D3897" s="148"/>
      <c r="E3897" s="148"/>
      <c r="F3897" s="147" t="s">
        <v>9005</v>
      </c>
      <c r="G3897" s="148"/>
      <c r="H3897" s="148"/>
      <c r="I3897" s="148"/>
      <c r="J3897" s="148"/>
      <c r="K3897" s="148"/>
      <c r="L3897" s="111">
        <v>0</v>
      </c>
      <c r="M3897" s="111">
        <v>3000</v>
      </c>
      <c r="N3897" s="111">
        <v>3000</v>
      </c>
      <c r="O3897" s="111">
        <v>0</v>
      </c>
    </row>
    <row r="3898" spans="1:15" ht="11.1" customHeight="1">
      <c r="A3898" s="110"/>
      <c r="B3898" s="147" t="s">
        <v>12275</v>
      </c>
      <c r="C3898" s="148"/>
      <c r="D3898" s="148"/>
      <c r="E3898" s="148"/>
      <c r="F3898" s="147" t="s">
        <v>12276</v>
      </c>
      <c r="G3898" s="148"/>
      <c r="H3898" s="148"/>
      <c r="I3898" s="148"/>
      <c r="J3898" s="148"/>
      <c r="K3898" s="148"/>
      <c r="L3898" s="111">
        <v>0</v>
      </c>
      <c r="M3898" s="111">
        <v>27538.92</v>
      </c>
      <c r="N3898" s="111">
        <v>27538.92</v>
      </c>
      <c r="O3898" s="111">
        <v>0</v>
      </c>
    </row>
    <row r="3899" spans="1:15" ht="11.1" customHeight="1">
      <c r="A3899" s="110"/>
      <c r="B3899" s="147" t="s">
        <v>8380</v>
      </c>
      <c r="C3899" s="148"/>
      <c r="D3899" s="148"/>
      <c r="E3899" s="148"/>
      <c r="F3899" s="147" t="s">
        <v>8381</v>
      </c>
      <c r="G3899" s="148"/>
      <c r="H3899" s="148"/>
      <c r="I3899" s="148"/>
      <c r="J3899" s="148"/>
      <c r="K3899" s="148"/>
      <c r="L3899" s="111">
        <v>0</v>
      </c>
      <c r="M3899" s="111">
        <v>37000</v>
      </c>
      <c r="N3899" s="111">
        <v>37000</v>
      </c>
      <c r="O3899" s="111">
        <v>0</v>
      </c>
    </row>
    <row r="3900" spans="1:15" ht="11.1" customHeight="1">
      <c r="A3900" s="110"/>
      <c r="B3900" s="147" t="s">
        <v>12277</v>
      </c>
      <c r="C3900" s="148"/>
      <c r="D3900" s="148"/>
      <c r="E3900" s="148"/>
      <c r="F3900" s="147" t="s">
        <v>12278</v>
      </c>
      <c r="G3900" s="148"/>
      <c r="H3900" s="148"/>
      <c r="I3900" s="148"/>
      <c r="J3900" s="148"/>
      <c r="K3900" s="148"/>
      <c r="L3900" s="111">
        <v>0</v>
      </c>
      <c r="M3900" s="111">
        <v>39967.56</v>
      </c>
      <c r="N3900" s="111">
        <v>39967.56</v>
      </c>
      <c r="O3900" s="111">
        <v>0</v>
      </c>
    </row>
    <row r="3901" spans="1:15" ht="11.1" customHeight="1">
      <c r="A3901" s="110"/>
      <c r="B3901" s="147" t="s">
        <v>12279</v>
      </c>
      <c r="C3901" s="148"/>
      <c r="D3901" s="148"/>
      <c r="E3901" s="148"/>
      <c r="F3901" s="147" t="s">
        <v>12280</v>
      </c>
      <c r="G3901" s="148"/>
      <c r="H3901" s="148"/>
      <c r="I3901" s="148"/>
      <c r="J3901" s="148"/>
      <c r="K3901" s="148"/>
      <c r="L3901" s="111">
        <v>0</v>
      </c>
      <c r="M3901" s="111">
        <v>39701.1</v>
      </c>
      <c r="N3901" s="111">
        <v>39701.1</v>
      </c>
      <c r="O3901" s="111">
        <v>0</v>
      </c>
    </row>
    <row r="3902" spans="1:15" ht="11.1" customHeight="1">
      <c r="A3902" s="110"/>
      <c r="B3902" s="147" t="s">
        <v>12281</v>
      </c>
      <c r="C3902" s="148"/>
      <c r="D3902" s="148"/>
      <c r="E3902" s="148"/>
      <c r="F3902" s="147" t="s">
        <v>12282</v>
      </c>
      <c r="G3902" s="148"/>
      <c r="H3902" s="148"/>
      <c r="I3902" s="148"/>
      <c r="J3902" s="148"/>
      <c r="K3902" s="148"/>
      <c r="L3902" s="111">
        <v>0</v>
      </c>
      <c r="M3902" s="111">
        <v>3000</v>
      </c>
      <c r="N3902" s="111">
        <v>3000</v>
      </c>
      <c r="O3902" s="111">
        <v>0</v>
      </c>
    </row>
    <row r="3903" spans="1:15" ht="11.1" customHeight="1">
      <c r="A3903" s="110"/>
      <c r="B3903" s="147" t="s">
        <v>9006</v>
      </c>
      <c r="C3903" s="148"/>
      <c r="D3903" s="148"/>
      <c r="E3903" s="148"/>
      <c r="F3903" s="147" t="s">
        <v>9007</v>
      </c>
      <c r="G3903" s="148"/>
      <c r="H3903" s="148"/>
      <c r="I3903" s="148"/>
      <c r="J3903" s="148"/>
      <c r="K3903" s="148"/>
      <c r="L3903" s="111">
        <v>0</v>
      </c>
      <c r="M3903" s="111">
        <v>4250</v>
      </c>
      <c r="N3903" s="111">
        <v>4250</v>
      </c>
      <c r="O3903" s="111">
        <v>0</v>
      </c>
    </row>
    <row r="3904" spans="1:15" ht="11.1" customHeight="1">
      <c r="A3904" s="110"/>
      <c r="B3904" s="147" t="s">
        <v>9008</v>
      </c>
      <c r="C3904" s="148"/>
      <c r="D3904" s="148"/>
      <c r="E3904" s="148"/>
      <c r="F3904" s="147" t="s">
        <v>9009</v>
      </c>
      <c r="G3904" s="148"/>
      <c r="H3904" s="148"/>
      <c r="I3904" s="148"/>
      <c r="J3904" s="148"/>
      <c r="K3904" s="148"/>
      <c r="L3904" s="111">
        <v>0</v>
      </c>
      <c r="M3904" s="111">
        <v>179141.63</v>
      </c>
      <c r="N3904" s="111">
        <v>179141.63</v>
      </c>
      <c r="O3904" s="111">
        <v>0</v>
      </c>
    </row>
    <row r="3905" spans="1:15" ht="11.1" customHeight="1">
      <c r="A3905" s="110"/>
      <c r="B3905" s="147" t="s">
        <v>9010</v>
      </c>
      <c r="C3905" s="148"/>
      <c r="D3905" s="148"/>
      <c r="E3905" s="148"/>
      <c r="F3905" s="147" t="s">
        <v>9011</v>
      </c>
      <c r="G3905" s="148"/>
      <c r="H3905" s="148"/>
      <c r="I3905" s="148"/>
      <c r="J3905" s="148"/>
      <c r="K3905" s="148"/>
      <c r="L3905" s="111">
        <v>0</v>
      </c>
      <c r="M3905" s="111">
        <v>5000</v>
      </c>
      <c r="N3905" s="111">
        <v>5000</v>
      </c>
      <c r="O3905" s="111">
        <v>0</v>
      </c>
    </row>
    <row r="3906" spans="1:15" ht="11.1" customHeight="1">
      <c r="A3906" s="110"/>
      <c r="B3906" s="147" t="s">
        <v>12283</v>
      </c>
      <c r="C3906" s="148"/>
      <c r="D3906" s="148"/>
      <c r="E3906" s="148"/>
      <c r="F3906" s="147" t="s">
        <v>12284</v>
      </c>
      <c r="G3906" s="148"/>
      <c r="H3906" s="148"/>
      <c r="I3906" s="148"/>
      <c r="J3906" s="148"/>
      <c r="K3906" s="148"/>
      <c r="L3906" s="111">
        <v>0</v>
      </c>
      <c r="M3906" s="111">
        <v>13769.48</v>
      </c>
      <c r="N3906" s="111">
        <v>13769.48</v>
      </c>
      <c r="O3906" s="111">
        <v>0</v>
      </c>
    </row>
    <row r="3907" spans="1:15" ht="11.1" customHeight="1">
      <c r="A3907" s="110"/>
      <c r="B3907" s="147" t="s">
        <v>12285</v>
      </c>
      <c r="C3907" s="148"/>
      <c r="D3907" s="148"/>
      <c r="E3907" s="148"/>
      <c r="F3907" s="147" t="s">
        <v>12219</v>
      </c>
      <c r="G3907" s="148"/>
      <c r="H3907" s="148"/>
      <c r="I3907" s="148"/>
      <c r="J3907" s="148"/>
      <c r="K3907" s="148"/>
      <c r="L3907" s="111">
        <v>0</v>
      </c>
      <c r="M3907" s="111">
        <v>4451.0600000000004</v>
      </c>
      <c r="N3907" s="111">
        <v>4451.0600000000004</v>
      </c>
      <c r="O3907" s="111">
        <v>0</v>
      </c>
    </row>
    <row r="3908" spans="1:15" ht="11.1" customHeight="1">
      <c r="A3908" s="110"/>
      <c r="B3908" s="147" t="s">
        <v>12286</v>
      </c>
      <c r="C3908" s="148"/>
      <c r="D3908" s="148"/>
      <c r="E3908" s="148"/>
      <c r="F3908" s="147" t="s">
        <v>12287</v>
      </c>
      <c r="G3908" s="148"/>
      <c r="H3908" s="148"/>
      <c r="I3908" s="148"/>
      <c r="J3908" s="148"/>
      <c r="K3908" s="148"/>
      <c r="L3908" s="111">
        <v>0</v>
      </c>
      <c r="M3908" s="111">
        <v>8000</v>
      </c>
      <c r="N3908" s="111">
        <v>8000</v>
      </c>
      <c r="O3908" s="111">
        <v>0</v>
      </c>
    </row>
    <row r="3909" spans="1:15" ht="11.1" customHeight="1">
      <c r="A3909" s="110"/>
      <c r="B3909" s="147" t="s">
        <v>12288</v>
      </c>
      <c r="C3909" s="148"/>
      <c r="D3909" s="148"/>
      <c r="E3909" s="148"/>
      <c r="F3909" s="147" t="s">
        <v>12289</v>
      </c>
      <c r="G3909" s="148"/>
      <c r="H3909" s="148"/>
      <c r="I3909" s="148"/>
      <c r="J3909" s="148"/>
      <c r="K3909" s="148"/>
      <c r="L3909" s="111">
        <v>0</v>
      </c>
      <c r="M3909" s="111">
        <v>18000</v>
      </c>
      <c r="N3909" s="111">
        <v>18000</v>
      </c>
      <c r="O3909" s="111">
        <v>0</v>
      </c>
    </row>
    <row r="3910" spans="1:15" ht="11.1" customHeight="1">
      <c r="A3910" s="110"/>
      <c r="B3910" s="147" t="s">
        <v>12290</v>
      </c>
      <c r="C3910" s="148"/>
      <c r="D3910" s="148"/>
      <c r="E3910" s="148"/>
      <c r="F3910" s="147" t="s">
        <v>12291</v>
      </c>
      <c r="G3910" s="148"/>
      <c r="H3910" s="148"/>
      <c r="I3910" s="148"/>
      <c r="J3910" s="148"/>
      <c r="K3910" s="148"/>
      <c r="L3910" s="111">
        <v>0</v>
      </c>
      <c r="M3910" s="111">
        <v>18000</v>
      </c>
      <c r="N3910" s="111">
        <v>18000</v>
      </c>
      <c r="O3910" s="111">
        <v>0</v>
      </c>
    </row>
    <row r="3911" spans="1:15" ht="11.1" customHeight="1">
      <c r="A3911" s="110"/>
      <c r="B3911" s="147" t="s">
        <v>14178</v>
      </c>
      <c r="C3911" s="148"/>
      <c r="D3911" s="148"/>
      <c r="E3911" s="148"/>
      <c r="F3911" s="147" t="s">
        <v>14179</v>
      </c>
      <c r="G3911" s="148"/>
      <c r="H3911" s="148"/>
      <c r="I3911" s="148"/>
      <c r="J3911" s="148"/>
      <c r="K3911" s="148"/>
      <c r="L3911" s="111">
        <v>0</v>
      </c>
      <c r="M3911" s="111">
        <v>14000</v>
      </c>
      <c r="N3911" s="111">
        <v>14000</v>
      </c>
      <c r="O3911" s="111">
        <v>0</v>
      </c>
    </row>
    <row r="3912" spans="1:15" ht="11.1" customHeight="1">
      <c r="A3912" s="110"/>
      <c r="B3912" s="147" t="s">
        <v>9012</v>
      </c>
      <c r="C3912" s="148"/>
      <c r="D3912" s="148"/>
      <c r="E3912" s="148"/>
      <c r="F3912" s="147" t="s">
        <v>9013</v>
      </c>
      <c r="G3912" s="148"/>
      <c r="H3912" s="148"/>
      <c r="I3912" s="148"/>
      <c r="J3912" s="148"/>
      <c r="K3912" s="148"/>
      <c r="L3912" s="111">
        <v>0</v>
      </c>
      <c r="M3912" s="111">
        <v>5000</v>
      </c>
      <c r="N3912" s="111">
        <v>5000</v>
      </c>
      <c r="O3912" s="111">
        <v>0</v>
      </c>
    </row>
    <row r="3913" spans="1:15" ht="11.1" customHeight="1">
      <c r="A3913" s="110"/>
      <c r="B3913" s="147" t="s">
        <v>9014</v>
      </c>
      <c r="C3913" s="148"/>
      <c r="D3913" s="148"/>
      <c r="E3913" s="148"/>
      <c r="F3913" s="147" t="s">
        <v>9015</v>
      </c>
      <c r="G3913" s="148"/>
      <c r="H3913" s="148"/>
      <c r="I3913" s="148"/>
      <c r="J3913" s="148"/>
      <c r="K3913" s="148"/>
      <c r="L3913" s="111">
        <v>0</v>
      </c>
      <c r="M3913" s="111">
        <v>6000</v>
      </c>
      <c r="N3913" s="111">
        <v>6000</v>
      </c>
      <c r="O3913" s="111">
        <v>0</v>
      </c>
    </row>
    <row r="3914" spans="1:15" ht="11.1" customHeight="1">
      <c r="A3914" s="110"/>
      <c r="B3914" s="147" t="s">
        <v>12292</v>
      </c>
      <c r="C3914" s="148"/>
      <c r="D3914" s="148"/>
      <c r="E3914" s="148"/>
      <c r="F3914" s="147" t="s">
        <v>12293</v>
      </c>
      <c r="G3914" s="148"/>
      <c r="H3914" s="148"/>
      <c r="I3914" s="148"/>
      <c r="J3914" s="148"/>
      <c r="K3914" s="148"/>
      <c r="L3914" s="111">
        <v>0</v>
      </c>
      <c r="M3914" s="111">
        <v>24000</v>
      </c>
      <c r="N3914" s="111">
        <v>24000</v>
      </c>
      <c r="O3914" s="111">
        <v>0</v>
      </c>
    </row>
    <row r="3915" spans="1:15" ht="11.1" customHeight="1">
      <c r="A3915" s="110"/>
      <c r="B3915" s="147" t="s">
        <v>9016</v>
      </c>
      <c r="C3915" s="148"/>
      <c r="D3915" s="148"/>
      <c r="E3915" s="148"/>
      <c r="F3915" s="147" t="s">
        <v>9017</v>
      </c>
      <c r="G3915" s="148"/>
      <c r="H3915" s="148"/>
      <c r="I3915" s="148"/>
      <c r="J3915" s="148"/>
      <c r="K3915" s="148"/>
      <c r="L3915" s="111">
        <v>0</v>
      </c>
      <c r="M3915" s="111">
        <v>35314.120000000003</v>
      </c>
      <c r="N3915" s="111">
        <v>35314.120000000003</v>
      </c>
      <c r="O3915" s="111">
        <v>0</v>
      </c>
    </row>
    <row r="3916" spans="1:15" ht="11.1" customHeight="1">
      <c r="A3916" s="110"/>
      <c r="B3916" s="147" t="s">
        <v>8382</v>
      </c>
      <c r="C3916" s="148"/>
      <c r="D3916" s="148"/>
      <c r="E3916" s="148"/>
      <c r="F3916" s="147" t="s">
        <v>8383</v>
      </c>
      <c r="G3916" s="148"/>
      <c r="H3916" s="148"/>
      <c r="I3916" s="148"/>
      <c r="J3916" s="148"/>
      <c r="K3916" s="148"/>
      <c r="L3916" s="111">
        <v>0</v>
      </c>
      <c r="M3916" s="111">
        <v>12500</v>
      </c>
      <c r="N3916" s="111">
        <v>12500</v>
      </c>
      <c r="O3916" s="111">
        <v>0</v>
      </c>
    </row>
    <row r="3917" spans="1:15" ht="11.1" customHeight="1">
      <c r="A3917" s="110"/>
      <c r="B3917" s="147" t="s">
        <v>13595</v>
      </c>
      <c r="C3917" s="148"/>
      <c r="D3917" s="148"/>
      <c r="E3917" s="148"/>
      <c r="F3917" s="147" t="s">
        <v>13596</v>
      </c>
      <c r="G3917" s="148"/>
      <c r="H3917" s="148"/>
      <c r="I3917" s="148"/>
      <c r="J3917" s="148"/>
      <c r="K3917" s="148"/>
      <c r="L3917" s="111">
        <v>0</v>
      </c>
      <c r="M3917" s="111">
        <v>10000</v>
      </c>
      <c r="N3917" s="111">
        <v>10000</v>
      </c>
      <c r="O3917" s="111">
        <v>0</v>
      </c>
    </row>
    <row r="3918" spans="1:15" ht="11.1" customHeight="1">
      <c r="A3918" s="110"/>
      <c r="B3918" s="147" t="s">
        <v>8384</v>
      </c>
      <c r="C3918" s="148"/>
      <c r="D3918" s="148"/>
      <c r="E3918" s="148"/>
      <c r="F3918" s="147" t="s">
        <v>8385</v>
      </c>
      <c r="G3918" s="148"/>
      <c r="H3918" s="148"/>
      <c r="I3918" s="148"/>
      <c r="J3918" s="148"/>
      <c r="K3918" s="148"/>
      <c r="L3918" s="111">
        <v>0</v>
      </c>
      <c r="M3918" s="111">
        <v>12500</v>
      </c>
      <c r="N3918" s="111">
        <v>12500</v>
      </c>
      <c r="O3918" s="111">
        <v>0</v>
      </c>
    </row>
    <row r="3919" spans="1:15" ht="11.1" customHeight="1">
      <c r="A3919" s="110"/>
      <c r="B3919" s="147" t="s">
        <v>8386</v>
      </c>
      <c r="C3919" s="148"/>
      <c r="D3919" s="148"/>
      <c r="E3919" s="148"/>
      <c r="F3919" s="147" t="s">
        <v>8387</v>
      </c>
      <c r="G3919" s="148"/>
      <c r="H3919" s="148"/>
      <c r="I3919" s="148"/>
      <c r="J3919" s="148"/>
      <c r="K3919" s="148"/>
      <c r="L3919" s="111">
        <v>0</v>
      </c>
      <c r="M3919" s="111">
        <v>16000</v>
      </c>
      <c r="N3919" s="111">
        <v>16000</v>
      </c>
      <c r="O3919" s="111">
        <v>0</v>
      </c>
    </row>
    <row r="3920" spans="1:15" ht="11.1" customHeight="1">
      <c r="A3920" s="110"/>
      <c r="B3920" s="147" t="s">
        <v>9018</v>
      </c>
      <c r="C3920" s="148"/>
      <c r="D3920" s="148"/>
      <c r="E3920" s="148"/>
      <c r="F3920" s="147" t="s">
        <v>9019</v>
      </c>
      <c r="G3920" s="148"/>
      <c r="H3920" s="148"/>
      <c r="I3920" s="148"/>
      <c r="J3920" s="148"/>
      <c r="K3920" s="148"/>
      <c r="L3920" s="111">
        <v>0</v>
      </c>
      <c r="M3920" s="111">
        <v>10000</v>
      </c>
      <c r="N3920" s="111">
        <v>10000</v>
      </c>
      <c r="O3920" s="111">
        <v>0</v>
      </c>
    </row>
    <row r="3921" spans="1:15" ht="11.1" customHeight="1">
      <c r="A3921" s="110"/>
      <c r="B3921" s="147" t="s">
        <v>9020</v>
      </c>
      <c r="C3921" s="148"/>
      <c r="D3921" s="148"/>
      <c r="E3921" s="148"/>
      <c r="F3921" s="147" t="s">
        <v>9021</v>
      </c>
      <c r="G3921" s="148"/>
      <c r="H3921" s="148"/>
      <c r="I3921" s="148"/>
      <c r="J3921" s="148"/>
      <c r="K3921" s="148"/>
      <c r="L3921" s="111">
        <v>0</v>
      </c>
      <c r="M3921" s="111">
        <v>4979</v>
      </c>
      <c r="N3921" s="111">
        <v>4979</v>
      </c>
      <c r="O3921" s="111">
        <v>0</v>
      </c>
    </row>
    <row r="3922" spans="1:15" ht="11.1" customHeight="1">
      <c r="A3922" s="110"/>
      <c r="B3922" s="147" t="s">
        <v>12294</v>
      </c>
      <c r="C3922" s="148"/>
      <c r="D3922" s="148"/>
      <c r="E3922" s="148"/>
      <c r="F3922" s="147" t="s">
        <v>12295</v>
      </c>
      <c r="G3922" s="148"/>
      <c r="H3922" s="148"/>
      <c r="I3922" s="148"/>
      <c r="J3922" s="148"/>
      <c r="K3922" s="148"/>
      <c r="L3922" s="111">
        <v>0</v>
      </c>
      <c r="M3922" s="111">
        <v>16000</v>
      </c>
      <c r="N3922" s="111">
        <v>16000</v>
      </c>
      <c r="O3922" s="111">
        <v>0</v>
      </c>
    </row>
    <row r="3923" spans="1:15" ht="11.1" customHeight="1">
      <c r="A3923" s="110"/>
      <c r="B3923" s="147" t="s">
        <v>8388</v>
      </c>
      <c r="C3923" s="148"/>
      <c r="D3923" s="148"/>
      <c r="E3923" s="148"/>
      <c r="F3923" s="147" t="s">
        <v>8389</v>
      </c>
      <c r="G3923" s="148"/>
      <c r="H3923" s="148"/>
      <c r="I3923" s="148"/>
      <c r="J3923" s="148"/>
      <c r="K3923" s="148"/>
      <c r="L3923" s="111">
        <v>0</v>
      </c>
      <c r="M3923" s="111">
        <v>37000</v>
      </c>
      <c r="N3923" s="111">
        <v>37000</v>
      </c>
      <c r="O3923" s="111">
        <v>0</v>
      </c>
    </row>
    <row r="3924" spans="1:15" ht="11.1" customHeight="1">
      <c r="A3924" s="110"/>
      <c r="B3924" s="147" t="s">
        <v>8390</v>
      </c>
      <c r="C3924" s="148"/>
      <c r="D3924" s="148"/>
      <c r="E3924" s="148"/>
      <c r="F3924" s="147" t="s">
        <v>8391</v>
      </c>
      <c r="G3924" s="148"/>
      <c r="H3924" s="148"/>
      <c r="I3924" s="148"/>
      <c r="J3924" s="148"/>
      <c r="K3924" s="148"/>
      <c r="L3924" s="111">
        <v>0</v>
      </c>
      <c r="M3924" s="111">
        <v>24000</v>
      </c>
      <c r="N3924" s="111">
        <v>24000</v>
      </c>
      <c r="O3924" s="111">
        <v>0</v>
      </c>
    </row>
    <row r="3925" spans="1:15" ht="11.1" customHeight="1">
      <c r="A3925" s="110"/>
      <c r="B3925" s="147" t="s">
        <v>8392</v>
      </c>
      <c r="C3925" s="148"/>
      <c r="D3925" s="148"/>
      <c r="E3925" s="148"/>
      <c r="F3925" s="147" t="s">
        <v>8393</v>
      </c>
      <c r="G3925" s="148"/>
      <c r="H3925" s="148"/>
      <c r="I3925" s="148"/>
      <c r="J3925" s="148"/>
      <c r="K3925" s="148"/>
      <c r="L3925" s="111">
        <v>0</v>
      </c>
      <c r="M3925" s="111">
        <v>12500</v>
      </c>
      <c r="N3925" s="111">
        <v>12500</v>
      </c>
      <c r="O3925" s="111">
        <v>0</v>
      </c>
    </row>
    <row r="3926" spans="1:15" ht="11.1" customHeight="1">
      <c r="A3926" s="110"/>
      <c r="B3926" s="147" t="s">
        <v>8394</v>
      </c>
      <c r="C3926" s="148"/>
      <c r="D3926" s="148"/>
      <c r="E3926" s="148"/>
      <c r="F3926" s="147" t="s">
        <v>8395</v>
      </c>
      <c r="G3926" s="148"/>
      <c r="H3926" s="148"/>
      <c r="I3926" s="148"/>
      <c r="J3926" s="148"/>
      <c r="K3926" s="148"/>
      <c r="L3926" s="111">
        <v>0</v>
      </c>
      <c r="M3926" s="111">
        <v>12500</v>
      </c>
      <c r="N3926" s="111">
        <v>12500</v>
      </c>
      <c r="O3926" s="111">
        <v>0</v>
      </c>
    </row>
    <row r="3927" spans="1:15" ht="11.1" customHeight="1">
      <c r="A3927" s="110"/>
      <c r="B3927" s="147" t="s">
        <v>8396</v>
      </c>
      <c r="C3927" s="148"/>
      <c r="D3927" s="148"/>
      <c r="E3927" s="148"/>
      <c r="F3927" s="147" t="s">
        <v>8397</v>
      </c>
      <c r="G3927" s="148"/>
      <c r="H3927" s="148"/>
      <c r="I3927" s="148"/>
      <c r="J3927" s="148"/>
      <c r="K3927" s="148"/>
      <c r="L3927" s="111">
        <v>0</v>
      </c>
      <c r="M3927" s="111">
        <v>12500</v>
      </c>
      <c r="N3927" s="111">
        <v>12500</v>
      </c>
      <c r="O3927" s="111">
        <v>0</v>
      </c>
    </row>
    <row r="3928" spans="1:15" ht="11.1" customHeight="1">
      <c r="A3928" s="110"/>
      <c r="B3928" s="147" t="s">
        <v>12296</v>
      </c>
      <c r="C3928" s="148"/>
      <c r="D3928" s="148"/>
      <c r="E3928" s="148"/>
      <c r="F3928" s="147" t="s">
        <v>12297</v>
      </c>
      <c r="G3928" s="148"/>
      <c r="H3928" s="148"/>
      <c r="I3928" s="148"/>
      <c r="J3928" s="148"/>
      <c r="K3928" s="148"/>
      <c r="L3928" s="111">
        <v>0</v>
      </c>
      <c r="M3928" s="111">
        <v>27539</v>
      </c>
      <c r="N3928" s="111">
        <v>27539</v>
      </c>
      <c r="O3928" s="111">
        <v>0</v>
      </c>
    </row>
    <row r="3929" spans="1:15" ht="11.1" customHeight="1">
      <c r="A3929" s="110"/>
      <c r="B3929" s="147" t="s">
        <v>8398</v>
      </c>
      <c r="C3929" s="148"/>
      <c r="D3929" s="148"/>
      <c r="E3929" s="148"/>
      <c r="F3929" s="147" t="s">
        <v>8399</v>
      </c>
      <c r="G3929" s="148"/>
      <c r="H3929" s="148"/>
      <c r="I3929" s="148"/>
      <c r="J3929" s="148"/>
      <c r="K3929" s="148"/>
      <c r="L3929" s="111">
        <v>0</v>
      </c>
      <c r="M3929" s="111">
        <v>12500</v>
      </c>
      <c r="N3929" s="111">
        <v>12500</v>
      </c>
      <c r="O3929" s="111">
        <v>0</v>
      </c>
    </row>
    <row r="3930" spans="1:15" ht="11.1" customHeight="1">
      <c r="A3930" s="110"/>
      <c r="B3930" s="147" t="s">
        <v>12298</v>
      </c>
      <c r="C3930" s="148"/>
      <c r="D3930" s="148"/>
      <c r="E3930" s="148"/>
      <c r="F3930" s="147" t="s">
        <v>12299</v>
      </c>
      <c r="G3930" s="148"/>
      <c r="H3930" s="148"/>
      <c r="I3930" s="148"/>
      <c r="J3930" s="148"/>
      <c r="K3930" s="148"/>
      <c r="L3930" s="111">
        <v>0</v>
      </c>
      <c r="M3930" s="111">
        <v>18000</v>
      </c>
      <c r="N3930" s="111">
        <v>18000</v>
      </c>
      <c r="O3930" s="111">
        <v>0</v>
      </c>
    </row>
    <row r="3931" spans="1:15" ht="11.1" customHeight="1">
      <c r="A3931" s="110"/>
      <c r="B3931" s="147" t="s">
        <v>8400</v>
      </c>
      <c r="C3931" s="148"/>
      <c r="D3931" s="148"/>
      <c r="E3931" s="148"/>
      <c r="F3931" s="147" t="s">
        <v>8401</v>
      </c>
      <c r="G3931" s="148"/>
      <c r="H3931" s="148"/>
      <c r="I3931" s="148"/>
      <c r="J3931" s="148"/>
      <c r="K3931" s="148"/>
      <c r="L3931" s="111">
        <v>0</v>
      </c>
      <c r="M3931" s="111">
        <v>12500</v>
      </c>
      <c r="N3931" s="111">
        <v>12500</v>
      </c>
      <c r="O3931" s="111">
        <v>0</v>
      </c>
    </row>
    <row r="3932" spans="1:15" ht="11.1" customHeight="1">
      <c r="A3932" s="110"/>
      <c r="B3932" s="147" t="s">
        <v>8402</v>
      </c>
      <c r="C3932" s="148"/>
      <c r="D3932" s="148"/>
      <c r="E3932" s="148"/>
      <c r="F3932" s="147" t="s">
        <v>8403</v>
      </c>
      <c r="G3932" s="148"/>
      <c r="H3932" s="148"/>
      <c r="I3932" s="148"/>
      <c r="J3932" s="148"/>
      <c r="K3932" s="148"/>
      <c r="L3932" s="111">
        <v>0</v>
      </c>
      <c r="M3932" s="111">
        <v>16000</v>
      </c>
      <c r="N3932" s="111">
        <v>16000</v>
      </c>
      <c r="O3932" s="111">
        <v>0</v>
      </c>
    </row>
    <row r="3933" spans="1:15" ht="11.1" customHeight="1">
      <c r="A3933" s="110"/>
      <c r="B3933" s="147" t="s">
        <v>8404</v>
      </c>
      <c r="C3933" s="148"/>
      <c r="D3933" s="148"/>
      <c r="E3933" s="148"/>
      <c r="F3933" s="147" t="s">
        <v>8405</v>
      </c>
      <c r="G3933" s="148"/>
      <c r="H3933" s="148"/>
      <c r="I3933" s="148"/>
      <c r="J3933" s="148"/>
      <c r="K3933" s="148"/>
      <c r="L3933" s="111">
        <v>0</v>
      </c>
      <c r="M3933" s="111">
        <v>24000</v>
      </c>
      <c r="N3933" s="111">
        <v>24000</v>
      </c>
      <c r="O3933" s="111">
        <v>0</v>
      </c>
    </row>
    <row r="3934" spans="1:15" ht="11.1" customHeight="1">
      <c r="A3934" s="110"/>
      <c r="B3934" s="147" t="s">
        <v>9022</v>
      </c>
      <c r="C3934" s="148"/>
      <c r="D3934" s="148"/>
      <c r="E3934" s="148"/>
      <c r="F3934" s="147" t="s">
        <v>9023</v>
      </c>
      <c r="G3934" s="148"/>
      <c r="H3934" s="148"/>
      <c r="I3934" s="148"/>
      <c r="J3934" s="148"/>
      <c r="K3934" s="148"/>
      <c r="L3934" s="111">
        <v>0</v>
      </c>
      <c r="M3934" s="111">
        <v>4250</v>
      </c>
      <c r="N3934" s="111">
        <v>4250</v>
      </c>
      <c r="O3934" s="111">
        <v>0</v>
      </c>
    </row>
    <row r="3935" spans="1:15" ht="11.1" customHeight="1">
      <c r="A3935" s="110"/>
      <c r="B3935" s="147" t="s">
        <v>8406</v>
      </c>
      <c r="C3935" s="148"/>
      <c r="D3935" s="148"/>
      <c r="E3935" s="148"/>
      <c r="F3935" s="147" t="s">
        <v>8407</v>
      </c>
      <c r="G3935" s="148"/>
      <c r="H3935" s="148"/>
      <c r="I3935" s="148"/>
      <c r="J3935" s="148"/>
      <c r="K3935" s="148"/>
      <c r="L3935" s="111">
        <v>0</v>
      </c>
      <c r="M3935" s="111">
        <v>12500</v>
      </c>
      <c r="N3935" s="111">
        <v>12500</v>
      </c>
      <c r="O3935" s="111">
        <v>0</v>
      </c>
    </row>
    <row r="3936" spans="1:15" ht="11.1" customHeight="1">
      <c r="A3936" s="110"/>
      <c r="B3936" s="147" t="s">
        <v>8408</v>
      </c>
      <c r="C3936" s="148"/>
      <c r="D3936" s="148"/>
      <c r="E3936" s="148"/>
      <c r="F3936" s="147" t="s">
        <v>8409</v>
      </c>
      <c r="G3936" s="148"/>
      <c r="H3936" s="148"/>
      <c r="I3936" s="148"/>
      <c r="J3936" s="148"/>
      <c r="K3936" s="148"/>
      <c r="L3936" s="111">
        <v>0</v>
      </c>
      <c r="M3936" s="111">
        <v>16000</v>
      </c>
      <c r="N3936" s="111">
        <v>16000</v>
      </c>
      <c r="O3936" s="111">
        <v>0</v>
      </c>
    </row>
    <row r="3937" spans="1:15" ht="11.1" customHeight="1">
      <c r="A3937" s="110"/>
      <c r="B3937" s="147" t="s">
        <v>8410</v>
      </c>
      <c r="C3937" s="148"/>
      <c r="D3937" s="148"/>
      <c r="E3937" s="148"/>
      <c r="F3937" s="147" t="s">
        <v>8411</v>
      </c>
      <c r="G3937" s="148"/>
      <c r="H3937" s="148"/>
      <c r="I3937" s="148"/>
      <c r="J3937" s="148"/>
      <c r="K3937" s="148"/>
      <c r="L3937" s="111">
        <v>0</v>
      </c>
      <c r="M3937" s="111">
        <v>12500</v>
      </c>
      <c r="N3937" s="111">
        <v>12500</v>
      </c>
      <c r="O3937" s="111">
        <v>0</v>
      </c>
    </row>
    <row r="3938" spans="1:15" ht="11.1" customHeight="1">
      <c r="A3938" s="110"/>
      <c r="B3938" s="147" t="s">
        <v>8412</v>
      </c>
      <c r="C3938" s="148"/>
      <c r="D3938" s="148"/>
      <c r="E3938" s="148"/>
      <c r="F3938" s="147" t="s">
        <v>8413</v>
      </c>
      <c r="G3938" s="148"/>
      <c r="H3938" s="148"/>
      <c r="I3938" s="148"/>
      <c r="J3938" s="148"/>
      <c r="K3938" s="148"/>
      <c r="L3938" s="111">
        <v>0</v>
      </c>
      <c r="M3938" s="111">
        <v>62000</v>
      </c>
      <c r="N3938" s="111">
        <v>62000</v>
      </c>
      <c r="O3938" s="111">
        <v>0</v>
      </c>
    </row>
    <row r="3939" spans="1:15" ht="11.1" customHeight="1">
      <c r="A3939" s="110"/>
      <c r="B3939" s="147" t="s">
        <v>8414</v>
      </c>
      <c r="C3939" s="148"/>
      <c r="D3939" s="148"/>
      <c r="E3939" s="148"/>
      <c r="F3939" s="147" t="s">
        <v>8415</v>
      </c>
      <c r="G3939" s="148"/>
      <c r="H3939" s="148"/>
      <c r="I3939" s="148"/>
      <c r="J3939" s="148"/>
      <c r="K3939" s="148"/>
      <c r="L3939" s="111">
        <v>0</v>
      </c>
      <c r="M3939" s="111">
        <v>12500</v>
      </c>
      <c r="N3939" s="111">
        <v>12500</v>
      </c>
      <c r="O3939" s="111">
        <v>0</v>
      </c>
    </row>
    <row r="3940" spans="1:15" ht="11.1" customHeight="1">
      <c r="A3940" s="110"/>
      <c r="B3940" s="147" t="s">
        <v>9024</v>
      </c>
      <c r="C3940" s="148"/>
      <c r="D3940" s="148"/>
      <c r="E3940" s="148"/>
      <c r="F3940" s="147" t="s">
        <v>9025</v>
      </c>
      <c r="G3940" s="148"/>
      <c r="H3940" s="148"/>
      <c r="I3940" s="148"/>
      <c r="J3940" s="148"/>
      <c r="K3940" s="148"/>
      <c r="L3940" s="111">
        <v>0</v>
      </c>
      <c r="M3940" s="111">
        <v>3200</v>
      </c>
      <c r="N3940" s="111">
        <v>3200</v>
      </c>
      <c r="O3940" s="111">
        <v>0</v>
      </c>
    </row>
    <row r="3941" spans="1:15" ht="11.1" customHeight="1">
      <c r="A3941" s="110"/>
      <c r="B3941" s="147" t="s">
        <v>8416</v>
      </c>
      <c r="C3941" s="148"/>
      <c r="D3941" s="148"/>
      <c r="E3941" s="148"/>
      <c r="F3941" s="147" t="s">
        <v>8417</v>
      </c>
      <c r="G3941" s="148"/>
      <c r="H3941" s="148"/>
      <c r="I3941" s="148"/>
      <c r="J3941" s="148"/>
      <c r="K3941" s="148"/>
      <c r="L3941" s="111">
        <v>0</v>
      </c>
      <c r="M3941" s="111">
        <v>24000</v>
      </c>
      <c r="N3941" s="111">
        <v>24000</v>
      </c>
      <c r="O3941" s="111">
        <v>0</v>
      </c>
    </row>
    <row r="3942" spans="1:15" ht="11.1" customHeight="1">
      <c r="A3942" s="110"/>
      <c r="B3942" s="147" t="s">
        <v>8418</v>
      </c>
      <c r="C3942" s="148"/>
      <c r="D3942" s="148"/>
      <c r="E3942" s="148"/>
      <c r="F3942" s="147" t="s">
        <v>8419</v>
      </c>
      <c r="G3942" s="148"/>
      <c r="H3942" s="148"/>
      <c r="I3942" s="148"/>
      <c r="J3942" s="148"/>
      <c r="K3942" s="148"/>
      <c r="L3942" s="111">
        <v>0</v>
      </c>
      <c r="M3942" s="111">
        <v>12500</v>
      </c>
      <c r="N3942" s="111">
        <v>12500</v>
      </c>
      <c r="O3942" s="111">
        <v>0</v>
      </c>
    </row>
    <row r="3943" spans="1:15" ht="11.1" customHeight="1">
      <c r="A3943" s="110"/>
      <c r="B3943" s="147" t="s">
        <v>12300</v>
      </c>
      <c r="C3943" s="148"/>
      <c r="D3943" s="148"/>
      <c r="E3943" s="148"/>
      <c r="F3943" s="147" t="s">
        <v>12301</v>
      </c>
      <c r="G3943" s="148"/>
      <c r="H3943" s="148"/>
      <c r="I3943" s="148"/>
      <c r="J3943" s="148"/>
      <c r="K3943" s="148"/>
      <c r="L3943" s="111">
        <v>0</v>
      </c>
      <c r="M3943" s="111">
        <v>12000</v>
      </c>
      <c r="N3943" s="111">
        <v>12000</v>
      </c>
      <c r="O3943" s="111">
        <v>0</v>
      </c>
    </row>
    <row r="3944" spans="1:15" ht="11.1" customHeight="1">
      <c r="A3944" s="110"/>
      <c r="B3944" s="147" t="s">
        <v>8420</v>
      </c>
      <c r="C3944" s="148"/>
      <c r="D3944" s="148"/>
      <c r="E3944" s="148"/>
      <c r="F3944" s="147" t="s">
        <v>8421</v>
      </c>
      <c r="G3944" s="148"/>
      <c r="H3944" s="148"/>
      <c r="I3944" s="148"/>
      <c r="J3944" s="148"/>
      <c r="K3944" s="148"/>
      <c r="L3944" s="111">
        <v>0</v>
      </c>
      <c r="M3944" s="111">
        <v>12500</v>
      </c>
      <c r="N3944" s="111">
        <v>12500</v>
      </c>
      <c r="O3944" s="111">
        <v>0</v>
      </c>
    </row>
    <row r="3945" spans="1:15" ht="11.1" customHeight="1">
      <c r="A3945" s="110"/>
      <c r="B3945" s="147" t="s">
        <v>14180</v>
      </c>
      <c r="C3945" s="148"/>
      <c r="D3945" s="148"/>
      <c r="E3945" s="148"/>
      <c r="F3945" s="147" t="s">
        <v>14181</v>
      </c>
      <c r="G3945" s="148"/>
      <c r="H3945" s="148"/>
      <c r="I3945" s="148"/>
      <c r="J3945" s="148"/>
      <c r="K3945" s="148"/>
      <c r="L3945" s="111">
        <v>0</v>
      </c>
      <c r="M3945" s="111">
        <v>16200</v>
      </c>
      <c r="N3945" s="111">
        <v>16200</v>
      </c>
      <c r="O3945" s="111">
        <v>0</v>
      </c>
    </row>
    <row r="3946" spans="1:15" ht="11.1" customHeight="1">
      <c r="A3946" s="110"/>
      <c r="B3946" s="147" t="s">
        <v>8422</v>
      </c>
      <c r="C3946" s="148"/>
      <c r="D3946" s="148"/>
      <c r="E3946" s="148"/>
      <c r="F3946" s="147" t="s">
        <v>8423</v>
      </c>
      <c r="G3946" s="148"/>
      <c r="H3946" s="148"/>
      <c r="I3946" s="148"/>
      <c r="J3946" s="148"/>
      <c r="K3946" s="148"/>
      <c r="L3946" s="111">
        <v>0</v>
      </c>
      <c r="M3946" s="111">
        <v>12500</v>
      </c>
      <c r="N3946" s="111">
        <v>12500</v>
      </c>
      <c r="O3946" s="111">
        <v>0</v>
      </c>
    </row>
    <row r="3947" spans="1:15" ht="11.1" customHeight="1">
      <c r="A3947" s="110"/>
      <c r="B3947" s="147" t="s">
        <v>8424</v>
      </c>
      <c r="C3947" s="148"/>
      <c r="D3947" s="148"/>
      <c r="E3947" s="148"/>
      <c r="F3947" s="147" t="s">
        <v>8425</v>
      </c>
      <c r="G3947" s="148"/>
      <c r="H3947" s="148"/>
      <c r="I3947" s="148"/>
      <c r="J3947" s="148"/>
      <c r="K3947" s="148"/>
      <c r="L3947" s="111">
        <v>0</v>
      </c>
      <c r="M3947" s="111">
        <v>12500</v>
      </c>
      <c r="N3947" s="111">
        <v>12500</v>
      </c>
      <c r="O3947" s="111">
        <v>0</v>
      </c>
    </row>
    <row r="3948" spans="1:15" ht="11.1" customHeight="1">
      <c r="A3948" s="110"/>
      <c r="B3948" s="147" t="s">
        <v>8426</v>
      </c>
      <c r="C3948" s="148"/>
      <c r="D3948" s="148"/>
      <c r="E3948" s="148"/>
      <c r="F3948" s="147" t="s">
        <v>8427</v>
      </c>
      <c r="G3948" s="148"/>
      <c r="H3948" s="148"/>
      <c r="I3948" s="148"/>
      <c r="J3948" s="148"/>
      <c r="K3948" s="148"/>
      <c r="L3948" s="111">
        <v>0</v>
      </c>
      <c r="M3948" s="111">
        <v>24000</v>
      </c>
      <c r="N3948" s="111">
        <v>24000</v>
      </c>
      <c r="O3948" s="111">
        <v>0</v>
      </c>
    </row>
    <row r="3949" spans="1:15" ht="11.1" customHeight="1">
      <c r="A3949" s="110"/>
      <c r="B3949" s="147" t="s">
        <v>8428</v>
      </c>
      <c r="C3949" s="148"/>
      <c r="D3949" s="148"/>
      <c r="E3949" s="148"/>
      <c r="F3949" s="147" t="s">
        <v>8429</v>
      </c>
      <c r="G3949" s="148"/>
      <c r="H3949" s="148"/>
      <c r="I3949" s="148"/>
      <c r="J3949" s="148"/>
      <c r="K3949" s="148"/>
      <c r="L3949" s="111">
        <v>0</v>
      </c>
      <c r="M3949" s="111">
        <v>12500</v>
      </c>
      <c r="N3949" s="111">
        <v>12500</v>
      </c>
      <c r="O3949" s="111">
        <v>0</v>
      </c>
    </row>
    <row r="3950" spans="1:15" ht="11.1" customHeight="1">
      <c r="A3950" s="110"/>
      <c r="B3950" s="147" t="s">
        <v>12302</v>
      </c>
      <c r="C3950" s="148"/>
      <c r="D3950" s="148"/>
      <c r="E3950" s="148"/>
      <c r="F3950" s="147" t="s">
        <v>12303</v>
      </c>
      <c r="G3950" s="148"/>
      <c r="H3950" s="148"/>
      <c r="I3950" s="148"/>
      <c r="J3950" s="148"/>
      <c r="K3950" s="148"/>
      <c r="L3950" s="111">
        <v>0</v>
      </c>
      <c r="M3950" s="111">
        <v>2000</v>
      </c>
      <c r="N3950" s="111">
        <v>2000</v>
      </c>
      <c r="O3950" s="111">
        <v>0</v>
      </c>
    </row>
    <row r="3951" spans="1:15" ht="11.1" customHeight="1">
      <c r="A3951" s="110"/>
      <c r="B3951" s="147" t="s">
        <v>9026</v>
      </c>
      <c r="C3951" s="148"/>
      <c r="D3951" s="148"/>
      <c r="E3951" s="148"/>
      <c r="F3951" s="147" t="s">
        <v>9027</v>
      </c>
      <c r="G3951" s="148"/>
      <c r="H3951" s="148"/>
      <c r="I3951" s="148"/>
      <c r="J3951" s="148"/>
      <c r="K3951" s="148"/>
      <c r="L3951" s="111">
        <v>0</v>
      </c>
      <c r="M3951" s="111">
        <v>4250</v>
      </c>
      <c r="N3951" s="111">
        <v>4250</v>
      </c>
      <c r="O3951" s="111">
        <v>0</v>
      </c>
    </row>
    <row r="3952" spans="1:15" ht="11.1" customHeight="1">
      <c r="A3952" s="110"/>
      <c r="B3952" s="147" t="s">
        <v>8430</v>
      </c>
      <c r="C3952" s="148"/>
      <c r="D3952" s="148"/>
      <c r="E3952" s="148"/>
      <c r="F3952" s="147" t="s">
        <v>8431</v>
      </c>
      <c r="G3952" s="148"/>
      <c r="H3952" s="148"/>
      <c r="I3952" s="148"/>
      <c r="J3952" s="148"/>
      <c r="K3952" s="148"/>
      <c r="L3952" s="111">
        <v>0</v>
      </c>
      <c r="M3952" s="111">
        <v>12500</v>
      </c>
      <c r="N3952" s="111">
        <v>12500</v>
      </c>
      <c r="O3952" s="111">
        <v>0</v>
      </c>
    </row>
    <row r="3953" spans="1:15" ht="11.1" customHeight="1">
      <c r="A3953" s="110"/>
      <c r="B3953" s="147" t="s">
        <v>9028</v>
      </c>
      <c r="C3953" s="148"/>
      <c r="D3953" s="148"/>
      <c r="E3953" s="148"/>
      <c r="F3953" s="147" t="s">
        <v>9029</v>
      </c>
      <c r="G3953" s="148"/>
      <c r="H3953" s="148"/>
      <c r="I3953" s="148"/>
      <c r="J3953" s="148"/>
      <c r="K3953" s="148"/>
      <c r="L3953" s="111">
        <v>0</v>
      </c>
      <c r="M3953" s="111">
        <v>17750</v>
      </c>
      <c r="N3953" s="111">
        <v>17750</v>
      </c>
      <c r="O3953" s="111">
        <v>0</v>
      </c>
    </row>
    <row r="3954" spans="1:15" ht="11.1" customHeight="1">
      <c r="A3954" s="110"/>
      <c r="B3954" s="147" t="s">
        <v>8432</v>
      </c>
      <c r="C3954" s="148"/>
      <c r="D3954" s="148"/>
      <c r="E3954" s="148"/>
      <c r="F3954" s="147" t="s">
        <v>8433</v>
      </c>
      <c r="G3954" s="148"/>
      <c r="H3954" s="148"/>
      <c r="I3954" s="148"/>
      <c r="J3954" s="148"/>
      <c r="K3954" s="148"/>
      <c r="L3954" s="111">
        <v>0</v>
      </c>
      <c r="M3954" s="111">
        <v>16750</v>
      </c>
      <c r="N3954" s="111">
        <v>16750</v>
      </c>
      <c r="O3954" s="111">
        <v>0</v>
      </c>
    </row>
    <row r="3955" spans="1:15" ht="11.1" customHeight="1">
      <c r="A3955" s="110"/>
      <c r="B3955" s="147" t="s">
        <v>8434</v>
      </c>
      <c r="C3955" s="148"/>
      <c r="D3955" s="148"/>
      <c r="E3955" s="148"/>
      <c r="F3955" s="147" t="s">
        <v>8435</v>
      </c>
      <c r="G3955" s="148"/>
      <c r="H3955" s="148"/>
      <c r="I3955" s="148"/>
      <c r="J3955" s="148"/>
      <c r="K3955" s="148"/>
      <c r="L3955" s="111">
        <v>0</v>
      </c>
      <c r="M3955" s="111">
        <v>12500</v>
      </c>
      <c r="N3955" s="111">
        <v>12500</v>
      </c>
      <c r="O3955" s="111">
        <v>0</v>
      </c>
    </row>
    <row r="3956" spans="1:15" ht="11.1" customHeight="1">
      <c r="A3956" s="110"/>
      <c r="B3956" s="147" t="s">
        <v>8436</v>
      </c>
      <c r="C3956" s="148"/>
      <c r="D3956" s="148"/>
      <c r="E3956" s="148"/>
      <c r="F3956" s="147" t="s">
        <v>8437</v>
      </c>
      <c r="G3956" s="148"/>
      <c r="H3956" s="148"/>
      <c r="I3956" s="148"/>
      <c r="J3956" s="148"/>
      <c r="K3956" s="148"/>
      <c r="L3956" s="111">
        <v>0</v>
      </c>
      <c r="M3956" s="111">
        <v>12500</v>
      </c>
      <c r="N3956" s="111">
        <v>12500</v>
      </c>
      <c r="O3956" s="111">
        <v>0</v>
      </c>
    </row>
    <row r="3957" spans="1:15" ht="11.1" customHeight="1">
      <c r="A3957" s="110"/>
      <c r="B3957" s="147" t="s">
        <v>8438</v>
      </c>
      <c r="C3957" s="148"/>
      <c r="D3957" s="148"/>
      <c r="E3957" s="148"/>
      <c r="F3957" s="147" t="s">
        <v>8439</v>
      </c>
      <c r="G3957" s="148"/>
      <c r="H3957" s="148"/>
      <c r="I3957" s="148"/>
      <c r="J3957" s="148"/>
      <c r="K3957" s="148"/>
      <c r="L3957" s="111">
        <v>0</v>
      </c>
      <c r="M3957" s="111">
        <v>12500</v>
      </c>
      <c r="N3957" s="111">
        <v>12500</v>
      </c>
      <c r="O3957" s="111">
        <v>0</v>
      </c>
    </row>
    <row r="3958" spans="1:15" ht="11.1" customHeight="1">
      <c r="A3958" s="110"/>
      <c r="B3958" s="147" t="s">
        <v>14182</v>
      </c>
      <c r="C3958" s="148"/>
      <c r="D3958" s="148"/>
      <c r="E3958" s="148"/>
      <c r="F3958" s="147" t="s">
        <v>14183</v>
      </c>
      <c r="G3958" s="148"/>
      <c r="H3958" s="148"/>
      <c r="I3958" s="148"/>
      <c r="J3958" s="148"/>
      <c r="K3958" s="148"/>
      <c r="L3958" s="111">
        <v>0</v>
      </c>
      <c r="M3958" s="111">
        <v>2000</v>
      </c>
      <c r="N3958" s="111">
        <v>2000</v>
      </c>
      <c r="O3958" s="111">
        <v>0</v>
      </c>
    </row>
    <row r="3959" spans="1:15" ht="11.1" customHeight="1">
      <c r="A3959" s="110"/>
      <c r="B3959" s="147" t="s">
        <v>12304</v>
      </c>
      <c r="C3959" s="148"/>
      <c r="D3959" s="148"/>
      <c r="E3959" s="148"/>
      <c r="F3959" s="147" t="s">
        <v>12305</v>
      </c>
      <c r="G3959" s="148"/>
      <c r="H3959" s="148"/>
      <c r="I3959" s="148"/>
      <c r="J3959" s="148"/>
      <c r="K3959" s="148"/>
      <c r="L3959" s="111">
        <v>0</v>
      </c>
      <c r="M3959" s="111">
        <v>40000</v>
      </c>
      <c r="N3959" s="111">
        <v>40000</v>
      </c>
      <c r="O3959" s="111">
        <v>0</v>
      </c>
    </row>
    <row r="3960" spans="1:15" ht="11.1" customHeight="1">
      <c r="A3960" s="110"/>
      <c r="B3960" s="147" t="s">
        <v>14184</v>
      </c>
      <c r="C3960" s="148"/>
      <c r="D3960" s="148"/>
      <c r="E3960" s="148"/>
      <c r="F3960" s="147" t="s">
        <v>14185</v>
      </c>
      <c r="G3960" s="148"/>
      <c r="H3960" s="148"/>
      <c r="I3960" s="148"/>
      <c r="J3960" s="148"/>
      <c r="K3960" s="148"/>
      <c r="L3960" s="111">
        <v>0</v>
      </c>
      <c r="M3960" s="111">
        <v>12251.25</v>
      </c>
      <c r="N3960" s="111">
        <v>12251.25</v>
      </c>
      <c r="O3960" s="111">
        <v>0</v>
      </c>
    </row>
    <row r="3961" spans="1:15" ht="11.1" customHeight="1">
      <c r="A3961" s="110"/>
      <c r="B3961" s="147" t="s">
        <v>8440</v>
      </c>
      <c r="C3961" s="148"/>
      <c r="D3961" s="148"/>
      <c r="E3961" s="148"/>
      <c r="F3961" s="147" t="s">
        <v>8441</v>
      </c>
      <c r="G3961" s="148"/>
      <c r="H3961" s="148"/>
      <c r="I3961" s="148"/>
      <c r="J3961" s="148"/>
      <c r="K3961" s="148"/>
      <c r="L3961" s="111">
        <v>0</v>
      </c>
      <c r="M3961" s="111">
        <v>25000</v>
      </c>
      <c r="N3961" s="111">
        <v>25000</v>
      </c>
      <c r="O3961" s="111">
        <v>0</v>
      </c>
    </row>
    <row r="3962" spans="1:15" ht="11.1" customHeight="1">
      <c r="A3962" s="110"/>
      <c r="B3962" s="147" t="s">
        <v>8442</v>
      </c>
      <c r="C3962" s="148"/>
      <c r="D3962" s="148"/>
      <c r="E3962" s="148"/>
      <c r="F3962" s="147" t="s">
        <v>8443</v>
      </c>
      <c r="G3962" s="148"/>
      <c r="H3962" s="148"/>
      <c r="I3962" s="148"/>
      <c r="J3962" s="148"/>
      <c r="K3962" s="148"/>
      <c r="L3962" s="111">
        <v>0</v>
      </c>
      <c r="M3962" s="111">
        <v>12500</v>
      </c>
      <c r="N3962" s="111">
        <v>12500</v>
      </c>
      <c r="O3962" s="111">
        <v>0</v>
      </c>
    </row>
    <row r="3963" spans="1:15" ht="11.1" customHeight="1">
      <c r="A3963" s="110"/>
      <c r="B3963" s="147" t="s">
        <v>8444</v>
      </c>
      <c r="C3963" s="148"/>
      <c r="D3963" s="148"/>
      <c r="E3963" s="148"/>
      <c r="F3963" s="147" t="s">
        <v>8445</v>
      </c>
      <c r="G3963" s="148"/>
      <c r="H3963" s="148"/>
      <c r="I3963" s="148"/>
      <c r="J3963" s="148"/>
      <c r="K3963" s="148"/>
      <c r="L3963" s="111">
        <v>0</v>
      </c>
      <c r="M3963" s="111">
        <v>12500</v>
      </c>
      <c r="N3963" s="111">
        <v>12500</v>
      </c>
      <c r="O3963" s="111">
        <v>0</v>
      </c>
    </row>
    <row r="3964" spans="1:15" ht="11.1" customHeight="1">
      <c r="A3964" s="110"/>
      <c r="B3964" s="147" t="s">
        <v>8446</v>
      </c>
      <c r="C3964" s="148"/>
      <c r="D3964" s="148"/>
      <c r="E3964" s="148"/>
      <c r="F3964" s="147" t="s">
        <v>8447</v>
      </c>
      <c r="G3964" s="148"/>
      <c r="H3964" s="148"/>
      <c r="I3964" s="148"/>
      <c r="J3964" s="148"/>
      <c r="K3964" s="148"/>
      <c r="L3964" s="111">
        <v>0</v>
      </c>
      <c r="M3964" s="111">
        <v>12500</v>
      </c>
      <c r="N3964" s="111">
        <v>12500</v>
      </c>
      <c r="O3964" s="111">
        <v>0</v>
      </c>
    </row>
    <row r="3965" spans="1:15" ht="11.1" customHeight="1">
      <c r="A3965" s="110"/>
      <c r="B3965" s="147" t="s">
        <v>8448</v>
      </c>
      <c r="C3965" s="148"/>
      <c r="D3965" s="148"/>
      <c r="E3965" s="148"/>
      <c r="F3965" s="147" t="s">
        <v>8449</v>
      </c>
      <c r="G3965" s="148"/>
      <c r="H3965" s="148"/>
      <c r="I3965" s="148"/>
      <c r="J3965" s="148"/>
      <c r="K3965" s="148"/>
      <c r="L3965" s="111">
        <v>0</v>
      </c>
      <c r="M3965" s="111">
        <v>24000</v>
      </c>
      <c r="N3965" s="111">
        <v>24000</v>
      </c>
      <c r="O3965" s="111">
        <v>0</v>
      </c>
    </row>
    <row r="3966" spans="1:15" ht="11.1" customHeight="1">
      <c r="A3966" s="110"/>
      <c r="B3966" s="147" t="s">
        <v>12306</v>
      </c>
      <c r="C3966" s="148"/>
      <c r="D3966" s="148"/>
      <c r="E3966" s="148"/>
      <c r="F3966" s="147" t="s">
        <v>12307</v>
      </c>
      <c r="G3966" s="148"/>
      <c r="H3966" s="148"/>
      <c r="I3966" s="148"/>
      <c r="J3966" s="148"/>
      <c r="K3966" s="148"/>
      <c r="L3966" s="111">
        <v>0</v>
      </c>
      <c r="M3966" s="111">
        <v>38000</v>
      </c>
      <c r="N3966" s="111">
        <v>38000</v>
      </c>
      <c r="O3966" s="111">
        <v>0</v>
      </c>
    </row>
    <row r="3967" spans="1:15" ht="11.1" customHeight="1">
      <c r="A3967" s="110"/>
      <c r="B3967" s="147" t="s">
        <v>9030</v>
      </c>
      <c r="C3967" s="148"/>
      <c r="D3967" s="148"/>
      <c r="E3967" s="148"/>
      <c r="F3967" s="147" t="s">
        <v>9031</v>
      </c>
      <c r="G3967" s="148"/>
      <c r="H3967" s="148"/>
      <c r="I3967" s="148"/>
      <c r="J3967" s="148"/>
      <c r="K3967" s="148"/>
      <c r="L3967" s="111">
        <v>0</v>
      </c>
      <c r="M3967" s="111">
        <v>18348</v>
      </c>
      <c r="N3967" s="111">
        <v>18348</v>
      </c>
      <c r="O3967" s="111">
        <v>0</v>
      </c>
    </row>
    <row r="3968" spans="1:15" ht="11.1" customHeight="1">
      <c r="A3968" s="110"/>
      <c r="B3968" s="147" t="s">
        <v>9032</v>
      </c>
      <c r="C3968" s="148"/>
      <c r="D3968" s="148"/>
      <c r="E3968" s="148"/>
      <c r="F3968" s="147" t="s">
        <v>9033</v>
      </c>
      <c r="G3968" s="148"/>
      <c r="H3968" s="148"/>
      <c r="I3968" s="148"/>
      <c r="J3968" s="148"/>
      <c r="K3968" s="148"/>
      <c r="L3968" s="111">
        <v>0</v>
      </c>
      <c r="M3968" s="111">
        <v>5000</v>
      </c>
      <c r="N3968" s="111">
        <v>5000</v>
      </c>
      <c r="O3968" s="111">
        <v>0</v>
      </c>
    </row>
    <row r="3969" spans="1:15" ht="11.1" customHeight="1">
      <c r="A3969" s="110"/>
      <c r="B3969" s="147" t="s">
        <v>9034</v>
      </c>
      <c r="C3969" s="148"/>
      <c r="D3969" s="148"/>
      <c r="E3969" s="148"/>
      <c r="F3969" s="147" t="s">
        <v>9035</v>
      </c>
      <c r="G3969" s="148"/>
      <c r="H3969" s="148"/>
      <c r="I3969" s="148"/>
      <c r="J3969" s="148"/>
      <c r="K3969" s="148"/>
      <c r="L3969" s="111">
        <v>0</v>
      </c>
      <c r="M3969" s="111">
        <v>5000</v>
      </c>
      <c r="N3969" s="111">
        <v>5000</v>
      </c>
      <c r="O3969" s="111">
        <v>0</v>
      </c>
    </row>
    <row r="3970" spans="1:15" ht="11.1" customHeight="1">
      <c r="A3970" s="110"/>
      <c r="B3970" s="147" t="s">
        <v>9036</v>
      </c>
      <c r="C3970" s="148"/>
      <c r="D3970" s="148"/>
      <c r="E3970" s="148"/>
      <c r="F3970" s="147" t="s">
        <v>9037</v>
      </c>
      <c r="G3970" s="148"/>
      <c r="H3970" s="148"/>
      <c r="I3970" s="148"/>
      <c r="J3970" s="148"/>
      <c r="K3970" s="148"/>
      <c r="L3970" s="111">
        <v>0</v>
      </c>
      <c r="M3970" s="111">
        <v>2000</v>
      </c>
      <c r="N3970" s="111">
        <v>2000</v>
      </c>
      <c r="O3970" s="111">
        <v>0</v>
      </c>
    </row>
    <row r="3971" spans="1:15" ht="11.1" customHeight="1">
      <c r="A3971" s="110"/>
      <c r="B3971" s="147" t="s">
        <v>9038</v>
      </c>
      <c r="C3971" s="148"/>
      <c r="D3971" s="148"/>
      <c r="E3971" s="148"/>
      <c r="F3971" s="147" t="s">
        <v>9039</v>
      </c>
      <c r="G3971" s="148"/>
      <c r="H3971" s="148"/>
      <c r="I3971" s="148"/>
      <c r="J3971" s="148"/>
      <c r="K3971" s="148"/>
      <c r="L3971" s="111">
        <v>0</v>
      </c>
      <c r="M3971" s="111">
        <v>15000</v>
      </c>
      <c r="N3971" s="111">
        <v>15000</v>
      </c>
      <c r="O3971" s="111">
        <v>0</v>
      </c>
    </row>
    <row r="3972" spans="1:15" ht="11.1" customHeight="1">
      <c r="A3972" s="110"/>
      <c r="B3972" s="147" t="s">
        <v>8450</v>
      </c>
      <c r="C3972" s="148"/>
      <c r="D3972" s="148"/>
      <c r="E3972" s="148"/>
      <c r="F3972" s="147" t="s">
        <v>8451</v>
      </c>
      <c r="G3972" s="148"/>
      <c r="H3972" s="148"/>
      <c r="I3972" s="148"/>
      <c r="J3972" s="148"/>
      <c r="K3972" s="148"/>
      <c r="L3972" s="111">
        <v>0</v>
      </c>
      <c r="M3972" s="111">
        <v>12500</v>
      </c>
      <c r="N3972" s="111">
        <v>12500</v>
      </c>
      <c r="O3972" s="111">
        <v>0</v>
      </c>
    </row>
    <row r="3973" spans="1:15" ht="11.1" customHeight="1">
      <c r="A3973" s="110"/>
      <c r="B3973" s="147" t="s">
        <v>8452</v>
      </c>
      <c r="C3973" s="148"/>
      <c r="D3973" s="148"/>
      <c r="E3973" s="148"/>
      <c r="F3973" s="147" t="s">
        <v>8453</v>
      </c>
      <c r="G3973" s="148"/>
      <c r="H3973" s="148"/>
      <c r="I3973" s="148"/>
      <c r="J3973" s="148"/>
      <c r="K3973" s="148"/>
      <c r="L3973" s="111">
        <v>0</v>
      </c>
      <c r="M3973" s="111">
        <v>12500</v>
      </c>
      <c r="N3973" s="111">
        <v>12500</v>
      </c>
      <c r="O3973" s="111">
        <v>0</v>
      </c>
    </row>
    <row r="3974" spans="1:15" ht="11.1" customHeight="1">
      <c r="A3974" s="110"/>
      <c r="B3974" s="147" t="s">
        <v>8454</v>
      </c>
      <c r="C3974" s="148"/>
      <c r="D3974" s="148"/>
      <c r="E3974" s="148"/>
      <c r="F3974" s="147" t="s">
        <v>8455</v>
      </c>
      <c r="G3974" s="148"/>
      <c r="H3974" s="148"/>
      <c r="I3974" s="148"/>
      <c r="J3974" s="148"/>
      <c r="K3974" s="148"/>
      <c r="L3974" s="111">
        <v>0</v>
      </c>
      <c r="M3974" s="111">
        <v>12500</v>
      </c>
      <c r="N3974" s="111">
        <v>12500</v>
      </c>
      <c r="O3974" s="111">
        <v>0</v>
      </c>
    </row>
    <row r="3975" spans="1:15" ht="11.1" customHeight="1">
      <c r="A3975" s="110"/>
      <c r="B3975" s="147" t="s">
        <v>9040</v>
      </c>
      <c r="C3975" s="148"/>
      <c r="D3975" s="148"/>
      <c r="E3975" s="148"/>
      <c r="F3975" s="147" t="s">
        <v>9041</v>
      </c>
      <c r="G3975" s="148"/>
      <c r="H3975" s="148"/>
      <c r="I3975" s="148"/>
      <c r="J3975" s="148"/>
      <c r="K3975" s="148"/>
      <c r="L3975" s="111">
        <v>0</v>
      </c>
      <c r="M3975" s="111">
        <v>37000</v>
      </c>
      <c r="N3975" s="111">
        <v>37000</v>
      </c>
      <c r="O3975" s="111">
        <v>0</v>
      </c>
    </row>
    <row r="3976" spans="1:15" ht="11.1" customHeight="1">
      <c r="A3976" s="110"/>
      <c r="B3976" s="147" t="s">
        <v>8456</v>
      </c>
      <c r="C3976" s="148"/>
      <c r="D3976" s="148"/>
      <c r="E3976" s="148"/>
      <c r="F3976" s="147" t="s">
        <v>8457</v>
      </c>
      <c r="G3976" s="148"/>
      <c r="H3976" s="148"/>
      <c r="I3976" s="148"/>
      <c r="J3976" s="148"/>
      <c r="K3976" s="148"/>
      <c r="L3976" s="111">
        <v>0</v>
      </c>
      <c r="M3976" s="111">
        <v>12500</v>
      </c>
      <c r="N3976" s="111">
        <v>12500</v>
      </c>
      <c r="O3976" s="111">
        <v>0</v>
      </c>
    </row>
    <row r="3977" spans="1:15" ht="11.1" customHeight="1">
      <c r="A3977" s="110"/>
      <c r="B3977" s="147" t="s">
        <v>8458</v>
      </c>
      <c r="C3977" s="148"/>
      <c r="D3977" s="148"/>
      <c r="E3977" s="148"/>
      <c r="F3977" s="147" t="s">
        <v>8459</v>
      </c>
      <c r="G3977" s="148"/>
      <c r="H3977" s="148"/>
      <c r="I3977" s="148"/>
      <c r="J3977" s="148"/>
      <c r="K3977" s="148"/>
      <c r="L3977" s="111">
        <v>0</v>
      </c>
      <c r="M3977" s="111">
        <v>12500</v>
      </c>
      <c r="N3977" s="111">
        <v>12500</v>
      </c>
      <c r="O3977" s="111">
        <v>0</v>
      </c>
    </row>
    <row r="3978" spans="1:15" ht="11.1" customHeight="1">
      <c r="A3978" s="110"/>
      <c r="B3978" s="147" t="s">
        <v>8460</v>
      </c>
      <c r="C3978" s="148"/>
      <c r="D3978" s="148"/>
      <c r="E3978" s="148"/>
      <c r="F3978" s="147" t="s">
        <v>8461</v>
      </c>
      <c r="G3978" s="148"/>
      <c r="H3978" s="148"/>
      <c r="I3978" s="148"/>
      <c r="J3978" s="148"/>
      <c r="K3978" s="148"/>
      <c r="L3978" s="111">
        <v>0</v>
      </c>
      <c r="M3978" s="111">
        <v>24000</v>
      </c>
      <c r="N3978" s="111">
        <v>24000</v>
      </c>
      <c r="O3978" s="111">
        <v>0</v>
      </c>
    </row>
    <row r="3979" spans="1:15" ht="11.1" customHeight="1">
      <c r="A3979" s="110"/>
      <c r="B3979" s="147" t="s">
        <v>8462</v>
      </c>
      <c r="C3979" s="148"/>
      <c r="D3979" s="148"/>
      <c r="E3979" s="148"/>
      <c r="F3979" s="147" t="s">
        <v>8463</v>
      </c>
      <c r="G3979" s="148"/>
      <c r="H3979" s="148"/>
      <c r="I3979" s="148"/>
      <c r="J3979" s="148"/>
      <c r="K3979" s="148"/>
      <c r="L3979" s="111">
        <v>0</v>
      </c>
      <c r="M3979" s="111">
        <v>12500</v>
      </c>
      <c r="N3979" s="111">
        <v>12500</v>
      </c>
      <c r="O3979" s="111">
        <v>0</v>
      </c>
    </row>
    <row r="3980" spans="1:15" ht="11.1" customHeight="1">
      <c r="A3980" s="110"/>
      <c r="B3980" s="147" t="s">
        <v>8464</v>
      </c>
      <c r="C3980" s="148"/>
      <c r="D3980" s="148"/>
      <c r="E3980" s="148"/>
      <c r="F3980" s="147" t="s">
        <v>8465</v>
      </c>
      <c r="G3980" s="148"/>
      <c r="H3980" s="148"/>
      <c r="I3980" s="148"/>
      <c r="J3980" s="148"/>
      <c r="K3980" s="148"/>
      <c r="L3980" s="111">
        <v>0</v>
      </c>
      <c r="M3980" s="111">
        <v>12500</v>
      </c>
      <c r="N3980" s="111">
        <v>12500</v>
      </c>
      <c r="O3980" s="111">
        <v>0</v>
      </c>
    </row>
    <row r="3981" spans="1:15" ht="11.1" customHeight="1">
      <c r="A3981" s="110"/>
      <c r="B3981" s="147" t="s">
        <v>8466</v>
      </c>
      <c r="C3981" s="148"/>
      <c r="D3981" s="148"/>
      <c r="E3981" s="148"/>
      <c r="F3981" s="147" t="s">
        <v>8467</v>
      </c>
      <c r="G3981" s="148"/>
      <c r="H3981" s="148"/>
      <c r="I3981" s="148"/>
      <c r="J3981" s="148"/>
      <c r="K3981" s="148"/>
      <c r="L3981" s="111">
        <v>0</v>
      </c>
      <c r="M3981" s="111">
        <v>12500</v>
      </c>
      <c r="N3981" s="111">
        <v>12500</v>
      </c>
      <c r="O3981" s="111">
        <v>0</v>
      </c>
    </row>
    <row r="3982" spans="1:15" ht="11.1" customHeight="1">
      <c r="A3982" s="110"/>
      <c r="B3982" s="147" t="s">
        <v>8468</v>
      </c>
      <c r="C3982" s="148"/>
      <c r="D3982" s="148"/>
      <c r="E3982" s="148"/>
      <c r="F3982" s="147" t="s">
        <v>8469</v>
      </c>
      <c r="G3982" s="148"/>
      <c r="H3982" s="148"/>
      <c r="I3982" s="148"/>
      <c r="J3982" s="148"/>
      <c r="K3982" s="148"/>
      <c r="L3982" s="111">
        <v>0</v>
      </c>
      <c r="M3982" s="111">
        <v>12500</v>
      </c>
      <c r="N3982" s="111">
        <v>12500</v>
      </c>
      <c r="O3982" s="111">
        <v>0</v>
      </c>
    </row>
    <row r="3983" spans="1:15" ht="11.1" customHeight="1">
      <c r="A3983" s="110"/>
      <c r="B3983" s="147" t="s">
        <v>8470</v>
      </c>
      <c r="C3983" s="148"/>
      <c r="D3983" s="148"/>
      <c r="E3983" s="148"/>
      <c r="F3983" s="147" t="s">
        <v>8471</v>
      </c>
      <c r="G3983" s="148"/>
      <c r="H3983" s="148"/>
      <c r="I3983" s="148"/>
      <c r="J3983" s="148"/>
      <c r="K3983" s="148"/>
      <c r="L3983" s="111">
        <v>0</v>
      </c>
      <c r="M3983" s="111">
        <v>12500</v>
      </c>
      <c r="N3983" s="111">
        <v>12500</v>
      </c>
      <c r="O3983" s="111">
        <v>0</v>
      </c>
    </row>
    <row r="3984" spans="1:15" ht="11.1" customHeight="1">
      <c r="A3984" s="110"/>
      <c r="B3984" s="147" t="s">
        <v>9042</v>
      </c>
      <c r="C3984" s="148"/>
      <c r="D3984" s="148"/>
      <c r="E3984" s="148"/>
      <c r="F3984" s="147" t="s">
        <v>9043</v>
      </c>
      <c r="G3984" s="148"/>
      <c r="H3984" s="148"/>
      <c r="I3984" s="148"/>
      <c r="J3984" s="148"/>
      <c r="K3984" s="148"/>
      <c r="L3984" s="111">
        <v>0</v>
      </c>
      <c r="M3984" s="111">
        <v>12000</v>
      </c>
      <c r="N3984" s="111">
        <v>12000</v>
      </c>
      <c r="O3984" s="111">
        <v>0</v>
      </c>
    </row>
    <row r="3985" spans="1:15" ht="11.1" customHeight="1">
      <c r="A3985" s="110"/>
      <c r="B3985" s="147" t="s">
        <v>8472</v>
      </c>
      <c r="C3985" s="148"/>
      <c r="D3985" s="148"/>
      <c r="E3985" s="148"/>
      <c r="F3985" s="147" t="s">
        <v>8473</v>
      </c>
      <c r="G3985" s="148"/>
      <c r="H3985" s="148"/>
      <c r="I3985" s="148"/>
      <c r="J3985" s="148"/>
      <c r="K3985" s="148"/>
      <c r="L3985" s="111">
        <v>0</v>
      </c>
      <c r="M3985" s="111">
        <v>28250</v>
      </c>
      <c r="N3985" s="111">
        <v>28250</v>
      </c>
      <c r="O3985" s="111">
        <v>0</v>
      </c>
    </row>
    <row r="3986" spans="1:15" ht="11.1" customHeight="1">
      <c r="A3986" s="110"/>
      <c r="B3986" s="147" t="s">
        <v>14186</v>
      </c>
      <c r="C3986" s="148"/>
      <c r="D3986" s="148"/>
      <c r="E3986" s="148"/>
      <c r="F3986" s="147" t="s">
        <v>14187</v>
      </c>
      <c r="G3986" s="148"/>
      <c r="H3986" s="148"/>
      <c r="I3986" s="148"/>
      <c r="J3986" s="148"/>
      <c r="K3986" s="148"/>
      <c r="L3986" s="111">
        <v>0</v>
      </c>
      <c r="M3986" s="111">
        <v>10000</v>
      </c>
      <c r="N3986" s="111">
        <v>10000</v>
      </c>
      <c r="O3986" s="111">
        <v>0</v>
      </c>
    </row>
    <row r="3987" spans="1:15" ht="11.1" customHeight="1">
      <c r="A3987" s="110"/>
      <c r="B3987" s="147" t="s">
        <v>13597</v>
      </c>
      <c r="C3987" s="148"/>
      <c r="D3987" s="148"/>
      <c r="E3987" s="148"/>
      <c r="F3987" s="147" t="s">
        <v>13598</v>
      </c>
      <c r="G3987" s="148"/>
      <c r="H3987" s="148"/>
      <c r="I3987" s="148"/>
      <c r="J3987" s="148"/>
      <c r="K3987" s="148"/>
      <c r="L3987" s="111">
        <v>0</v>
      </c>
      <c r="M3987" s="111">
        <v>12488</v>
      </c>
      <c r="N3987" s="111">
        <v>12488</v>
      </c>
      <c r="O3987" s="111">
        <v>0</v>
      </c>
    </row>
    <row r="3988" spans="1:15" ht="11.1" customHeight="1">
      <c r="A3988" s="110"/>
      <c r="B3988" s="147" t="s">
        <v>13599</v>
      </c>
      <c r="C3988" s="148"/>
      <c r="D3988" s="148"/>
      <c r="E3988" s="148"/>
      <c r="F3988" s="147" t="s">
        <v>13600</v>
      </c>
      <c r="G3988" s="148"/>
      <c r="H3988" s="148"/>
      <c r="I3988" s="148"/>
      <c r="J3988" s="148"/>
      <c r="K3988" s="148"/>
      <c r="L3988" s="111">
        <v>0</v>
      </c>
      <c r="M3988" s="111">
        <v>10000</v>
      </c>
      <c r="N3988" s="111">
        <v>10000</v>
      </c>
      <c r="O3988" s="111">
        <v>0</v>
      </c>
    </row>
    <row r="3989" spans="1:15" ht="11.1" customHeight="1">
      <c r="A3989" s="110"/>
      <c r="B3989" s="147" t="s">
        <v>8474</v>
      </c>
      <c r="C3989" s="148"/>
      <c r="D3989" s="148"/>
      <c r="E3989" s="148"/>
      <c r="F3989" s="147" t="s">
        <v>8475</v>
      </c>
      <c r="G3989" s="148"/>
      <c r="H3989" s="148"/>
      <c r="I3989" s="148"/>
      <c r="J3989" s="148"/>
      <c r="K3989" s="148"/>
      <c r="L3989" s="111">
        <v>0</v>
      </c>
      <c r="M3989" s="111">
        <v>12500</v>
      </c>
      <c r="N3989" s="111">
        <v>12500</v>
      </c>
      <c r="O3989" s="111">
        <v>0</v>
      </c>
    </row>
    <row r="3990" spans="1:15" ht="11.1" customHeight="1">
      <c r="A3990" s="110"/>
      <c r="B3990" s="147" t="s">
        <v>8476</v>
      </c>
      <c r="C3990" s="148"/>
      <c r="D3990" s="148"/>
      <c r="E3990" s="148"/>
      <c r="F3990" s="147" t="s">
        <v>8477</v>
      </c>
      <c r="G3990" s="148"/>
      <c r="H3990" s="148"/>
      <c r="I3990" s="148"/>
      <c r="J3990" s="148"/>
      <c r="K3990" s="148"/>
      <c r="L3990" s="111">
        <v>0</v>
      </c>
      <c r="M3990" s="111">
        <v>12500</v>
      </c>
      <c r="N3990" s="111">
        <v>12500</v>
      </c>
      <c r="O3990" s="111">
        <v>0</v>
      </c>
    </row>
    <row r="3991" spans="1:15" ht="11.1" customHeight="1">
      <c r="A3991" s="110"/>
      <c r="B3991" s="147" t="s">
        <v>8478</v>
      </c>
      <c r="C3991" s="148"/>
      <c r="D3991" s="148"/>
      <c r="E3991" s="148"/>
      <c r="F3991" s="147" t="s">
        <v>8479</v>
      </c>
      <c r="G3991" s="148"/>
      <c r="H3991" s="148"/>
      <c r="I3991" s="148"/>
      <c r="J3991" s="148"/>
      <c r="K3991" s="148"/>
      <c r="L3991" s="111">
        <v>0</v>
      </c>
      <c r="M3991" s="111">
        <v>12500</v>
      </c>
      <c r="N3991" s="111">
        <v>12500</v>
      </c>
      <c r="O3991" s="111">
        <v>0</v>
      </c>
    </row>
    <row r="3992" spans="1:15" ht="11.1" customHeight="1">
      <c r="A3992" s="110"/>
      <c r="B3992" s="147" t="s">
        <v>8480</v>
      </c>
      <c r="C3992" s="148"/>
      <c r="D3992" s="148"/>
      <c r="E3992" s="148"/>
      <c r="F3992" s="147" t="s">
        <v>8481</v>
      </c>
      <c r="G3992" s="148"/>
      <c r="H3992" s="148"/>
      <c r="I3992" s="148"/>
      <c r="J3992" s="148"/>
      <c r="K3992" s="148"/>
      <c r="L3992" s="111">
        <v>0</v>
      </c>
      <c r="M3992" s="111">
        <v>16000</v>
      </c>
      <c r="N3992" s="111">
        <v>16000</v>
      </c>
      <c r="O3992" s="111">
        <v>0</v>
      </c>
    </row>
    <row r="3993" spans="1:15" ht="11.1" customHeight="1">
      <c r="A3993" s="110"/>
      <c r="B3993" s="147" t="s">
        <v>12308</v>
      </c>
      <c r="C3993" s="148"/>
      <c r="D3993" s="148"/>
      <c r="E3993" s="148"/>
      <c r="F3993" s="147" t="s">
        <v>12309</v>
      </c>
      <c r="G3993" s="148"/>
      <c r="H3993" s="148"/>
      <c r="I3993" s="148"/>
      <c r="J3993" s="148"/>
      <c r="K3993" s="148"/>
      <c r="L3993" s="111">
        <v>0</v>
      </c>
      <c r="M3993" s="111">
        <v>9581</v>
      </c>
      <c r="N3993" s="111">
        <v>9581</v>
      </c>
      <c r="O3993" s="111">
        <v>0</v>
      </c>
    </row>
    <row r="3994" spans="1:15" ht="11.1" customHeight="1">
      <c r="A3994" s="110"/>
      <c r="B3994" s="147" t="s">
        <v>12310</v>
      </c>
      <c r="C3994" s="148"/>
      <c r="D3994" s="148"/>
      <c r="E3994" s="148"/>
      <c r="F3994" s="147" t="s">
        <v>12311</v>
      </c>
      <c r="G3994" s="148"/>
      <c r="H3994" s="148"/>
      <c r="I3994" s="148"/>
      <c r="J3994" s="148"/>
      <c r="K3994" s="148"/>
      <c r="L3994" s="111">
        <v>0</v>
      </c>
      <c r="M3994" s="111">
        <v>1000</v>
      </c>
      <c r="N3994" s="111">
        <v>1000</v>
      </c>
      <c r="O3994" s="111">
        <v>0</v>
      </c>
    </row>
    <row r="3995" spans="1:15" ht="11.1" customHeight="1">
      <c r="A3995" s="110"/>
      <c r="B3995" s="147" t="s">
        <v>14188</v>
      </c>
      <c r="C3995" s="148"/>
      <c r="D3995" s="148"/>
      <c r="E3995" s="148"/>
      <c r="F3995" s="147" t="s">
        <v>14189</v>
      </c>
      <c r="G3995" s="148"/>
      <c r="H3995" s="148"/>
      <c r="I3995" s="148"/>
      <c r="J3995" s="148"/>
      <c r="K3995" s="148"/>
      <c r="L3995" s="111">
        <v>0</v>
      </c>
      <c r="M3995" s="111">
        <v>1000</v>
      </c>
      <c r="N3995" s="111">
        <v>1000</v>
      </c>
      <c r="O3995" s="111">
        <v>0</v>
      </c>
    </row>
    <row r="3996" spans="1:15" ht="11.1" customHeight="1">
      <c r="A3996" s="110"/>
      <c r="B3996" s="147" t="s">
        <v>14190</v>
      </c>
      <c r="C3996" s="148"/>
      <c r="D3996" s="148"/>
      <c r="E3996" s="148"/>
      <c r="F3996" s="147" t="s">
        <v>14191</v>
      </c>
      <c r="G3996" s="148"/>
      <c r="H3996" s="148"/>
      <c r="I3996" s="148"/>
      <c r="J3996" s="148"/>
      <c r="K3996" s="148"/>
      <c r="L3996" s="111">
        <v>0</v>
      </c>
      <c r="M3996" s="111">
        <v>1000</v>
      </c>
      <c r="N3996" s="111">
        <v>1000</v>
      </c>
      <c r="O3996" s="111">
        <v>0</v>
      </c>
    </row>
    <row r="3997" spans="1:15" ht="11.1" customHeight="1">
      <c r="A3997" s="110"/>
      <c r="B3997" s="147" t="s">
        <v>12312</v>
      </c>
      <c r="C3997" s="148"/>
      <c r="D3997" s="148"/>
      <c r="E3997" s="148"/>
      <c r="F3997" s="147" t="s">
        <v>12313</v>
      </c>
      <c r="G3997" s="148"/>
      <c r="H3997" s="148"/>
      <c r="I3997" s="148"/>
      <c r="J3997" s="148"/>
      <c r="K3997" s="148"/>
      <c r="L3997" s="111">
        <v>0</v>
      </c>
      <c r="M3997" s="111">
        <v>5000</v>
      </c>
      <c r="N3997" s="111">
        <v>5000</v>
      </c>
      <c r="O3997" s="111">
        <v>0</v>
      </c>
    </row>
    <row r="3998" spans="1:15" ht="11.1" customHeight="1">
      <c r="A3998" s="110"/>
      <c r="B3998" s="147" t="s">
        <v>12314</v>
      </c>
      <c r="C3998" s="148"/>
      <c r="D3998" s="148"/>
      <c r="E3998" s="148"/>
      <c r="F3998" s="147" t="s">
        <v>12315</v>
      </c>
      <c r="G3998" s="148"/>
      <c r="H3998" s="148"/>
      <c r="I3998" s="148"/>
      <c r="J3998" s="148"/>
      <c r="K3998" s="148"/>
      <c r="L3998" s="111">
        <v>0</v>
      </c>
      <c r="M3998" s="111">
        <v>4000</v>
      </c>
      <c r="N3998" s="111">
        <v>4000</v>
      </c>
      <c r="O3998" s="111">
        <v>0</v>
      </c>
    </row>
    <row r="3999" spans="1:15" ht="11.1" customHeight="1">
      <c r="A3999" s="110"/>
      <c r="B3999" s="147" t="s">
        <v>12316</v>
      </c>
      <c r="C3999" s="148"/>
      <c r="D3999" s="148"/>
      <c r="E3999" s="148"/>
      <c r="F3999" s="147" t="s">
        <v>12317</v>
      </c>
      <c r="G3999" s="148"/>
      <c r="H3999" s="148"/>
      <c r="I3999" s="148"/>
      <c r="J3999" s="148"/>
      <c r="K3999" s="148"/>
      <c r="L3999" s="111">
        <v>0</v>
      </c>
      <c r="M3999" s="111">
        <v>1000</v>
      </c>
      <c r="N3999" s="111">
        <v>1000</v>
      </c>
      <c r="O3999" s="111">
        <v>0</v>
      </c>
    </row>
    <row r="4000" spans="1:15" ht="11.1" customHeight="1">
      <c r="A4000" s="110"/>
      <c r="B4000" s="147" t="s">
        <v>14192</v>
      </c>
      <c r="C4000" s="148"/>
      <c r="D4000" s="148"/>
      <c r="E4000" s="148"/>
      <c r="F4000" s="147" t="s">
        <v>14193</v>
      </c>
      <c r="G4000" s="148"/>
      <c r="H4000" s="148"/>
      <c r="I4000" s="148"/>
      <c r="J4000" s="148"/>
      <c r="K4000" s="148"/>
      <c r="L4000" s="111">
        <v>0</v>
      </c>
      <c r="M4000" s="111">
        <v>1000</v>
      </c>
      <c r="N4000" s="111">
        <v>1000</v>
      </c>
      <c r="O4000" s="111">
        <v>0</v>
      </c>
    </row>
    <row r="4001" spans="1:15" ht="11.1" customHeight="1">
      <c r="A4001" s="110"/>
      <c r="B4001" s="147" t="s">
        <v>12318</v>
      </c>
      <c r="C4001" s="148"/>
      <c r="D4001" s="148"/>
      <c r="E4001" s="148"/>
      <c r="F4001" s="147" t="s">
        <v>12319</v>
      </c>
      <c r="G4001" s="148"/>
      <c r="H4001" s="148"/>
      <c r="I4001" s="148"/>
      <c r="J4001" s="148"/>
      <c r="K4001" s="148"/>
      <c r="L4001" s="111">
        <v>0</v>
      </c>
      <c r="M4001" s="111">
        <v>2000</v>
      </c>
      <c r="N4001" s="111">
        <v>2000</v>
      </c>
      <c r="O4001" s="111">
        <v>0</v>
      </c>
    </row>
    <row r="4002" spans="1:15" ht="11.1" customHeight="1">
      <c r="A4002" s="110"/>
      <c r="B4002" s="147" t="s">
        <v>12320</v>
      </c>
      <c r="C4002" s="148"/>
      <c r="D4002" s="148"/>
      <c r="E4002" s="148"/>
      <c r="F4002" s="147" t="s">
        <v>12321</v>
      </c>
      <c r="G4002" s="148"/>
      <c r="H4002" s="148"/>
      <c r="I4002" s="148"/>
      <c r="J4002" s="148"/>
      <c r="K4002" s="148"/>
      <c r="L4002" s="111">
        <v>0</v>
      </c>
      <c r="M4002" s="111">
        <v>18000</v>
      </c>
      <c r="N4002" s="111">
        <v>18000</v>
      </c>
      <c r="O4002" s="111">
        <v>0</v>
      </c>
    </row>
    <row r="4003" spans="1:15" ht="11.1" customHeight="1">
      <c r="A4003" s="110"/>
      <c r="B4003" s="147" t="s">
        <v>8482</v>
      </c>
      <c r="C4003" s="148"/>
      <c r="D4003" s="148"/>
      <c r="E4003" s="148"/>
      <c r="F4003" s="147" t="s">
        <v>8483</v>
      </c>
      <c r="G4003" s="148"/>
      <c r="H4003" s="148"/>
      <c r="I4003" s="148"/>
      <c r="J4003" s="148"/>
      <c r="K4003" s="148"/>
      <c r="L4003" s="111">
        <v>0</v>
      </c>
      <c r="M4003" s="111">
        <v>37000</v>
      </c>
      <c r="N4003" s="111">
        <v>37000</v>
      </c>
      <c r="O4003" s="111">
        <v>0</v>
      </c>
    </row>
    <row r="4004" spans="1:15" ht="11.1" customHeight="1">
      <c r="A4004" s="110"/>
      <c r="B4004" s="147" t="s">
        <v>12322</v>
      </c>
      <c r="C4004" s="148"/>
      <c r="D4004" s="148"/>
      <c r="E4004" s="148"/>
      <c r="F4004" s="147" t="s">
        <v>12323</v>
      </c>
      <c r="G4004" s="148"/>
      <c r="H4004" s="148"/>
      <c r="I4004" s="148"/>
      <c r="J4004" s="148"/>
      <c r="K4004" s="148"/>
      <c r="L4004" s="111">
        <v>10000</v>
      </c>
      <c r="M4004" s="111">
        <v>0</v>
      </c>
      <c r="N4004" s="111">
        <v>-10000</v>
      </c>
      <c r="O4004" s="111">
        <v>0</v>
      </c>
    </row>
    <row r="4005" spans="1:15" ht="11.1" customHeight="1">
      <c r="A4005" s="110"/>
      <c r="B4005" s="147" t="s">
        <v>8484</v>
      </c>
      <c r="C4005" s="148"/>
      <c r="D4005" s="148"/>
      <c r="E4005" s="148"/>
      <c r="F4005" s="147" t="s">
        <v>8485</v>
      </c>
      <c r="G4005" s="148"/>
      <c r="H4005" s="148"/>
      <c r="I4005" s="148"/>
      <c r="J4005" s="148"/>
      <c r="K4005" s="148"/>
      <c r="L4005" s="111">
        <v>0</v>
      </c>
      <c r="M4005" s="111">
        <v>12500</v>
      </c>
      <c r="N4005" s="111">
        <v>12500</v>
      </c>
      <c r="O4005" s="111">
        <v>0</v>
      </c>
    </row>
    <row r="4006" spans="1:15" ht="11.1" customHeight="1">
      <c r="A4006" s="110"/>
      <c r="B4006" s="147" t="s">
        <v>8486</v>
      </c>
      <c r="C4006" s="148"/>
      <c r="D4006" s="148"/>
      <c r="E4006" s="148"/>
      <c r="F4006" s="147" t="s">
        <v>8487</v>
      </c>
      <c r="G4006" s="148"/>
      <c r="H4006" s="148"/>
      <c r="I4006" s="148"/>
      <c r="J4006" s="148"/>
      <c r="K4006" s="148"/>
      <c r="L4006" s="111">
        <v>0</v>
      </c>
      <c r="M4006" s="111">
        <v>12500</v>
      </c>
      <c r="N4006" s="111">
        <v>12500</v>
      </c>
      <c r="O4006" s="111">
        <v>0</v>
      </c>
    </row>
    <row r="4007" spans="1:15" ht="11.1" customHeight="1">
      <c r="A4007" s="110"/>
      <c r="B4007" s="147" t="s">
        <v>8488</v>
      </c>
      <c r="C4007" s="148"/>
      <c r="D4007" s="148"/>
      <c r="E4007" s="148"/>
      <c r="F4007" s="147" t="s">
        <v>8489</v>
      </c>
      <c r="G4007" s="148"/>
      <c r="H4007" s="148"/>
      <c r="I4007" s="148"/>
      <c r="J4007" s="148"/>
      <c r="K4007" s="148"/>
      <c r="L4007" s="111">
        <v>0</v>
      </c>
      <c r="M4007" s="111">
        <v>24000</v>
      </c>
      <c r="N4007" s="111">
        <v>24000</v>
      </c>
      <c r="O4007" s="111">
        <v>0</v>
      </c>
    </row>
    <row r="4008" spans="1:15" ht="11.1" customHeight="1">
      <c r="A4008" s="110"/>
      <c r="B4008" s="147" t="s">
        <v>8490</v>
      </c>
      <c r="C4008" s="148"/>
      <c r="D4008" s="148"/>
      <c r="E4008" s="148"/>
      <c r="F4008" s="147" t="s">
        <v>8491</v>
      </c>
      <c r="G4008" s="148"/>
      <c r="H4008" s="148"/>
      <c r="I4008" s="148"/>
      <c r="J4008" s="148"/>
      <c r="K4008" s="148"/>
      <c r="L4008" s="111">
        <v>0</v>
      </c>
      <c r="M4008" s="111">
        <v>12500</v>
      </c>
      <c r="N4008" s="111">
        <v>12500</v>
      </c>
      <c r="O4008" s="111">
        <v>0</v>
      </c>
    </row>
    <row r="4009" spans="1:15" ht="11.1" customHeight="1">
      <c r="A4009" s="110"/>
      <c r="B4009" s="147" t="s">
        <v>12324</v>
      </c>
      <c r="C4009" s="148"/>
      <c r="D4009" s="148"/>
      <c r="E4009" s="148"/>
      <c r="F4009" s="147" t="s">
        <v>12325</v>
      </c>
      <c r="G4009" s="148"/>
      <c r="H4009" s="148"/>
      <c r="I4009" s="148"/>
      <c r="J4009" s="148"/>
      <c r="K4009" s="148"/>
      <c r="L4009" s="111">
        <v>0</v>
      </c>
      <c r="M4009" s="111">
        <v>2000</v>
      </c>
      <c r="N4009" s="111">
        <v>2000</v>
      </c>
      <c r="O4009" s="111">
        <v>0</v>
      </c>
    </row>
    <row r="4010" spans="1:15" ht="11.1" customHeight="1">
      <c r="A4010" s="110"/>
      <c r="B4010" s="147" t="s">
        <v>8492</v>
      </c>
      <c r="C4010" s="148"/>
      <c r="D4010" s="148"/>
      <c r="E4010" s="148"/>
      <c r="F4010" s="147" t="s">
        <v>8493</v>
      </c>
      <c r="G4010" s="148"/>
      <c r="H4010" s="148"/>
      <c r="I4010" s="148"/>
      <c r="J4010" s="148"/>
      <c r="K4010" s="148"/>
      <c r="L4010" s="111">
        <v>0</v>
      </c>
      <c r="M4010" s="111">
        <v>12500</v>
      </c>
      <c r="N4010" s="111">
        <v>12500</v>
      </c>
      <c r="O4010" s="111">
        <v>0</v>
      </c>
    </row>
    <row r="4011" spans="1:15" ht="11.1" customHeight="1">
      <c r="A4011" s="110"/>
      <c r="B4011" s="147" t="s">
        <v>12326</v>
      </c>
      <c r="C4011" s="148"/>
      <c r="D4011" s="148"/>
      <c r="E4011" s="148"/>
      <c r="F4011" s="147" t="s">
        <v>12327</v>
      </c>
      <c r="G4011" s="148"/>
      <c r="H4011" s="148"/>
      <c r="I4011" s="148"/>
      <c r="J4011" s="148"/>
      <c r="K4011" s="148"/>
      <c r="L4011" s="111">
        <v>0</v>
      </c>
      <c r="M4011" s="111">
        <v>4000</v>
      </c>
      <c r="N4011" s="111">
        <v>4000</v>
      </c>
      <c r="O4011" s="111">
        <v>0</v>
      </c>
    </row>
    <row r="4012" spans="1:15" ht="11.1" customHeight="1">
      <c r="A4012" s="110"/>
      <c r="B4012" s="147" t="s">
        <v>8494</v>
      </c>
      <c r="C4012" s="148"/>
      <c r="D4012" s="148"/>
      <c r="E4012" s="148"/>
      <c r="F4012" s="147" t="s">
        <v>8495</v>
      </c>
      <c r="G4012" s="148"/>
      <c r="H4012" s="148"/>
      <c r="I4012" s="148"/>
      <c r="J4012" s="148"/>
      <c r="K4012" s="148"/>
      <c r="L4012" s="111">
        <v>0</v>
      </c>
      <c r="M4012" s="111">
        <v>12500</v>
      </c>
      <c r="N4012" s="111">
        <v>12500</v>
      </c>
      <c r="O4012" s="111">
        <v>0</v>
      </c>
    </row>
    <row r="4013" spans="1:15" ht="11.1" customHeight="1">
      <c r="A4013" s="110"/>
      <c r="B4013" s="147" t="s">
        <v>8496</v>
      </c>
      <c r="C4013" s="148"/>
      <c r="D4013" s="148"/>
      <c r="E4013" s="148"/>
      <c r="F4013" s="147" t="s">
        <v>8497</v>
      </c>
      <c r="G4013" s="148"/>
      <c r="H4013" s="148"/>
      <c r="I4013" s="148"/>
      <c r="J4013" s="148"/>
      <c r="K4013" s="148"/>
      <c r="L4013" s="111">
        <v>0</v>
      </c>
      <c r="M4013" s="111">
        <v>12500</v>
      </c>
      <c r="N4013" s="111">
        <v>12500</v>
      </c>
      <c r="O4013" s="111">
        <v>0</v>
      </c>
    </row>
    <row r="4014" spans="1:15" ht="11.1" customHeight="1">
      <c r="A4014" s="110"/>
      <c r="B4014" s="147" t="s">
        <v>14194</v>
      </c>
      <c r="C4014" s="148"/>
      <c r="D4014" s="148"/>
      <c r="E4014" s="148"/>
      <c r="F4014" s="147" t="s">
        <v>12331</v>
      </c>
      <c r="G4014" s="148"/>
      <c r="H4014" s="148"/>
      <c r="I4014" s="148"/>
      <c r="J4014" s="148"/>
      <c r="K4014" s="148"/>
      <c r="L4014" s="111">
        <v>0</v>
      </c>
      <c r="M4014" s="111">
        <v>1168</v>
      </c>
      <c r="N4014" s="111">
        <v>1168</v>
      </c>
      <c r="O4014" s="111">
        <v>0</v>
      </c>
    </row>
    <row r="4015" spans="1:15" ht="11.1" customHeight="1">
      <c r="A4015" s="110"/>
      <c r="B4015" s="147" t="s">
        <v>12328</v>
      </c>
      <c r="C4015" s="148"/>
      <c r="D4015" s="148"/>
      <c r="E4015" s="148"/>
      <c r="F4015" s="147" t="s">
        <v>12329</v>
      </c>
      <c r="G4015" s="148"/>
      <c r="H4015" s="148"/>
      <c r="I4015" s="148"/>
      <c r="J4015" s="148"/>
      <c r="K4015" s="148"/>
      <c r="L4015" s="111">
        <v>0</v>
      </c>
      <c r="M4015" s="111">
        <v>38000</v>
      </c>
      <c r="N4015" s="111">
        <v>38000</v>
      </c>
      <c r="O4015" s="111">
        <v>0</v>
      </c>
    </row>
    <row r="4016" spans="1:15" ht="11.1" customHeight="1">
      <c r="A4016" s="110"/>
      <c r="B4016" s="147" t="s">
        <v>12330</v>
      </c>
      <c r="C4016" s="148"/>
      <c r="D4016" s="148"/>
      <c r="E4016" s="148"/>
      <c r="F4016" s="147" t="s">
        <v>12331</v>
      </c>
      <c r="G4016" s="148"/>
      <c r="H4016" s="148"/>
      <c r="I4016" s="148"/>
      <c r="J4016" s="148"/>
      <c r="K4016" s="148"/>
      <c r="L4016" s="111">
        <v>0</v>
      </c>
      <c r="M4016" s="111">
        <v>1000</v>
      </c>
      <c r="N4016" s="111">
        <v>1000</v>
      </c>
      <c r="O4016" s="111">
        <v>0</v>
      </c>
    </row>
    <row r="4017" spans="1:15" ht="11.1" customHeight="1">
      <c r="A4017" s="110"/>
      <c r="B4017" s="147" t="s">
        <v>14195</v>
      </c>
      <c r="C4017" s="148"/>
      <c r="D4017" s="148"/>
      <c r="E4017" s="148"/>
      <c r="F4017" s="147" t="s">
        <v>14196</v>
      </c>
      <c r="G4017" s="148"/>
      <c r="H4017" s="148"/>
      <c r="I4017" s="148"/>
      <c r="J4017" s="148"/>
      <c r="K4017" s="148"/>
      <c r="L4017" s="111">
        <v>0</v>
      </c>
      <c r="M4017" s="111">
        <v>1000</v>
      </c>
      <c r="N4017" s="111">
        <v>1000</v>
      </c>
      <c r="O4017" s="111">
        <v>0</v>
      </c>
    </row>
    <row r="4018" spans="1:15" ht="11.1" customHeight="1">
      <c r="A4018" s="110"/>
      <c r="B4018" s="147" t="s">
        <v>8498</v>
      </c>
      <c r="C4018" s="148"/>
      <c r="D4018" s="148"/>
      <c r="E4018" s="148"/>
      <c r="F4018" s="147" t="s">
        <v>8499</v>
      </c>
      <c r="G4018" s="148"/>
      <c r="H4018" s="148"/>
      <c r="I4018" s="148"/>
      <c r="J4018" s="148"/>
      <c r="K4018" s="148"/>
      <c r="L4018" s="111">
        <v>0</v>
      </c>
      <c r="M4018" s="111">
        <v>12500</v>
      </c>
      <c r="N4018" s="111">
        <v>12500</v>
      </c>
      <c r="O4018" s="111">
        <v>0</v>
      </c>
    </row>
    <row r="4019" spans="1:15" ht="11.1" customHeight="1">
      <c r="A4019" s="110"/>
      <c r="B4019" s="147" t="s">
        <v>8500</v>
      </c>
      <c r="C4019" s="148"/>
      <c r="D4019" s="148"/>
      <c r="E4019" s="148"/>
      <c r="F4019" s="147" t="s">
        <v>8501</v>
      </c>
      <c r="G4019" s="148"/>
      <c r="H4019" s="148"/>
      <c r="I4019" s="148"/>
      <c r="J4019" s="148"/>
      <c r="K4019" s="148"/>
      <c r="L4019" s="111">
        <v>0</v>
      </c>
      <c r="M4019" s="111">
        <v>37000</v>
      </c>
      <c r="N4019" s="111">
        <v>37000</v>
      </c>
      <c r="O4019" s="111">
        <v>0</v>
      </c>
    </row>
    <row r="4020" spans="1:15" ht="11.1" customHeight="1">
      <c r="A4020" s="110"/>
      <c r="B4020" s="147" t="s">
        <v>8502</v>
      </c>
      <c r="C4020" s="148"/>
      <c r="D4020" s="148"/>
      <c r="E4020" s="148"/>
      <c r="F4020" s="147" t="s">
        <v>8503</v>
      </c>
      <c r="G4020" s="148"/>
      <c r="H4020" s="148"/>
      <c r="I4020" s="148"/>
      <c r="J4020" s="148"/>
      <c r="K4020" s="148"/>
      <c r="L4020" s="111">
        <v>0</v>
      </c>
      <c r="M4020" s="111">
        <v>37000</v>
      </c>
      <c r="N4020" s="111">
        <v>37000</v>
      </c>
      <c r="O4020" s="111">
        <v>0</v>
      </c>
    </row>
    <row r="4021" spans="1:15" ht="11.1" customHeight="1">
      <c r="A4021" s="110"/>
      <c r="B4021" s="147" t="s">
        <v>8504</v>
      </c>
      <c r="C4021" s="148"/>
      <c r="D4021" s="148"/>
      <c r="E4021" s="148"/>
      <c r="F4021" s="147" t="s">
        <v>8505</v>
      </c>
      <c r="G4021" s="148"/>
      <c r="H4021" s="148"/>
      <c r="I4021" s="148"/>
      <c r="J4021" s="148"/>
      <c r="K4021" s="148"/>
      <c r="L4021" s="111">
        <v>0</v>
      </c>
      <c r="M4021" s="111">
        <v>37000</v>
      </c>
      <c r="N4021" s="111">
        <v>37000</v>
      </c>
      <c r="O4021" s="111">
        <v>0</v>
      </c>
    </row>
    <row r="4022" spans="1:15" ht="11.1" customHeight="1">
      <c r="A4022" s="110"/>
      <c r="B4022" s="147" t="s">
        <v>8506</v>
      </c>
      <c r="C4022" s="148"/>
      <c r="D4022" s="148"/>
      <c r="E4022" s="148"/>
      <c r="F4022" s="147" t="s">
        <v>8507</v>
      </c>
      <c r="G4022" s="148"/>
      <c r="H4022" s="148"/>
      <c r="I4022" s="148"/>
      <c r="J4022" s="148"/>
      <c r="K4022" s="148"/>
      <c r="L4022" s="111">
        <v>0</v>
      </c>
      <c r="M4022" s="111">
        <v>12500</v>
      </c>
      <c r="N4022" s="111">
        <v>12500</v>
      </c>
      <c r="O4022" s="111">
        <v>0</v>
      </c>
    </row>
    <row r="4023" spans="1:15" ht="11.1" customHeight="1">
      <c r="A4023" s="110"/>
      <c r="B4023" s="147" t="s">
        <v>14197</v>
      </c>
      <c r="C4023" s="148"/>
      <c r="D4023" s="148"/>
      <c r="E4023" s="148"/>
      <c r="F4023" s="147" t="s">
        <v>14198</v>
      </c>
      <c r="G4023" s="148"/>
      <c r="H4023" s="148"/>
      <c r="I4023" s="148"/>
      <c r="J4023" s="148"/>
      <c r="K4023" s="148"/>
      <c r="L4023" s="111">
        <v>0</v>
      </c>
      <c r="M4023" s="111">
        <v>700</v>
      </c>
      <c r="N4023" s="111">
        <v>700</v>
      </c>
      <c r="O4023" s="111">
        <v>0</v>
      </c>
    </row>
    <row r="4024" spans="1:15" ht="11.1" customHeight="1">
      <c r="A4024" s="110"/>
      <c r="B4024" s="147" t="s">
        <v>14199</v>
      </c>
      <c r="C4024" s="148"/>
      <c r="D4024" s="148"/>
      <c r="E4024" s="148"/>
      <c r="F4024" s="147" t="s">
        <v>14200</v>
      </c>
      <c r="G4024" s="148"/>
      <c r="H4024" s="148"/>
      <c r="I4024" s="148"/>
      <c r="J4024" s="148"/>
      <c r="K4024" s="148"/>
      <c r="L4024" s="111">
        <v>0</v>
      </c>
      <c r="M4024" s="111">
        <v>30000</v>
      </c>
      <c r="N4024" s="111">
        <v>30000</v>
      </c>
      <c r="O4024" s="111">
        <v>0</v>
      </c>
    </row>
    <row r="4025" spans="1:15" ht="11.1" customHeight="1">
      <c r="A4025" s="110"/>
      <c r="B4025" s="147" t="s">
        <v>8508</v>
      </c>
      <c r="C4025" s="148"/>
      <c r="D4025" s="148"/>
      <c r="E4025" s="148"/>
      <c r="F4025" s="147" t="s">
        <v>8509</v>
      </c>
      <c r="G4025" s="148"/>
      <c r="H4025" s="148"/>
      <c r="I4025" s="148"/>
      <c r="J4025" s="148"/>
      <c r="K4025" s="148"/>
      <c r="L4025" s="111">
        <v>0</v>
      </c>
      <c r="M4025" s="111">
        <v>12500</v>
      </c>
      <c r="N4025" s="111">
        <v>12500</v>
      </c>
      <c r="O4025" s="111">
        <v>0</v>
      </c>
    </row>
    <row r="4026" spans="1:15" ht="11.1" customHeight="1">
      <c r="A4026" s="110"/>
      <c r="B4026" s="147" t="s">
        <v>8510</v>
      </c>
      <c r="C4026" s="148"/>
      <c r="D4026" s="148"/>
      <c r="E4026" s="148"/>
      <c r="F4026" s="147" t="s">
        <v>8511</v>
      </c>
      <c r="G4026" s="148"/>
      <c r="H4026" s="148"/>
      <c r="I4026" s="148"/>
      <c r="J4026" s="148"/>
      <c r="K4026" s="148"/>
      <c r="L4026" s="111">
        <v>0</v>
      </c>
      <c r="M4026" s="111">
        <v>16000</v>
      </c>
      <c r="N4026" s="111">
        <v>16000</v>
      </c>
      <c r="O4026" s="111">
        <v>0</v>
      </c>
    </row>
    <row r="4027" spans="1:15" ht="11.1" customHeight="1">
      <c r="A4027" s="110"/>
      <c r="B4027" s="147" t="s">
        <v>8512</v>
      </c>
      <c r="C4027" s="148"/>
      <c r="D4027" s="148"/>
      <c r="E4027" s="148"/>
      <c r="F4027" s="147" t="s">
        <v>8513</v>
      </c>
      <c r="G4027" s="148"/>
      <c r="H4027" s="148"/>
      <c r="I4027" s="148"/>
      <c r="J4027" s="148"/>
      <c r="K4027" s="148"/>
      <c r="L4027" s="111">
        <v>0</v>
      </c>
      <c r="M4027" s="111">
        <v>37000</v>
      </c>
      <c r="N4027" s="111">
        <v>37000</v>
      </c>
      <c r="O4027" s="111">
        <v>0</v>
      </c>
    </row>
    <row r="4028" spans="1:15" ht="11.1" customHeight="1">
      <c r="A4028" s="110"/>
      <c r="B4028" s="147" t="s">
        <v>8514</v>
      </c>
      <c r="C4028" s="148"/>
      <c r="D4028" s="148"/>
      <c r="E4028" s="148"/>
      <c r="F4028" s="147" t="s">
        <v>8515</v>
      </c>
      <c r="G4028" s="148"/>
      <c r="H4028" s="148"/>
      <c r="I4028" s="148"/>
      <c r="J4028" s="148"/>
      <c r="K4028" s="148"/>
      <c r="L4028" s="111">
        <v>0</v>
      </c>
      <c r="M4028" s="111">
        <v>12500</v>
      </c>
      <c r="N4028" s="111">
        <v>12500</v>
      </c>
      <c r="O4028" s="111">
        <v>0</v>
      </c>
    </row>
    <row r="4029" spans="1:15" ht="11.1" customHeight="1">
      <c r="A4029" s="110"/>
      <c r="B4029" s="147" t="s">
        <v>8516</v>
      </c>
      <c r="C4029" s="148"/>
      <c r="D4029" s="148"/>
      <c r="E4029" s="148"/>
      <c r="F4029" s="147" t="s">
        <v>8517</v>
      </c>
      <c r="G4029" s="148"/>
      <c r="H4029" s="148"/>
      <c r="I4029" s="148"/>
      <c r="J4029" s="148"/>
      <c r="K4029" s="148"/>
      <c r="L4029" s="111">
        <v>0</v>
      </c>
      <c r="M4029" s="111">
        <v>12500</v>
      </c>
      <c r="N4029" s="111">
        <v>12500</v>
      </c>
      <c r="O4029" s="111">
        <v>0</v>
      </c>
    </row>
    <row r="4030" spans="1:15" ht="11.1" customHeight="1">
      <c r="A4030" s="110"/>
      <c r="B4030" s="147" t="s">
        <v>8518</v>
      </c>
      <c r="C4030" s="148"/>
      <c r="D4030" s="148"/>
      <c r="E4030" s="148"/>
      <c r="F4030" s="147" t="s">
        <v>8519</v>
      </c>
      <c r="G4030" s="148"/>
      <c r="H4030" s="148"/>
      <c r="I4030" s="148"/>
      <c r="J4030" s="148"/>
      <c r="K4030" s="148"/>
      <c r="L4030" s="111">
        <v>0</v>
      </c>
      <c r="M4030" s="111">
        <v>12500</v>
      </c>
      <c r="N4030" s="111">
        <v>12500</v>
      </c>
      <c r="O4030" s="111">
        <v>0</v>
      </c>
    </row>
    <row r="4031" spans="1:15" ht="11.1" customHeight="1">
      <c r="A4031" s="110"/>
      <c r="B4031" s="147" t="s">
        <v>8520</v>
      </c>
      <c r="C4031" s="148"/>
      <c r="D4031" s="148"/>
      <c r="E4031" s="148"/>
      <c r="F4031" s="147" t="s">
        <v>8521</v>
      </c>
      <c r="G4031" s="148"/>
      <c r="H4031" s="148"/>
      <c r="I4031" s="148"/>
      <c r="J4031" s="148"/>
      <c r="K4031" s="148"/>
      <c r="L4031" s="111">
        <v>0</v>
      </c>
      <c r="M4031" s="111">
        <v>31000</v>
      </c>
      <c r="N4031" s="111">
        <v>31000</v>
      </c>
      <c r="O4031" s="111">
        <v>0</v>
      </c>
    </row>
    <row r="4032" spans="1:15" ht="11.1" customHeight="1">
      <c r="A4032" s="110"/>
      <c r="B4032" s="147" t="s">
        <v>8522</v>
      </c>
      <c r="C4032" s="148"/>
      <c r="D4032" s="148"/>
      <c r="E4032" s="148"/>
      <c r="F4032" s="147" t="s">
        <v>8523</v>
      </c>
      <c r="G4032" s="148"/>
      <c r="H4032" s="148"/>
      <c r="I4032" s="148"/>
      <c r="J4032" s="148"/>
      <c r="K4032" s="148"/>
      <c r="L4032" s="111">
        <v>0</v>
      </c>
      <c r="M4032" s="111">
        <v>12500</v>
      </c>
      <c r="N4032" s="111">
        <v>12500</v>
      </c>
      <c r="O4032" s="111">
        <v>0</v>
      </c>
    </row>
    <row r="4033" spans="1:15" ht="11.1" customHeight="1">
      <c r="A4033" s="110"/>
      <c r="B4033" s="147" t="s">
        <v>8524</v>
      </c>
      <c r="C4033" s="148"/>
      <c r="D4033" s="148"/>
      <c r="E4033" s="148"/>
      <c r="F4033" s="147" t="s">
        <v>8525</v>
      </c>
      <c r="G4033" s="148"/>
      <c r="H4033" s="148"/>
      <c r="I4033" s="148"/>
      <c r="J4033" s="148"/>
      <c r="K4033" s="148"/>
      <c r="L4033" s="111">
        <v>0</v>
      </c>
      <c r="M4033" s="111">
        <v>12500</v>
      </c>
      <c r="N4033" s="111">
        <v>12500</v>
      </c>
      <c r="O4033" s="111">
        <v>0</v>
      </c>
    </row>
    <row r="4034" spans="1:15" ht="11.1" customHeight="1">
      <c r="A4034" s="110"/>
      <c r="B4034" s="147" t="s">
        <v>14201</v>
      </c>
      <c r="C4034" s="148"/>
      <c r="D4034" s="148"/>
      <c r="E4034" s="148"/>
      <c r="F4034" s="147" t="s">
        <v>14202</v>
      </c>
      <c r="G4034" s="148"/>
      <c r="H4034" s="148"/>
      <c r="I4034" s="148"/>
      <c r="J4034" s="148"/>
      <c r="K4034" s="148"/>
      <c r="L4034" s="111">
        <v>0</v>
      </c>
      <c r="M4034" s="111">
        <v>700</v>
      </c>
      <c r="N4034" s="111">
        <v>700</v>
      </c>
      <c r="O4034" s="111">
        <v>0</v>
      </c>
    </row>
    <row r="4035" spans="1:15" ht="11.1" customHeight="1">
      <c r="A4035" s="110"/>
      <c r="B4035" s="147" t="s">
        <v>8526</v>
      </c>
      <c r="C4035" s="148"/>
      <c r="D4035" s="148"/>
      <c r="E4035" s="148"/>
      <c r="F4035" s="147" t="s">
        <v>8527</v>
      </c>
      <c r="G4035" s="148"/>
      <c r="H4035" s="148"/>
      <c r="I4035" s="148"/>
      <c r="J4035" s="148"/>
      <c r="K4035" s="148"/>
      <c r="L4035" s="111">
        <v>0</v>
      </c>
      <c r="M4035" s="111">
        <v>12500</v>
      </c>
      <c r="N4035" s="111">
        <v>12500</v>
      </c>
      <c r="O4035" s="111">
        <v>0</v>
      </c>
    </row>
    <row r="4036" spans="1:15" ht="11.1" customHeight="1">
      <c r="A4036" s="110"/>
      <c r="B4036" s="147" t="s">
        <v>8528</v>
      </c>
      <c r="C4036" s="148"/>
      <c r="D4036" s="148"/>
      <c r="E4036" s="148"/>
      <c r="F4036" s="147" t="s">
        <v>8529</v>
      </c>
      <c r="G4036" s="148"/>
      <c r="H4036" s="148"/>
      <c r="I4036" s="148"/>
      <c r="J4036" s="148"/>
      <c r="K4036" s="148"/>
      <c r="L4036" s="111">
        <v>0</v>
      </c>
      <c r="M4036" s="111">
        <v>12500</v>
      </c>
      <c r="N4036" s="111">
        <v>12500</v>
      </c>
      <c r="O4036" s="111">
        <v>0</v>
      </c>
    </row>
    <row r="4037" spans="1:15" ht="11.1" customHeight="1">
      <c r="A4037" s="110"/>
      <c r="B4037" s="147" t="s">
        <v>8530</v>
      </c>
      <c r="C4037" s="148"/>
      <c r="D4037" s="148"/>
      <c r="E4037" s="148"/>
      <c r="F4037" s="147" t="s">
        <v>8531</v>
      </c>
      <c r="G4037" s="148"/>
      <c r="H4037" s="148"/>
      <c r="I4037" s="148"/>
      <c r="J4037" s="148"/>
      <c r="K4037" s="148"/>
      <c r="L4037" s="111">
        <v>0</v>
      </c>
      <c r="M4037" s="111">
        <v>12500</v>
      </c>
      <c r="N4037" s="111">
        <v>12500</v>
      </c>
      <c r="O4037" s="111">
        <v>0</v>
      </c>
    </row>
    <row r="4038" spans="1:15" ht="11.1" customHeight="1">
      <c r="A4038" s="110"/>
      <c r="B4038" s="147" t="s">
        <v>14203</v>
      </c>
      <c r="C4038" s="148"/>
      <c r="D4038" s="148"/>
      <c r="E4038" s="148"/>
      <c r="F4038" s="147" t="s">
        <v>14204</v>
      </c>
      <c r="G4038" s="148"/>
      <c r="H4038" s="148"/>
      <c r="I4038" s="148"/>
      <c r="J4038" s="148"/>
      <c r="K4038" s="148"/>
      <c r="L4038" s="111">
        <v>0</v>
      </c>
      <c r="M4038" s="111">
        <v>9801</v>
      </c>
      <c r="N4038" s="111">
        <v>9801</v>
      </c>
      <c r="O4038" s="111">
        <v>0</v>
      </c>
    </row>
    <row r="4039" spans="1:15" ht="11.1" customHeight="1">
      <c r="A4039" s="110"/>
      <c r="B4039" s="147" t="s">
        <v>12332</v>
      </c>
      <c r="C4039" s="148"/>
      <c r="D4039" s="148"/>
      <c r="E4039" s="148"/>
      <c r="F4039" s="147" t="s">
        <v>12333</v>
      </c>
      <c r="G4039" s="148"/>
      <c r="H4039" s="148"/>
      <c r="I4039" s="148"/>
      <c r="J4039" s="148"/>
      <c r="K4039" s="148"/>
      <c r="L4039" s="111">
        <v>0</v>
      </c>
      <c r="M4039" s="111">
        <v>3200</v>
      </c>
      <c r="N4039" s="111">
        <v>3200</v>
      </c>
      <c r="O4039" s="111">
        <v>0</v>
      </c>
    </row>
    <row r="4040" spans="1:15" ht="11.1" customHeight="1">
      <c r="A4040" s="110"/>
      <c r="B4040" s="147" t="s">
        <v>14205</v>
      </c>
      <c r="C4040" s="148"/>
      <c r="D4040" s="148"/>
      <c r="E4040" s="148"/>
      <c r="F4040" s="147" t="s">
        <v>14206</v>
      </c>
      <c r="G4040" s="148"/>
      <c r="H4040" s="148"/>
      <c r="I4040" s="148"/>
      <c r="J4040" s="148"/>
      <c r="K4040" s="148"/>
      <c r="L4040" s="111">
        <v>0</v>
      </c>
      <c r="M4040" s="111">
        <v>700</v>
      </c>
      <c r="N4040" s="111">
        <v>700</v>
      </c>
      <c r="O4040" s="111">
        <v>0</v>
      </c>
    </row>
    <row r="4041" spans="1:15" ht="11.1" customHeight="1">
      <c r="A4041" s="110"/>
      <c r="B4041" s="147" t="s">
        <v>8532</v>
      </c>
      <c r="C4041" s="148"/>
      <c r="D4041" s="148"/>
      <c r="E4041" s="148"/>
      <c r="F4041" s="147" t="s">
        <v>8533</v>
      </c>
      <c r="G4041" s="148"/>
      <c r="H4041" s="148"/>
      <c r="I4041" s="148"/>
      <c r="J4041" s="148"/>
      <c r="K4041" s="148"/>
      <c r="L4041" s="111">
        <v>0</v>
      </c>
      <c r="M4041" s="111">
        <v>12500</v>
      </c>
      <c r="N4041" s="111">
        <v>12500</v>
      </c>
      <c r="O4041" s="111">
        <v>0</v>
      </c>
    </row>
    <row r="4042" spans="1:15" ht="11.1" customHeight="1">
      <c r="A4042" s="110"/>
      <c r="B4042" s="147" t="s">
        <v>8534</v>
      </c>
      <c r="C4042" s="148"/>
      <c r="D4042" s="148"/>
      <c r="E4042" s="148"/>
      <c r="F4042" s="147" t="s">
        <v>8535</v>
      </c>
      <c r="G4042" s="148"/>
      <c r="H4042" s="148"/>
      <c r="I4042" s="148"/>
      <c r="J4042" s="148"/>
      <c r="K4042" s="148"/>
      <c r="L4042" s="111">
        <v>0</v>
      </c>
      <c r="M4042" s="111">
        <v>12500</v>
      </c>
      <c r="N4042" s="111">
        <v>12500</v>
      </c>
      <c r="O4042" s="111">
        <v>0</v>
      </c>
    </row>
    <row r="4043" spans="1:15" ht="11.1" customHeight="1">
      <c r="A4043" s="110"/>
      <c r="B4043" s="147" t="s">
        <v>8536</v>
      </c>
      <c r="C4043" s="148"/>
      <c r="D4043" s="148"/>
      <c r="E4043" s="148"/>
      <c r="F4043" s="147" t="s">
        <v>8537</v>
      </c>
      <c r="G4043" s="148"/>
      <c r="H4043" s="148"/>
      <c r="I4043" s="148"/>
      <c r="J4043" s="148"/>
      <c r="K4043" s="148"/>
      <c r="L4043" s="111">
        <v>0</v>
      </c>
      <c r="M4043" s="111">
        <v>12500</v>
      </c>
      <c r="N4043" s="111">
        <v>12500</v>
      </c>
      <c r="O4043" s="111">
        <v>0</v>
      </c>
    </row>
    <row r="4044" spans="1:15" ht="11.1" customHeight="1">
      <c r="A4044" s="110"/>
      <c r="B4044" s="147" t="s">
        <v>8538</v>
      </c>
      <c r="C4044" s="148"/>
      <c r="D4044" s="148"/>
      <c r="E4044" s="148"/>
      <c r="F4044" s="147" t="s">
        <v>8539</v>
      </c>
      <c r="G4044" s="148"/>
      <c r="H4044" s="148"/>
      <c r="I4044" s="148"/>
      <c r="J4044" s="148"/>
      <c r="K4044" s="148"/>
      <c r="L4044" s="111">
        <v>0</v>
      </c>
      <c r="M4044" s="111">
        <v>16000</v>
      </c>
      <c r="N4044" s="111">
        <v>16000</v>
      </c>
      <c r="O4044" s="111">
        <v>0</v>
      </c>
    </row>
    <row r="4045" spans="1:15" ht="11.1" customHeight="1">
      <c r="A4045" s="110"/>
      <c r="B4045" s="147" t="s">
        <v>8540</v>
      </c>
      <c r="C4045" s="148"/>
      <c r="D4045" s="148"/>
      <c r="E4045" s="148"/>
      <c r="F4045" s="147" t="s">
        <v>8541</v>
      </c>
      <c r="G4045" s="148"/>
      <c r="H4045" s="148"/>
      <c r="I4045" s="148"/>
      <c r="J4045" s="148"/>
      <c r="K4045" s="148"/>
      <c r="L4045" s="111">
        <v>0</v>
      </c>
      <c r="M4045" s="111">
        <v>12500</v>
      </c>
      <c r="N4045" s="111">
        <v>12500</v>
      </c>
      <c r="O4045" s="111">
        <v>0</v>
      </c>
    </row>
    <row r="4046" spans="1:15" ht="11.1" customHeight="1">
      <c r="A4046" s="110"/>
      <c r="B4046" s="147" t="s">
        <v>8542</v>
      </c>
      <c r="C4046" s="148"/>
      <c r="D4046" s="148"/>
      <c r="E4046" s="148"/>
      <c r="F4046" s="147" t="s">
        <v>8543</v>
      </c>
      <c r="G4046" s="148"/>
      <c r="H4046" s="148"/>
      <c r="I4046" s="148"/>
      <c r="J4046" s="148"/>
      <c r="K4046" s="148"/>
      <c r="L4046" s="111">
        <v>0</v>
      </c>
      <c r="M4046" s="111">
        <v>24000</v>
      </c>
      <c r="N4046" s="111">
        <v>24000</v>
      </c>
      <c r="O4046" s="111">
        <v>0</v>
      </c>
    </row>
    <row r="4047" spans="1:15" ht="11.1" customHeight="1">
      <c r="A4047" s="110"/>
      <c r="B4047" s="147" t="s">
        <v>12334</v>
      </c>
      <c r="C4047" s="148"/>
      <c r="D4047" s="148"/>
      <c r="E4047" s="148"/>
      <c r="F4047" s="147" t="s">
        <v>12335</v>
      </c>
      <c r="G4047" s="148"/>
      <c r="H4047" s="148"/>
      <c r="I4047" s="148"/>
      <c r="J4047" s="148"/>
      <c r="K4047" s="148"/>
      <c r="L4047" s="111">
        <v>0</v>
      </c>
      <c r="M4047" s="111">
        <v>4000</v>
      </c>
      <c r="N4047" s="111">
        <v>4000</v>
      </c>
      <c r="O4047" s="111">
        <v>0</v>
      </c>
    </row>
    <row r="4048" spans="1:15" ht="11.1" customHeight="1">
      <c r="A4048" s="110"/>
      <c r="B4048" s="147" t="s">
        <v>12336</v>
      </c>
      <c r="C4048" s="148"/>
      <c r="D4048" s="148"/>
      <c r="E4048" s="148"/>
      <c r="F4048" s="147" t="s">
        <v>12337</v>
      </c>
      <c r="G4048" s="148"/>
      <c r="H4048" s="148"/>
      <c r="I4048" s="148"/>
      <c r="J4048" s="148"/>
      <c r="K4048" s="148"/>
      <c r="L4048" s="111">
        <v>0</v>
      </c>
      <c r="M4048" s="111">
        <v>4000</v>
      </c>
      <c r="N4048" s="111">
        <v>4000</v>
      </c>
      <c r="O4048" s="111">
        <v>0</v>
      </c>
    </row>
    <row r="4049" spans="1:15" ht="11.1" customHeight="1">
      <c r="A4049" s="110"/>
      <c r="B4049" s="147" t="s">
        <v>8544</v>
      </c>
      <c r="C4049" s="148"/>
      <c r="D4049" s="148"/>
      <c r="E4049" s="148"/>
      <c r="F4049" s="147" t="s">
        <v>8545</v>
      </c>
      <c r="G4049" s="148"/>
      <c r="H4049" s="148"/>
      <c r="I4049" s="148"/>
      <c r="J4049" s="148"/>
      <c r="K4049" s="148"/>
      <c r="L4049" s="111">
        <v>0</v>
      </c>
      <c r="M4049" s="111">
        <v>12500</v>
      </c>
      <c r="N4049" s="111">
        <v>12500</v>
      </c>
      <c r="O4049" s="111">
        <v>0</v>
      </c>
    </row>
    <row r="4050" spans="1:15" ht="11.1" customHeight="1">
      <c r="A4050" s="110"/>
      <c r="B4050" s="147" t="s">
        <v>14207</v>
      </c>
      <c r="C4050" s="148"/>
      <c r="D4050" s="148"/>
      <c r="E4050" s="148"/>
      <c r="F4050" s="147" t="s">
        <v>14208</v>
      </c>
      <c r="G4050" s="148"/>
      <c r="H4050" s="148"/>
      <c r="I4050" s="148"/>
      <c r="J4050" s="148"/>
      <c r="K4050" s="148"/>
      <c r="L4050" s="111">
        <v>0</v>
      </c>
      <c r="M4050" s="111">
        <v>14040</v>
      </c>
      <c r="N4050" s="111">
        <v>14040</v>
      </c>
      <c r="O4050" s="111">
        <v>0</v>
      </c>
    </row>
    <row r="4051" spans="1:15" ht="11.1" customHeight="1">
      <c r="A4051" s="110"/>
      <c r="B4051" s="147" t="s">
        <v>8546</v>
      </c>
      <c r="C4051" s="148"/>
      <c r="D4051" s="148"/>
      <c r="E4051" s="148"/>
      <c r="F4051" s="147" t="s">
        <v>8547</v>
      </c>
      <c r="G4051" s="148"/>
      <c r="H4051" s="148"/>
      <c r="I4051" s="148"/>
      <c r="J4051" s="148"/>
      <c r="K4051" s="148"/>
      <c r="L4051" s="111">
        <v>0</v>
      </c>
      <c r="M4051" s="111">
        <v>24000</v>
      </c>
      <c r="N4051" s="111">
        <v>24000</v>
      </c>
      <c r="O4051" s="111">
        <v>0</v>
      </c>
    </row>
    <row r="4052" spans="1:15" ht="11.1" customHeight="1">
      <c r="A4052" s="110"/>
      <c r="B4052" s="147" t="s">
        <v>8548</v>
      </c>
      <c r="C4052" s="148"/>
      <c r="D4052" s="148"/>
      <c r="E4052" s="148"/>
      <c r="F4052" s="147" t="s">
        <v>8549</v>
      </c>
      <c r="G4052" s="148"/>
      <c r="H4052" s="148"/>
      <c r="I4052" s="148"/>
      <c r="J4052" s="148"/>
      <c r="K4052" s="148"/>
      <c r="L4052" s="111">
        <v>0</v>
      </c>
      <c r="M4052" s="111">
        <v>12500</v>
      </c>
      <c r="N4052" s="111">
        <v>12500</v>
      </c>
      <c r="O4052" s="111">
        <v>0</v>
      </c>
    </row>
    <row r="4053" spans="1:15" ht="11.1" customHeight="1">
      <c r="A4053" s="110"/>
      <c r="B4053" s="147" t="s">
        <v>12338</v>
      </c>
      <c r="C4053" s="148"/>
      <c r="D4053" s="148"/>
      <c r="E4053" s="148"/>
      <c r="F4053" s="147" t="s">
        <v>12339</v>
      </c>
      <c r="G4053" s="148"/>
      <c r="H4053" s="148"/>
      <c r="I4053" s="148"/>
      <c r="J4053" s="148"/>
      <c r="K4053" s="148"/>
      <c r="L4053" s="111">
        <v>0</v>
      </c>
      <c r="M4053" s="111">
        <v>8000</v>
      </c>
      <c r="N4053" s="111">
        <v>8000</v>
      </c>
      <c r="O4053" s="111">
        <v>0</v>
      </c>
    </row>
    <row r="4054" spans="1:15" ht="11.1" customHeight="1">
      <c r="A4054" s="110"/>
      <c r="B4054" s="147" t="s">
        <v>8550</v>
      </c>
      <c r="C4054" s="148"/>
      <c r="D4054" s="148"/>
      <c r="E4054" s="148"/>
      <c r="F4054" s="147" t="s">
        <v>8551</v>
      </c>
      <c r="G4054" s="148"/>
      <c r="H4054" s="148"/>
      <c r="I4054" s="148"/>
      <c r="J4054" s="148"/>
      <c r="K4054" s="148"/>
      <c r="L4054" s="111">
        <v>0</v>
      </c>
      <c r="M4054" s="111">
        <v>12500</v>
      </c>
      <c r="N4054" s="111">
        <v>12500</v>
      </c>
      <c r="O4054" s="111">
        <v>0</v>
      </c>
    </row>
    <row r="4055" spans="1:15" ht="11.1" customHeight="1">
      <c r="A4055" s="110"/>
      <c r="B4055" s="147" t="s">
        <v>8552</v>
      </c>
      <c r="C4055" s="148"/>
      <c r="D4055" s="148"/>
      <c r="E4055" s="148"/>
      <c r="F4055" s="147" t="s">
        <v>8553</v>
      </c>
      <c r="G4055" s="148"/>
      <c r="H4055" s="148"/>
      <c r="I4055" s="148"/>
      <c r="J4055" s="148"/>
      <c r="K4055" s="148"/>
      <c r="L4055" s="111">
        <v>0</v>
      </c>
      <c r="M4055" s="111">
        <v>12500</v>
      </c>
      <c r="N4055" s="111">
        <v>12500</v>
      </c>
      <c r="O4055" s="111">
        <v>0</v>
      </c>
    </row>
    <row r="4056" spans="1:15" ht="11.1" customHeight="1">
      <c r="A4056" s="110"/>
      <c r="B4056" s="147" t="s">
        <v>8554</v>
      </c>
      <c r="C4056" s="148"/>
      <c r="D4056" s="148"/>
      <c r="E4056" s="148"/>
      <c r="F4056" s="147" t="s">
        <v>8555</v>
      </c>
      <c r="G4056" s="148"/>
      <c r="H4056" s="148"/>
      <c r="I4056" s="148"/>
      <c r="J4056" s="148"/>
      <c r="K4056" s="148"/>
      <c r="L4056" s="111">
        <v>0</v>
      </c>
      <c r="M4056" s="111">
        <v>12500</v>
      </c>
      <c r="N4056" s="111">
        <v>12500</v>
      </c>
      <c r="O4056" s="111">
        <v>0</v>
      </c>
    </row>
    <row r="4057" spans="1:15" ht="11.1" customHeight="1">
      <c r="A4057" s="110"/>
      <c r="B4057" s="147" t="s">
        <v>14209</v>
      </c>
      <c r="C4057" s="148"/>
      <c r="D4057" s="148"/>
      <c r="E4057" s="148"/>
      <c r="F4057" s="147" t="s">
        <v>14210</v>
      </c>
      <c r="G4057" s="148"/>
      <c r="H4057" s="148"/>
      <c r="I4057" s="148"/>
      <c r="J4057" s="148"/>
      <c r="K4057" s="148"/>
      <c r="L4057" s="111">
        <v>0</v>
      </c>
      <c r="M4057" s="111">
        <v>700</v>
      </c>
      <c r="N4057" s="111">
        <v>700</v>
      </c>
      <c r="O4057" s="111">
        <v>0</v>
      </c>
    </row>
    <row r="4058" spans="1:15" ht="11.1" customHeight="1">
      <c r="A4058" s="110"/>
      <c r="B4058" s="147" t="s">
        <v>8556</v>
      </c>
      <c r="C4058" s="148"/>
      <c r="D4058" s="148"/>
      <c r="E4058" s="148"/>
      <c r="F4058" s="147" t="s">
        <v>8557</v>
      </c>
      <c r="G4058" s="148"/>
      <c r="H4058" s="148"/>
      <c r="I4058" s="148"/>
      <c r="J4058" s="148"/>
      <c r="K4058" s="148"/>
      <c r="L4058" s="111">
        <v>0</v>
      </c>
      <c r="M4058" s="111">
        <v>12500</v>
      </c>
      <c r="N4058" s="111">
        <v>12500</v>
      </c>
      <c r="O4058" s="111">
        <v>0</v>
      </c>
    </row>
    <row r="4059" spans="1:15" ht="11.1" customHeight="1">
      <c r="A4059" s="110"/>
      <c r="B4059" s="147" t="s">
        <v>12340</v>
      </c>
      <c r="C4059" s="148"/>
      <c r="D4059" s="148"/>
      <c r="E4059" s="148"/>
      <c r="F4059" s="147" t="s">
        <v>12341</v>
      </c>
      <c r="G4059" s="148"/>
      <c r="H4059" s="148"/>
      <c r="I4059" s="148"/>
      <c r="J4059" s="148"/>
      <c r="K4059" s="148"/>
      <c r="L4059" s="111">
        <v>0</v>
      </c>
      <c r="M4059" s="111">
        <v>25000</v>
      </c>
      <c r="N4059" s="111">
        <v>25000</v>
      </c>
      <c r="O4059" s="111">
        <v>0</v>
      </c>
    </row>
    <row r="4060" spans="1:15" ht="11.1" customHeight="1">
      <c r="A4060" s="110"/>
      <c r="B4060" s="147" t="s">
        <v>12342</v>
      </c>
      <c r="C4060" s="148"/>
      <c r="D4060" s="148"/>
      <c r="E4060" s="148"/>
      <c r="F4060" s="147" t="s">
        <v>12343</v>
      </c>
      <c r="G4060" s="148"/>
      <c r="H4060" s="148"/>
      <c r="I4060" s="148"/>
      <c r="J4060" s="148"/>
      <c r="K4060" s="148"/>
      <c r="L4060" s="111">
        <v>0</v>
      </c>
      <c r="M4060" s="111">
        <v>25000</v>
      </c>
      <c r="N4060" s="111">
        <v>25000</v>
      </c>
      <c r="O4060" s="111">
        <v>0</v>
      </c>
    </row>
    <row r="4061" spans="1:15" ht="11.1" customHeight="1">
      <c r="A4061" s="110"/>
      <c r="B4061" s="147" t="s">
        <v>8558</v>
      </c>
      <c r="C4061" s="148"/>
      <c r="D4061" s="148"/>
      <c r="E4061" s="148"/>
      <c r="F4061" s="147" t="s">
        <v>8559</v>
      </c>
      <c r="G4061" s="148"/>
      <c r="H4061" s="148"/>
      <c r="I4061" s="148"/>
      <c r="J4061" s="148"/>
      <c r="K4061" s="148"/>
      <c r="L4061" s="111">
        <v>0</v>
      </c>
      <c r="M4061" s="111">
        <v>24000</v>
      </c>
      <c r="N4061" s="111">
        <v>24000</v>
      </c>
      <c r="O4061" s="111">
        <v>0</v>
      </c>
    </row>
    <row r="4062" spans="1:15" ht="11.1" customHeight="1">
      <c r="A4062" s="110"/>
      <c r="B4062" s="147" t="s">
        <v>8560</v>
      </c>
      <c r="C4062" s="148"/>
      <c r="D4062" s="148"/>
      <c r="E4062" s="148"/>
      <c r="F4062" s="147" t="s">
        <v>8561</v>
      </c>
      <c r="G4062" s="148"/>
      <c r="H4062" s="148"/>
      <c r="I4062" s="148"/>
      <c r="J4062" s="148"/>
      <c r="K4062" s="148"/>
      <c r="L4062" s="111">
        <v>0</v>
      </c>
      <c r="M4062" s="111">
        <v>12500</v>
      </c>
      <c r="N4062" s="111">
        <v>12500</v>
      </c>
      <c r="O4062" s="111">
        <v>0</v>
      </c>
    </row>
    <row r="4063" spans="1:15" ht="11.1" customHeight="1">
      <c r="A4063" s="110"/>
      <c r="B4063" s="147" t="s">
        <v>8562</v>
      </c>
      <c r="C4063" s="148"/>
      <c r="D4063" s="148"/>
      <c r="E4063" s="148"/>
      <c r="F4063" s="147" t="s">
        <v>8563</v>
      </c>
      <c r="G4063" s="148"/>
      <c r="H4063" s="148"/>
      <c r="I4063" s="148"/>
      <c r="J4063" s="148"/>
      <c r="K4063" s="148"/>
      <c r="L4063" s="111">
        <v>0</v>
      </c>
      <c r="M4063" s="111">
        <v>12500</v>
      </c>
      <c r="N4063" s="111">
        <v>12500</v>
      </c>
      <c r="O4063" s="111">
        <v>0</v>
      </c>
    </row>
    <row r="4064" spans="1:15" ht="11.1" customHeight="1">
      <c r="A4064" s="110"/>
      <c r="B4064" s="147" t="s">
        <v>8564</v>
      </c>
      <c r="C4064" s="148"/>
      <c r="D4064" s="148"/>
      <c r="E4064" s="148"/>
      <c r="F4064" s="147" t="s">
        <v>8565</v>
      </c>
      <c r="G4064" s="148"/>
      <c r="H4064" s="148"/>
      <c r="I4064" s="148"/>
      <c r="J4064" s="148"/>
      <c r="K4064" s="148"/>
      <c r="L4064" s="111">
        <v>0</v>
      </c>
      <c r="M4064" s="111">
        <v>12500</v>
      </c>
      <c r="N4064" s="111">
        <v>12500</v>
      </c>
      <c r="O4064" s="111">
        <v>0</v>
      </c>
    </row>
    <row r="4065" spans="1:15" ht="11.1" customHeight="1">
      <c r="A4065" s="110"/>
      <c r="B4065" s="147" t="s">
        <v>8566</v>
      </c>
      <c r="C4065" s="148"/>
      <c r="D4065" s="148"/>
      <c r="E4065" s="148"/>
      <c r="F4065" s="147" t="s">
        <v>8567</v>
      </c>
      <c r="G4065" s="148"/>
      <c r="H4065" s="148"/>
      <c r="I4065" s="148"/>
      <c r="J4065" s="148"/>
      <c r="K4065" s="148"/>
      <c r="L4065" s="111">
        <v>0</v>
      </c>
      <c r="M4065" s="111">
        <v>37000</v>
      </c>
      <c r="N4065" s="111">
        <v>37000</v>
      </c>
      <c r="O4065" s="111">
        <v>0</v>
      </c>
    </row>
    <row r="4066" spans="1:15" ht="11.1" customHeight="1">
      <c r="A4066" s="110"/>
      <c r="B4066" s="147" t="s">
        <v>8568</v>
      </c>
      <c r="C4066" s="148"/>
      <c r="D4066" s="148"/>
      <c r="E4066" s="148"/>
      <c r="F4066" s="147" t="s">
        <v>8569</v>
      </c>
      <c r="G4066" s="148"/>
      <c r="H4066" s="148"/>
      <c r="I4066" s="148"/>
      <c r="J4066" s="148"/>
      <c r="K4066" s="148"/>
      <c r="L4066" s="111">
        <v>0</v>
      </c>
      <c r="M4066" s="111">
        <v>12500</v>
      </c>
      <c r="N4066" s="111">
        <v>12500</v>
      </c>
      <c r="O4066" s="111">
        <v>0</v>
      </c>
    </row>
    <row r="4067" spans="1:15" ht="11.1" customHeight="1">
      <c r="A4067" s="110"/>
      <c r="B4067" s="147" t="s">
        <v>8570</v>
      </c>
      <c r="C4067" s="148"/>
      <c r="D4067" s="148"/>
      <c r="E4067" s="148"/>
      <c r="F4067" s="147" t="s">
        <v>8571</v>
      </c>
      <c r="G4067" s="148"/>
      <c r="H4067" s="148"/>
      <c r="I4067" s="148"/>
      <c r="J4067" s="148"/>
      <c r="K4067" s="148"/>
      <c r="L4067" s="111">
        <v>0</v>
      </c>
      <c r="M4067" s="111">
        <v>12500</v>
      </c>
      <c r="N4067" s="111">
        <v>12500</v>
      </c>
      <c r="O4067" s="111">
        <v>0</v>
      </c>
    </row>
    <row r="4068" spans="1:15" ht="11.1" customHeight="1">
      <c r="A4068" s="110"/>
      <c r="B4068" s="147" t="s">
        <v>8572</v>
      </c>
      <c r="C4068" s="148"/>
      <c r="D4068" s="148"/>
      <c r="E4068" s="148"/>
      <c r="F4068" s="147" t="s">
        <v>8573</v>
      </c>
      <c r="G4068" s="148"/>
      <c r="H4068" s="148"/>
      <c r="I4068" s="148"/>
      <c r="J4068" s="148"/>
      <c r="K4068" s="148"/>
      <c r="L4068" s="111">
        <v>0</v>
      </c>
      <c r="M4068" s="111">
        <v>12500</v>
      </c>
      <c r="N4068" s="111">
        <v>12500</v>
      </c>
      <c r="O4068" s="111">
        <v>0</v>
      </c>
    </row>
    <row r="4069" spans="1:15" ht="11.1" customHeight="1">
      <c r="A4069" s="110"/>
      <c r="B4069" s="147" t="s">
        <v>14211</v>
      </c>
      <c r="C4069" s="148"/>
      <c r="D4069" s="148"/>
      <c r="E4069" s="148"/>
      <c r="F4069" s="147" t="s">
        <v>14212</v>
      </c>
      <c r="G4069" s="148"/>
      <c r="H4069" s="148"/>
      <c r="I4069" s="148"/>
      <c r="J4069" s="148"/>
      <c r="K4069" s="148"/>
      <c r="L4069" s="111">
        <v>0</v>
      </c>
      <c r="M4069" s="111">
        <v>2000</v>
      </c>
      <c r="N4069" s="111">
        <v>2000</v>
      </c>
      <c r="O4069" s="111">
        <v>0</v>
      </c>
    </row>
    <row r="4070" spans="1:15" ht="11.1" customHeight="1">
      <c r="A4070" s="110"/>
      <c r="B4070" s="147" t="s">
        <v>8574</v>
      </c>
      <c r="C4070" s="148"/>
      <c r="D4070" s="148"/>
      <c r="E4070" s="148"/>
      <c r="F4070" s="147" t="s">
        <v>8575</v>
      </c>
      <c r="G4070" s="148"/>
      <c r="H4070" s="148"/>
      <c r="I4070" s="148"/>
      <c r="J4070" s="148"/>
      <c r="K4070" s="148"/>
      <c r="L4070" s="111">
        <v>0</v>
      </c>
      <c r="M4070" s="111">
        <v>24000</v>
      </c>
      <c r="N4070" s="111">
        <v>24000</v>
      </c>
      <c r="O4070" s="111">
        <v>0</v>
      </c>
    </row>
    <row r="4071" spans="1:15" ht="11.1" customHeight="1">
      <c r="A4071" s="110"/>
      <c r="B4071" s="147" t="s">
        <v>9045</v>
      </c>
      <c r="C4071" s="148"/>
      <c r="D4071" s="148"/>
      <c r="E4071" s="148"/>
      <c r="F4071" s="147" t="s">
        <v>9046</v>
      </c>
      <c r="G4071" s="148"/>
      <c r="H4071" s="148"/>
      <c r="I4071" s="148"/>
      <c r="J4071" s="148"/>
      <c r="K4071" s="148"/>
      <c r="L4071" s="111">
        <v>0</v>
      </c>
      <c r="M4071" s="111">
        <v>4250</v>
      </c>
      <c r="N4071" s="111">
        <v>4250</v>
      </c>
      <c r="O4071" s="111">
        <v>0</v>
      </c>
    </row>
    <row r="4072" spans="1:15" ht="11.1" customHeight="1">
      <c r="A4072" s="110"/>
      <c r="B4072" s="147" t="s">
        <v>9047</v>
      </c>
      <c r="C4072" s="148"/>
      <c r="D4072" s="148"/>
      <c r="E4072" s="148"/>
      <c r="F4072" s="147" t="s">
        <v>9048</v>
      </c>
      <c r="G4072" s="148"/>
      <c r="H4072" s="148"/>
      <c r="I4072" s="148"/>
      <c r="J4072" s="148"/>
      <c r="K4072" s="148"/>
      <c r="L4072" s="111">
        <v>0</v>
      </c>
      <c r="M4072" s="111">
        <v>12000</v>
      </c>
      <c r="N4072" s="111">
        <v>12000</v>
      </c>
      <c r="O4072" s="111">
        <v>0</v>
      </c>
    </row>
    <row r="4073" spans="1:15" ht="11.1" customHeight="1">
      <c r="A4073" s="110"/>
      <c r="B4073" s="147" t="s">
        <v>9049</v>
      </c>
      <c r="C4073" s="148"/>
      <c r="D4073" s="148"/>
      <c r="E4073" s="148"/>
      <c r="F4073" s="147" t="s">
        <v>9050</v>
      </c>
      <c r="G4073" s="148"/>
      <c r="H4073" s="148"/>
      <c r="I4073" s="148"/>
      <c r="J4073" s="148"/>
      <c r="K4073" s="148"/>
      <c r="L4073" s="111">
        <v>0</v>
      </c>
      <c r="M4073" s="111">
        <v>15000</v>
      </c>
      <c r="N4073" s="111">
        <v>15000</v>
      </c>
      <c r="O4073" s="111">
        <v>0</v>
      </c>
    </row>
    <row r="4074" spans="1:15" ht="11.1" customHeight="1">
      <c r="A4074" s="110"/>
      <c r="B4074" s="147" t="s">
        <v>8576</v>
      </c>
      <c r="C4074" s="148"/>
      <c r="D4074" s="148"/>
      <c r="E4074" s="148"/>
      <c r="F4074" s="147" t="s">
        <v>8577</v>
      </c>
      <c r="G4074" s="148"/>
      <c r="H4074" s="148"/>
      <c r="I4074" s="148"/>
      <c r="J4074" s="148"/>
      <c r="K4074" s="148"/>
      <c r="L4074" s="111">
        <v>0</v>
      </c>
      <c r="M4074" s="111">
        <v>16000</v>
      </c>
      <c r="N4074" s="111">
        <v>16000</v>
      </c>
      <c r="O4074" s="111">
        <v>0</v>
      </c>
    </row>
    <row r="4075" spans="1:15" ht="11.1" customHeight="1">
      <c r="A4075" s="110"/>
      <c r="B4075" s="147" t="s">
        <v>14213</v>
      </c>
      <c r="C4075" s="148"/>
      <c r="D4075" s="148"/>
      <c r="E4075" s="148"/>
      <c r="F4075" s="147" t="s">
        <v>14214</v>
      </c>
      <c r="G4075" s="148"/>
      <c r="H4075" s="148"/>
      <c r="I4075" s="148"/>
      <c r="J4075" s="148"/>
      <c r="K4075" s="148"/>
      <c r="L4075" s="111">
        <v>0</v>
      </c>
      <c r="M4075" s="111">
        <v>2000</v>
      </c>
      <c r="N4075" s="111">
        <v>2000</v>
      </c>
      <c r="O4075" s="111">
        <v>0</v>
      </c>
    </row>
    <row r="4076" spans="1:15" ht="11.1" customHeight="1">
      <c r="A4076" s="110"/>
      <c r="B4076" s="147" t="s">
        <v>9051</v>
      </c>
      <c r="C4076" s="148"/>
      <c r="D4076" s="148"/>
      <c r="E4076" s="148"/>
      <c r="F4076" s="147" t="s">
        <v>9052</v>
      </c>
      <c r="G4076" s="148"/>
      <c r="H4076" s="148"/>
      <c r="I4076" s="148"/>
      <c r="J4076" s="148"/>
      <c r="K4076" s="148"/>
      <c r="L4076" s="111">
        <v>0</v>
      </c>
      <c r="M4076" s="111">
        <v>5000</v>
      </c>
      <c r="N4076" s="111">
        <v>5000</v>
      </c>
      <c r="O4076" s="111">
        <v>0</v>
      </c>
    </row>
    <row r="4077" spans="1:15" ht="11.1" customHeight="1">
      <c r="A4077" s="110"/>
      <c r="B4077" s="147" t="s">
        <v>12344</v>
      </c>
      <c r="C4077" s="148"/>
      <c r="D4077" s="148"/>
      <c r="E4077" s="148"/>
      <c r="F4077" s="147" t="s">
        <v>12345</v>
      </c>
      <c r="G4077" s="148"/>
      <c r="H4077" s="148"/>
      <c r="I4077" s="148"/>
      <c r="J4077" s="148"/>
      <c r="K4077" s="148"/>
      <c r="L4077" s="111">
        <v>0</v>
      </c>
      <c r="M4077" s="111">
        <v>4000</v>
      </c>
      <c r="N4077" s="111">
        <v>4000</v>
      </c>
      <c r="O4077" s="111">
        <v>0</v>
      </c>
    </row>
    <row r="4078" spans="1:15" ht="11.1" customHeight="1">
      <c r="A4078" s="110"/>
      <c r="B4078" s="147" t="s">
        <v>14215</v>
      </c>
      <c r="C4078" s="148"/>
      <c r="D4078" s="148"/>
      <c r="E4078" s="148"/>
      <c r="F4078" s="147" t="s">
        <v>14216</v>
      </c>
      <c r="G4078" s="148"/>
      <c r="H4078" s="148"/>
      <c r="I4078" s="148"/>
      <c r="J4078" s="148"/>
      <c r="K4078" s="148"/>
      <c r="L4078" s="111">
        <v>0</v>
      </c>
      <c r="M4078" s="111">
        <v>2000</v>
      </c>
      <c r="N4078" s="111">
        <v>2000</v>
      </c>
      <c r="O4078" s="111">
        <v>0</v>
      </c>
    </row>
    <row r="4079" spans="1:15" ht="11.1" customHeight="1">
      <c r="A4079" s="110"/>
      <c r="B4079" s="147" t="s">
        <v>14217</v>
      </c>
      <c r="C4079" s="148"/>
      <c r="D4079" s="148"/>
      <c r="E4079" s="148"/>
      <c r="F4079" s="147" t="s">
        <v>14218</v>
      </c>
      <c r="G4079" s="148"/>
      <c r="H4079" s="148"/>
      <c r="I4079" s="148"/>
      <c r="J4079" s="148"/>
      <c r="K4079" s="148"/>
      <c r="L4079" s="111">
        <v>0</v>
      </c>
      <c r="M4079" s="111">
        <v>25000</v>
      </c>
      <c r="N4079" s="111">
        <v>25000</v>
      </c>
      <c r="O4079" s="111">
        <v>0</v>
      </c>
    </row>
    <row r="4080" spans="1:15" ht="11.1" customHeight="1">
      <c r="A4080" s="110"/>
      <c r="B4080" s="147" t="s">
        <v>9053</v>
      </c>
      <c r="C4080" s="148"/>
      <c r="D4080" s="148"/>
      <c r="E4080" s="148"/>
      <c r="F4080" s="147" t="s">
        <v>9054</v>
      </c>
      <c r="G4080" s="148"/>
      <c r="H4080" s="148"/>
      <c r="I4080" s="148"/>
      <c r="J4080" s="148"/>
      <c r="K4080" s="148"/>
      <c r="L4080" s="111">
        <v>0</v>
      </c>
      <c r="M4080" s="111">
        <v>12075</v>
      </c>
      <c r="N4080" s="111">
        <v>12075</v>
      </c>
      <c r="O4080" s="111">
        <v>0</v>
      </c>
    </row>
    <row r="4081" spans="1:15" ht="11.1" customHeight="1">
      <c r="A4081" s="110"/>
      <c r="B4081" s="147" t="s">
        <v>12346</v>
      </c>
      <c r="C4081" s="148"/>
      <c r="D4081" s="148"/>
      <c r="E4081" s="148"/>
      <c r="F4081" s="147" t="s">
        <v>12347</v>
      </c>
      <c r="G4081" s="148"/>
      <c r="H4081" s="148"/>
      <c r="I4081" s="148"/>
      <c r="J4081" s="148"/>
      <c r="K4081" s="148"/>
      <c r="L4081" s="111">
        <v>0</v>
      </c>
      <c r="M4081" s="111">
        <v>27539</v>
      </c>
      <c r="N4081" s="111">
        <v>27539</v>
      </c>
      <c r="O4081" s="111">
        <v>0</v>
      </c>
    </row>
    <row r="4082" spans="1:15" ht="11.1" customHeight="1">
      <c r="A4082" s="110"/>
      <c r="B4082" s="147" t="s">
        <v>9055</v>
      </c>
      <c r="C4082" s="148"/>
      <c r="D4082" s="148"/>
      <c r="E4082" s="148"/>
      <c r="F4082" s="147" t="s">
        <v>9056</v>
      </c>
      <c r="G4082" s="148"/>
      <c r="H4082" s="148"/>
      <c r="I4082" s="148"/>
      <c r="J4082" s="148"/>
      <c r="K4082" s="148"/>
      <c r="L4082" s="111">
        <v>0</v>
      </c>
      <c r="M4082" s="111">
        <v>7000</v>
      </c>
      <c r="N4082" s="111">
        <v>7000</v>
      </c>
      <c r="O4082" s="111">
        <v>0</v>
      </c>
    </row>
    <row r="4083" spans="1:15" ht="11.1" customHeight="1">
      <c r="A4083" s="110"/>
      <c r="B4083" s="147" t="s">
        <v>14219</v>
      </c>
      <c r="C4083" s="148"/>
      <c r="D4083" s="148"/>
      <c r="E4083" s="148"/>
      <c r="F4083" s="147" t="s">
        <v>14220</v>
      </c>
      <c r="G4083" s="148"/>
      <c r="H4083" s="148"/>
      <c r="I4083" s="148"/>
      <c r="J4083" s="148"/>
      <c r="K4083" s="148"/>
      <c r="L4083" s="111">
        <v>0</v>
      </c>
      <c r="M4083" s="111">
        <v>8000</v>
      </c>
      <c r="N4083" s="111">
        <v>8000</v>
      </c>
      <c r="O4083" s="111">
        <v>0</v>
      </c>
    </row>
    <row r="4084" spans="1:15" ht="11.1" customHeight="1">
      <c r="A4084" s="110"/>
      <c r="B4084" s="147" t="s">
        <v>14221</v>
      </c>
      <c r="C4084" s="148"/>
      <c r="D4084" s="148"/>
      <c r="E4084" s="148"/>
      <c r="F4084" s="147" t="s">
        <v>14222</v>
      </c>
      <c r="G4084" s="148"/>
      <c r="H4084" s="148"/>
      <c r="I4084" s="148"/>
      <c r="J4084" s="148"/>
      <c r="K4084" s="148"/>
      <c r="L4084" s="111">
        <v>0</v>
      </c>
      <c r="M4084" s="111">
        <v>50000</v>
      </c>
      <c r="N4084" s="111">
        <v>50000</v>
      </c>
      <c r="O4084" s="111">
        <v>0</v>
      </c>
    </row>
    <row r="4085" spans="1:15" ht="11.1" customHeight="1">
      <c r="A4085" s="110"/>
      <c r="B4085" s="147" t="s">
        <v>13601</v>
      </c>
      <c r="C4085" s="148"/>
      <c r="D4085" s="148"/>
      <c r="E4085" s="148"/>
      <c r="F4085" s="147" t="s">
        <v>13602</v>
      </c>
      <c r="G4085" s="148"/>
      <c r="H4085" s="148"/>
      <c r="I4085" s="148"/>
      <c r="J4085" s="148"/>
      <c r="K4085" s="148"/>
      <c r="L4085" s="111">
        <v>0</v>
      </c>
      <c r="M4085" s="111">
        <v>3000</v>
      </c>
      <c r="N4085" s="111">
        <v>3000</v>
      </c>
      <c r="O4085" s="111">
        <v>0</v>
      </c>
    </row>
    <row r="4086" spans="1:15" ht="11.1" customHeight="1">
      <c r="A4086" s="110"/>
      <c r="B4086" s="147" t="s">
        <v>13603</v>
      </c>
      <c r="C4086" s="148"/>
      <c r="D4086" s="148"/>
      <c r="E4086" s="148"/>
      <c r="F4086" s="147" t="s">
        <v>13604</v>
      </c>
      <c r="G4086" s="148"/>
      <c r="H4086" s="148"/>
      <c r="I4086" s="148"/>
      <c r="J4086" s="148"/>
      <c r="K4086" s="148"/>
      <c r="L4086" s="111">
        <v>0</v>
      </c>
      <c r="M4086" s="111">
        <v>8028.65</v>
      </c>
      <c r="N4086" s="111">
        <v>8028.65</v>
      </c>
      <c r="O4086" s="111">
        <v>0</v>
      </c>
    </row>
    <row r="4087" spans="1:15" ht="11.1" customHeight="1">
      <c r="A4087" s="110"/>
      <c r="B4087" s="147" t="s">
        <v>9057</v>
      </c>
      <c r="C4087" s="148"/>
      <c r="D4087" s="148"/>
      <c r="E4087" s="148"/>
      <c r="F4087" s="147" t="s">
        <v>9058</v>
      </c>
      <c r="G4087" s="148"/>
      <c r="H4087" s="148"/>
      <c r="I4087" s="148"/>
      <c r="J4087" s="148"/>
      <c r="K4087" s="148"/>
      <c r="L4087" s="111">
        <v>0</v>
      </c>
      <c r="M4087" s="111">
        <v>5500</v>
      </c>
      <c r="N4087" s="111">
        <v>5500</v>
      </c>
      <c r="O4087" s="111">
        <v>0</v>
      </c>
    </row>
    <row r="4088" spans="1:15" ht="11.1" customHeight="1">
      <c r="A4088" s="110"/>
      <c r="B4088" s="147" t="s">
        <v>9059</v>
      </c>
      <c r="C4088" s="148"/>
      <c r="D4088" s="148"/>
      <c r="E4088" s="148"/>
      <c r="F4088" s="147" t="s">
        <v>9060</v>
      </c>
      <c r="G4088" s="148"/>
      <c r="H4088" s="148"/>
      <c r="I4088" s="148"/>
      <c r="J4088" s="148"/>
      <c r="K4088" s="148"/>
      <c r="L4088" s="111">
        <v>0</v>
      </c>
      <c r="M4088" s="111">
        <v>8500</v>
      </c>
      <c r="N4088" s="111">
        <v>8500</v>
      </c>
      <c r="O4088" s="111">
        <v>0</v>
      </c>
    </row>
    <row r="4089" spans="1:15" ht="11.1" customHeight="1">
      <c r="A4089" s="110"/>
      <c r="B4089" s="147" t="s">
        <v>13605</v>
      </c>
      <c r="C4089" s="148"/>
      <c r="D4089" s="148"/>
      <c r="E4089" s="148"/>
      <c r="F4089" s="147" t="s">
        <v>13606</v>
      </c>
      <c r="G4089" s="148"/>
      <c r="H4089" s="148"/>
      <c r="I4089" s="148"/>
      <c r="J4089" s="148"/>
      <c r="K4089" s="148"/>
      <c r="L4089" s="111">
        <v>0</v>
      </c>
      <c r="M4089" s="111">
        <v>7000</v>
      </c>
      <c r="N4089" s="111">
        <v>7000</v>
      </c>
      <c r="O4089" s="111">
        <v>0</v>
      </c>
    </row>
    <row r="4090" spans="1:15" ht="11.1" customHeight="1">
      <c r="A4090" s="110"/>
      <c r="B4090" s="147" t="s">
        <v>13607</v>
      </c>
      <c r="C4090" s="148"/>
      <c r="D4090" s="148"/>
      <c r="E4090" s="148"/>
      <c r="F4090" s="147" t="s">
        <v>13608</v>
      </c>
      <c r="G4090" s="148"/>
      <c r="H4090" s="148"/>
      <c r="I4090" s="148"/>
      <c r="J4090" s="148"/>
      <c r="K4090" s="148"/>
      <c r="L4090" s="111">
        <v>0</v>
      </c>
      <c r="M4090" s="111">
        <v>11777</v>
      </c>
      <c r="N4090" s="111">
        <v>11777</v>
      </c>
      <c r="O4090" s="111">
        <v>0</v>
      </c>
    </row>
    <row r="4091" spans="1:15" ht="11.1" customHeight="1">
      <c r="A4091" s="110"/>
      <c r="B4091" s="147" t="s">
        <v>9061</v>
      </c>
      <c r="C4091" s="148"/>
      <c r="D4091" s="148"/>
      <c r="E4091" s="148"/>
      <c r="F4091" s="147" t="s">
        <v>9062</v>
      </c>
      <c r="G4091" s="148"/>
      <c r="H4091" s="148"/>
      <c r="I4091" s="148"/>
      <c r="J4091" s="148"/>
      <c r="K4091" s="148"/>
      <c r="L4091" s="111">
        <v>0</v>
      </c>
      <c r="M4091" s="111">
        <v>12035</v>
      </c>
      <c r="N4091" s="111">
        <v>12035</v>
      </c>
      <c r="O4091" s="111">
        <v>0</v>
      </c>
    </row>
    <row r="4092" spans="1:15" ht="11.1" customHeight="1">
      <c r="A4092" s="110"/>
      <c r="B4092" s="147" t="s">
        <v>12348</v>
      </c>
      <c r="C4092" s="148"/>
      <c r="D4092" s="148"/>
      <c r="E4092" s="148"/>
      <c r="F4092" s="147" t="s">
        <v>12349</v>
      </c>
      <c r="G4092" s="148"/>
      <c r="H4092" s="148"/>
      <c r="I4092" s="148"/>
      <c r="J4092" s="148"/>
      <c r="K4092" s="148"/>
      <c r="L4092" s="111">
        <v>0</v>
      </c>
      <c r="M4092" s="111">
        <v>12000</v>
      </c>
      <c r="N4092" s="111">
        <v>12000</v>
      </c>
      <c r="O4092" s="111">
        <v>0</v>
      </c>
    </row>
    <row r="4093" spans="1:15" ht="11.1" customHeight="1">
      <c r="A4093" s="110"/>
      <c r="B4093" s="147" t="s">
        <v>14223</v>
      </c>
      <c r="C4093" s="148"/>
      <c r="D4093" s="148"/>
      <c r="E4093" s="148"/>
      <c r="F4093" s="147" t="s">
        <v>14224</v>
      </c>
      <c r="G4093" s="148"/>
      <c r="H4093" s="148"/>
      <c r="I4093" s="148"/>
      <c r="J4093" s="148"/>
      <c r="K4093" s="148"/>
      <c r="L4093" s="111">
        <v>0</v>
      </c>
      <c r="M4093" s="111">
        <v>4000</v>
      </c>
      <c r="N4093" s="111">
        <v>4000</v>
      </c>
      <c r="O4093" s="111">
        <v>0</v>
      </c>
    </row>
    <row r="4094" spans="1:15" ht="11.1" customHeight="1">
      <c r="A4094" s="110"/>
      <c r="B4094" s="147" t="s">
        <v>12350</v>
      </c>
      <c r="C4094" s="148"/>
      <c r="D4094" s="148"/>
      <c r="E4094" s="148"/>
      <c r="F4094" s="147" t="s">
        <v>12351</v>
      </c>
      <c r="G4094" s="148"/>
      <c r="H4094" s="148"/>
      <c r="I4094" s="148"/>
      <c r="J4094" s="148"/>
      <c r="K4094" s="148"/>
      <c r="L4094" s="111">
        <v>0</v>
      </c>
      <c r="M4094" s="111">
        <v>9000</v>
      </c>
      <c r="N4094" s="111">
        <v>9000</v>
      </c>
      <c r="O4094" s="111">
        <v>0</v>
      </c>
    </row>
    <row r="4095" spans="1:15" ht="11.1" customHeight="1">
      <c r="A4095" s="110"/>
      <c r="B4095" s="147" t="s">
        <v>12352</v>
      </c>
      <c r="C4095" s="148"/>
      <c r="D4095" s="148"/>
      <c r="E4095" s="148"/>
      <c r="F4095" s="147" t="s">
        <v>12353</v>
      </c>
      <c r="G4095" s="148"/>
      <c r="H4095" s="148"/>
      <c r="I4095" s="148"/>
      <c r="J4095" s="148"/>
      <c r="K4095" s="148"/>
      <c r="L4095" s="111">
        <v>0</v>
      </c>
      <c r="M4095" s="111">
        <v>24000</v>
      </c>
      <c r="N4095" s="111">
        <v>24000</v>
      </c>
      <c r="O4095" s="111">
        <v>0</v>
      </c>
    </row>
    <row r="4096" spans="1:15" ht="11.1" customHeight="1">
      <c r="A4096" s="110"/>
      <c r="B4096" s="147" t="s">
        <v>12354</v>
      </c>
      <c r="C4096" s="148"/>
      <c r="D4096" s="148"/>
      <c r="E4096" s="148"/>
      <c r="F4096" s="147" t="s">
        <v>12355</v>
      </c>
      <c r="G4096" s="148"/>
      <c r="H4096" s="148"/>
      <c r="I4096" s="148"/>
      <c r="J4096" s="148"/>
      <c r="K4096" s="148"/>
      <c r="L4096" s="111">
        <v>0</v>
      </c>
      <c r="M4096" s="111">
        <v>24000</v>
      </c>
      <c r="N4096" s="111">
        <v>24000</v>
      </c>
      <c r="O4096" s="111">
        <v>0</v>
      </c>
    </row>
    <row r="4097" spans="1:15" ht="11.1" customHeight="1">
      <c r="A4097" s="110"/>
      <c r="B4097" s="147" t="s">
        <v>12356</v>
      </c>
      <c r="C4097" s="148"/>
      <c r="D4097" s="148"/>
      <c r="E4097" s="148"/>
      <c r="F4097" s="147" t="s">
        <v>12357</v>
      </c>
      <c r="G4097" s="148"/>
      <c r="H4097" s="148"/>
      <c r="I4097" s="148"/>
      <c r="J4097" s="148"/>
      <c r="K4097" s="148"/>
      <c r="L4097" s="111">
        <v>0</v>
      </c>
      <c r="M4097" s="111">
        <v>24000</v>
      </c>
      <c r="N4097" s="111">
        <v>24000</v>
      </c>
      <c r="O4097" s="111">
        <v>0</v>
      </c>
    </row>
    <row r="4098" spans="1:15" ht="11.1" customHeight="1">
      <c r="A4098" s="110"/>
      <c r="B4098" s="147" t="s">
        <v>12358</v>
      </c>
      <c r="C4098" s="148"/>
      <c r="D4098" s="148"/>
      <c r="E4098" s="148"/>
      <c r="F4098" s="147" t="s">
        <v>12359</v>
      </c>
      <c r="G4098" s="148"/>
      <c r="H4098" s="148"/>
      <c r="I4098" s="148"/>
      <c r="J4098" s="148"/>
      <c r="K4098" s="148"/>
      <c r="L4098" s="111">
        <v>0</v>
      </c>
      <c r="M4098" s="111">
        <v>24000</v>
      </c>
      <c r="N4098" s="111">
        <v>24000</v>
      </c>
      <c r="O4098" s="111">
        <v>0</v>
      </c>
    </row>
    <row r="4099" spans="1:15" ht="11.1" customHeight="1">
      <c r="A4099" s="110"/>
      <c r="B4099" s="147" t="s">
        <v>12360</v>
      </c>
      <c r="C4099" s="148"/>
      <c r="D4099" s="148"/>
      <c r="E4099" s="148"/>
      <c r="F4099" s="147" t="s">
        <v>12361</v>
      </c>
      <c r="G4099" s="148"/>
      <c r="H4099" s="148"/>
      <c r="I4099" s="148"/>
      <c r="J4099" s="148"/>
      <c r="K4099" s="148"/>
      <c r="L4099" s="111">
        <v>0</v>
      </c>
      <c r="M4099" s="111">
        <v>24000</v>
      </c>
      <c r="N4099" s="111">
        <v>24000</v>
      </c>
      <c r="O4099" s="111">
        <v>0</v>
      </c>
    </row>
    <row r="4100" spans="1:15" ht="11.1" customHeight="1">
      <c r="A4100" s="110"/>
      <c r="B4100" s="147" t="s">
        <v>12362</v>
      </c>
      <c r="C4100" s="148"/>
      <c r="D4100" s="148"/>
      <c r="E4100" s="148"/>
      <c r="F4100" s="147" t="s">
        <v>12363</v>
      </c>
      <c r="G4100" s="148"/>
      <c r="H4100" s="148"/>
      <c r="I4100" s="148"/>
      <c r="J4100" s="148"/>
      <c r="K4100" s="148"/>
      <c r="L4100" s="111">
        <v>0</v>
      </c>
      <c r="M4100" s="111">
        <v>24000</v>
      </c>
      <c r="N4100" s="111">
        <v>24000</v>
      </c>
      <c r="O4100" s="111">
        <v>0</v>
      </c>
    </row>
    <row r="4101" spans="1:15" ht="11.1" customHeight="1">
      <c r="A4101" s="110"/>
      <c r="B4101" s="147" t="s">
        <v>12364</v>
      </c>
      <c r="C4101" s="148"/>
      <c r="D4101" s="148"/>
      <c r="E4101" s="148"/>
      <c r="F4101" s="147" t="s">
        <v>12365</v>
      </c>
      <c r="G4101" s="148"/>
      <c r="H4101" s="148"/>
      <c r="I4101" s="148"/>
      <c r="J4101" s="148"/>
      <c r="K4101" s="148"/>
      <c r="L4101" s="111">
        <v>0</v>
      </c>
      <c r="M4101" s="111">
        <v>24000</v>
      </c>
      <c r="N4101" s="111">
        <v>24000</v>
      </c>
      <c r="O4101" s="111">
        <v>0</v>
      </c>
    </row>
    <row r="4102" spans="1:15" ht="11.1" customHeight="1">
      <c r="A4102" s="110"/>
      <c r="B4102" s="147" t="s">
        <v>12366</v>
      </c>
      <c r="C4102" s="148"/>
      <c r="D4102" s="148"/>
      <c r="E4102" s="148"/>
      <c r="F4102" s="147" t="s">
        <v>12367</v>
      </c>
      <c r="G4102" s="148"/>
      <c r="H4102" s="148"/>
      <c r="I4102" s="148"/>
      <c r="J4102" s="148"/>
      <c r="K4102" s="148"/>
      <c r="L4102" s="111">
        <v>0</v>
      </c>
      <c r="M4102" s="111">
        <v>24000</v>
      </c>
      <c r="N4102" s="111">
        <v>24000</v>
      </c>
      <c r="O4102" s="111">
        <v>0</v>
      </c>
    </row>
    <row r="4103" spans="1:15" ht="11.1" customHeight="1">
      <c r="A4103" s="110"/>
      <c r="B4103" s="147" t="s">
        <v>12368</v>
      </c>
      <c r="C4103" s="148"/>
      <c r="D4103" s="148"/>
      <c r="E4103" s="148"/>
      <c r="F4103" s="147" t="s">
        <v>12369</v>
      </c>
      <c r="G4103" s="148"/>
      <c r="H4103" s="148"/>
      <c r="I4103" s="148"/>
      <c r="J4103" s="148"/>
      <c r="K4103" s="148"/>
      <c r="L4103" s="111">
        <v>0</v>
      </c>
      <c r="M4103" s="111">
        <v>24000</v>
      </c>
      <c r="N4103" s="111">
        <v>24000</v>
      </c>
      <c r="O4103" s="111">
        <v>0</v>
      </c>
    </row>
    <row r="4104" spans="1:15" ht="11.1" customHeight="1">
      <c r="A4104" s="110"/>
      <c r="B4104" s="147" t="s">
        <v>12370</v>
      </c>
      <c r="C4104" s="148"/>
      <c r="D4104" s="148"/>
      <c r="E4104" s="148"/>
      <c r="F4104" s="147" t="s">
        <v>12371</v>
      </c>
      <c r="G4104" s="148"/>
      <c r="H4104" s="148"/>
      <c r="I4104" s="148"/>
      <c r="J4104" s="148"/>
      <c r="K4104" s="148"/>
      <c r="L4104" s="111">
        <v>0</v>
      </c>
      <c r="M4104" s="111">
        <v>24000</v>
      </c>
      <c r="N4104" s="111">
        <v>24000</v>
      </c>
      <c r="O4104" s="111">
        <v>0</v>
      </c>
    </row>
    <row r="4105" spans="1:15" ht="11.1" customHeight="1">
      <c r="A4105" s="110"/>
      <c r="B4105" s="147" t="s">
        <v>12372</v>
      </c>
      <c r="C4105" s="148"/>
      <c r="D4105" s="148"/>
      <c r="E4105" s="148"/>
      <c r="F4105" s="147" t="s">
        <v>12373</v>
      </c>
      <c r="G4105" s="148"/>
      <c r="H4105" s="148"/>
      <c r="I4105" s="148"/>
      <c r="J4105" s="148"/>
      <c r="K4105" s="148"/>
      <c r="L4105" s="111">
        <v>0</v>
      </c>
      <c r="M4105" s="111">
        <v>24000</v>
      </c>
      <c r="N4105" s="111">
        <v>24000</v>
      </c>
      <c r="O4105" s="111">
        <v>0</v>
      </c>
    </row>
    <row r="4106" spans="1:15" ht="11.1" customHeight="1">
      <c r="A4106" s="110"/>
      <c r="B4106" s="147" t="s">
        <v>12374</v>
      </c>
      <c r="C4106" s="148"/>
      <c r="D4106" s="148"/>
      <c r="E4106" s="148"/>
      <c r="F4106" s="147" t="s">
        <v>12375</v>
      </c>
      <c r="G4106" s="148"/>
      <c r="H4106" s="148"/>
      <c r="I4106" s="148"/>
      <c r="J4106" s="148"/>
      <c r="K4106" s="148"/>
      <c r="L4106" s="111">
        <v>0</v>
      </c>
      <c r="M4106" s="111">
        <v>24000</v>
      </c>
      <c r="N4106" s="111">
        <v>24000</v>
      </c>
      <c r="O4106" s="111">
        <v>0</v>
      </c>
    </row>
    <row r="4107" spans="1:15" ht="11.1" customHeight="1">
      <c r="A4107" s="110"/>
      <c r="B4107" s="147" t="s">
        <v>12376</v>
      </c>
      <c r="C4107" s="148"/>
      <c r="D4107" s="148"/>
      <c r="E4107" s="148"/>
      <c r="F4107" s="147" t="s">
        <v>12377</v>
      </c>
      <c r="G4107" s="148"/>
      <c r="H4107" s="148"/>
      <c r="I4107" s="148"/>
      <c r="J4107" s="148"/>
      <c r="K4107" s="148"/>
      <c r="L4107" s="111">
        <v>0</v>
      </c>
      <c r="M4107" s="111">
        <v>12000</v>
      </c>
      <c r="N4107" s="111">
        <v>12000</v>
      </c>
      <c r="O4107" s="111">
        <v>0</v>
      </c>
    </row>
    <row r="4108" spans="1:15" ht="11.1" customHeight="1">
      <c r="A4108" s="110"/>
      <c r="B4108" s="147" t="s">
        <v>12378</v>
      </c>
      <c r="C4108" s="148"/>
      <c r="D4108" s="148"/>
      <c r="E4108" s="148"/>
      <c r="F4108" s="147" t="s">
        <v>12379</v>
      </c>
      <c r="G4108" s="148"/>
      <c r="H4108" s="148"/>
      <c r="I4108" s="148"/>
      <c r="J4108" s="148"/>
      <c r="K4108" s="148"/>
      <c r="L4108" s="111">
        <v>0</v>
      </c>
      <c r="M4108" s="111">
        <v>24000</v>
      </c>
      <c r="N4108" s="111">
        <v>24000</v>
      </c>
      <c r="O4108" s="111">
        <v>0</v>
      </c>
    </row>
    <row r="4109" spans="1:15" ht="11.1" customHeight="1">
      <c r="A4109" s="110"/>
      <c r="B4109" s="147" t="s">
        <v>12380</v>
      </c>
      <c r="C4109" s="148"/>
      <c r="D4109" s="148"/>
      <c r="E4109" s="148"/>
      <c r="F4109" s="147" t="s">
        <v>12381</v>
      </c>
      <c r="G4109" s="148"/>
      <c r="H4109" s="148"/>
      <c r="I4109" s="148"/>
      <c r="J4109" s="148"/>
      <c r="K4109" s="148"/>
      <c r="L4109" s="111">
        <v>0</v>
      </c>
      <c r="M4109" s="111">
        <v>20000</v>
      </c>
      <c r="N4109" s="111">
        <v>20000</v>
      </c>
      <c r="O4109" s="111">
        <v>0</v>
      </c>
    </row>
    <row r="4110" spans="1:15" ht="11.1" customHeight="1">
      <c r="A4110" s="110"/>
      <c r="B4110" s="147" t="s">
        <v>12382</v>
      </c>
      <c r="C4110" s="148"/>
      <c r="D4110" s="148"/>
      <c r="E4110" s="148"/>
      <c r="F4110" s="147" t="s">
        <v>12383</v>
      </c>
      <c r="G4110" s="148"/>
      <c r="H4110" s="148"/>
      <c r="I4110" s="148"/>
      <c r="J4110" s="148"/>
      <c r="K4110" s="148"/>
      <c r="L4110" s="111">
        <v>0</v>
      </c>
      <c r="M4110" s="111">
        <v>20000</v>
      </c>
      <c r="N4110" s="111">
        <v>20000</v>
      </c>
      <c r="O4110" s="111">
        <v>0</v>
      </c>
    </row>
    <row r="4111" spans="1:15" ht="11.1" customHeight="1">
      <c r="A4111" s="110"/>
      <c r="B4111" s="147" t="s">
        <v>12384</v>
      </c>
      <c r="C4111" s="148"/>
      <c r="D4111" s="148"/>
      <c r="E4111" s="148"/>
      <c r="F4111" s="147" t="s">
        <v>12385</v>
      </c>
      <c r="G4111" s="148"/>
      <c r="H4111" s="148"/>
      <c r="I4111" s="148"/>
      <c r="J4111" s="148"/>
      <c r="K4111" s="148"/>
      <c r="L4111" s="111">
        <v>0</v>
      </c>
      <c r="M4111" s="111">
        <v>20000</v>
      </c>
      <c r="N4111" s="111">
        <v>20000</v>
      </c>
      <c r="O4111" s="111">
        <v>0</v>
      </c>
    </row>
    <row r="4112" spans="1:15" ht="11.1" customHeight="1">
      <c r="A4112" s="110"/>
      <c r="B4112" s="147" t="s">
        <v>12386</v>
      </c>
      <c r="C4112" s="148"/>
      <c r="D4112" s="148"/>
      <c r="E4112" s="148"/>
      <c r="F4112" s="147" t="s">
        <v>12387</v>
      </c>
      <c r="G4112" s="148"/>
      <c r="H4112" s="148"/>
      <c r="I4112" s="148"/>
      <c r="J4112" s="148"/>
      <c r="K4112" s="148"/>
      <c r="L4112" s="111">
        <v>0</v>
      </c>
      <c r="M4112" s="111">
        <v>9000</v>
      </c>
      <c r="N4112" s="111">
        <v>9000</v>
      </c>
      <c r="O4112" s="111">
        <v>0</v>
      </c>
    </row>
    <row r="4113" spans="1:15" ht="11.1" customHeight="1">
      <c r="A4113" s="110"/>
      <c r="B4113" s="147" t="s">
        <v>13609</v>
      </c>
      <c r="C4113" s="148"/>
      <c r="D4113" s="148"/>
      <c r="E4113" s="148"/>
      <c r="F4113" s="147" t="s">
        <v>13610</v>
      </c>
      <c r="G4113" s="148"/>
      <c r="H4113" s="148"/>
      <c r="I4113" s="148"/>
      <c r="J4113" s="148"/>
      <c r="K4113" s="148"/>
      <c r="L4113" s="111">
        <v>0</v>
      </c>
      <c r="M4113" s="111">
        <v>12719</v>
      </c>
      <c r="N4113" s="111">
        <v>12719</v>
      </c>
      <c r="O4113" s="111">
        <v>0</v>
      </c>
    </row>
    <row r="4114" spans="1:15" ht="11.1" customHeight="1">
      <c r="A4114" s="110"/>
      <c r="B4114" s="147" t="s">
        <v>9063</v>
      </c>
      <c r="C4114" s="148"/>
      <c r="D4114" s="148"/>
      <c r="E4114" s="148"/>
      <c r="F4114" s="147" t="s">
        <v>9064</v>
      </c>
      <c r="G4114" s="148"/>
      <c r="H4114" s="148"/>
      <c r="I4114" s="148"/>
      <c r="J4114" s="148"/>
      <c r="K4114" s="148"/>
      <c r="L4114" s="111">
        <v>0</v>
      </c>
      <c r="M4114" s="111">
        <v>6000</v>
      </c>
      <c r="N4114" s="111">
        <v>6000</v>
      </c>
      <c r="O4114" s="111">
        <v>0</v>
      </c>
    </row>
    <row r="4115" spans="1:15" ht="11.1" customHeight="1">
      <c r="A4115" s="110"/>
      <c r="B4115" s="147" t="s">
        <v>9067</v>
      </c>
      <c r="C4115" s="148"/>
      <c r="D4115" s="148"/>
      <c r="E4115" s="148"/>
      <c r="F4115" s="147" t="s">
        <v>9068</v>
      </c>
      <c r="G4115" s="148"/>
      <c r="H4115" s="148"/>
      <c r="I4115" s="148"/>
      <c r="J4115" s="148"/>
      <c r="K4115" s="148"/>
      <c r="L4115" s="111">
        <v>0</v>
      </c>
      <c r="M4115" s="111">
        <v>5000</v>
      </c>
      <c r="N4115" s="111">
        <v>5000</v>
      </c>
      <c r="O4115" s="111">
        <v>0</v>
      </c>
    </row>
    <row r="4116" spans="1:15" ht="11.1" customHeight="1">
      <c r="A4116" s="110"/>
      <c r="B4116" s="147" t="s">
        <v>8580</v>
      </c>
      <c r="C4116" s="148"/>
      <c r="D4116" s="148"/>
      <c r="E4116" s="148"/>
      <c r="F4116" s="147" t="s">
        <v>8581</v>
      </c>
      <c r="G4116" s="148"/>
      <c r="H4116" s="148"/>
      <c r="I4116" s="148"/>
      <c r="J4116" s="148"/>
      <c r="K4116" s="148"/>
      <c r="L4116" s="111">
        <v>-5000</v>
      </c>
      <c r="M4116" s="111">
        <v>0</v>
      </c>
      <c r="N4116" s="111">
        <v>5000</v>
      </c>
      <c r="O4116" s="111">
        <v>0</v>
      </c>
    </row>
    <row r="4117" spans="1:15" ht="11.1" customHeight="1">
      <c r="A4117" s="110"/>
      <c r="B4117" s="147" t="s">
        <v>8582</v>
      </c>
      <c r="C4117" s="148"/>
      <c r="D4117" s="148"/>
      <c r="E4117" s="148"/>
      <c r="F4117" s="147" t="s">
        <v>8583</v>
      </c>
      <c r="G4117" s="148"/>
      <c r="H4117" s="148"/>
      <c r="I4117" s="148"/>
      <c r="J4117" s="148"/>
      <c r="K4117" s="148"/>
      <c r="L4117" s="111">
        <v>0</v>
      </c>
      <c r="M4117" s="111">
        <v>12500</v>
      </c>
      <c r="N4117" s="111">
        <v>12500</v>
      </c>
      <c r="O4117" s="111">
        <v>0</v>
      </c>
    </row>
    <row r="4118" spans="1:15" ht="11.1" customHeight="1">
      <c r="A4118" s="110"/>
      <c r="B4118" s="147" t="s">
        <v>8584</v>
      </c>
      <c r="C4118" s="148"/>
      <c r="D4118" s="148"/>
      <c r="E4118" s="148"/>
      <c r="F4118" s="147" t="s">
        <v>8585</v>
      </c>
      <c r="G4118" s="148"/>
      <c r="H4118" s="148"/>
      <c r="I4118" s="148"/>
      <c r="J4118" s="148"/>
      <c r="K4118" s="148"/>
      <c r="L4118" s="111">
        <v>0</v>
      </c>
      <c r="M4118" s="111">
        <v>12500</v>
      </c>
      <c r="N4118" s="111">
        <v>12500</v>
      </c>
      <c r="O4118" s="111">
        <v>0</v>
      </c>
    </row>
    <row r="4119" spans="1:15" ht="11.1" customHeight="1">
      <c r="A4119" s="110"/>
      <c r="B4119" s="147" t="s">
        <v>8586</v>
      </c>
      <c r="C4119" s="148"/>
      <c r="D4119" s="148"/>
      <c r="E4119" s="148"/>
      <c r="F4119" s="147" t="s">
        <v>8587</v>
      </c>
      <c r="G4119" s="148"/>
      <c r="H4119" s="148"/>
      <c r="I4119" s="148"/>
      <c r="J4119" s="148"/>
      <c r="K4119" s="148"/>
      <c r="L4119" s="111">
        <v>0</v>
      </c>
      <c r="M4119" s="111">
        <v>12500</v>
      </c>
      <c r="N4119" s="111">
        <v>12500</v>
      </c>
      <c r="O4119" s="111">
        <v>0</v>
      </c>
    </row>
    <row r="4120" spans="1:15" ht="11.1" customHeight="1">
      <c r="A4120" s="110"/>
      <c r="B4120" s="147" t="s">
        <v>9069</v>
      </c>
      <c r="C4120" s="148"/>
      <c r="D4120" s="148"/>
      <c r="E4120" s="148"/>
      <c r="F4120" s="147" t="s">
        <v>9070</v>
      </c>
      <c r="G4120" s="148"/>
      <c r="H4120" s="148"/>
      <c r="I4120" s="148"/>
      <c r="J4120" s="148"/>
      <c r="K4120" s="148"/>
      <c r="L4120" s="111">
        <v>0</v>
      </c>
      <c r="M4120" s="111">
        <v>4250</v>
      </c>
      <c r="N4120" s="111">
        <v>4250</v>
      </c>
      <c r="O4120" s="111">
        <v>0</v>
      </c>
    </row>
    <row r="4121" spans="1:15" ht="11.1" customHeight="1">
      <c r="A4121" s="110"/>
      <c r="B4121" s="147" t="s">
        <v>12388</v>
      </c>
      <c r="C4121" s="148"/>
      <c r="D4121" s="148"/>
      <c r="E4121" s="148"/>
      <c r="F4121" s="147" t="s">
        <v>12389</v>
      </c>
      <c r="G4121" s="148"/>
      <c r="H4121" s="148"/>
      <c r="I4121" s="148"/>
      <c r="J4121" s="148"/>
      <c r="K4121" s="148"/>
      <c r="L4121" s="111">
        <v>0</v>
      </c>
      <c r="M4121" s="111">
        <v>38000</v>
      </c>
      <c r="N4121" s="111">
        <v>38000</v>
      </c>
      <c r="O4121" s="111">
        <v>0</v>
      </c>
    </row>
    <row r="4122" spans="1:15" ht="11.1" customHeight="1">
      <c r="A4122" s="110"/>
      <c r="B4122" s="147" t="s">
        <v>12390</v>
      </c>
      <c r="C4122" s="148"/>
      <c r="D4122" s="148"/>
      <c r="E4122" s="148"/>
      <c r="F4122" s="147" t="s">
        <v>12391</v>
      </c>
      <c r="G4122" s="148"/>
      <c r="H4122" s="148"/>
      <c r="I4122" s="148"/>
      <c r="J4122" s="148"/>
      <c r="K4122" s="148"/>
      <c r="L4122" s="111">
        <v>0</v>
      </c>
      <c r="M4122" s="111">
        <v>2000</v>
      </c>
      <c r="N4122" s="111">
        <v>2000</v>
      </c>
      <c r="O4122" s="111">
        <v>0</v>
      </c>
    </row>
    <row r="4123" spans="1:15" ht="11.1" customHeight="1">
      <c r="A4123" s="110"/>
      <c r="B4123" s="147" t="s">
        <v>8590</v>
      </c>
      <c r="C4123" s="148"/>
      <c r="D4123" s="148"/>
      <c r="E4123" s="148"/>
      <c r="F4123" s="147" t="s">
        <v>8591</v>
      </c>
      <c r="G4123" s="148"/>
      <c r="H4123" s="148"/>
      <c r="I4123" s="148"/>
      <c r="J4123" s="148"/>
      <c r="K4123" s="148"/>
      <c r="L4123" s="111">
        <v>0</v>
      </c>
      <c r="M4123" s="111">
        <v>12500</v>
      </c>
      <c r="N4123" s="111">
        <v>12500</v>
      </c>
      <c r="O4123" s="111">
        <v>0</v>
      </c>
    </row>
    <row r="4124" spans="1:15" ht="11.1" customHeight="1">
      <c r="A4124" s="110"/>
      <c r="B4124" s="147" t="s">
        <v>14225</v>
      </c>
      <c r="C4124" s="148"/>
      <c r="D4124" s="148"/>
      <c r="E4124" s="148"/>
      <c r="F4124" s="147" t="s">
        <v>14226</v>
      </c>
      <c r="G4124" s="148"/>
      <c r="H4124" s="148"/>
      <c r="I4124" s="148"/>
      <c r="J4124" s="148"/>
      <c r="K4124" s="148"/>
      <c r="L4124" s="111">
        <v>0</v>
      </c>
      <c r="M4124" s="111">
        <v>6030</v>
      </c>
      <c r="N4124" s="111">
        <v>6030</v>
      </c>
      <c r="O4124" s="111">
        <v>0</v>
      </c>
    </row>
    <row r="4125" spans="1:15" ht="11.1" customHeight="1">
      <c r="A4125" s="110"/>
      <c r="B4125" s="147" t="s">
        <v>13611</v>
      </c>
      <c r="C4125" s="148"/>
      <c r="D4125" s="148"/>
      <c r="E4125" s="148"/>
      <c r="F4125" s="147" t="s">
        <v>13612</v>
      </c>
      <c r="G4125" s="148"/>
      <c r="H4125" s="148"/>
      <c r="I4125" s="148"/>
      <c r="J4125" s="148"/>
      <c r="K4125" s="148"/>
      <c r="L4125" s="111">
        <v>0</v>
      </c>
      <c r="M4125" s="111">
        <v>20000</v>
      </c>
      <c r="N4125" s="111">
        <v>20000</v>
      </c>
      <c r="O4125" s="111">
        <v>0</v>
      </c>
    </row>
    <row r="4126" spans="1:15" ht="11.1" customHeight="1">
      <c r="A4126" s="110"/>
      <c r="B4126" s="147" t="s">
        <v>9073</v>
      </c>
      <c r="C4126" s="148"/>
      <c r="D4126" s="148"/>
      <c r="E4126" s="148"/>
      <c r="F4126" s="147" t="s">
        <v>9074</v>
      </c>
      <c r="G4126" s="148"/>
      <c r="H4126" s="148"/>
      <c r="I4126" s="148"/>
      <c r="J4126" s="148"/>
      <c r="K4126" s="148"/>
      <c r="L4126" s="111">
        <v>0</v>
      </c>
      <c r="M4126" s="111">
        <v>6000</v>
      </c>
      <c r="N4126" s="111">
        <v>6000</v>
      </c>
      <c r="O4126" s="111">
        <v>0</v>
      </c>
    </row>
    <row r="4127" spans="1:15" ht="11.1" customHeight="1">
      <c r="A4127" s="110"/>
      <c r="B4127" s="147" t="s">
        <v>8594</v>
      </c>
      <c r="C4127" s="148"/>
      <c r="D4127" s="148"/>
      <c r="E4127" s="148"/>
      <c r="F4127" s="147" t="s">
        <v>8595</v>
      </c>
      <c r="G4127" s="148"/>
      <c r="H4127" s="148"/>
      <c r="I4127" s="148"/>
      <c r="J4127" s="148"/>
      <c r="K4127" s="148"/>
      <c r="L4127" s="111">
        <v>0</v>
      </c>
      <c r="M4127" s="111">
        <v>12500</v>
      </c>
      <c r="N4127" s="111">
        <v>12500</v>
      </c>
      <c r="O4127" s="111">
        <v>0</v>
      </c>
    </row>
    <row r="4128" spans="1:15" ht="11.1" customHeight="1">
      <c r="A4128" s="110"/>
      <c r="B4128" s="147" t="s">
        <v>8596</v>
      </c>
      <c r="C4128" s="148"/>
      <c r="D4128" s="148"/>
      <c r="E4128" s="148"/>
      <c r="F4128" s="147" t="s">
        <v>8597</v>
      </c>
      <c r="G4128" s="148"/>
      <c r="H4128" s="148"/>
      <c r="I4128" s="148"/>
      <c r="J4128" s="148"/>
      <c r="K4128" s="148"/>
      <c r="L4128" s="111">
        <v>0</v>
      </c>
      <c r="M4128" s="111">
        <v>24000</v>
      </c>
      <c r="N4128" s="111">
        <v>24000</v>
      </c>
      <c r="O4128" s="111">
        <v>0</v>
      </c>
    </row>
    <row r="4129" spans="1:15" ht="11.1" customHeight="1">
      <c r="A4129" s="110"/>
      <c r="B4129" s="147" t="s">
        <v>8598</v>
      </c>
      <c r="C4129" s="148"/>
      <c r="D4129" s="148"/>
      <c r="E4129" s="148"/>
      <c r="F4129" s="147" t="s">
        <v>8599</v>
      </c>
      <c r="G4129" s="148"/>
      <c r="H4129" s="148"/>
      <c r="I4129" s="148"/>
      <c r="J4129" s="148"/>
      <c r="K4129" s="148"/>
      <c r="L4129" s="111">
        <v>0</v>
      </c>
      <c r="M4129" s="111">
        <v>12500</v>
      </c>
      <c r="N4129" s="111">
        <v>12500</v>
      </c>
      <c r="O4129" s="111">
        <v>0</v>
      </c>
    </row>
    <row r="4130" spans="1:15" ht="11.1" customHeight="1">
      <c r="A4130" s="110"/>
      <c r="B4130" s="147" t="s">
        <v>8600</v>
      </c>
      <c r="C4130" s="148"/>
      <c r="D4130" s="148"/>
      <c r="E4130" s="148"/>
      <c r="F4130" s="147" t="s">
        <v>8601</v>
      </c>
      <c r="G4130" s="148"/>
      <c r="H4130" s="148"/>
      <c r="I4130" s="148"/>
      <c r="J4130" s="148"/>
      <c r="K4130" s="148"/>
      <c r="L4130" s="111">
        <v>0</v>
      </c>
      <c r="M4130" s="111">
        <v>12500</v>
      </c>
      <c r="N4130" s="111">
        <v>12500</v>
      </c>
      <c r="O4130" s="111">
        <v>0</v>
      </c>
    </row>
    <row r="4131" spans="1:15" ht="11.1" customHeight="1">
      <c r="A4131" s="110"/>
      <c r="B4131" s="147" t="s">
        <v>14227</v>
      </c>
      <c r="C4131" s="148"/>
      <c r="D4131" s="148"/>
      <c r="E4131" s="148"/>
      <c r="F4131" s="147" t="s">
        <v>14228</v>
      </c>
      <c r="G4131" s="148"/>
      <c r="H4131" s="148"/>
      <c r="I4131" s="148"/>
      <c r="J4131" s="148"/>
      <c r="K4131" s="148"/>
      <c r="L4131" s="111">
        <v>0</v>
      </c>
      <c r="M4131" s="111">
        <v>8000</v>
      </c>
      <c r="N4131" s="111">
        <v>8000</v>
      </c>
      <c r="O4131" s="111">
        <v>0</v>
      </c>
    </row>
    <row r="4132" spans="1:15" ht="11.1" customHeight="1">
      <c r="A4132" s="110"/>
      <c r="B4132" s="147" t="s">
        <v>12392</v>
      </c>
      <c r="C4132" s="148"/>
      <c r="D4132" s="148"/>
      <c r="E4132" s="148"/>
      <c r="F4132" s="147" t="s">
        <v>12393</v>
      </c>
      <c r="G4132" s="148"/>
      <c r="H4132" s="148"/>
      <c r="I4132" s="148"/>
      <c r="J4132" s="148"/>
      <c r="K4132" s="148"/>
      <c r="L4132" s="111">
        <v>0</v>
      </c>
      <c r="M4132" s="111">
        <v>1000</v>
      </c>
      <c r="N4132" s="111">
        <v>1000</v>
      </c>
      <c r="O4132" s="111">
        <v>0</v>
      </c>
    </row>
    <row r="4133" spans="1:15" ht="11.1" customHeight="1">
      <c r="A4133" s="110"/>
      <c r="B4133" s="147" t="s">
        <v>12394</v>
      </c>
      <c r="C4133" s="148"/>
      <c r="D4133" s="148"/>
      <c r="E4133" s="148"/>
      <c r="F4133" s="147" t="s">
        <v>12395</v>
      </c>
      <c r="G4133" s="148"/>
      <c r="H4133" s="148"/>
      <c r="I4133" s="148"/>
      <c r="J4133" s="148"/>
      <c r="K4133" s="148"/>
      <c r="L4133" s="111">
        <v>-20000</v>
      </c>
      <c r="M4133" s="111">
        <v>0</v>
      </c>
      <c r="N4133" s="111">
        <v>20000</v>
      </c>
      <c r="O4133" s="111">
        <v>0</v>
      </c>
    </row>
    <row r="4134" spans="1:15" ht="11.1" customHeight="1">
      <c r="A4134" s="110"/>
      <c r="B4134" s="147" t="s">
        <v>8602</v>
      </c>
      <c r="C4134" s="148"/>
      <c r="D4134" s="148"/>
      <c r="E4134" s="148"/>
      <c r="F4134" s="147" t="s">
        <v>8603</v>
      </c>
      <c r="G4134" s="148"/>
      <c r="H4134" s="148"/>
      <c r="I4134" s="148"/>
      <c r="J4134" s="148"/>
      <c r="K4134" s="148"/>
      <c r="L4134" s="111">
        <v>0</v>
      </c>
      <c r="M4134" s="111">
        <v>12500</v>
      </c>
      <c r="N4134" s="111">
        <v>12500</v>
      </c>
      <c r="O4134" s="111">
        <v>0</v>
      </c>
    </row>
    <row r="4135" spans="1:15" ht="11.1" customHeight="1">
      <c r="A4135" s="110"/>
      <c r="B4135" s="147" t="s">
        <v>8604</v>
      </c>
      <c r="C4135" s="148"/>
      <c r="D4135" s="148"/>
      <c r="E4135" s="148"/>
      <c r="F4135" s="147" t="s">
        <v>8605</v>
      </c>
      <c r="G4135" s="148"/>
      <c r="H4135" s="148"/>
      <c r="I4135" s="148"/>
      <c r="J4135" s="148"/>
      <c r="K4135" s="148"/>
      <c r="L4135" s="111">
        <v>0</v>
      </c>
      <c r="M4135" s="111">
        <v>12500</v>
      </c>
      <c r="N4135" s="111">
        <v>12500</v>
      </c>
      <c r="O4135" s="111">
        <v>0</v>
      </c>
    </row>
    <row r="4136" spans="1:15" ht="11.1" customHeight="1">
      <c r="A4136" s="110"/>
      <c r="B4136" s="147" t="s">
        <v>8606</v>
      </c>
      <c r="C4136" s="148"/>
      <c r="D4136" s="148"/>
      <c r="E4136" s="148"/>
      <c r="F4136" s="147" t="s">
        <v>8607</v>
      </c>
      <c r="G4136" s="148"/>
      <c r="H4136" s="148"/>
      <c r="I4136" s="148"/>
      <c r="J4136" s="148"/>
      <c r="K4136" s="148"/>
      <c r="L4136" s="111">
        <v>0</v>
      </c>
      <c r="M4136" s="111">
        <v>12500</v>
      </c>
      <c r="N4136" s="111">
        <v>12500</v>
      </c>
      <c r="O4136" s="111">
        <v>0</v>
      </c>
    </row>
    <row r="4137" spans="1:15" ht="11.1" customHeight="1">
      <c r="A4137" s="110"/>
      <c r="B4137" s="147" t="s">
        <v>9075</v>
      </c>
      <c r="C4137" s="148"/>
      <c r="D4137" s="148"/>
      <c r="E4137" s="148"/>
      <c r="F4137" s="147" t="s">
        <v>9076</v>
      </c>
      <c r="G4137" s="148"/>
      <c r="H4137" s="148"/>
      <c r="I4137" s="148"/>
      <c r="J4137" s="148"/>
      <c r="K4137" s="148"/>
      <c r="L4137" s="111">
        <v>0</v>
      </c>
      <c r="M4137" s="111">
        <v>15000</v>
      </c>
      <c r="N4137" s="111">
        <v>15000</v>
      </c>
      <c r="O4137" s="111">
        <v>0</v>
      </c>
    </row>
    <row r="4138" spans="1:15" ht="11.1" customHeight="1">
      <c r="A4138" s="110"/>
      <c r="B4138" s="147" t="s">
        <v>8608</v>
      </c>
      <c r="C4138" s="148"/>
      <c r="D4138" s="148"/>
      <c r="E4138" s="148"/>
      <c r="F4138" s="147" t="s">
        <v>8609</v>
      </c>
      <c r="G4138" s="148"/>
      <c r="H4138" s="148"/>
      <c r="I4138" s="148"/>
      <c r="J4138" s="148"/>
      <c r="K4138" s="148"/>
      <c r="L4138" s="111">
        <v>0</v>
      </c>
      <c r="M4138" s="111">
        <v>12500</v>
      </c>
      <c r="N4138" s="111">
        <v>12500</v>
      </c>
      <c r="O4138" s="111">
        <v>0</v>
      </c>
    </row>
    <row r="4139" spans="1:15" ht="11.1" customHeight="1">
      <c r="A4139" s="110"/>
      <c r="B4139" s="147" t="s">
        <v>12396</v>
      </c>
      <c r="C4139" s="148"/>
      <c r="D4139" s="148"/>
      <c r="E4139" s="148"/>
      <c r="F4139" s="147" t="s">
        <v>12397</v>
      </c>
      <c r="G4139" s="148"/>
      <c r="H4139" s="148"/>
      <c r="I4139" s="148"/>
      <c r="J4139" s="148"/>
      <c r="K4139" s="148"/>
      <c r="L4139" s="111">
        <v>0</v>
      </c>
      <c r="M4139" s="111">
        <v>38000</v>
      </c>
      <c r="N4139" s="111">
        <v>38000</v>
      </c>
      <c r="O4139" s="111">
        <v>0</v>
      </c>
    </row>
    <row r="4140" spans="1:15" ht="11.1" customHeight="1">
      <c r="A4140" s="110"/>
      <c r="B4140" s="147" t="s">
        <v>14541</v>
      </c>
      <c r="C4140" s="148"/>
      <c r="D4140" s="148"/>
      <c r="E4140" s="148"/>
      <c r="F4140" s="147" t="s">
        <v>14542</v>
      </c>
      <c r="G4140" s="148"/>
      <c r="H4140" s="148"/>
      <c r="I4140" s="148"/>
      <c r="J4140" s="148"/>
      <c r="K4140" s="148"/>
      <c r="L4140" s="111">
        <v>0</v>
      </c>
      <c r="M4140" s="111">
        <v>0</v>
      </c>
      <c r="N4140" s="111">
        <v>27539</v>
      </c>
      <c r="O4140" s="111">
        <v>27539</v>
      </c>
    </row>
    <row r="4141" spans="1:15" ht="11.1" customHeight="1">
      <c r="A4141" s="110"/>
      <c r="B4141" s="147" t="s">
        <v>12398</v>
      </c>
      <c r="C4141" s="148"/>
      <c r="D4141" s="148"/>
      <c r="E4141" s="148"/>
      <c r="F4141" s="147" t="s">
        <v>12399</v>
      </c>
      <c r="G4141" s="148"/>
      <c r="H4141" s="148"/>
      <c r="I4141" s="148"/>
      <c r="J4141" s="148"/>
      <c r="K4141" s="148"/>
      <c r="L4141" s="111">
        <v>0</v>
      </c>
      <c r="M4141" s="111">
        <v>16064.42</v>
      </c>
      <c r="N4141" s="111">
        <v>16064.42</v>
      </c>
      <c r="O4141" s="111">
        <v>0</v>
      </c>
    </row>
    <row r="4142" spans="1:15" ht="11.1" customHeight="1">
      <c r="A4142" s="110"/>
      <c r="B4142" s="147" t="s">
        <v>12400</v>
      </c>
      <c r="C4142" s="148"/>
      <c r="D4142" s="148"/>
      <c r="E4142" s="148"/>
      <c r="F4142" s="147" t="s">
        <v>12401</v>
      </c>
      <c r="G4142" s="148"/>
      <c r="H4142" s="148"/>
      <c r="I4142" s="148"/>
      <c r="J4142" s="148"/>
      <c r="K4142" s="148"/>
      <c r="L4142" s="111">
        <v>-25000</v>
      </c>
      <c r="M4142" s="111">
        <v>0</v>
      </c>
      <c r="N4142" s="111">
        <v>0</v>
      </c>
      <c r="O4142" s="111">
        <v>-25000</v>
      </c>
    </row>
    <row r="4143" spans="1:15" ht="11.1" customHeight="1">
      <c r="A4143" s="110"/>
      <c r="B4143" s="147" t="s">
        <v>14229</v>
      </c>
      <c r="C4143" s="148"/>
      <c r="D4143" s="148"/>
      <c r="E4143" s="148"/>
      <c r="F4143" s="147" t="s">
        <v>14230</v>
      </c>
      <c r="G4143" s="148"/>
      <c r="H4143" s="148"/>
      <c r="I4143" s="148"/>
      <c r="J4143" s="148"/>
      <c r="K4143" s="148"/>
      <c r="L4143" s="111">
        <v>0</v>
      </c>
      <c r="M4143" s="111">
        <v>10000</v>
      </c>
      <c r="N4143" s="111">
        <v>10000</v>
      </c>
      <c r="O4143" s="111">
        <v>0</v>
      </c>
    </row>
    <row r="4144" spans="1:15" ht="11.1" customHeight="1">
      <c r="A4144" s="110"/>
      <c r="B4144" s="147" t="s">
        <v>8610</v>
      </c>
      <c r="C4144" s="148"/>
      <c r="D4144" s="148"/>
      <c r="E4144" s="148"/>
      <c r="F4144" s="147" t="s">
        <v>8611</v>
      </c>
      <c r="G4144" s="148"/>
      <c r="H4144" s="148"/>
      <c r="I4144" s="148"/>
      <c r="J4144" s="148"/>
      <c r="K4144" s="148"/>
      <c r="L4144" s="111">
        <v>0</v>
      </c>
      <c r="M4144" s="111">
        <v>12500</v>
      </c>
      <c r="N4144" s="111">
        <v>12500</v>
      </c>
      <c r="O4144" s="111">
        <v>0</v>
      </c>
    </row>
    <row r="4145" spans="1:15" ht="11.1" customHeight="1">
      <c r="A4145" s="110"/>
      <c r="B4145" s="147" t="s">
        <v>9079</v>
      </c>
      <c r="C4145" s="148"/>
      <c r="D4145" s="148"/>
      <c r="E4145" s="148"/>
      <c r="F4145" s="147" t="s">
        <v>9080</v>
      </c>
      <c r="G4145" s="148"/>
      <c r="H4145" s="148"/>
      <c r="I4145" s="148"/>
      <c r="J4145" s="148"/>
      <c r="K4145" s="148"/>
      <c r="L4145" s="111">
        <v>0</v>
      </c>
      <c r="M4145" s="111">
        <v>15000</v>
      </c>
      <c r="N4145" s="111">
        <v>15000</v>
      </c>
      <c r="O4145" s="111">
        <v>0</v>
      </c>
    </row>
    <row r="4146" spans="1:15" ht="11.1" customHeight="1">
      <c r="A4146" s="110"/>
      <c r="B4146" s="147" t="s">
        <v>8612</v>
      </c>
      <c r="C4146" s="148"/>
      <c r="D4146" s="148"/>
      <c r="E4146" s="148"/>
      <c r="F4146" s="147" t="s">
        <v>8613</v>
      </c>
      <c r="G4146" s="148"/>
      <c r="H4146" s="148"/>
      <c r="I4146" s="148"/>
      <c r="J4146" s="148"/>
      <c r="K4146" s="148"/>
      <c r="L4146" s="111">
        <v>0</v>
      </c>
      <c r="M4146" s="111">
        <v>12500</v>
      </c>
      <c r="N4146" s="111">
        <v>12500</v>
      </c>
      <c r="O4146" s="111">
        <v>0</v>
      </c>
    </row>
    <row r="4147" spans="1:15" ht="11.1" customHeight="1">
      <c r="A4147" s="110"/>
      <c r="B4147" s="147" t="s">
        <v>9081</v>
      </c>
      <c r="C4147" s="148"/>
      <c r="D4147" s="148"/>
      <c r="E4147" s="148"/>
      <c r="F4147" s="147" t="s">
        <v>9082</v>
      </c>
      <c r="G4147" s="148"/>
      <c r="H4147" s="148"/>
      <c r="I4147" s="148"/>
      <c r="J4147" s="148"/>
      <c r="K4147" s="148"/>
      <c r="L4147" s="111">
        <v>0</v>
      </c>
      <c r="M4147" s="111">
        <v>25000</v>
      </c>
      <c r="N4147" s="111">
        <v>25000</v>
      </c>
      <c r="O4147" s="111">
        <v>0</v>
      </c>
    </row>
    <row r="4148" spans="1:15" ht="11.1" customHeight="1">
      <c r="A4148" s="149" t="s">
        <v>12402</v>
      </c>
      <c r="B4148" s="150"/>
      <c r="C4148" s="150"/>
      <c r="D4148" s="150"/>
      <c r="E4148" s="149" t="s">
        <v>12403</v>
      </c>
      <c r="F4148" s="150"/>
      <c r="G4148" s="150"/>
      <c r="H4148" s="150"/>
      <c r="I4148" s="150"/>
      <c r="J4148" s="150"/>
      <c r="K4148" s="150"/>
      <c r="L4148" s="109">
        <v>177288117.68000001</v>
      </c>
      <c r="M4148" s="109">
        <v>0</v>
      </c>
      <c r="N4148" s="109">
        <v>0</v>
      </c>
      <c r="O4148" s="109">
        <v>177288117.68000001</v>
      </c>
    </row>
    <row r="4149" spans="1:15" ht="11.1" customHeight="1">
      <c r="A4149" s="110"/>
      <c r="B4149" s="147" t="s">
        <v>12404</v>
      </c>
      <c r="C4149" s="148"/>
      <c r="D4149" s="148"/>
      <c r="E4149" s="148"/>
      <c r="F4149" s="147" t="s">
        <v>9096</v>
      </c>
      <c r="G4149" s="148"/>
      <c r="H4149" s="148"/>
      <c r="I4149" s="148"/>
      <c r="J4149" s="148"/>
      <c r="K4149" s="148"/>
      <c r="L4149" s="111">
        <v>10001278.07</v>
      </c>
      <c r="M4149" s="111">
        <v>0</v>
      </c>
      <c r="N4149" s="111">
        <v>0</v>
      </c>
      <c r="O4149" s="111">
        <v>10001278.07</v>
      </c>
    </row>
    <row r="4150" spans="1:15" ht="11.1" customHeight="1">
      <c r="A4150" s="110"/>
      <c r="B4150" s="110"/>
      <c r="C4150" s="147" t="s">
        <v>12405</v>
      </c>
      <c r="D4150" s="148"/>
      <c r="E4150" s="148"/>
      <c r="F4150" s="148"/>
      <c r="G4150" s="147" t="s">
        <v>12406</v>
      </c>
      <c r="H4150" s="148"/>
      <c r="I4150" s="148"/>
      <c r="J4150" s="148"/>
      <c r="K4150" s="148"/>
      <c r="L4150" s="111">
        <v>1163748.43</v>
      </c>
      <c r="M4150" s="111">
        <v>0</v>
      </c>
      <c r="N4150" s="111">
        <v>0</v>
      </c>
      <c r="O4150" s="111">
        <v>1163748.43</v>
      </c>
    </row>
    <row r="4151" spans="1:15" ht="11.1" customHeight="1">
      <c r="A4151" s="110"/>
      <c r="B4151" s="110"/>
      <c r="C4151" s="147" t="s">
        <v>12407</v>
      </c>
      <c r="D4151" s="148"/>
      <c r="E4151" s="148"/>
      <c r="F4151" s="148"/>
      <c r="G4151" s="147" t="s">
        <v>12408</v>
      </c>
      <c r="H4151" s="148"/>
      <c r="I4151" s="148"/>
      <c r="J4151" s="148"/>
      <c r="K4151" s="148"/>
      <c r="L4151" s="111">
        <v>5465681.71</v>
      </c>
      <c r="M4151" s="111">
        <v>0</v>
      </c>
      <c r="N4151" s="111">
        <v>0</v>
      </c>
      <c r="O4151" s="111">
        <v>5465681.71</v>
      </c>
    </row>
    <row r="4152" spans="1:15" ht="11.1" customHeight="1">
      <c r="A4152" s="110"/>
      <c r="B4152" s="110"/>
      <c r="C4152" s="147" t="s">
        <v>12409</v>
      </c>
      <c r="D4152" s="148"/>
      <c r="E4152" s="148"/>
      <c r="F4152" s="148"/>
      <c r="G4152" s="147" t="s">
        <v>12410</v>
      </c>
      <c r="H4152" s="148"/>
      <c r="I4152" s="148"/>
      <c r="J4152" s="148"/>
      <c r="K4152" s="148"/>
      <c r="L4152" s="111">
        <v>1186920.52</v>
      </c>
      <c r="M4152" s="111">
        <v>0</v>
      </c>
      <c r="N4152" s="111">
        <v>0</v>
      </c>
      <c r="O4152" s="111">
        <v>1186920.52</v>
      </c>
    </row>
    <row r="4153" spans="1:15" ht="11.1" customHeight="1">
      <c r="A4153" s="110"/>
      <c r="B4153" s="110"/>
      <c r="C4153" s="147" t="s">
        <v>12411</v>
      </c>
      <c r="D4153" s="148"/>
      <c r="E4153" s="148"/>
      <c r="F4153" s="148"/>
      <c r="G4153" s="147" t="s">
        <v>12412</v>
      </c>
      <c r="H4153" s="148"/>
      <c r="I4153" s="148"/>
      <c r="J4153" s="148"/>
      <c r="K4153" s="148"/>
      <c r="L4153" s="111">
        <v>2126544.14</v>
      </c>
      <c r="M4153" s="111">
        <v>0</v>
      </c>
      <c r="N4153" s="111">
        <v>0</v>
      </c>
      <c r="O4153" s="111">
        <v>2126544.14</v>
      </c>
    </row>
    <row r="4154" spans="1:15" ht="11.1" customHeight="1">
      <c r="A4154" s="110"/>
      <c r="B4154" s="110"/>
      <c r="C4154" s="147" t="s">
        <v>14565</v>
      </c>
      <c r="D4154" s="148"/>
      <c r="E4154" s="148"/>
      <c r="F4154" s="148"/>
      <c r="G4154" s="147" t="s">
        <v>14566</v>
      </c>
      <c r="H4154" s="148"/>
      <c r="I4154" s="148"/>
      <c r="J4154" s="148"/>
      <c r="K4154" s="148"/>
      <c r="L4154" s="111">
        <v>58383.27</v>
      </c>
      <c r="M4154" s="111">
        <v>0</v>
      </c>
      <c r="N4154" s="111">
        <v>0</v>
      </c>
      <c r="O4154" s="111">
        <v>58383.27</v>
      </c>
    </row>
    <row r="4155" spans="1:15" ht="11.1" customHeight="1">
      <c r="A4155" s="110"/>
      <c r="B4155" s="147" t="s">
        <v>12413</v>
      </c>
      <c r="C4155" s="148"/>
      <c r="D4155" s="148"/>
      <c r="E4155" s="148"/>
      <c r="F4155" s="147" t="s">
        <v>6784</v>
      </c>
      <c r="G4155" s="148"/>
      <c r="H4155" s="148"/>
      <c r="I4155" s="148"/>
      <c r="J4155" s="148"/>
      <c r="K4155" s="148"/>
      <c r="L4155" s="111">
        <v>593681.41</v>
      </c>
      <c r="M4155" s="111">
        <v>0</v>
      </c>
      <c r="N4155" s="111">
        <v>0</v>
      </c>
      <c r="O4155" s="111">
        <v>593681.41</v>
      </c>
    </row>
    <row r="4156" spans="1:15" ht="11.1" customHeight="1">
      <c r="A4156" s="110"/>
      <c r="B4156" s="147" t="s">
        <v>12414</v>
      </c>
      <c r="C4156" s="148"/>
      <c r="D4156" s="148"/>
      <c r="E4156" s="148"/>
      <c r="F4156" s="147" t="s">
        <v>12415</v>
      </c>
      <c r="G4156" s="148"/>
      <c r="H4156" s="148"/>
      <c r="I4156" s="148"/>
      <c r="J4156" s="148"/>
      <c r="K4156" s="148"/>
      <c r="L4156" s="111">
        <v>48309363.57</v>
      </c>
      <c r="M4156" s="111">
        <v>0</v>
      </c>
      <c r="N4156" s="111">
        <v>0</v>
      </c>
      <c r="O4156" s="111">
        <v>48309363.57</v>
      </c>
    </row>
    <row r="4157" spans="1:15" ht="11.1" customHeight="1">
      <c r="A4157" s="110"/>
      <c r="B4157" s="147" t="s">
        <v>12416</v>
      </c>
      <c r="C4157" s="148"/>
      <c r="D4157" s="148"/>
      <c r="E4157" s="148"/>
      <c r="F4157" s="147" t="s">
        <v>12417</v>
      </c>
      <c r="G4157" s="148"/>
      <c r="H4157" s="148"/>
      <c r="I4157" s="148"/>
      <c r="J4157" s="148"/>
      <c r="K4157" s="148"/>
      <c r="L4157" s="111">
        <v>56770769.82</v>
      </c>
      <c r="M4157" s="111">
        <v>0</v>
      </c>
      <c r="N4157" s="111">
        <v>0</v>
      </c>
      <c r="O4157" s="111">
        <v>56770769.82</v>
      </c>
    </row>
    <row r="4158" spans="1:15" ht="11.1" customHeight="1">
      <c r="A4158" s="110"/>
      <c r="B4158" s="147" t="s">
        <v>12418</v>
      </c>
      <c r="C4158" s="148"/>
      <c r="D4158" s="148"/>
      <c r="E4158" s="148"/>
      <c r="F4158" s="147" t="s">
        <v>12419</v>
      </c>
      <c r="G4158" s="148"/>
      <c r="H4158" s="148"/>
      <c r="I4158" s="148"/>
      <c r="J4158" s="148"/>
      <c r="K4158" s="148"/>
      <c r="L4158" s="111">
        <v>22038749.879999999</v>
      </c>
      <c r="M4158" s="111">
        <v>0</v>
      </c>
      <c r="N4158" s="111">
        <v>0</v>
      </c>
      <c r="O4158" s="111">
        <v>22038749.879999999</v>
      </c>
    </row>
    <row r="4159" spans="1:15" ht="11.1" customHeight="1">
      <c r="A4159" s="110"/>
      <c r="B4159" s="147" t="s">
        <v>12420</v>
      </c>
      <c r="C4159" s="148"/>
      <c r="D4159" s="148"/>
      <c r="E4159" s="148"/>
      <c r="F4159" s="147" t="s">
        <v>12421</v>
      </c>
      <c r="G4159" s="148"/>
      <c r="H4159" s="148"/>
      <c r="I4159" s="148"/>
      <c r="J4159" s="148"/>
      <c r="K4159" s="148"/>
      <c r="L4159" s="111">
        <v>941713.28</v>
      </c>
      <c r="M4159" s="111">
        <v>0</v>
      </c>
      <c r="N4159" s="111">
        <v>0</v>
      </c>
      <c r="O4159" s="111">
        <v>941713.28</v>
      </c>
    </row>
    <row r="4160" spans="1:15" ht="11.1" customHeight="1">
      <c r="A4160" s="110"/>
      <c r="B4160" s="147" t="s">
        <v>12422</v>
      </c>
      <c r="C4160" s="148"/>
      <c r="D4160" s="148"/>
      <c r="E4160" s="148"/>
      <c r="F4160" s="147" t="s">
        <v>12423</v>
      </c>
      <c r="G4160" s="148"/>
      <c r="H4160" s="148"/>
      <c r="I4160" s="148"/>
      <c r="J4160" s="148"/>
      <c r="K4160" s="148"/>
      <c r="L4160" s="111">
        <v>10701558.369999999</v>
      </c>
      <c r="M4160" s="111">
        <v>0</v>
      </c>
      <c r="N4160" s="111">
        <v>0</v>
      </c>
      <c r="O4160" s="111">
        <v>10701558.369999999</v>
      </c>
    </row>
    <row r="4161" spans="1:15" ht="11.1" customHeight="1">
      <c r="A4161" s="110"/>
      <c r="B4161" s="147" t="s">
        <v>12424</v>
      </c>
      <c r="C4161" s="148"/>
      <c r="D4161" s="148"/>
      <c r="E4161" s="148"/>
      <c r="F4161" s="147" t="s">
        <v>12425</v>
      </c>
      <c r="G4161" s="148"/>
      <c r="H4161" s="148"/>
      <c r="I4161" s="148"/>
      <c r="J4161" s="148"/>
      <c r="K4161" s="148"/>
      <c r="L4161" s="111">
        <v>4612913.0199999996</v>
      </c>
      <c r="M4161" s="111">
        <v>0</v>
      </c>
      <c r="N4161" s="111">
        <v>0</v>
      </c>
      <c r="O4161" s="111">
        <v>4612913.0199999996</v>
      </c>
    </row>
    <row r="4162" spans="1:15" ht="11.1" customHeight="1">
      <c r="A4162" s="110"/>
      <c r="B4162" s="147" t="s">
        <v>12426</v>
      </c>
      <c r="C4162" s="148"/>
      <c r="D4162" s="148"/>
      <c r="E4162" s="148"/>
      <c r="F4162" s="147" t="s">
        <v>12427</v>
      </c>
      <c r="G4162" s="148"/>
      <c r="H4162" s="148"/>
      <c r="I4162" s="148"/>
      <c r="J4162" s="148"/>
      <c r="K4162" s="148"/>
      <c r="L4162" s="111">
        <v>4402778.62</v>
      </c>
      <c r="M4162" s="111">
        <v>0</v>
      </c>
      <c r="N4162" s="111">
        <v>0</v>
      </c>
      <c r="O4162" s="111">
        <v>4402778.62</v>
      </c>
    </row>
    <row r="4163" spans="1:15" ht="11.1" customHeight="1">
      <c r="A4163" s="110"/>
      <c r="B4163" s="147" t="s">
        <v>12428</v>
      </c>
      <c r="C4163" s="148"/>
      <c r="D4163" s="148"/>
      <c r="E4163" s="148"/>
      <c r="F4163" s="147" t="s">
        <v>12429</v>
      </c>
      <c r="G4163" s="148"/>
      <c r="H4163" s="148"/>
      <c r="I4163" s="148"/>
      <c r="J4163" s="148"/>
      <c r="K4163" s="148"/>
      <c r="L4163" s="111">
        <v>14784318.869999999</v>
      </c>
      <c r="M4163" s="111">
        <v>0</v>
      </c>
      <c r="N4163" s="111">
        <v>0</v>
      </c>
      <c r="O4163" s="111">
        <v>14784318.869999999</v>
      </c>
    </row>
    <row r="4164" spans="1:15" ht="11.1" customHeight="1">
      <c r="A4164" s="110"/>
      <c r="B4164" s="147" t="s">
        <v>12430</v>
      </c>
      <c r="C4164" s="148"/>
      <c r="D4164" s="148"/>
      <c r="E4164" s="148"/>
      <c r="F4164" s="147" t="s">
        <v>12431</v>
      </c>
      <c r="G4164" s="148"/>
      <c r="H4164" s="148"/>
      <c r="I4164" s="148"/>
      <c r="J4164" s="148"/>
      <c r="K4164" s="148"/>
      <c r="L4164" s="111">
        <v>386017.83</v>
      </c>
      <c r="M4164" s="111">
        <v>0</v>
      </c>
      <c r="N4164" s="111">
        <v>0</v>
      </c>
      <c r="O4164" s="111">
        <v>386017.83</v>
      </c>
    </row>
    <row r="4165" spans="1:15" ht="11.1" customHeight="1">
      <c r="A4165" s="110"/>
      <c r="B4165" s="147" t="s">
        <v>12432</v>
      </c>
      <c r="C4165" s="148"/>
      <c r="D4165" s="148"/>
      <c r="E4165" s="148"/>
      <c r="F4165" s="147" t="s">
        <v>12433</v>
      </c>
      <c r="G4165" s="148"/>
      <c r="H4165" s="148"/>
      <c r="I4165" s="148"/>
      <c r="J4165" s="148"/>
      <c r="K4165" s="148"/>
      <c r="L4165" s="111">
        <v>2406072.39</v>
      </c>
      <c r="M4165" s="111">
        <v>0</v>
      </c>
      <c r="N4165" s="111">
        <v>0</v>
      </c>
      <c r="O4165" s="111">
        <v>2406072.39</v>
      </c>
    </row>
    <row r="4166" spans="1:15" ht="11.1" customHeight="1">
      <c r="A4166" s="110"/>
      <c r="B4166" s="147" t="s">
        <v>12434</v>
      </c>
      <c r="C4166" s="148"/>
      <c r="D4166" s="148"/>
      <c r="E4166" s="148"/>
      <c r="F4166" s="147" t="s">
        <v>12435</v>
      </c>
      <c r="G4166" s="148"/>
      <c r="H4166" s="148"/>
      <c r="I4166" s="148"/>
      <c r="J4166" s="148"/>
      <c r="K4166" s="148"/>
      <c r="L4166" s="111">
        <v>-18472.990000000002</v>
      </c>
      <c r="M4166" s="111">
        <v>0</v>
      </c>
      <c r="N4166" s="111">
        <v>0</v>
      </c>
      <c r="O4166" s="111">
        <v>-18472.990000000002</v>
      </c>
    </row>
    <row r="4167" spans="1:15" ht="11.1" customHeight="1">
      <c r="A4167" s="110"/>
      <c r="B4167" s="147" t="s">
        <v>12436</v>
      </c>
      <c r="C4167" s="148"/>
      <c r="D4167" s="148"/>
      <c r="E4167" s="148"/>
      <c r="F4167" s="147" t="s">
        <v>12437</v>
      </c>
      <c r="G4167" s="148"/>
      <c r="H4167" s="148"/>
      <c r="I4167" s="148"/>
      <c r="J4167" s="148"/>
      <c r="K4167" s="148"/>
      <c r="L4167" s="111">
        <v>659135.72</v>
      </c>
      <c r="M4167" s="111">
        <v>0</v>
      </c>
      <c r="N4167" s="111">
        <v>0</v>
      </c>
      <c r="O4167" s="111">
        <v>659135.72</v>
      </c>
    </row>
    <row r="4168" spans="1:15" ht="11.1" customHeight="1">
      <c r="A4168" s="110"/>
      <c r="B4168" s="147" t="s">
        <v>12438</v>
      </c>
      <c r="C4168" s="148"/>
      <c r="D4168" s="148"/>
      <c r="E4168" s="148"/>
      <c r="F4168" s="147" t="s">
        <v>12439</v>
      </c>
      <c r="G4168" s="148"/>
      <c r="H4168" s="148"/>
      <c r="I4168" s="148"/>
      <c r="J4168" s="148"/>
      <c r="K4168" s="148"/>
      <c r="L4168" s="111">
        <v>3147.12</v>
      </c>
      <c r="M4168" s="111">
        <v>0</v>
      </c>
      <c r="N4168" s="111">
        <v>0</v>
      </c>
      <c r="O4168" s="111">
        <v>3147.12</v>
      </c>
    </row>
    <row r="4169" spans="1:15" ht="11.1" customHeight="1">
      <c r="A4169" s="110"/>
      <c r="B4169" s="147" t="s">
        <v>12440</v>
      </c>
      <c r="C4169" s="148"/>
      <c r="D4169" s="148"/>
      <c r="E4169" s="148"/>
      <c r="F4169" s="147" t="s">
        <v>12441</v>
      </c>
      <c r="G4169" s="148"/>
      <c r="H4169" s="148"/>
      <c r="I4169" s="148"/>
      <c r="J4169" s="148"/>
      <c r="K4169" s="148"/>
      <c r="L4169" s="111">
        <v>31798.77</v>
      </c>
      <c r="M4169" s="111">
        <v>0</v>
      </c>
      <c r="N4169" s="111">
        <v>0</v>
      </c>
      <c r="O4169" s="111">
        <v>31798.77</v>
      </c>
    </row>
    <row r="4170" spans="1:15" ht="11.1" customHeight="1">
      <c r="A4170" s="110"/>
      <c r="B4170" s="147" t="s">
        <v>12442</v>
      </c>
      <c r="C4170" s="148"/>
      <c r="D4170" s="148"/>
      <c r="E4170" s="148"/>
      <c r="F4170" s="147" t="s">
        <v>12443</v>
      </c>
      <c r="G4170" s="148"/>
      <c r="H4170" s="148"/>
      <c r="I4170" s="148"/>
      <c r="J4170" s="148"/>
      <c r="K4170" s="148"/>
      <c r="L4170" s="111">
        <v>461631.98</v>
      </c>
      <c r="M4170" s="111">
        <v>0</v>
      </c>
      <c r="N4170" s="111">
        <v>0</v>
      </c>
      <c r="O4170" s="111">
        <v>461631.98</v>
      </c>
    </row>
    <row r="4171" spans="1:15" ht="11.1" customHeight="1">
      <c r="A4171" s="110"/>
      <c r="B4171" s="147" t="s">
        <v>12444</v>
      </c>
      <c r="C4171" s="148"/>
      <c r="D4171" s="148"/>
      <c r="E4171" s="148"/>
      <c r="F4171" s="147" t="s">
        <v>12445</v>
      </c>
      <c r="G4171" s="148"/>
      <c r="H4171" s="148"/>
      <c r="I4171" s="148"/>
      <c r="J4171" s="148"/>
      <c r="K4171" s="148"/>
      <c r="L4171" s="111">
        <v>201661.95</v>
      </c>
      <c r="M4171" s="111">
        <v>0</v>
      </c>
      <c r="N4171" s="111">
        <v>0</v>
      </c>
      <c r="O4171" s="111">
        <v>201661.95</v>
      </c>
    </row>
    <row r="4172" spans="1:15" ht="11.1" customHeight="1">
      <c r="A4172" s="149" t="s">
        <v>12446</v>
      </c>
      <c r="B4172" s="150"/>
      <c r="C4172" s="150"/>
      <c r="D4172" s="150"/>
      <c r="E4172" s="149" t="s">
        <v>12447</v>
      </c>
      <c r="F4172" s="150"/>
      <c r="G4172" s="150"/>
      <c r="H4172" s="150"/>
      <c r="I4172" s="150"/>
      <c r="J4172" s="150"/>
      <c r="K4172" s="150"/>
      <c r="L4172" s="109">
        <v>159189.37</v>
      </c>
      <c r="M4172" s="109">
        <v>199010149.78999999</v>
      </c>
      <c r="N4172" s="109">
        <v>211515439.34</v>
      </c>
      <c r="O4172" s="109">
        <v>12664478.92</v>
      </c>
    </row>
    <row r="4173" spans="1:15" ht="11.1" customHeight="1">
      <c r="A4173" s="110"/>
      <c r="B4173" s="147" t="s">
        <v>11034</v>
      </c>
      <c r="C4173" s="148"/>
      <c r="D4173" s="148"/>
      <c r="E4173" s="148"/>
      <c r="F4173" s="147" t="s">
        <v>11035</v>
      </c>
      <c r="G4173" s="148"/>
      <c r="H4173" s="148"/>
      <c r="I4173" s="148"/>
      <c r="J4173" s="148"/>
      <c r="K4173" s="148"/>
      <c r="L4173" s="111">
        <v>0</v>
      </c>
      <c r="M4173" s="111">
        <v>1905</v>
      </c>
      <c r="N4173" s="111">
        <v>1905</v>
      </c>
      <c r="O4173" s="111">
        <v>0</v>
      </c>
    </row>
    <row r="4174" spans="1:15" ht="11.1" customHeight="1">
      <c r="A4174" s="110"/>
      <c r="B4174" s="147" t="s">
        <v>11036</v>
      </c>
      <c r="C4174" s="148"/>
      <c r="D4174" s="148"/>
      <c r="E4174" s="148"/>
      <c r="F4174" s="147" t="s">
        <v>11037</v>
      </c>
      <c r="G4174" s="148"/>
      <c r="H4174" s="148"/>
      <c r="I4174" s="148"/>
      <c r="J4174" s="148"/>
      <c r="K4174" s="148"/>
      <c r="L4174" s="111">
        <v>0</v>
      </c>
      <c r="M4174" s="111">
        <v>2100</v>
      </c>
      <c r="N4174" s="111">
        <v>2100</v>
      </c>
      <c r="O4174" s="111">
        <v>0</v>
      </c>
    </row>
    <row r="4175" spans="1:15" ht="11.1" customHeight="1">
      <c r="A4175" s="110"/>
      <c r="B4175" s="147" t="s">
        <v>11038</v>
      </c>
      <c r="C4175" s="148"/>
      <c r="D4175" s="148"/>
      <c r="E4175" s="148"/>
      <c r="F4175" s="147" t="s">
        <v>11039</v>
      </c>
      <c r="G4175" s="148"/>
      <c r="H4175" s="148"/>
      <c r="I4175" s="148"/>
      <c r="J4175" s="148"/>
      <c r="K4175" s="148"/>
      <c r="L4175" s="111">
        <v>0</v>
      </c>
      <c r="M4175" s="111">
        <v>960</v>
      </c>
      <c r="N4175" s="111">
        <v>960</v>
      </c>
      <c r="O4175" s="111">
        <v>0</v>
      </c>
    </row>
    <row r="4176" spans="1:15" ht="11.1" customHeight="1">
      <c r="A4176" s="110"/>
      <c r="B4176" s="147" t="s">
        <v>11040</v>
      </c>
      <c r="C4176" s="148"/>
      <c r="D4176" s="148"/>
      <c r="E4176" s="148"/>
      <c r="F4176" s="147" t="s">
        <v>11041</v>
      </c>
      <c r="G4176" s="148"/>
      <c r="H4176" s="148"/>
      <c r="I4176" s="148"/>
      <c r="J4176" s="148"/>
      <c r="K4176" s="148"/>
      <c r="L4176" s="111">
        <v>0</v>
      </c>
      <c r="M4176" s="111">
        <v>500</v>
      </c>
      <c r="N4176" s="111">
        <v>500</v>
      </c>
      <c r="O4176" s="111">
        <v>0</v>
      </c>
    </row>
    <row r="4177" spans="1:15" ht="11.1" customHeight="1">
      <c r="A4177" s="110"/>
      <c r="B4177" s="147" t="s">
        <v>11042</v>
      </c>
      <c r="C4177" s="148"/>
      <c r="D4177" s="148"/>
      <c r="E4177" s="148"/>
      <c r="F4177" s="147" t="s">
        <v>11043</v>
      </c>
      <c r="G4177" s="148"/>
      <c r="H4177" s="148"/>
      <c r="I4177" s="148"/>
      <c r="J4177" s="148"/>
      <c r="K4177" s="148"/>
      <c r="L4177" s="111">
        <v>0</v>
      </c>
      <c r="M4177" s="111">
        <v>160</v>
      </c>
      <c r="N4177" s="111">
        <v>160</v>
      </c>
      <c r="O4177" s="111">
        <v>0</v>
      </c>
    </row>
    <row r="4178" spans="1:15" ht="11.1" customHeight="1">
      <c r="A4178" s="110"/>
      <c r="B4178" s="147" t="s">
        <v>6791</v>
      </c>
      <c r="C4178" s="148"/>
      <c r="D4178" s="148"/>
      <c r="E4178" s="148"/>
      <c r="F4178" s="147" t="s">
        <v>6792</v>
      </c>
      <c r="G4178" s="148"/>
      <c r="H4178" s="148"/>
      <c r="I4178" s="148"/>
      <c r="J4178" s="148"/>
      <c r="K4178" s="148"/>
      <c r="L4178" s="111">
        <v>0</v>
      </c>
      <c r="M4178" s="111">
        <v>12500</v>
      </c>
      <c r="N4178" s="111">
        <v>12500</v>
      </c>
      <c r="O4178" s="111">
        <v>0</v>
      </c>
    </row>
    <row r="4179" spans="1:15" ht="11.1" customHeight="1">
      <c r="A4179" s="110"/>
      <c r="B4179" s="147" t="s">
        <v>13950</v>
      </c>
      <c r="C4179" s="148"/>
      <c r="D4179" s="148"/>
      <c r="E4179" s="148"/>
      <c r="F4179" s="147" t="s">
        <v>13951</v>
      </c>
      <c r="G4179" s="148"/>
      <c r="H4179" s="148"/>
      <c r="I4179" s="148"/>
      <c r="J4179" s="148"/>
      <c r="K4179" s="148"/>
      <c r="L4179" s="111">
        <v>0</v>
      </c>
      <c r="M4179" s="111">
        <v>250</v>
      </c>
      <c r="N4179" s="111">
        <v>250</v>
      </c>
      <c r="O4179" s="111">
        <v>0</v>
      </c>
    </row>
    <row r="4180" spans="1:15" ht="11.1" customHeight="1">
      <c r="A4180" s="110"/>
      <c r="B4180" s="147" t="s">
        <v>11044</v>
      </c>
      <c r="C4180" s="148"/>
      <c r="D4180" s="148"/>
      <c r="E4180" s="148"/>
      <c r="F4180" s="147" t="s">
        <v>11045</v>
      </c>
      <c r="G4180" s="148"/>
      <c r="H4180" s="148"/>
      <c r="I4180" s="148"/>
      <c r="J4180" s="148"/>
      <c r="K4180" s="148"/>
      <c r="L4180" s="111">
        <v>0</v>
      </c>
      <c r="M4180" s="111">
        <v>910</v>
      </c>
      <c r="N4180" s="111">
        <v>910</v>
      </c>
      <c r="O4180" s="111">
        <v>0</v>
      </c>
    </row>
    <row r="4181" spans="1:15" ht="11.1" customHeight="1">
      <c r="A4181" s="110"/>
      <c r="B4181" s="147" t="s">
        <v>11046</v>
      </c>
      <c r="C4181" s="148"/>
      <c r="D4181" s="148"/>
      <c r="E4181" s="148"/>
      <c r="F4181" s="147" t="s">
        <v>11047</v>
      </c>
      <c r="G4181" s="148"/>
      <c r="H4181" s="148"/>
      <c r="I4181" s="148"/>
      <c r="J4181" s="148"/>
      <c r="K4181" s="148"/>
      <c r="L4181" s="111">
        <v>0</v>
      </c>
      <c r="M4181" s="111">
        <v>910</v>
      </c>
      <c r="N4181" s="111">
        <v>910</v>
      </c>
      <c r="O4181" s="111">
        <v>0</v>
      </c>
    </row>
    <row r="4182" spans="1:15" ht="11.1" customHeight="1">
      <c r="A4182" s="110"/>
      <c r="B4182" s="147" t="s">
        <v>11048</v>
      </c>
      <c r="C4182" s="148"/>
      <c r="D4182" s="148"/>
      <c r="E4182" s="148"/>
      <c r="F4182" s="147" t="s">
        <v>11049</v>
      </c>
      <c r="G4182" s="148"/>
      <c r="H4182" s="148"/>
      <c r="I4182" s="148"/>
      <c r="J4182" s="148"/>
      <c r="K4182" s="148"/>
      <c r="L4182" s="111">
        <v>0</v>
      </c>
      <c r="M4182" s="111">
        <v>250</v>
      </c>
      <c r="N4182" s="111">
        <v>250</v>
      </c>
      <c r="O4182" s="111">
        <v>0</v>
      </c>
    </row>
    <row r="4183" spans="1:15" ht="11.1" customHeight="1">
      <c r="A4183" s="110"/>
      <c r="B4183" s="147" t="s">
        <v>6793</v>
      </c>
      <c r="C4183" s="148"/>
      <c r="D4183" s="148"/>
      <c r="E4183" s="148"/>
      <c r="F4183" s="147" t="s">
        <v>6794</v>
      </c>
      <c r="G4183" s="148"/>
      <c r="H4183" s="148"/>
      <c r="I4183" s="148"/>
      <c r="J4183" s="148"/>
      <c r="K4183" s="148"/>
      <c r="L4183" s="111">
        <v>0</v>
      </c>
      <c r="M4183" s="111">
        <v>12500</v>
      </c>
      <c r="N4183" s="111">
        <v>12500</v>
      </c>
      <c r="O4183" s="111">
        <v>0</v>
      </c>
    </row>
    <row r="4184" spans="1:15" ht="11.1" customHeight="1">
      <c r="A4184" s="110"/>
      <c r="B4184" s="147" t="s">
        <v>11050</v>
      </c>
      <c r="C4184" s="148"/>
      <c r="D4184" s="148"/>
      <c r="E4184" s="148"/>
      <c r="F4184" s="147" t="s">
        <v>11051</v>
      </c>
      <c r="G4184" s="148"/>
      <c r="H4184" s="148"/>
      <c r="I4184" s="148"/>
      <c r="J4184" s="148"/>
      <c r="K4184" s="148"/>
      <c r="L4184" s="111">
        <v>0</v>
      </c>
      <c r="M4184" s="111">
        <v>150</v>
      </c>
      <c r="N4184" s="111">
        <v>150</v>
      </c>
      <c r="O4184" s="111">
        <v>0</v>
      </c>
    </row>
    <row r="4185" spans="1:15" ht="11.1" customHeight="1">
      <c r="A4185" s="110"/>
      <c r="B4185" s="147" t="s">
        <v>11052</v>
      </c>
      <c r="C4185" s="148"/>
      <c r="D4185" s="148"/>
      <c r="E4185" s="148"/>
      <c r="F4185" s="147" t="s">
        <v>11053</v>
      </c>
      <c r="G4185" s="148"/>
      <c r="H4185" s="148"/>
      <c r="I4185" s="148"/>
      <c r="J4185" s="148"/>
      <c r="K4185" s="148"/>
      <c r="L4185" s="111">
        <v>0</v>
      </c>
      <c r="M4185" s="111">
        <v>200</v>
      </c>
      <c r="N4185" s="111">
        <v>200</v>
      </c>
      <c r="O4185" s="111">
        <v>0</v>
      </c>
    </row>
    <row r="4186" spans="1:15" ht="11.1" customHeight="1">
      <c r="A4186" s="110"/>
      <c r="B4186" s="147" t="s">
        <v>11054</v>
      </c>
      <c r="C4186" s="148"/>
      <c r="D4186" s="148"/>
      <c r="E4186" s="148"/>
      <c r="F4186" s="147" t="s">
        <v>11055</v>
      </c>
      <c r="G4186" s="148"/>
      <c r="H4186" s="148"/>
      <c r="I4186" s="148"/>
      <c r="J4186" s="148"/>
      <c r="K4186" s="148"/>
      <c r="L4186" s="111">
        <v>0</v>
      </c>
      <c r="M4186" s="111">
        <v>998.1</v>
      </c>
      <c r="N4186" s="111">
        <v>998.1</v>
      </c>
      <c r="O4186" s="111">
        <v>0</v>
      </c>
    </row>
    <row r="4187" spans="1:15" ht="11.1" customHeight="1">
      <c r="A4187" s="110"/>
      <c r="B4187" s="147" t="s">
        <v>11056</v>
      </c>
      <c r="C4187" s="148"/>
      <c r="D4187" s="148"/>
      <c r="E4187" s="148"/>
      <c r="F4187" s="147" t="s">
        <v>11057</v>
      </c>
      <c r="G4187" s="148"/>
      <c r="H4187" s="148"/>
      <c r="I4187" s="148"/>
      <c r="J4187" s="148"/>
      <c r="K4187" s="148"/>
      <c r="L4187" s="111">
        <v>0</v>
      </c>
      <c r="M4187" s="111">
        <v>800</v>
      </c>
      <c r="N4187" s="111">
        <v>800</v>
      </c>
      <c r="O4187" s="111">
        <v>0</v>
      </c>
    </row>
    <row r="4188" spans="1:15" ht="11.1" customHeight="1">
      <c r="A4188" s="110"/>
      <c r="B4188" s="147" t="s">
        <v>11058</v>
      </c>
      <c r="C4188" s="148"/>
      <c r="D4188" s="148"/>
      <c r="E4188" s="148"/>
      <c r="F4188" s="147" t="s">
        <v>11059</v>
      </c>
      <c r="G4188" s="148"/>
      <c r="H4188" s="148"/>
      <c r="I4188" s="148"/>
      <c r="J4188" s="148"/>
      <c r="K4188" s="148"/>
      <c r="L4188" s="111">
        <v>0</v>
      </c>
      <c r="M4188" s="111">
        <v>250</v>
      </c>
      <c r="N4188" s="111">
        <v>250</v>
      </c>
      <c r="O4188" s="111">
        <v>0</v>
      </c>
    </row>
    <row r="4189" spans="1:15" ht="11.1" customHeight="1">
      <c r="A4189" s="110"/>
      <c r="B4189" s="147" t="s">
        <v>11060</v>
      </c>
      <c r="C4189" s="148"/>
      <c r="D4189" s="148"/>
      <c r="E4189" s="148"/>
      <c r="F4189" s="147" t="s">
        <v>11061</v>
      </c>
      <c r="G4189" s="148"/>
      <c r="H4189" s="148"/>
      <c r="I4189" s="148"/>
      <c r="J4189" s="148"/>
      <c r="K4189" s="148"/>
      <c r="L4189" s="111">
        <v>0</v>
      </c>
      <c r="M4189" s="111">
        <v>150</v>
      </c>
      <c r="N4189" s="111">
        <v>150</v>
      </c>
      <c r="O4189" s="111">
        <v>0</v>
      </c>
    </row>
    <row r="4190" spans="1:15" ht="11.1" customHeight="1">
      <c r="A4190" s="110"/>
      <c r="B4190" s="147" t="s">
        <v>11062</v>
      </c>
      <c r="C4190" s="148"/>
      <c r="D4190" s="148"/>
      <c r="E4190" s="148"/>
      <c r="F4190" s="147" t="s">
        <v>11063</v>
      </c>
      <c r="G4190" s="148"/>
      <c r="H4190" s="148"/>
      <c r="I4190" s="148"/>
      <c r="J4190" s="148"/>
      <c r="K4190" s="148"/>
      <c r="L4190" s="111">
        <v>0</v>
      </c>
      <c r="M4190" s="111">
        <v>960</v>
      </c>
      <c r="N4190" s="111">
        <v>960</v>
      </c>
      <c r="O4190" s="111">
        <v>0</v>
      </c>
    </row>
    <row r="4191" spans="1:15" ht="11.1" customHeight="1">
      <c r="A4191" s="110"/>
      <c r="B4191" s="147" t="s">
        <v>11064</v>
      </c>
      <c r="C4191" s="148"/>
      <c r="D4191" s="148"/>
      <c r="E4191" s="148"/>
      <c r="F4191" s="147" t="s">
        <v>11065</v>
      </c>
      <c r="G4191" s="148"/>
      <c r="H4191" s="148"/>
      <c r="I4191" s="148"/>
      <c r="J4191" s="148"/>
      <c r="K4191" s="148"/>
      <c r="L4191" s="111">
        <v>0</v>
      </c>
      <c r="M4191" s="111">
        <v>1109</v>
      </c>
      <c r="N4191" s="111">
        <v>1109</v>
      </c>
      <c r="O4191" s="111">
        <v>0</v>
      </c>
    </row>
    <row r="4192" spans="1:15" ht="11.1" customHeight="1">
      <c r="A4192" s="110"/>
      <c r="B4192" s="147" t="s">
        <v>11066</v>
      </c>
      <c r="C4192" s="148"/>
      <c r="D4192" s="148"/>
      <c r="E4192" s="148"/>
      <c r="F4192" s="147" t="s">
        <v>11067</v>
      </c>
      <c r="G4192" s="148"/>
      <c r="H4192" s="148"/>
      <c r="I4192" s="148"/>
      <c r="J4192" s="148"/>
      <c r="K4192" s="148"/>
      <c r="L4192" s="111">
        <v>0</v>
      </c>
      <c r="M4192" s="111">
        <v>1000</v>
      </c>
      <c r="N4192" s="111">
        <v>1000</v>
      </c>
      <c r="O4192" s="111">
        <v>0</v>
      </c>
    </row>
    <row r="4193" spans="1:15" ht="11.1" customHeight="1">
      <c r="A4193" s="110"/>
      <c r="B4193" s="147" t="s">
        <v>12448</v>
      </c>
      <c r="C4193" s="148"/>
      <c r="D4193" s="148"/>
      <c r="E4193" s="148"/>
      <c r="F4193" s="147" t="s">
        <v>12449</v>
      </c>
      <c r="G4193" s="148"/>
      <c r="H4193" s="148"/>
      <c r="I4193" s="148"/>
      <c r="J4193" s="148"/>
      <c r="K4193" s="148"/>
      <c r="L4193" s="111">
        <v>200</v>
      </c>
      <c r="M4193" s="111">
        <v>200</v>
      </c>
      <c r="N4193" s="111">
        <v>0</v>
      </c>
      <c r="O4193" s="111">
        <v>0</v>
      </c>
    </row>
    <row r="4194" spans="1:15" ht="11.1" customHeight="1">
      <c r="A4194" s="110"/>
      <c r="B4194" s="147" t="s">
        <v>11068</v>
      </c>
      <c r="C4194" s="148"/>
      <c r="D4194" s="148"/>
      <c r="E4194" s="148"/>
      <c r="F4194" s="147" t="s">
        <v>11069</v>
      </c>
      <c r="G4194" s="148"/>
      <c r="H4194" s="148"/>
      <c r="I4194" s="148"/>
      <c r="J4194" s="148"/>
      <c r="K4194" s="148"/>
      <c r="L4194" s="111">
        <v>0</v>
      </c>
      <c r="M4194" s="111">
        <v>850</v>
      </c>
      <c r="N4194" s="111">
        <v>850</v>
      </c>
      <c r="O4194" s="111">
        <v>0</v>
      </c>
    </row>
    <row r="4195" spans="1:15" ht="11.1" customHeight="1">
      <c r="A4195" s="110"/>
      <c r="B4195" s="147" t="s">
        <v>11070</v>
      </c>
      <c r="C4195" s="148"/>
      <c r="D4195" s="148"/>
      <c r="E4195" s="148"/>
      <c r="F4195" s="147" t="s">
        <v>11071</v>
      </c>
      <c r="G4195" s="148"/>
      <c r="H4195" s="148"/>
      <c r="I4195" s="148"/>
      <c r="J4195" s="148"/>
      <c r="K4195" s="148"/>
      <c r="L4195" s="111">
        <v>0</v>
      </c>
      <c r="M4195" s="111">
        <v>750</v>
      </c>
      <c r="N4195" s="111">
        <v>750</v>
      </c>
      <c r="O4195" s="111">
        <v>0</v>
      </c>
    </row>
    <row r="4196" spans="1:15" ht="11.1" customHeight="1">
      <c r="A4196" s="110"/>
      <c r="B4196" s="147" t="s">
        <v>13952</v>
      </c>
      <c r="C4196" s="148"/>
      <c r="D4196" s="148"/>
      <c r="E4196" s="148"/>
      <c r="F4196" s="147" t="s">
        <v>13953</v>
      </c>
      <c r="G4196" s="148"/>
      <c r="H4196" s="148"/>
      <c r="I4196" s="148"/>
      <c r="J4196" s="148"/>
      <c r="K4196" s="148"/>
      <c r="L4196" s="111">
        <v>0</v>
      </c>
      <c r="M4196" s="111">
        <v>250</v>
      </c>
      <c r="N4196" s="111">
        <v>250</v>
      </c>
      <c r="O4196" s="111">
        <v>0</v>
      </c>
    </row>
    <row r="4197" spans="1:15" ht="11.1" customHeight="1">
      <c r="A4197" s="110"/>
      <c r="B4197" s="147" t="s">
        <v>11072</v>
      </c>
      <c r="C4197" s="148"/>
      <c r="D4197" s="148"/>
      <c r="E4197" s="148"/>
      <c r="F4197" s="147" t="s">
        <v>11073</v>
      </c>
      <c r="G4197" s="148"/>
      <c r="H4197" s="148"/>
      <c r="I4197" s="148"/>
      <c r="J4197" s="148"/>
      <c r="K4197" s="148"/>
      <c r="L4197" s="111">
        <v>0</v>
      </c>
      <c r="M4197" s="111">
        <v>455</v>
      </c>
      <c r="N4197" s="111">
        <v>455</v>
      </c>
      <c r="O4197" s="111">
        <v>0</v>
      </c>
    </row>
    <row r="4198" spans="1:15" ht="11.1" customHeight="1">
      <c r="A4198" s="110"/>
      <c r="B4198" s="147" t="s">
        <v>11074</v>
      </c>
      <c r="C4198" s="148"/>
      <c r="D4198" s="148"/>
      <c r="E4198" s="148"/>
      <c r="F4198" s="147" t="s">
        <v>11075</v>
      </c>
      <c r="G4198" s="148"/>
      <c r="H4198" s="148"/>
      <c r="I4198" s="148"/>
      <c r="J4198" s="148"/>
      <c r="K4198" s="148"/>
      <c r="L4198" s="111">
        <v>0</v>
      </c>
      <c r="M4198" s="111">
        <v>500</v>
      </c>
      <c r="N4198" s="111">
        <v>500</v>
      </c>
      <c r="O4198" s="111">
        <v>0</v>
      </c>
    </row>
    <row r="4199" spans="1:15" ht="11.1" customHeight="1">
      <c r="A4199" s="110"/>
      <c r="B4199" s="147" t="s">
        <v>13954</v>
      </c>
      <c r="C4199" s="148"/>
      <c r="D4199" s="148"/>
      <c r="E4199" s="148"/>
      <c r="F4199" s="147" t="s">
        <v>13955</v>
      </c>
      <c r="G4199" s="148"/>
      <c r="H4199" s="148"/>
      <c r="I4199" s="148"/>
      <c r="J4199" s="148"/>
      <c r="K4199" s="148"/>
      <c r="L4199" s="111">
        <v>0</v>
      </c>
      <c r="M4199" s="111">
        <v>250</v>
      </c>
      <c r="N4199" s="111">
        <v>250</v>
      </c>
      <c r="O4199" s="111">
        <v>0</v>
      </c>
    </row>
    <row r="4200" spans="1:15" ht="11.1" customHeight="1">
      <c r="A4200" s="110"/>
      <c r="B4200" s="147" t="s">
        <v>11076</v>
      </c>
      <c r="C4200" s="148"/>
      <c r="D4200" s="148"/>
      <c r="E4200" s="148"/>
      <c r="F4200" s="147" t="s">
        <v>11077</v>
      </c>
      <c r="G4200" s="148"/>
      <c r="H4200" s="148"/>
      <c r="I4200" s="148"/>
      <c r="J4200" s="148"/>
      <c r="K4200" s="148"/>
      <c r="L4200" s="111">
        <v>0</v>
      </c>
      <c r="M4200" s="111">
        <v>500</v>
      </c>
      <c r="N4200" s="111">
        <v>500</v>
      </c>
      <c r="O4200" s="111">
        <v>0</v>
      </c>
    </row>
    <row r="4201" spans="1:15" ht="11.1" customHeight="1">
      <c r="A4201" s="110"/>
      <c r="B4201" s="147" t="s">
        <v>11078</v>
      </c>
      <c r="C4201" s="148"/>
      <c r="D4201" s="148"/>
      <c r="E4201" s="148"/>
      <c r="F4201" s="147" t="s">
        <v>11079</v>
      </c>
      <c r="G4201" s="148"/>
      <c r="H4201" s="148"/>
      <c r="I4201" s="148"/>
      <c r="J4201" s="148"/>
      <c r="K4201" s="148"/>
      <c r="L4201" s="111">
        <v>553</v>
      </c>
      <c r="M4201" s="111">
        <v>11340</v>
      </c>
      <c r="N4201" s="111">
        <v>10787</v>
      </c>
      <c r="O4201" s="111">
        <v>0</v>
      </c>
    </row>
    <row r="4202" spans="1:15" ht="11.1" customHeight="1">
      <c r="A4202" s="110"/>
      <c r="B4202" s="147" t="s">
        <v>11080</v>
      </c>
      <c r="C4202" s="148"/>
      <c r="D4202" s="148"/>
      <c r="E4202" s="148"/>
      <c r="F4202" s="147" t="s">
        <v>11081</v>
      </c>
      <c r="G4202" s="148"/>
      <c r="H4202" s="148"/>
      <c r="I4202" s="148"/>
      <c r="J4202" s="148"/>
      <c r="K4202" s="148"/>
      <c r="L4202" s="111">
        <v>0</v>
      </c>
      <c r="M4202" s="111">
        <v>300</v>
      </c>
      <c r="N4202" s="111">
        <v>300</v>
      </c>
      <c r="O4202" s="111">
        <v>0</v>
      </c>
    </row>
    <row r="4203" spans="1:15" ht="11.1" customHeight="1">
      <c r="A4203" s="110"/>
      <c r="B4203" s="147" t="s">
        <v>11082</v>
      </c>
      <c r="C4203" s="148"/>
      <c r="D4203" s="148"/>
      <c r="E4203" s="148"/>
      <c r="F4203" s="147" t="s">
        <v>11083</v>
      </c>
      <c r="G4203" s="148"/>
      <c r="H4203" s="148"/>
      <c r="I4203" s="148"/>
      <c r="J4203" s="148"/>
      <c r="K4203" s="148"/>
      <c r="L4203" s="111">
        <v>0</v>
      </c>
      <c r="M4203" s="111">
        <v>1109</v>
      </c>
      <c r="N4203" s="111">
        <v>1109</v>
      </c>
      <c r="O4203" s="111">
        <v>0</v>
      </c>
    </row>
    <row r="4204" spans="1:15" ht="11.1" customHeight="1">
      <c r="A4204" s="110"/>
      <c r="B4204" s="147" t="s">
        <v>11084</v>
      </c>
      <c r="C4204" s="148"/>
      <c r="D4204" s="148"/>
      <c r="E4204" s="148"/>
      <c r="F4204" s="147" t="s">
        <v>11085</v>
      </c>
      <c r="G4204" s="148"/>
      <c r="H4204" s="148"/>
      <c r="I4204" s="148"/>
      <c r="J4204" s="148"/>
      <c r="K4204" s="148"/>
      <c r="L4204" s="111">
        <v>0</v>
      </c>
      <c r="M4204" s="111">
        <v>270</v>
      </c>
      <c r="N4204" s="111">
        <v>270</v>
      </c>
      <c r="O4204" s="111">
        <v>0</v>
      </c>
    </row>
    <row r="4205" spans="1:15" ht="11.1" customHeight="1">
      <c r="A4205" s="110"/>
      <c r="B4205" s="147" t="s">
        <v>11086</v>
      </c>
      <c r="C4205" s="148"/>
      <c r="D4205" s="148"/>
      <c r="E4205" s="148"/>
      <c r="F4205" s="147" t="s">
        <v>11087</v>
      </c>
      <c r="G4205" s="148"/>
      <c r="H4205" s="148"/>
      <c r="I4205" s="148"/>
      <c r="J4205" s="148"/>
      <c r="K4205" s="148"/>
      <c r="L4205" s="111">
        <v>0</v>
      </c>
      <c r="M4205" s="111">
        <v>300</v>
      </c>
      <c r="N4205" s="111">
        <v>300</v>
      </c>
      <c r="O4205" s="111">
        <v>0</v>
      </c>
    </row>
    <row r="4206" spans="1:15" ht="11.1" customHeight="1">
      <c r="A4206" s="110"/>
      <c r="B4206" s="147" t="s">
        <v>11088</v>
      </c>
      <c r="C4206" s="148"/>
      <c r="D4206" s="148"/>
      <c r="E4206" s="148"/>
      <c r="F4206" s="147" t="s">
        <v>11089</v>
      </c>
      <c r="G4206" s="148"/>
      <c r="H4206" s="148"/>
      <c r="I4206" s="148"/>
      <c r="J4206" s="148"/>
      <c r="K4206" s="148"/>
      <c r="L4206" s="111">
        <v>0</v>
      </c>
      <c r="M4206" s="111">
        <v>750</v>
      </c>
      <c r="N4206" s="111">
        <v>750</v>
      </c>
      <c r="O4206" s="111">
        <v>0</v>
      </c>
    </row>
    <row r="4207" spans="1:15" ht="11.1" customHeight="1">
      <c r="A4207" s="110"/>
      <c r="B4207" s="147" t="s">
        <v>13956</v>
      </c>
      <c r="C4207" s="148"/>
      <c r="D4207" s="148"/>
      <c r="E4207" s="148"/>
      <c r="F4207" s="147" t="s">
        <v>13957</v>
      </c>
      <c r="G4207" s="148"/>
      <c r="H4207" s="148"/>
      <c r="I4207" s="148"/>
      <c r="J4207" s="148"/>
      <c r="K4207" s="148"/>
      <c r="L4207" s="111">
        <v>0</v>
      </c>
      <c r="M4207" s="111">
        <v>250</v>
      </c>
      <c r="N4207" s="111">
        <v>250</v>
      </c>
      <c r="O4207" s="111">
        <v>0</v>
      </c>
    </row>
    <row r="4208" spans="1:15" ht="11.1" customHeight="1">
      <c r="A4208" s="110"/>
      <c r="B4208" s="147" t="s">
        <v>11090</v>
      </c>
      <c r="C4208" s="148"/>
      <c r="D4208" s="148"/>
      <c r="E4208" s="148"/>
      <c r="F4208" s="147" t="s">
        <v>11091</v>
      </c>
      <c r="G4208" s="148"/>
      <c r="H4208" s="148"/>
      <c r="I4208" s="148"/>
      <c r="J4208" s="148"/>
      <c r="K4208" s="148"/>
      <c r="L4208" s="111">
        <v>0</v>
      </c>
      <c r="M4208" s="111">
        <v>2100</v>
      </c>
      <c r="N4208" s="111">
        <v>2100</v>
      </c>
      <c r="O4208" s="111">
        <v>0</v>
      </c>
    </row>
    <row r="4209" spans="1:15" ht="11.1" customHeight="1">
      <c r="A4209" s="110"/>
      <c r="B4209" s="147" t="s">
        <v>11092</v>
      </c>
      <c r="C4209" s="148"/>
      <c r="D4209" s="148"/>
      <c r="E4209" s="148"/>
      <c r="F4209" s="147" t="s">
        <v>11093</v>
      </c>
      <c r="G4209" s="148"/>
      <c r="H4209" s="148"/>
      <c r="I4209" s="148"/>
      <c r="J4209" s="148"/>
      <c r="K4209" s="148"/>
      <c r="L4209" s="111">
        <v>0</v>
      </c>
      <c r="M4209" s="111">
        <v>1109</v>
      </c>
      <c r="N4209" s="111">
        <v>1109</v>
      </c>
      <c r="O4209" s="111">
        <v>0</v>
      </c>
    </row>
    <row r="4210" spans="1:15" ht="11.1" customHeight="1">
      <c r="A4210" s="110"/>
      <c r="B4210" s="147" t="s">
        <v>13958</v>
      </c>
      <c r="C4210" s="148"/>
      <c r="D4210" s="148"/>
      <c r="E4210" s="148"/>
      <c r="F4210" s="147" t="s">
        <v>13959</v>
      </c>
      <c r="G4210" s="148"/>
      <c r="H4210" s="148"/>
      <c r="I4210" s="148"/>
      <c r="J4210" s="148"/>
      <c r="K4210" s="148"/>
      <c r="L4210" s="111">
        <v>0</v>
      </c>
      <c r="M4210" s="111">
        <v>500</v>
      </c>
      <c r="N4210" s="111">
        <v>500</v>
      </c>
      <c r="O4210" s="111">
        <v>0</v>
      </c>
    </row>
    <row r="4211" spans="1:15" ht="11.1" customHeight="1">
      <c r="A4211" s="110"/>
      <c r="B4211" s="147" t="s">
        <v>11094</v>
      </c>
      <c r="C4211" s="148"/>
      <c r="D4211" s="148"/>
      <c r="E4211" s="148"/>
      <c r="F4211" s="147" t="s">
        <v>11095</v>
      </c>
      <c r="G4211" s="148"/>
      <c r="H4211" s="148"/>
      <c r="I4211" s="148"/>
      <c r="J4211" s="148"/>
      <c r="K4211" s="148"/>
      <c r="L4211" s="111">
        <v>0</v>
      </c>
      <c r="M4211" s="111">
        <v>750</v>
      </c>
      <c r="N4211" s="111">
        <v>750</v>
      </c>
      <c r="O4211" s="111">
        <v>0</v>
      </c>
    </row>
    <row r="4212" spans="1:15" ht="11.1" customHeight="1">
      <c r="A4212" s="110"/>
      <c r="B4212" s="147" t="s">
        <v>11096</v>
      </c>
      <c r="C4212" s="148"/>
      <c r="D4212" s="148"/>
      <c r="E4212" s="148"/>
      <c r="F4212" s="147" t="s">
        <v>11097</v>
      </c>
      <c r="G4212" s="148"/>
      <c r="H4212" s="148"/>
      <c r="I4212" s="148"/>
      <c r="J4212" s="148"/>
      <c r="K4212" s="148"/>
      <c r="L4212" s="111">
        <v>0</v>
      </c>
      <c r="M4212" s="111">
        <v>250</v>
      </c>
      <c r="N4212" s="111">
        <v>250</v>
      </c>
      <c r="O4212" s="111">
        <v>0</v>
      </c>
    </row>
    <row r="4213" spans="1:15" ht="11.1" customHeight="1">
      <c r="A4213" s="110"/>
      <c r="B4213" s="147" t="s">
        <v>6807</v>
      </c>
      <c r="C4213" s="148"/>
      <c r="D4213" s="148"/>
      <c r="E4213" s="148"/>
      <c r="F4213" s="147" t="s">
        <v>6808</v>
      </c>
      <c r="G4213" s="148"/>
      <c r="H4213" s="148"/>
      <c r="I4213" s="148"/>
      <c r="J4213" s="148"/>
      <c r="K4213" s="148"/>
      <c r="L4213" s="111">
        <v>0</v>
      </c>
      <c r="M4213" s="111">
        <v>1200</v>
      </c>
      <c r="N4213" s="111">
        <v>1200</v>
      </c>
      <c r="O4213" s="111">
        <v>0</v>
      </c>
    </row>
    <row r="4214" spans="1:15" ht="11.1" customHeight="1">
      <c r="A4214" s="110"/>
      <c r="B4214" s="147" t="s">
        <v>12450</v>
      </c>
      <c r="C4214" s="148"/>
      <c r="D4214" s="148"/>
      <c r="E4214" s="148"/>
      <c r="F4214" s="147" t="s">
        <v>12451</v>
      </c>
      <c r="G4214" s="148"/>
      <c r="H4214" s="148"/>
      <c r="I4214" s="148"/>
      <c r="J4214" s="148"/>
      <c r="K4214" s="148"/>
      <c r="L4214" s="111">
        <v>1000</v>
      </c>
      <c r="M4214" s="111">
        <v>1000</v>
      </c>
      <c r="N4214" s="111">
        <v>0</v>
      </c>
      <c r="O4214" s="111">
        <v>0</v>
      </c>
    </row>
    <row r="4215" spans="1:15" ht="11.1" customHeight="1">
      <c r="A4215" s="110"/>
      <c r="B4215" s="147" t="s">
        <v>6875</v>
      </c>
      <c r="C4215" s="148"/>
      <c r="D4215" s="148"/>
      <c r="E4215" s="148"/>
      <c r="F4215" s="147" t="s">
        <v>6876</v>
      </c>
      <c r="G4215" s="148"/>
      <c r="H4215" s="148"/>
      <c r="I4215" s="148"/>
      <c r="J4215" s="148"/>
      <c r="K4215" s="148"/>
      <c r="L4215" s="111">
        <v>0</v>
      </c>
      <c r="M4215" s="111">
        <v>17000</v>
      </c>
      <c r="N4215" s="111">
        <v>17000</v>
      </c>
      <c r="O4215" s="111">
        <v>0</v>
      </c>
    </row>
    <row r="4216" spans="1:15" ht="11.1" customHeight="1">
      <c r="A4216" s="110"/>
      <c r="B4216" s="147" t="s">
        <v>6877</v>
      </c>
      <c r="C4216" s="148"/>
      <c r="D4216" s="148"/>
      <c r="E4216" s="148"/>
      <c r="F4216" s="147" t="s">
        <v>6878</v>
      </c>
      <c r="G4216" s="148"/>
      <c r="H4216" s="148"/>
      <c r="I4216" s="148"/>
      <c r="J4216" s="148"/>
      <c r="K4216" s="148"/>
      <c r="L4216" s="111">
        <v>0</v>
      </c>
      <c r="M4216" s="111">
        <v>4000</v>
      </c>
      <c r="N4216" s="111">
        <v>4000</v>
      </c>
      <c r="O4216" s="111">
        <v>0</v>
      </c>
    </row>
    <row r="4217" spans="1:15" ht="11.1" customHeight="1">
      <c r="A4217" s="110"/>
      <c r="B4217" s="147" t="s">
        <v>6891</v>
      </c>
      <c r="C4217" s="148"/>
      <c r="D4217" s="148"/>
      <c r="E4217" s="148"/>
      <c r="F4217" s="147" t="s">
        <v>6892</v>
      </c>
      <c r="G4217" s="148"/>
      <c r="H4217" s="148"/>
      <c r="I4217" s="148"/>
      <c r="J4217" s="148"/>
      <c r="K4217" s="148"/>
      <c r="L4217" s="111">
        <v>0</v>
      </c>
      <c r="M4217" s="111">
        <v>333606.89</v>
      </c>
      <c r="N4217" s="111">
        <v>333606.89</v>
      </c>
      <c r="O4217" s="111">
        <v>0</v>
      </c>
    </row>
    <row r="4218" spans="1:15" ht="11.1" customHeight="1">
      <c r="A4218" s="110"/>
      <c r="B4218" s="147" t="s">
        <v>7021</v>
      </c>
      <c r="C4218" s="148"/>
      <c r="D4218" s="148"/>
      <c r="E4218" s="148"/>
      <c r="F4218" s="147" t="s">
        <v>7022</v>
      </c>
      <c r="G4218" s="148"/>
      <c r="H4218" s="148"/>
      <c r="I4218" s="148"/>
      <c r="J4218" s="148"/>
      <c r="K4218" s="148"/>
      <c r="L4218" s="111">
        <v>0</v>
      </c>
      <c r="M4218" s="111">
        <v>333606.89</v>
      </c>
      <c r="N4218" s="111">
        <v>333606.89</v>
      </c>
      <c r="O4218" s="111">
        <v>0</v>
      </c>
    </row>
    <row r="4219" spans="1:15" ht="11.1" customHeight="1">
      <c r="A4219" s="110"/>
      <c r="B4219" s="147" t="s">
        <v>13532</v>
      </c>
      <c r="C4219" s="148"/>
      <c r="D4219" s="148"/>
      <c r="E4219" s="148"/>
      <c r="F4219" s="147" t="s">
        <v>13533</v>
      </c>
      <c r="G4219" s="148"/>
      <c r="H4219" s="148"/>
      <c r="I4219" s="148"/>
      <c r="J4219" s="148"/>
      <c r="K4219" s="148"/>
      <c r="L4219" s="111">
        <v>0</v>
      </c>
      <c r="M4219" s="111">
        <v>3000</v>
      </c>
      <c r="N4219" s="111">
        <v>3000</v>
      </c>
      <c r="O4219" s="111">
        <v>0</v>
      </c>
    </row>
    <row r="4220" spans="1:15" ht="11.1" customHeight="1">
      <c r="A4220" s="110"/>
      <c r="B4220" s="147" t="s">
        <v>7053</v>
      </c>
      <c r="C4220" s="148"/>
      <c r="D4220" s="148"/>
      <c r="E4220" s="148"/>
      <c r="F4220" s="147" t="s">
        <v>7054</v>
      </c>
      <c r="G4220" s="148"/>
      <c r="H4220" s="148"/>
      <c r="I4220" s="148"/>
      <c r="J4220" s="148"/>
      <c r="K4220" s="148"/>
      <c r="L4220" s="111">
        <v>-1</v>
      </c>
      <c r="M4220" s="111">
        <v>10000</v>
      </c>
      <c r="N4220" s="111">
        <v>10001</v>
      </c>
      <c r="O4220" s="111">
        <v>0</v>
      </c>
    </row>
    <row r="4221" spans="1:15" ht="11.1" customHeight="1">
      <c r="A4221" s="110"/>
      <c r="B4221" s="147" t="s">
        <v>11533</v>
      </c>
      <c r="C4221" s="148"/>
      <c r="D4221" s="148"/>
      <c r="E4221" s="148"/>
      <c r="F4221" s="147" t="s">
        <v>11534</v>
      </c>
      <c r="G4221" s="148"/>
      <c r="H4221" s="148"/>
      <c r="I4221" s="148"/>
      <c r="J4221" s="148"/>
      <c r="K4221" s="148"/>
      <c r="L4221" s="111">
        <v>0</v>
      </c>
      <c r="M4221" s="111">
        <v>98488.94</v>
      </c>
      <c r="N4221" s="111">
        <v>107442.48</v>
      </c>
      <c r="O4221" s="111">
        <v>8953.5400000000009</v>
      </c>
    </row>
    <row r="4222" spans="1:15" ht="11.1" customHeight="1">
      <c r="A4222" s="110"/>
      <c r="B4222" s="147" t="s">
        <v>11541</v>
      </c>
      <c r="C4222" s="148"/>
      <c r="D4222" s="148"/>
      <c r="E4222" s="148"/>
      <c r="F4222" s="147" t="s">
        <v>8826</v>
      </c>
      <c r="G4222" s="148"/>
      <c r="H4222" s="148"/>
      <c r="I4222" s="148"/>
      <c r="J4222" s="148"/>
      <c r="K4222" s="148"/>
      <c r="L4222" s="111">
        <v>0</v>
      </c>
      <c r="M4222" s="111">
        <v>2506698.17</v>
      </c>
      <c r="N4222" s="111">
        <v>2656349.4300000002</v>
      </c>
      <c r="O4222" s="111">
        <v>149651.26</v>
      </c>
    </row>
    <row r="4223" spans="1:15" ht="11.1" customHeight="1">
      <c r="A4223" s="110"/>
      <c r="B4223" s="147" t="s">
        <v>7057</v>
      </c>
      <c r="C4223" s="148"/>
      <c r="D4223" s="148"/>
      <c r="E4223" s="148"/>
      <c r="F4223" s="147" t="s">
        <v>7058</v>
      </c>
      <c r="G4223" s="148"/>
      <c r="H4223" s="148"/>
      <c r="I4223" s="148"/>
      <c r="J4223" s="148"/>
      <c r="K4223" s="148"/>
      <c r="L4223" s="111">
        <v>-16937.27</v>
      </c>
      <c r="M4223" s="111">
        <v>2940530.51</v>
      </c>
      <c r="N4223" s="111">
        <v>3229541.01</v>
      </c>
      <c r="O4223" s="111">
        <v>272073.23</v>
      </c>
    </row>
    <row r="4224" spans="1:15" ht="11.1" customHeight="1">
      <c r="A4224" s="110"/>
      <c r="B4224" s="147" t="s">
        <v>11544</v>
      </c>
      <c r="C4224" s="148"/>
      <c r="D4224" s="148"/>
      <c r="E4224" s="148"/>
      <c r="F4224" s="147" t="s">
        <v>11545</v>
      </c>
      <c r="G4224" s="148"/>
      <c r="H4224" s="148"/>
      <c r="I4224" s="148"/>
      <c r="J4224" s="148"/>
      <c r="K4224" s="148"/>
      <c r="L4224" s="111">
        <v>0</v>
      </c>
      <c r="M4224" s="111">
        <v>658770.42000000004</v>
      </c>
      <c r="N4224" s="111">
        <v>721014.4</v>
      </c>
      <c r="O4224" s="111">
        <v>62243.98</v>
      </c>
    </row>
    <row r="4225" spans="1:15" ht="11.1" customHeight="1">
      <c r="A4225" s="110"/>
      <c r="B4225" s="147" t="s">
        <v>11546</v>
      </c>
      <c r="C4225" s="148"/>
      <c r="D4225" s="148"/>
      <c r="E4225" s="148"/>
      <c r="F4225" s="147" t="s">
        <v>11547</v>
      </c>
      <c r="G4225" s="148"/>
      <c r="H4225" s="148"/>
      <c r="I4225" s="148"/>
      <c r="J4225" s="148"/>
      <c r="K4225" s="148"/>
      <c r="L4225" s="111">
        <v>0</v>
      </c>
      <c r="M4225" s="111">
        <v>372098.28</v>
      </c>
      <c r="N4225" s="111">
        <v>407366.9</v>
      </c>
      <c r="O4225" s="111">
        <v>35268.620000000003</v>
      </c>
    </row>
    <row r="4226" spans="1:15" ht="11.1" customHeight="1">
      <c r="A4226" s="110"/>
      <c r="B4226" s="147" t="s">
        <v>11548</v>
      </c>
      <c r="C4226" s="148"/>
      <c r="D4226" s="148"/>
      <c r="E4226" s="148"/>
      <c r="F4226" s="147" t="s">
        <v>11549</v>
      </c>
      <c r="G4226" s="148"/>
      <c r="H4226" s="148"/>
      <c r="I4226" s="148"/>
      <c r="J4226" s="148"/>
      <c r="K4226" s="148"/>
      <c r="L4226" s="111">
        <v>0</v>
      </c>
      <c r="M4226" s="111">
        <v>11777201.42</v>
      </c>
      <c r="N4226" s="111">
        <v>11777201.42</v>
      </c>
      <c r="O4226" s="111">
        <v>0</v>
      </c>
    </row>
    <row r="4227" spans="1:15" ht="11.1" customHeight="1">
      <c r="A4227" s="110"/>
      <c r="B4227" s="147" t="s">
        <v>11550</v>
      </c>
      <c r="C4227" s="148"/>
      <c r="D4227" s="148"/>
      <c r="E4227" s="148"/>
      <c r="F4227" s="147" t="s">
        <v>11551</v>
      </c>
      <c r="G4227" s="148"/>
      <c r="H4227" s="148"/>
      <c r="I4227" s="148"/>
      <c r="J4227" s="148"/>
      <c r="K4227" s="148"/>
      <c r="L4227" s="111">
        <v>0</v>
      </c>
      <c r="M4227" s="111">
        <v>1169427.17</v>
      </c>
      <c r="N4227" s="111">
        <v>1276796.22</v>
      </c>
      <c r="O4227" s="111">
        <v>107369.05</v>
      </c>
    </row>
    <row r="4228" spans="1:15" ht="11.1" customHeight="1">
      <c r="A4228" s="110"/>
      <c r="B4228" s="147" t="s">
        <v>11552</v>
      </c>
      <c r="C4228" s="148"/>
      <c r="D4228" s="148"/>
      <c r="E4228" s="148"/>
      <c r="F4228" s="147" t="s">
        <v>11553</v>
      </c>
      <c r="G4228" s="148"/>
      <c r="H4228" s="148"/>
      <c r="I4228" s="148"/>
      <c r="J4228" s="148"/>
      <c r="K4228" s="148"/>
      <c r="L4228" s="111">
        <v>0</v>
      </c>
      <c r="M4228" s="111">
        <v>12000</v>
      </c>
      <c r="N4228" s="111">
        <v>12400</v>
      </c>
      <c r="O4228" s="111">
        <v>400</v>
      </c>
    </row>
    <row r="4229" spans="1:15" ht="11.1" customHeight="1">
      <c r="A4229" s="110"/>
      <c r="B4229" s="147" t="s">
        <v>11554</v>
      </c>
      <c r="C4229" s="148"/>
      <c r="D4229" s="148"/>
      <c r="E4229" s="148"/>
      <c r="F4229" s="147" t="s">
        <v>7181</v>
      </c>
      <c r="G4229" s="148"/>
      <c r="H4229" s="148"/>
      <c r="I4229" s="148"/>
      <c r="J4229" s="148"/>
      <c r="K4229" s="148"/>
      <c r="L4229" s="111">
        <v>0</v>
      </c>
      <c r="M4229" s="111">
        <v>32474672.870000001</v>
      </c>
      <c r="N4229" s="111">
        <v>32637756.25</v>
      </c>
      <c r="O4229" s="111">
        <v>163083.38</v>
      </c>
    </row>
    <row r="4230" spans="1:15" ht="11.1" customHeight="1">
      <c r="A4230" s="110"/>
      <c r="B4230" s="147" t="s">
        <v>11555</v>
      </c>
      <c r="C4230" s="148"/>
      <c r="D4230" s="148"/>
      <c r="E4230" s="148"/>
      <c r="F4230" s="147" t="s">
        <v>11556</v>
      </c>
      <c r="G4230" s="148"/>
      <c r="H4230" s="148"/>
      <c r="I4230" s="148"/>
      <c r="J4230" s="148"/>
      <c r="K4230" s="148"/>
      <c r="L4230" s="111">
        <v>0</v>
      </c>
      <c r="M4230" s="111">
        <v>2700070.86</v>
      </c>
      <c r="N4230" s="111">
        <v>2711980.15</v>
      </c>
      <c r="O4230" s="111">
        <v>11909.29</v>
      </c>
    </row>
    <row r="4231" spans="1:15" ht="11.1" customHeight="1">
      <c r="A4231" s="110"/>
      <c r="B4231" s="147" t="s">
        <v>11568</v>
      </c>
      <c r="C4231" s="148"/>
      <c r="D4231" s="148"/>
      <c r="E4231" s="148"/>
      <c r="F4231" s="147" t="s">
        <v>9932</v>
      </c>
      <c r="G4231" s="148"/>
      <c r="H4231" s="148"/>
      <c r="I4231" s="148"/>
      <c r="J4231" s="148"/>
      <c r="K4231" s="148"/>
      <c r="L4231" s="111">
        <v>0</v>
      </c>
      <c r="M4231" s="111">
        <v>25714932.129999999</v>
      </c>
      <c r="N4231" s="111">
        <v>28180932.440000001</v>
      </c>
      <c r="O4231" s="111">
        <v>2466000.31</v>
      </c>
    </row>
    <row r="4232" spans="1:15" ht="11.1" customHeight="1">
      <c r="A4232" s="110"/>
      <c r="B4232" s="147" t="s">
        <v>11573</v>
      </c>
      <c r="C4232" s="148"/>
      <c r="D4232" s="148"/>
      <c r="E4232" s="148"/>
      <c r="F4232" s="147" t="s">
        <v>11574</v>
      </c>
      <c r="G4232" s="148"/>
      <c r="H4232" s="148"/>
      <c r="I4232" s="148"/>
      <c r="J4232" s="148"/>
      <c r="K4232" s="148"/>
      <c r="L4232" s="111">
        <v>0</v>
      </c>
      <c r="M4232" s="111">
        <v>22335876.52</v>
      </c>
      <c r="N4232" s="111">
        <v>23316230.25</v>
      </c>
      <c r="O4232" s="111">
        <v>980353.73</v>
      </c>
    </row>
    <row r="4233" spans="1:15" ht="11.1" customHeight="1">
      <c r="A4233" s="110"/>
      <c r="B4233" s="147" t="s">
        <v>11575</v>
      </c>
      <c r="C4233" s="148"/>
      <c r="D4233" s="148"/>
      <c r="E4233" s="148"/>
      <c r="F4233" s="147" t="s">
        <v>11576</v>
      </c>
      <c r="G4233" s="148"/>
      <c r="H4233" s="148"/>
      <c r="I4233" s="148"/>
      <c r="J4233" s="148"/>
      <c r="K4233" s="148"/>
      <c r="L4233" s="111">
        <v>0</v>
      </c>
      <c r="M4233" s="111">
        <v>34066.699999999997</v>
      </c>
      <c r="N4233" s="111">
        <v>35791.699999999997</v>
      </c>
      <c r="O4233" s="111">
        <v>1725</v>
      </c>
    </row>
    <row r="4234" spans="1:15" ht="11.1" customHeight="1">
      <c r="A4234" s="110"/>
      <c r="B4234" s="147" t="s">
        <v>11581</v>
      </c>
      <c r="C4234" s="148"/>
      <c r="D4234" s="148"/>
      <c r="E4234" s="148"/>
      <c r="F4234" s="147" t="s">
        <v>11582</v>
      </c>
      <c r="G4234" s="148"/>
      <c r="H4234" s="148"/>
      <c r="I4234" s="148"/>
      <c r="J4234" s="148"/>
      <c r="K4234" s="148"/>
      <c r="L4234" s="111">
        <v>0</v>
      </c>
      <c r="M4234" s="111">
        <v>8372.51</v>
      </c>
      <c r="N4234" s="111">
        <v>9420.35</v>
      </c>
      <c r="O4234" s="111">
        <v>1047.8399999999999</v>
      </c>
    </row>
    <row r="4235" spans="1:15" ht="11.1" customHeight="1">
      <c r="A4235" s="110"/>
      <c r="B4235" s="147" t="s">
        <v>11583</v>
      </c>
      <c r="C4235" s="148"/>
      <c r="D4235" s="148"/>
      <c r="E4235" s="148"/>
      <c r="F4235" s="147" t="s">
        <v>11584</v>
      </c>
      <c r="G4235" s="148"/>
      <c r="H4235" s="148"/>
      <c r="I4235" s="148"/>
      <c r="J4235" s="148"/>
      <c r="K4235" s="148"/>
      <c r="L4235" s="111">
        <v>2775.79</v>
      </c>
      <c r="M4235" s="111">
        <v>0</v>
      </c>
      <c r="N4235" s="111">
        <v>2338.64</v>
      </c>
      <c r="O4235" s="111">
        <v>5114.43</v>
      </c>
    </row>
    <row r="4236" spans="1:15" ht="11.1" customHeight="1">
      <c r="A4236" s="110"/>
      <c r="B4236" s="147" t="s">
        <v>11586</v>
      </c>
      <c r="C4236" s="148"/>
      <c r="D4236" s="148"/>
      <c r="E4236" s="148"/>
      <c r="F4236" s="147" t="s">
        <v>9932</v>
      </c>
      <c r="G4236" s="148"/>
      <c r="H4236" s="148"/>
      <c r="I4236" s="148"/>
      <c r="J4236" s="148"/>
      <c r="K4236" s="148"/>
      <c r="L4236" s="111">
        <v>0</v>
      </c>
      <c r="M4236" s="111">
        <v>2484426.37</v>
      </c>
      <c r="N4236" s="111">
        <v>2712946.79</v>
      </c>
      <c r="O4236" s="111">
        <v>228520.42</v>
      </c>
    </row>
    <row r="4237" spans="1:15" ht="11.1" customHeight="1">
      <c r="A4237" s="110"/>
      <c r="B4237" s="147" t="s">
        <v>11589</v>
      </c>
      <c r="C4237" s="148"/>
      <c r="D4237" s="148"/>
      <c r="E4237" s="148"/>
      <c r="F4237" s="147" t="s">
        <v>11590</v>
      </c>
      <c r="G4237" s="148"/>
      <c r="H4237" s="148"/>
      <c r="I4237" s="148"/>
      <c r="J4237" s="148"/>
      <c r="K4237" s="148"/>
      <c r="L4237" s="111">
        <v>0</v>
      </c>
      <c r="M4237" s="111">
        <v>472789.64</v>
      </c>
      <c r="N4237" s="111">
        <v>516800.17</v>
      </c>
      <c r="O4237" s="111">
        <v>44010.53</v>
      </c>
    </row>
    <row r="4238" spans="1:15" ht="11.1" customHeight="1">
      <c r="A4238" s="110"/>
      <c r="B4238" s="147" t="s">
        <v>11593</v>
      </c>
      <c r="C4238" s="148"/>
      <c r="D4238" s="148"/>
      <c r="E4238" s="148"/>
      <c r="F4238" s="147" t="s">
        <v>11594</v>
      </c>
      <c r="G4238" s="148"/>
      <c r="H4238" s="148"/>
      <c r="I4238" s="148"/>
      <c r="J4238" s="148"/>
      <c r="K4238" s="148"/>
      <c r="L4238" s="111">
        <v>0</v>
      </c>
      <c r="M4238" s="111">
        <v>289900.3</v>
      </c>
      <c r="N4238" s="111">
        <v>316152.59999999998</v>
      </c>
      <c r="O4238" s="111">
        <v>26252.3</v>
      </c>
    </row>
    <row r="4239" spans="1:15" ht="11.1" customHeight="1">
      <c r="A4239" s="110"/>
      <c r="B4239" s="147" t="s">
        <v>11597</v>
      </c>
      <c r="C4239" s="148"/>
      <c r="D4239" s="148"/>
      <c r="E4239" s="148"/>
      <c r="F4239" s="147" t="s">
        <v>11598</v>
      </c>
      <c r="G4239" s="148"/>
      <c r="H4239" s="148"/>
      <c r="I4239" s="148"/>
      <c r="J4239" s="148"/>
      <c r="K4239" s="148"/>
      <c r="L4239" s="111">
        <v>193590.31</v>
      </c>
      <c r="M4239" s="111">
        <v>2471887.0699999998</v>
      </c>
      <c r="N4239" s="111">
        <v>2486682.2400000002</v>
      </c>
      <c r="O4239" s="111">
        <v>208385.48</v>
      </c>
    </row>
    <row r="4240" spans="1:15" ht="11.1" customHeight="1">
      <c r="A4240" s="110"/>
      <c r="B4240" s="147" t="s">
        <v>11599</v>
      </c>
      <c r="C4240" s="148"/>
      <c r="D4240" s="148"/>
      <c r="E4240" s="148"/>
      <c r="F4240" s="147" t="s">
        <v>11600</v>
      </c>
      <c r="G4240" s="148"/>
      <c r="H4240" s="148"/>
      <c r="I4240" s="148"/>
      <c r="J4240" s="148"/>
      <c r="K4240" s="148"/>
      <c r="L4240" s="111">
        <v>0</v>
      </c>
      <c r="M4240" s="111">
        <v>0</v>
      </c>
      <c r="N4240" s="111">
        <v>3228.12</v>
      </c>
      <c r="O4240" s="111">
        <v>3228.12</v>
      </c>
    </row>
    <row r="4241" spans="1:15" ht="11.1" customHeight="1">
      <c r="A4241" s="110"/>
      <c r="B4241" s="147" t="s">
        <v>11601</v>
      </c>
      <c r="C4241" s="148"/>
      <c r="D4241" s="148"/>
      <c r="E4241" s="148"/>
      <c r="F4241" s="147" t="s">
        <v>11602</v>
      </c>
      <c r="G4241" s="148"/>
      <c r="H4241" s="148"/>
      <c r="I4241" s="148"/>
      <c r="J4241" s="148"/>
      <c r="K4241" s="148"/>
      <c r="L4241" s="111">
        <v>0</v>
      </c>
      <c r="M4241" s="111">
        <v>2644607.4300000002</v>
      </c>
      <c r="N4241" s="111">
        <v>2893731.35</v>
      </c>
      <c r="O4241" s="111">
        <v>249123.92</v>
      </c>
    </row>
    <row r="4242" spans="1:15" ht="11.1" customHeight="1">
      <c r="A4242" s="110"/>
      <c r="B4242" s="147" t="s">
        <v>11603</v>
      </c>
      <c r="C4242" s="148"/>
      <c r="D4242" s="148"/>
      <c r="E4242" s="148"/>
      <c r="F4242" s="147" t="s">
        <v>11604</v>
      </c>
      <c r="G4242" s="148"/>
      <c r="H4242" s="148"/>
      <c r="I4242" s="148"/>
      <c r="J4242" s="148"/>
      <c r="K4242" s="148"/>
      <c r="L4242" s="111">
        <v>0</v>
      </c>
      <c r="M4242" s="111">
        <v>8084206.9800000004</v>
      </c>
      <c r="N4242" s="111">
        <v>8581938.0600000005</v>
      </c>
      <c r="O4242" s="111">
        <v>497731.08</v>
      </c>
    </row>
    <row r="4243" spans="1:15" ht="11.1" customHeight="1">
      <c r="A4243" s="110"/>
      <c r="B4243" s="147" t="s">
        <v>11613</v>
      </c>
      <c r="C4243" s="148"/>
      <c r="D4243" s="148"/>
      <c r="E4243" s="148"/>
      <c r="F4243" s="147" t="s">
        <v>11614</v>
      </c>
      <c r="G4243" s="148"/>
      <c r="H4243" s="148"/>
      <c r="I4243" s="148"/>
      <c r="J4243" s="148"/>
      <c r="K4243" s="148"/>
      <c r="L4243" s="111">
        <v>0</v>
      </c>
      <c r="M4243" s="111">
        <v>947667.77</v>
      </c>
      <c r="N4243" s="111">
        <v>1033867.63</v>
      </c>
      <c r="O4243" s="111">
        <v>86199.86</v>
      </c>
    </row>
    <row r="4244" spans="1:15" ht="11.1" customHeight="1">
      <c r="A4244" s="110"/>
      <c r="B4244" s="147" t="s">
        <v>11615</v>
      </c>
      <c r="C4244" s="148"/>
      <c r="D4244" s="148"/>
      <c r="E4244" s="148"/>
      <c r="F4244" s="147" t="s">
        <v>11616</v>
      </c>
      <c r="G4244" s="148"/>
      <c r="H4244" s="148"/>
      <c r="I4244" s="148"/>
      <c r="J4244" s="148"/>
      <c r="K4244" s="148"/>
      <c r="L4244" s="111">
        <v>0</v>
      </c>
      <c r="M4244" s="111">
        <v>1130194</v>
      </c>
      <c r="N4244" s="111">
        <v>1235190.96</v>
      </c>
      <c r="O4244" s="111">
        <v>104996.96</v>
      </c>
    </row>
    <row r="4245" spans="1:15" ht="11.1" customHeight="1">
      <c r="A4245" s="110"/>
      <c r="B4245" s="147" t="s">
        <v>11617</v>
      </c>
      <c r="C4245" s="148"/>
      <c r="D4245" s="148"/>
      <c r="E4245" s="148"/>
      <c r="F4245" s="147" t="s">
        <v>11534</v>
      </c>
      <c r="G4245" s="148"/>
      <c r="H4245" s="148"/>
      <c r="I4245" s="148"/>
      <c r="J4245" s="148"/>
      <c r="K4245" s="148"/>
      <c r="L4245" s="111">
        <v>0</v>
      </c>
      <c r="M4245" s="111">
        <v>376380</v>
      </c>
      <c r="N4245" s="111">
        <v>411990</v>
      </c>
      <c r="O4245" s="111">
        <v>35610</v>
      </c>
    </row>
    <row r="4246" spans="1:15" ht="11.1" customHeight="1">
      <c r="A4246" s="110"/>
      <c r="B4246" s="147" t="s">
        <v>11618</v>
      </c>
      <c r="C4246" s="148"/>
      <c r="D4246" s="148"/>
      <c r="E4246" s="148"/>
      <c r="F4246" s="147" t="s">
        <v>11619</v>
      </c>
      <c r="G4246" s="148"/>
      <c r="H4246" s="148"/>
      <c r="I4246" s="148"/>
      <c r="J4246" s="148"/>
      <c r="K4246" s="148"/>
      <c r="L4246" s="111">
        <v>0</v>
      </c>
      <c r="M4246" s="111">
        <v>26485859.539999999</v>
      </c>
      <c r="N4246" s="111">
        <v>28995028.370000001</v>
      </c>
      <c r="O4246" s="111">
        <v>2509168.83</v>
      </c>
    </row>
    <row r="4247" spans="1:15" ht="11.1" customHeight="1">
      <c r="A4247" s="110"/>
      <c r="B4247" s="147" t="s">
        <v>11622</v>
      </c>
      <c r="C4247" s="148"/>
      <c r="D4247" s="148"/>
      <c r="E4247" s="148"/>
      <c r="F4247" s="147" t="s">
        <v>11623</v>
      </c>
      <c r="G4247" s="148"/>
      <c r="H4247" s="148"/>
      <c r="I4247" s="148"/>
      <c r="J4247" s="148"/>
      <c r="K4247" s="148"/>
      <c r="L4247" s="111">
        <v>0</v>
      </c>
      <c r="M4247" s="111">
        <v>252583.98</v>
      </c>
      <c r="N4247" s="111">
        <v>276133.98</v>
      </c>
      <c r="O4247" s="111">
        <v>23550</v>
      </c>
    </row>
    <row r="4248" spans="1:15" ht="11.1" customHeight="1">
      <c r="A4248" s="110"/>
      <c r="B4248" s="147" t="s">
        <v>11628</v>
      </c>
      <c r="C4248" s="148"/>
      <c r="D4248" s="148"/>
      <c r="E4248" s="148"/>
      <c r="F4248" s="147" t="s">
        <v>11629</v>
      </c>
      <c r="G4248" s="148"/>
      <c r="H4248" s="148"/>
      <c r="I4248" s="148"/>
      <c r="J4248" s="148"/>
      <c r="K4248" s="148"/>
      <c r="L4248" s="111">
        <v>0</v>
      </c>
      <c r="M4248" s="111">
        <v>886033.76</v>
      </c>
      <c r="N4248" s="111">
        <v>966597.35</v>
      </c>
      <c r="O4248" s="111">
        <v>80563.59</v>
      </c>
    </row>
    <row r="4249" spans="1:15" ht="11.1" customHeight="1">
      <c r="A4249" s="110"/>
      <c r="B4249" s="147" t="s">
        <v>11630</v>
      </c>
      <c r="C4249" s="148"/>
      <c r="D4249" s="148"/>
      <c r="E4249" s="148"/>
      <c r="F4249" s="147" t="s">
        <v>11631</v>
      </c>
      <c r="G4249" s="148"/>
      <c r="H4249" s="148"/>
      <c r="I4249" s="148"/>
      <c r="J4249" s="148"/>
      <c r="K4249" s="148"/>
      <c r="L4249" s="111">
        <v>0</v>
      </c>
      <c r="M4249" s="111">
        <v>120130.5</v>
      </c>
      <c r="N4249" s="111">
        <v>125477</v>
      </c>
      <c r="O4249" s="111">
        <v>5346.5</v>
      </c>
    </row>
    <row r="4250" spans="1:15" ht="11.1" customHeight="1">
      <c r="A4250" s="110"/>
      <c r="B4250" s="147" t="s">
        <v>11632</v>
      </c>
      <c r="C4250" s="148"/>
      <c r="D4250" s="148"/>
      <c r="E4250" s="148"/>
      <c r="F4250" s="147" t="s">
        <v>11633</v>
      </c>
      <c r="G4250" s="148"/>
      <c r="H4250" s="148"/>
      <c r="I4250" s="148"/>
      <c r="J4250" s="148"/>
      <c r="K4250" s="148"/>
      <c r="L4250" s="111">
        <v>0</v>
      </c>
      <c r="M4250" s="111">
        <v>25619008.649999999</v>
      </c>
      <c r="N4250" s="111">
        <v>27894310.050000001</v>
      </c>
      <c r="O4250" s="111">
        <v>2275301.4</v>
      </c>
    </row>
    <row r="4251" spans="1:15" ht="11.1" customHeight="1">
      <c r="A4251" s="110"/>
      <c r="B4251" s="147" t="s">
        <v>11637</v>
      </c>
      <c r="C4251" s="148"/>
      <c r="D4251" s="148"/>
      <c r="E4251" s="148"/>
      <c r="F4251" s="147" t="s">
        <v>11638</v>
      </c>
      <c r="G4251" s="148"/>
      <c r="H4251" s="148"/>
      <c r="I4251" s="148"/>
      <c r="J4251" s="148"/>
      <c r="K4251" s="148"/>
      <c r="L4251" s="111">
        <v>0</v>
      </c>
      <c r="M4251" s="111">
        <v>161996.56</v>
      </c>
      <c r="N4251" s="111">
        <v>162456.6</v>
      </c>
      <c r="O4251" s="111">
        <v>460.04</v>
      </c>
    </row>
    <row r="4252" spans="1:15" ht="11.1" customHeight="1">
      <c r="A4252" s="110"/>
      <c r="B4252" s="147" t="s">
        <v>11639</v>
      </c>
      <c r="C4252" s="148"/>
      <c r="D4252" s="148"/>
      <c r="E4252" s="148"/>
      <c r="F4252" s="147" t="s">
        <v>11640</v>
      </c>
      <c r="G4252" s="148"/>
      <c r="H4252" s="148"/>
      <c r="I4252" s="148"/>
      <c r="J4252" s="148"/>
      <c r="K4252" s="148"/>
      <c r="L4252" s="111">
        <v>19510.54</v>
      </c>
      <c r="M4252" s="111">
        <v>18956425.23</v>
      </c>
      <c r="N4252" s="111">
        <v>20785549.640000001</v>
      </c>
      <c r="O4252" s="111">
        <v>1848634.95</v>
      </c>
    </row>
    <row r="4253" spans="1:15" ht="11.1" customHeight="1">
      <c r="A4253" s="110"/>
      <c r="B4253" s="147" t="s">
        <v>11653</v>
      </c>
      <c r="C4253" s="148"/>
      <c r="D4253" s="148"/>
      <c r="E4253" s="148"/>
      <c r="F4253" s="147" t="s">
        <v>11654</v>
      </c>
      <c r="G4253" s="148"/>
      <c r="H4253" s="148"/>
      <c r="I4253" s="148"/>
      <c r="J4253" s="148"/>
      <c r="K4253" s="148"/>
      <c r="L4253" s="111">
        <v>0</v>
      </c>
      <c r="M4253" s="111">
        <v>38250</v>
      </c>
      <c r="N4253" s="111">
        <v>38250</v>
      </c>
      <c r="O4253" s="111">
        <v>0</v>
      </c>
    </row>
    <row r="4254" spans="1:15" ht="11.1" customHeight="1">
      <c r="A4254" s="110"/>
      <c r="B4254" s="147" t="s">
        <v>11655</v>
      </c>
      <c r="C4254" s="148"/>
      <c r="D4254" s="148"/>
      <c r="E4254" s="148"/>
      <c r="F4254" s="147" t="s">
        <v>11656</v>
      </c>
      <c r="G4254" s="148"/>
      <c r="H4254" s="148"/>
      <c r="I4254" s="148"/>
      <c r="J4254" s="148"/>
      <c r="K4254" s="148"/>
      <c r="L4254" s="111">
        <v>0</v>
      </c>
      <c r="M4254" s="111">
        <v>145972.87</v>
      </c>
      <c r="N4254" s="111">
        <v>147042.46</v>
      </c>
      <c r="O4254" s="111">
        <v>1069.5899999999999</v>
      </c>
    </row>
    <row r="4255" spans="1:15" ht="11.1" customHeight="1">
      <c r="A4255" s="110"/>
      <c r="B4255" s="147" t="s">
        <v>11659</v>
      </c>
      <c r="C4255" s="148"/>
      <c r="D4255" s="148"/>
      <c r="E4255" s="148"/>
      <c r="F4255" s="147" t="s">
        <v>11660</v>
      </c>
      <c r="G4255" s="148"/>
      <c r="H4255" s="148"/>
      <c r="I4255" s="148"/>
      <c r="J4255" s="148"/>
      <c r="K4255" s="148"/>
      <c r="L4255" s="111">
        <v>0</v>
      </c>
      <c r="M4255" s="111">
        <v>29687.45</v>
      </c>
      <c r="N4255" s="111">
        <v>30133.45</v>
      </c>
      <c r="O4255" s="111">
        <v>446</v>
      </c>
    </row>
    <row r="4256" spans="1:15" ht="11.1" customHeight="1">
      <c r="A4256" s="110"/>
      <c r="B4256" s="147" t="s">
        <v>11661</v>
      </c>
      <c r="C4256" s="148"/>
      <c r="D4256" s="148"/>
      <c r="E4256" s="148"/>
      <c r="F4256" s="147" t="s">
        <v>11662</v>
      </c>
      <c r="G4256" s="148"/>
      <c r="H4256" s="148"/>
      <c r="I4256" s="148"/>
      <c r="J4256" s="148"/>
      <c r="K4256" s="148"/>
      <c r="L4256" s="111">
        <v>0</v>
      </c>
      <c r="M4256" s="111">
        <v>30828.84</v>
      </c>
      <c r="N4256" s="111">
        <v>33810.839999999997</v>
      </c>
      <c r="O4256" s="111">
        <v>2982</v>
      </c>
    </row>
    <row r="4257" spans="1:15" ht="11.1" customHeight="1">
      <c r="A4257" s="110"/>
      <c r="B4257" s="147" t="s">
        <v>11667</v>
      </c>
      <c r="C4257" s="148"/>
      <c r="D4257" s="148"/>
      <c r="E4257" s="148"/>
      <c r="F4257" s="147" t="s">
        <v>11668</v>
      </c>
      <c r="G4257" s="148"/>
      <c r="H4257" s="148"/>
      <c r="I4257" s="148"/>
      <c r="J4257" s="148"/>
      <c r="K4257" s="148"/>
      <c r="L4257" s="111">
        <v>0</v>
      </c>
      <c r="M4257" s="111">
        <v>1318492.53</v>
      </c>
      <c r="N4257" s="111">
        <v>1428464.06</v>
      </c>
      <c r="O4257" s="111">
        <v>109971.53</v>
      </c>
    </row>
    <row r="4258" spans="1:15" ht="11.1" customHeight="1">
      <c r="A4258" s="110"/>
      <c r="B4258" s="147" t="s">
        <v>11679</v>
      </c>
      <c r="C4258" s="148"/>
      <c r="D4258" s="148"/>
      <c r="E4258" s="148"/>
      <c r="F4258" s="147" t="s">
        <v>11680</v>
      </c>
      <c r="G4258" s="148"/>
      <c r="H4258" s="148"/>
      <c r="I4258" s="148"/>
      <c r="J4258" s="148"/>
      <c r="K4258" s="148"/>
      <c r="L4258" s="111">
        <v>0</v>
      </c>
      <c r="M4258" s="111">
        <v>560.46</v>
      </c>
      <c r="N4258" s="111">
        <v>560.46</v>
      </c>
      <c r="O4258" s="111">
        <v>0</v>
      </c>
    </row>
    <row r="4259" spans="1:15" ht="11.1" customHeight="1">
      <c r="A4259" s="110"/>
      <c r="B4259" s="147" t="s">
        <v>11681</v>
      </c>
      <c r="C4259" s="148"/>
      <c r="D4259" s="148"/>
      <c r="E4259" s="148"/>
      <c r="F4259" s="147" t="s">
        <v>11682</v>
      </c>
      <c r="G4259" s="148"/>
      <c r="H4259" s="148"/>
      <c r="I4259" s="148"/>
      <c r="J4259" s="148"/>
      <c r="K4259" s="148"/>
      <c r="L4259" s="111">
        <v>0</v>
      </c>
      <c r="M4259" s="111">
        <v>149674.6</v>
      </c>
      <c r="N4259" s="111">
        <v>152072.68</v>
      </c>
      <c r="O4259" s="111">
        <v>2398.08</v>
      </c>
    </row>
    <row r="4260" spans="1:15" ht="11.1" customHeight="1">
      <c r="A4260" s="110"/>
      <c r="B4260" s="147" t="s">
        <v>11687</v>
      </c>
      <c r="C4260" s="148"/>
      <c r="D4260" s="148"/>
      <c r="E4260" s="148"/>
      <c r="F4260" s="147" t="s">
        <v>11688</v>
      </c>
      <c r="G4260" s="148"/>
      <c r="H4260" s="148"/>
      <c r="I4260" s="148"/>
      <c r="J4260" s="148"/>
      <c r="K4260" s="148"/>
      <c r="L4260" s="111">
        <v>0</v>
      </c>
      <c r="M4260" s="111">
        <v>50</v>
      </c>
      <c r="N4260" s="111">
        <v>50</v>
      </c>
      <c r="O4260" s="111">
        <v>0</v>
      </c>
    </row>
    <row r="4261" spans="1:15" ht="11.1" customHeight="1">
      <c r="A4261" s="110"/>
      <c r="B4261" s="147" t="s">
        <v>11713</v>
      </c>
      <c r="C4261" s="148"/>
      <c r="D4261" s="148"/>
      <c r="E4261" s="148"/>
      <c r="F4261" s="147" t="s">
        <v>11714</v>
      </c>
      <c r="G4261" s="148"/>
      <c r="H4261" s="148"/>
      <c r="I4261" s="148"/>
      <c r="J4261" s="148"/>
      <c r="K4261" s="148"/>
      <c r="L4261" s="111">
        <v>0</v>
      </c>
      <c r="M4261" s="111">
        <v>41567.839999999997</v>
      </c>
      <c r="N4261" s="111">
        <v>93475.04</v>
      </c>
      <c r="O4261" s="111">
        <v>51907.199999999997</v>
      </c>
    </row>
    <row r="4262" spans="1:15" ht="11.1" customHeight="1">
      <c r="A4262" s="110"/>
      <c r="B4262" s="147" t="s">
        <v>11715</v>
      </c>
      <c r="C4262" s="148"/>
      <c r="D4262" s="148"/>
      <c r="E4262" s="148"/>
      <c r="F4262" s="147" t="s">
        <v>11716</v>
      </c>
      <c r="G4262" s="148"/>
      <c r="H4262" s="148"/>
      <c r="I4262" s="148"/>
      <c r="J4262" s="148"/>
      <c r="K4262" s="148"/>
      <c r="L4262" s="111">
        <v>0</v>
      </c>
      <c r="M4262" s="111">
        <v>56878.12</v>
      </c>
      <c r="N4262" s="111">
        <v>57100</v>
      </c>
      <c r="O4262" s="111">
        <v>221.88</v>
      </c>
    </row>
    <row r="4263" spans="1:15" ht="11.1" customHeight="1">
      <c r="A4263" s="110"/>
      <c r="B4263" s="147" t="s">
        <v>11735</v>
      </c>
      <c r="C4263" s="148"/>
      <c r="D4263" s="148"/>
      <c r="E4263" s="148"/>
      <c r="F4263" s="147" t="s">
        <v>11736</v>
      </c>
      <c r="G4263" s="148"/>
      <c r="H4263" s="148"/>
      <c r="I4263" s="148"/>
      <c r="J4263" s="148"/>
      <c r="K4263" s="148"/>
      <c r="L4263" s="111">
        <v>-13000</v>
      </c>
      <c r="M4263" s="111">
        <v>0</v>
      </c>
      <c r="N4263" s="111">
        <v>13000</v>
      </c>
      <c r="O4263" s="111">
        <v>0</v>
      </c>
    </row>
    <row r="4264" spans="1:15" ht="11.1" customHeight="1">
      <c r="A4264" s="110"/>
      <c r="B4264" s="147" t="s">
        <v>7101</v>
      </c>
      <c r="C4264" s="148"/>
      <c r="D4264" s="148"/>
      <c r="E4264" s="148"/>
      <c r="F4264" s="147" t="s">
        <v>7102</v>
      </c>
      <c r="G4264" s="148"/>
      <c r="H4264" s="148"/>
      <c r="I4264" s="148"/>
      <c r="J4264" s="148"/>
      <c r="K4264" s="148"/>
      <c r="L4264" s="111">
        <v>0</v>
      </c>
      <c r="M4264" s="111">
        <v>8401.23</v>
      </c>
      <c r="N4264" s="111">
        <v>8401.23</v>
      </c>
      <c r="O4264" s="111">
        <v>0</v>
      </c>
    </row>
    <row r="4265" spans="1:15" ht="11.1" customHeight="1">
      <c r="A4265" s="110"/>
      <c r="B4265" s="147" t="s">
        <v>11098</v>
      </c>
      <c r="C4265" s="148"/>
      <c r="D4265" s="148"/>
      <c r="E4265" s="148"/>
      <c r="F4265" s="147" t="s">
        <v>11099</v>
      </c>
      <c r="G4265" s="148"/>
      <c r="H4265" s="148"/>
      <c r="I4265" s="148"/>
      <c r="J4265" s="148"/>
      <c r="K4265" s="148"/>
      <c r="L4265" s="111">
        <v>0</v>
      </c>
      <c r="M4265" s="111">
        <v>2100</v>
      </c>
      <c r="N4265" s="111">
        <v>2100</v>
      </c>
      <c r="O4265" s="111">
        <v>0</v>
      </c>
    </row>
    <row r="4266" spans="1:15" ht="11.1" customHeight="1">
      <c r="A4266" s="110"/>
      <c r="B4266" s="147" t="s">
        <v>11100</v>
      </c>
      <c r="C4266" s="148"/>
      <c r="D4266" s="148"/>
      <c r="E4266" s="148"/>
      <c r="F4266" s="147" t="s">
        <v>11101</v>
      </c>
      <c r="G4266" s="148"/>
      <c r="H4266" s="148"/>
      <c r="I4266" s="148"/>
      <c r="J4266" s="148"/>
      <c r="K4266" s="148"/>
      <c r="L4266" s="111">
        <v>0</v>
      </c>
      <c r="M4266" s="111">
        <v>2100</v>
      </c>
      <c r="N4266" s="111">
        <v>2100</v>
      </c>
      <c r="O4266" s="111">
        <v>0</v>
      </c>
    </row>
    <row r="4267" spans="1:15" ht="11.1" customHeight="1">
      <c r="A4267" s="110"/>
      <c r="B4267" s="147" t="s">
        <v>11102</v>
      </c>
      <c r="C4267" s="148"/>
      <c r="D4267" s="148"/>
      <c r="E4267" s="148"/>
      <c r="F4267" s="147" t="s">
        <v>11103</v>
      </c>
      <c r="G4267" s="148"/>
      <c r="H4267" s="148"/>
      <c r="I4267" s="148"/>
      <c r="J4267" s="148"/>
      <c r="K4267" s="148"/>
      <c r="L4267" s="111">
        <v>0</v>
      </c>
      <c r="M4267" s="111">
        <v>160</v>
      </c>
      <c r="N4267" s="111">
        <v>160</v>
      </c>
      <c r="O4267" s="111">
        <v>0</v>
      </c>
    </row>
    <row r="4268" spans="1:15" ht="11.1" customHeight="1">
      <c r="A4268" s="110"/>
      <c r="B4268" s="147" t="s">
        <v>11104</v>
      </c>
      <c r="C4268" s="148"/>
      <c r="D4268" s="148"/>
      <c r="E4268" s="148"/>
      <c r="F4268" s="147" t="s">
        <v>11105</v>
      </c>
      <c r="G4268" s="148"/>
      <c r="H4268" s="148"/>
      <c r="I4268" s="148"/>
      <c r="J4268" s="148"/>
      <c r="K4268" s="148"/>
      <c r="L4268" s="111">
        <v>0</v>
      </c>
      <c r="M4268" s="111">
        <v>2100</v>
      </c>
      <c r="N4268" s="111">
        <v>2100</v>
      </c>
      <c r="O4268" s="111">
        <v>0</v>
      </c>
    </row>
    <row r="4269" spans="1:15" ht="11.1" customHeight="1">
      <c r="A4269" s="110"/>
      <c r="B4269" s="147" t="s">
        <v>11106</v>
      </c>
      <c r="C4269" s="148"/>
      <c r="D4269" s="148"/>
      <c r="E4269" s="148"/>
      <c r="F4269" s="147" t="s">
        <v>11107</v>
      </c>
      <c r="G4269" s="148"/>
      <c r="H4269" s="148"/>
      <c r="I4269" s="148"/>
      <c r="J4269" s="148"/>
      <c r="K4269" s="148"/>
      <c r="L4269" s="111">
        <v>0</v>
      </c>
      <c r="M4269" s="111">
        <v>2100</v>
      </c>
      <c r="N4269" s="111">
        <v>2100</v>
      </c>
      <c r="O4269" s="111">
        <v>0</v>
      </c>
    </row>
    <row r="4270" spans="1:15" ht="11.1" customHeight="1">
      <c r="A4270" s="110"/>
      <c r="B4270" s="147" t="s">
        <v>11108</v>
      </c>
      <c r="C4270" s="148"/>
      <c r="D4270" s="148"/>
      <c r="E4270" s="148"/>
      <c r="F4270" s="147" t="s">
        <v>11109</v>
      </c>
      <c r="G4270" s="148"/>
      <c r="H4270" s="148"/>
      <c r="I4270" s="148"/>
      <c r="J4270" s="148"/>
      <c r="K4270" s="148"/>
      <c r="L4270" s="111">
        <v>0</v>
      </c>
      <c r="M4270" s="111">
        <v>150</v>
      </c>
      <c r="N4270" s="111">
        <v>150</v>
      </c>
      <c r="O4270" s="111">
        <v>0</v>
      </c>
    </row>
    <row r="4271" spans="1:15" ht="11.1" customHeight="1">
      <c r="A4271" s="110"/>
      <c r="B4271" s="147" t="s">
        <v>11110</v>
      </c>
      <c r="C4271" s="148"/>
      <c r="D4271" s="148"/>
      <c r="E4271" s="148"/>
      <c r="F4271" s="147" t="s">
        <v>11111</v>
      </c>
      <c r="G4271" s="148"/>
      <c r="H4271" s="148"/>
      <c r="I4271" s="148"/>
      <c r="J4271" s="148"/>
      <c r="K4271" s="148"/>
      <c r="L4271" s="111">
        <v>0</v>
      </c>
      <c r="M4271" s="111">
        <v>2100</v>
      </c>
      <c r="N4271" s="111">
        <v>2100</v>
      </c>
      <c r="O4271" s="111">
        <v>0</v>
      </c>
    </row>
    <row r="4272" spans="1:15" ht="11.1" customHeight="1">
      <c r="A4272" s="110"/>
      <c r="B4272" s="147" t="s">
        <v>11112</v>
      </c>
      <c r="C4272" s="148"/>
      <c r="D4272" s="148"/>
      <c r="E4272" s="148"/>
      <c r="F4272" s="147" t="s">
        <v>11113</v>
      </c>
      <c r="G4272" s="148"/>
      <c r="H4272" s="148"/>
      <c r="I4272" s="148"/>
      <c r="J4272" s="148"/>
      <c r="K4272" s="148"/>
      <c r="L4272" s="111">
        <v>0</v>
      </c>
      <c r="M4272" s="111">
        <v>450</v>
      </c>
      <c r="N4272" s="111">
        <v>450</v>
      </c>
      <c r="O4272" s="111">
        <v>0</v>
      </c>
    </row>
    <row r="4273" spans="1:15" ht="11.1" customHeight="1">
      <c r="A4273" s="110"/>
      <c r="B4273" s="147" t="s">
        <v>11114</v>
      </c>
      <c r="C4273" s="148"/>
      <c r="D4273" s="148"/>
      <c r="E4273" s="148"/>
      <c r="F4273" s="147" t="s">
        <v>11115</v>
      </c>
      <c r="G4273" s="148"/>
      <c r="H4273" s="148"/>
      <c r="I4273" s="148"/>
      <c r="J4273" s="148"/>
      <c r="K4273" s="148"/>
      <c r="L4273" s="111">
        <v>0</v>
      </c>
      <c r="M4273" s="111">
        <v>600</v>
      </c>
      <c r="N4273" s="111">
        <v>600</v>
      </c>
      <c r="O4273" s="111">
        <v>0</v>
      </c>
    </row>
    <row r="4274" spans="1:15" ht="11.1" customHeight="1">
      <c r="A4274" s="110"/>
      <c r="B4274" s="147" t="s">
        <v>11116</v>
      </c>
      <c r="C4274" s="148"/>
      <c r="D4274" s="148"/>
      <c r="E4274" s="148"/>
      <c r="F4274" s="147" t="s">
        <v>11117</v>
      </c>
      <c r="G4274" s="148"/>
      <c r="H4274" s="148"/>
      <c r="I4274" s="148"/>
      <c r="J4274" s="148"/>
      <c r="K4274" s="148"/>
      <c r="L4274" s="111">
        <v>0</v>
      </c>
      <c r="M4274" s="111">
        <v>600</v>
      </c>
      <c r="N4274" s="111">
        <v>600</v>
      </c>
      <c r="O4274" s="111">
        <v>0</v>
      </c>
    </row>
    <row r="4275" spans="1:15" ht="11.1" customHeight="1">
      <c r="A4275" s="110"/>
      <c r="B4275" s="147" t="s">
        <v>11118</v>
      </c>
      <c r="C4275" s="148"/>
      <c r="D4275" s="148"/>
      <c r="E4275" s="148"/>
      <c r="F4275" s="147" t="s">
        <v>11119</v>
      </c>
      <c r="G4275" s="148"/>
      <c r="H4275" s="148"/>
      <c r="I4275" s="148"/>
      <c r="J4275" s="148"/>
      <c r="K4275" s="148"/>
      <c r="L4275" s="111">
        <v>0</v>
      </c>
      <c r="M4275" s="111">
        <v>600</v>
      </c>
      <c r="N4275" s="111">
        <v>600</v>
      </c>
      <c r="O4275" s="111">
        <v>0</v>
      </c>
    </row>
    <row r="4276" spans="1:15" ht="11.1" customHeight="1">
      <c r="A4276" s="110"/>
      <c r="B4276" s="147" t="s">
        <v>11120</v>
      </c>
      <c r="C4276" s="148"/>
      <c r="D4276" s="148"/>
      <c r="E4276" s="148"/>
      <c r="F4276" s="147" t="s">
        <v>11121</v>
      </c>
      <c r="G4276" s="148"/>
      <c r="H4276" s="148"/>
      <c r="I4276" s="148"/>
      <c r="J4276" s="148"/>
      <c r="K4276" s="148"/>
      <c r="L4276" s="111">
        <v>0</v>
      </c>
      <c r="M4276" s="111">
        <v>600</v>
      </c>
      <c r="N4276" s="111">
        <v>600</v>
      </c>
      <c r="O4276" s="111">
        <v>0</v>
      </c>
    </row>
    <row r="4277" spans="1:15" ht="11.1" customHeight="1">
      <c r="A4277" s="110"/>
      <c r="B4277" s="147" t="s">
        <v>11122</v>
      </c>
      <c r="C4277" s="148"/>
      <c r="D4277" s="148"/>
      <c r="E4277" s="148"/>
      <c r="F4277" s="147" t="s">
        <v>11123</v>
      </c>
      <c r="G4277" s="148"/>
      <c r="H4277" s="148"/>
      <c r="I4277" s="148"/>
      <c r="J4277" s="148"/>
      <c r="K4277" s="148"/>
      <c r="L4277" s="111">
        <v>0</v>
      </c>
      <c r="M4277" s="111">
        <v>600</v>
      </c>
      <c r="N4277" s="111">
        <v>600</v>
      </c>
      <c r="O4277" s="111">
        <v>0</v>
      </c>
    </row>
    <row r="4278" spans="1:15" ht="11.1" customHeight="1">
      <c r="A4278" s="110"/>
      <c r="B4278" s="147" t="s">
        <v>11124</v>
      </c>
      <c r="C4278" s="148"/>
      <c r="D4278" s="148"/>
      <c r="E4278" s="148"/>
      <c r="F4278" s="147" t="s">
        <v>11125</v>
      </c>
      <c r="G4278" s="148"/>
      <c r="H4278" s="148"/>
      <c r="I4278" s="148"/>
      <c r="J4278" s="148"/>
      <c r="K4278" s="148"/>
      <c r="L4278" s="111">
        <v>0</v>
      </c>
      <c r="M4278" s="111">
        <v>600</v>
      </c>
      <c r="N4278" s="111">
        <v>600</v>
      </c>
      <c r="O4278" s="111">
        <v>0</v>
      </c>
    </row>
    <row r="4279" spans="1:15" ht="11.1" customHeight="1">
      <c r="A4279" s="110"/>
      <c r="B4279" s="147" t="s">
        <v>11126</v>
      </c>
      <c r="C4279" s="148"/>
      <c r="D4279" s="148"/>
      <c r="E4279" s="148"/>
      <c r="F4279" s="147" t="s">
        <v>11127</v>
      </c>
      <c r="G4279" s="148"/>
      <c r="H4279" s="148"/>
      <c r="I4279" s="148"/>
      <c r="J4279" s="148"/>
      <c r="K4279" s="148"/>
      <c r="L4279" s="111">
        <v>0</v>
      </c>
      <c r="M4279" s="111">
        <v>600</v>
      </c>
      <c r="N4279" s="111">
        <v>600</v>
      </c>
      <c r="O4279" s="111">
        <v>0</v>
      </c>
    </row>
    <row r="4280" spans="1:15" ht="11.1" customHeight="1">
      <c r="A4280" s="110"/>
      <c r="B4280" s="147" t="s">
        <v>11128</v>
      </c>
      <c r="C4280" s="148"/>
      <c r="D4280" s="148"/>
      <c r="E4280" s="148"/>
      <c r="F4280" s="147" t="s">
        <v>11129</v>
      </c>
      <c r="G4280" s="148"/>
      <c r="H4280" s="148"/>
      <c r="I4280" s="148"/>
      <c r="J4280" s="148"/>
      <c r="K4280" s="148"/>
      <c r="L4280" s="111">
        <v>0</v>
      </c>
      <c r="M4280" s="111">
        <v>250</v>
      </c>
      <c r="N4280" s="111">
        <v>250</v>
      </c>
      <c r="O4280" s="111">
        <v>0</v>
      </c>
    </row>
    <row r="4281" spans="1:15" ht="11.1" customHeight="1">
      <c r="A4281" s="110"/>
      <c r="B4281" s="147" t="s">
        <v>11130</v>
      </c>
      <c r="C4281" s="148"/>
      <c r="D4281" s="148"/>
      <c r="E4281" s="148"/>
      <c r="F4281" s="147" t="s">
        <v>11131</v>
      </c>
      <c r="G4281" s="148"/>
      <c r="H4281" s="148"/>
      <c r="I4281" s="148"/>
      <c r="J4281" s="148"/>
      <c r="K4281" s="148"/>
      <c r="L4281" s="111">
        <v>0</v>
      </c>
      <c r="M4281" s="111">
        <v>1200</v>
      </c>
      <c r="N4281" s="111">
        <v>1200</v>
      </c>
      <c r="O4281" s="111">
        <v>0</v>
      </c>
    </row>
    <row r="4282" spans="1:15" ht="11.1" customHeight="1">
      <c r="A4282" s="110"/>
      <c r="B4282" s="147" t="s">
        <v>11132</v>
      </c>
      <c r="C4282" s="148"/>
      <c r="D4282" s="148"/>
      <c r="E4282" s="148"/>
      <c r="F4282" s="147" t="s">
        <v>11133</v>
      </c>
      <c r="G4282" s="148"/>
      <c r="H4282" s="148"/>
      <c r="I4282" s="148"/>
      <c r="J4282" s="148"/>
      <c r="K4282" s="148"/>
      <c r="L4282" s="111">
        <v>0</v>
      </c>
      <c r="M4282" s="111">
        <v>2200</v>
      </c>
      <c r="N4282" s="111">
        <v>2200</v>
      </c>
      <c r="O4282" s="111">
        <v>0</v>
      </c>
    </row>
    <row r="4283" spans="1:15" ht="11.1" customHeight="1">
      <c r="A4283" s="110"/>
      <c r="B4283" s="147" t="s">
        <v>11134</v>
      </c>
      <c r="C4283" s="148"/>
      <c r="D4283" s="148"/>
      <c r="E4283" s="148"/>
      <c r="F4283" s="147" t="s">
        <v>11135</v>
      </c>
      <c r="G4283" s="148"/>
      <c r="H4283" s="148"/>
      <c r="I4283" s="148"/>
      <c r="J4283" s="148"/>
      <c r="K4283" s="148"/>
      <c r="L4283" s="111">
        <v>0</v>
      </c>
      <c r="M4283" s="111">
        <v>1905</v>
      </c>
      <c r="N4283" s="111">
        <v>1905</v>
      </c>
      <c r="O4283" s="111">
        <v>0</v>
      </c>
    </row>
    <row r="4284" spans="1:15" ht="11.1" customHeight="1">
      <c r="A4284" s="110"/>
      <c r="B4284" s="147" t="s">
        <v>11136</v>
      </c>
      <c r="C4284" s="148"/>
      <c r="D4284" s="148"/>
      <c r="E4284" s="148"/>
      <c r="F4284" s="147" t="s">
        <v>11137</v>
      </c>
      <c r="G4284" s="148"/>
      <c r="H4284" s="148"/>
      <c r="I4284" s="148"/>
      <c r="J4284" s="148"/>
      <c r="K4284" s="148"/>
      <c r="L4284" s="111">
        <v>0</v>
      </c>
      <c r="M4284" s="111">
        <v>652</v>
      </c>
      <c r="N4284" s="111">
        <v>652</v>
      </c>
      <c r="O4284" s="111">
        <v>0</v>
      </c>
    </row>
    <row r="4285" spans="1:15" ht="11.1" customHeight="1">
      <c r="A4285" s="110"/>
      <c r="B4285" s="147" t="s">
        <v>7109</v>
      </c>
      <c r="C4285" s="148"/>
      <c r="D4285" s="148"/>
      <c r="E4285" s="148"/>
      <c r="F4285" s="147" t="s">
        <v>7110</v>
      </c>
      <c r="G4285" s="148"/>
      <c r="H4285" s="148"/>
      <c r="I4285" s="148"/>
      <c r="J4285" s="148"/>
      <c r="K4285" s="148"/>
      <c r="L4285" s="111">
        <v>-6500</v>
      </c>
      <c r="M4285" s="111">
        <v>0</v>
      </c>
      <c r="N4285" s="111">
        <v>6500</v>
      </c>
      <c r="O4285" s="111">
        <v>0</v>
      </c>
    </row>
    <row r="4286" spans="1:15" ht="11.1" customHeight="1">
      <c r="A4286" s="110"/>
      <c r="B4286" s="147" t="s">
        <v>13960</v>
      </c>
      <c r="C4286" s="148"/>
      <c r="D4286" s="148"/>
      <c r="E4286" s="148"/>
      <c r="F4286" s="147" t="s">
        <v>13961</v>
      </c>
      <c r="G4286" s="148"/>
      <c r="H4286" s="148"/>
      <c r="I4286" s="148"/>
      <c r="J4286" s="148"/>
      <c r="K4286" s="148"/>
      <c r="L4286" s="111">
        <v>0</v>
      </c>
      <c r="M4286" s="111">
        <v>250</v>
      </c>
      <c r="N4286" s="111">
        <v>250</v>
      </c>
      <c r="O4286" s="111">
        <v>0</v>
      </c>
    </row>
    <row r="4287" spans="1:15" ht="11.1" customHeight="1">
      <c r="A4287" s="110"/>
      <c r="B4287" s="147" t="s">
        <v>13962</v>
      </c>
      <c r="C4287" s="148"/>
      <c r="D4287" s="148"/>
      <c r="E4287" s="148"/>
      <c r="F4287" s="147" t="s">
        <v>13963</v>
      </c>
      <c r="G4287" s="148"/>
      <c r="H4287" s="148"/>
      <c r="I4287" s="148"/>
      <c r="J4287" s="148"/>
      <c r="K4287" s="148"/>
      <c r="L4287" s="111">
        <v>0</v>
      </c>
      <c r="M4287" s="111">
        <v>300</v>
      </c>
      <c r="N4287" s="111">
        <v>300</v>
      </c>
      <c r="O4287" s="111">
        <v>0</v>
      </c>
    </row>
    <row r="4288" spans="1:15" ht="11.1" customHeight="1">
      <c r="A4288" s="110"/>
      <c r="B4288" s="147" t="s">
        <v>8803</v>
      </c>
      <c r="C4288" s="148"/>
      <c r="D4288" s="148"/>
      <c r="E4288" s="148"/>
      <c r="F4288" s="147" t="s">
        <v>8804</v>
      </c>
      <c r="G4288" s="148"/>
      <c r="H4288" s="148"/>
      <c r="I4288" s="148"/>
      <c r="J4288" s="148"/>
      <c r="K4288" s="148"/>
      <c r="L4288" s="111">
        <v>-15000</v>
      </c>
      <c r="M4288" s="111">
        <v>0</v>
      </c>
      <c r="N4288" s="111">
        <v>15000</v>
      </c>
      <c r="O4288" s="111">
        <v>0</v>
      </c>
    </row>
    <row r="4289" spans="1:15" ht="11.1" customHeight="1">
      <c r="A4289" s="110"/>
      <c r="B4289" s="147" t="s">
        <v>7127</v>
      </c>
      <c r="C4289" s="148"/>
      <c r="D4289" s="148"/>
      <c r="E4289" s="148"/>
      <c r="F4289" s="147" t="s">
        <v>7128</v>
      </c>
      <c r="G4289" s="148"/>
      <c r="H4289" s="148"/>
      <c r="I4289" s="148"/>
      <c r="J4289" s="148"/>
      <c r="K4289" s="148"/>
      <c r="L4289" s="111">
        <v>0</v>
      </c>
      <c r="M4289" s="111">
        <v>22800</v>
      </c>
      <c r="N4289" s="111">
        <v>22800</v>
      </c>
      <c r="O4289" s="111">
        <v>0</v>
      </c>
    </row>
    <row r="4290" spans="1:15" ht="11.1" customHeight="1">
      <c r="A4290" s="110"/>
      <c r="B4290" s="147" t="s">
        <v>11138</v>
      </c>
      <c r="C4290" s="148"/>
      <c r="D4290" s="148"/>
      <c r="E4290" s="148"/>
      <c r="F4290" s="147" t="s">
        <v>11139</v>
      </c>
      <c r="G4290" s="148"/>
      <c r="H4290" s="148"/>
      <c r="I4290" s="148"/>
      <c r="J4290" s="148"/>
      <c r="K4290" s="148"/>
      <c r="L4290" s="111">
        <v>0</v>
      </c>
      <c r="M4290" s="111">
        <v>700</v>
      </c>
      <c r="N4290" s="111">
        <v>700</v>
      </c>
      <c r="O4290" s="111">
        <v>0</v>
      </c>
    </row>
    <row r="4291" spans="1:15" ht="11.1" customHeight="1">
      <c r="A4291" s="110"/>
      <c r="B4291" s="147" t="s">
        <v>13536</v>
      </c>
      <c r="C4291" s="148"/>
      <c r="D4291" s="148"/>
      <c r="E4291" s="148"/>
      <c r="F4291" s="147" t="s">
        <v>13537</v>
      </c>
      <c r="G4291" s="148"/>
      <c r="H4291" s="148"/>
      <c r="I4291" s="148"/>
      <c r="J4291" s="148"/>
      <c r="K4291" s="148"/>
      <c r="L4291" s="111">
        <v>0</v>
      </c>
      <c r="M4291" s="111">
        <v>20000</v>
      </c>
      <c r="N4291" s="111">
        <v>20000</v>
      </c>
      <c r="O4291" s="111">
        <v>0</v>
      </c>
    </row>
    <row r="4292" spans="1:15" ht="11.1" customHeight="1">
      <c r="A4292" s="110"/>
      <c r="B4292" s="147" t="s">
        <v>11140</v>
      </c>
      <c r="C4292" s="148"/>
      <c r="D4292" s="148"/>
      <c r="E4292" s="148"/>
      <c r="F4292" s="147" t="s">
        <v>11141</v>
      </c>
      <c r="G4292" s="148"/>
      <c r="H4292" s="148"/>
      <c r="I4292" s="148"/>
      <c r="J4292" s="148"/>
      <c r="K4292" s="148"/>
      <c r="L4292" s="111">
        <v>0</v>
      </c>
      <c r="M4292" s="111">
        <v>1105</v>
      </c>
      <c r="N4292" s="111">
        <v>1105</v>
      </c>
      <c r="O4292" s="111">
        <v>0</v>
      </c>
    </row>
    <row r="4293" spans="1:15" ht="11.1" customHeight="1">
      <c r="A4293" s="110"/>
      <c r="B4293" s="147" t="s">
        <v>7180</v>
      </c>
      <c r="C4293" s="148"/>
      <c r="D4293" s="148"/>
      <c r="E4293" s="148"/>
      <c r="F4293" s="147" t="s">
        <v>7181</v>
      </c>
      <c r="G4293" s="148"/>
      <c r="H4293" s="148"/>
      <c r="I4293" s="148"/>
      <c r="J4293" s="148"/>
      <c r="K4293" s="148"/>
      <c r="L4293" s="111">
        <v>0</v>
      </c>
      <c r="M4293" s="111">
        <v>140000</v>
      </c>
      <c r="N4293" s="111">
        <v>140000</v>
      </c>
      <c r="O4293" s="111">
        <v>0</v>
      </c>
    </row>
    <row r="4294" spans="1:15" ht="11.1" customHeight="1">
      <c r="A4294" s="110"/>
      <c r="B4294" s="147" t="s">
        <v>7202</v>
      </c>
      <c r="C4294" s="148"/>
      <c r="D4294" s="148"/>
      <c r="E4294" s="148"/>
      <c r="F4294" s="147" t="s">
        <v>7203</v>
      </c>
      <c r="G4294" s="148"/>
      <c r="H4294" s="148"/>
      <c r="I4294" s="148"/>
      <c r="J4294" s="148"/>
      <c r="K4294" s="148"/>
      <c r="L4294" s="111">
        <v>-1</v>
      </c>
      <c r="M4294" s="111">
        <v>0</v>
      </c>
      <c r="N4294" s="111">
        <v>1</v>
      </c>
      <c r="O4294" s="111">
        <v>0</v>
      </c>
    </row>
    <row r="4295" spans="1:15" ht="11.1" customHeight="1">
      <c r="A4295" s="110"/>
      <c r="B4295" s="147" t="s">
        <v>11142</v>
      </c>
      <c r="C4295" s="148"/>
      <c r="D4295" s="148"/>
      <c r="E4295" s="148"/>
      <c r="F4295" s="147" t="s">
        <v>11143</v>
      </c>
      <c r="G4295" s="148"/>
      <c r="H4295" s="148"/>
      <c r="I4295" s="148"/>
      <c r="J4295" s="148"/>
      <c r="K4295" s="148"/>
      <c r="L4295" s="111">
        <v>0</v>
      </c>
      <c r="M4295" s="111">
        <v>300</v>
      </c>
      <c r="N4295" s="111">
        <v>300</v>
      </c>
      <c r="O4295" s="111">
        <v>0</v>
      </c>
    </row>
    <row r="4296" spans="1:15" ht="11.1" customHeight="1">
      <c r="A4296" s="110"/>
      <c r="B4296" s="147" t="s">
        <v>13539</v>
      </c>
      <c r="C4296" s="148"/>
      <c r="D4296" s="148"/>
      <c r="E4296" s="148"/>
      <c r="F4296" s="147" t="s">
        <v>13540</v>
      </c>
      <c r="G4296" s="148"/>
      <c r="H4296" s="148"/>
      <c r="I4296" s="148"/>
      <c r="J4296" s="148"/>
      <c r="K4296" s="148"/>
      <c r="L4296" s="111">
        <v>0</v>
      </c>
      <c r="M4296" s="111">
        <v>10000</v>
      </c>
      <c r="N4296" s="111">
        <v>10000</v>
      </c>
      <c r="O4296" s="111">
        <v>0</v>
      </c>
    </row>
    <row r="4297" spans="1:15" ht="11.1" customHeight="1">
      <c r="A4297" s="110"/>
      <c r="B4297" s="147" t="s">
        <v>13541</v>
      </c>
      <c r="C4297" s="148"/>
      <c r="D4297" s="148"/>
      <c r="E4297" s="148"/>
      <c r="F4297" s="147" t="s">
        <v>13542</v>
      </c>
      <c r="G4297" s="148"/>
      <c r="H4297" s="148"/>
      <c r="I4297" s="148"/>
      <c r="J4297" s="148"/>
      <c r="K4297" s="148"/>
      <c r="L4297" s="111">
        <v>0</v>
      </c>
      <c r="M4297" s="111">
        <v>3220</v>
      </c>
      <c r="N4297" s="111">
        <v>3220</v>
      </c>
      <c r="O4297" s="111">
        <v>0</v>
      </c>
    </row>
    <row r="4298" spans="1:15" ht="11.1" customHeight="1">
      <c r="A4298" s="110"/>
      <c r="B4298" s="147" t="s">
        <v>7402</v>
      </c>
      <c r="C4298" s="148"/>
      <c r="D4298" s="148"/>
      <c r="E4298" s="148"/>
      <c r="F4298" s="147" t="s">
        <v>7403</v>
      </c>
      <c r="G4298" s="148"/>
      <c r="H4298" s="148"/>
      <c r="I4298" s="148"/>
      <c r="J4298" s="148"/>
      <c r="K4298" s="148"/>
      <c r="L4298" s="111">
        <v>-12000</v>
      </c>
      <c r="M4298" s="111">
        <v>0</v>
      </c>
      <c r="N4298" s="111">
        <v>12000</v>
      </c>
      <c r="O4298" s="111">
        <v>0</v>
      </c>
    </row>
    <row r="4299" spans="1:15" ht="11.1" customHeight="1">
      <c r="A4299" s="110"/>
      <c r="B4299" s="147" t="s">
        <v>13543</v>
      </c>
      <c r="C4299" s="148"/>
      <c r="D4299" s="148"/>
      <c r="E4299" s="148"/>
      <c r="F4299" s="147" t="s">
        <v>13544</v>
      </c>
      <c r="G4299" s="148"/>
      <c r="H4299" s="148"/>
      <c r="I4299" s="148"/>
      <c r="J4299" s="148"/>
      <c r="K4299" s="148"/>
      <c r="L4299" s="111">
        <v>0</v>
      </c>
      <c r="M4299" s="111">
        <v>1400</v>
      </c>
      <c r="N4299" s="111">
        <v>1400</v>
      </c>
      <c r="O4299" s="111">
        <v>0</v>
      </c>
    </row>
    <row r="4300" spans="1:15" ht="11.1" customHeight="1">
      <c r="A4300" s="110"/>
      <c r="B4300" s="147" t="s">
        <v>7452</v>
      </c>
      <c r="C4300" s="148"/>
      <c r="D4300" s="148"/>
      <c r="E4300" s="148"/>
      <c r="F4300" s="147" t="s">
        <v>7453</v>
      </c>
      <c r="G4300" s="148"/>
      <c r="H4300" s="148"/>
      <c r="I4300" s="148"/>
      <c r="J4300" s="148"/>
      <c r="K4300" s="148"/>
      <c r="L4300" s="111">
        <v>0</v>
      </c>
      <c r="M4300" s="111">
        <v>1200</v>
      </c>
      <c r="N4300" s="111">
        <v>1200</v>
      </c>
      <c r="O4300" s="111">
        <v>0</v>
      </c>
    </row>
    <row r="4301" spans="1:15" ht="11.1" customHeight="1">
      <c r="A4301" s="110"/>
      <c r="B4301" s="147" t="s">
        <v>7468</v>
      </c>
      <c r="C4301" s="148"/>
      <c r="D4301" s="148"/>
      <c r="E4301" s="148"/>
      <c r="F4301" s="147" t="s">
        <v>7469</v>
      </c>
      <c r="G4301" s="148"/>
      <c r="H4301" s="148"/>
      <c r="I4301" s="148"/>
      <c r="J4301" s="148"/>
      <c r="K4301" s="148"/>
      <c r="L4301" s="111">
        <v>0</v>
      </c>
      <c r="M4301" s="111">
        <v>1800</v>
      </c>
      <c r="N4301" s="111">
        <v>1800</v>
      </c>
      <c r="O4301" s="111">
        <v>0</v>
      </c>
    </row>
    <row r="4302" spans="1:15" ht="11.1" customHeight="1">
      <c r="A4302" s="110"/>
      <c r="B4302" s="147" t="s">
        <v>7470</v>
      </c>
      <c r="C4302" s="148"/>
      <c r="D4302" s="148"/>
      <c r="E4302" s="148"/>
      <c r="F4302" s="147" t="s">
        <v>7471</v>
      </c>
      <c r="G4302" s="148"/>
      <c r="H4302" s="148"/>
      <c r="I4302" s="148"/>
      <c r="J4302" s="148"/>
      <c r="K4302" s="148"/>
      <c r="L4302" s="111">
        <v>0</v>
      </c>
      <c r="M4302" s="111">
        <v>1000</v>
      </c>
      <c r="N4302" s="111">
        <v>1000</v>
      </c>
      <c r="O4302" s="111">
        <v>0</v>
      </c>
    </row>
    <row r="4303" spans="1:15" ht="11.1" customHeight="1">
      <c r="A4303" s="110"/>
      <c r="B4303" s="147" t="s">
        <v>7472</v>
      </c>
      <c r="C4303" s="148"/>
      <c r="D4303" s="148"/>
      <c r="E4303" s="148"/>
      <c r="F4303" s="147" t="s">
        <v>7473</v>
      </c>
      <c r="G4303" s="148"/>
      <c r="H4303" s="148"/>
      <c r="I4303" s="148"/>
      <c r="J4303" s="148"/>
      <c r="K4303" s="148"/>
      <c r="L4303" s="111">
        <v>0</v>
      </c>
      <c r="M4303" s="111">
        <v>7000</v>
      </c>
      <c r="N4303" s="111">
        <v>7000</v>
      </c>
      <c r="O4303" s="111">
        <v>0</v>
      </c>
    </row>
    <row r="4304" spans="1:15" ht="11.1" customHeight="1">
      <c r="A4304" s="110"/>
      <c r="B4304" s="147" t="s">
        <v>13545</v>
      </c>
      <c r="C4304" s="148"/>
      <c r="D4304" s="148"/>
      <c r="E4304" s="148"/>
      <c r="F4304" s="147" t="s">
        <v>13546</v>
      </c>
      <c r="G4304" s="148"/>
      <c r="H4304" s="148"/>
      <c r="I4304" s="148"/>
      <c r="J4304" s="148"/>
      <c r="K4304" s="148"/>
      <c r="L4304" s="111">
        <v>0</v>
      </c>
      <c r="M4304" s="111">
        <v>2000</v>
      </c>
      <c r="N4304" s="111">
        <v>2000</v>
      </c>
      <c r="O4304" s="111">
        <v>0</v>
      </c>
    </row>
    <row r="4305" spans="1:15" ht="11.1" customHeight="1">
      <c r="A4305" s="110"/>
      <c r="B4305" s="147" t="s">
        <v>7598</v>
      </c>
      <c r="C4305" s="148"/>
      <c r="D4305" s="148"/>
      <c r="E4305" s="148"/>
      <c r="F4305" s="147" t="s">
        <v>7599</v>
      </c>
      <c r="G4305" s="148"/>
      <c r="H4305" s="148"/>
      <c r="I4305" s="148"/>
      <c r="J4305" s="148"/>
      <c r="K4305" s="148"/>
      <c r="L4305" s="111">
        <v>0</v>
      </c>
      <c r="M4305" s="111">
        <v>4500</v>
      </c>
      <c r="N4305" s="111">
        <v>4500</v>
      </c>
      <c r="O4305" s="111">
        <v>0</v>
      </c>
    </row>
    <row r="4306" spans="1:15" ht="11.1" customHeight="1">
      <c r="A4306" s="110"/>
      <c r="B4306" s="147" t="s">
        <v>11144</v>
      </c>
      <c r="C4306" s="148"/>
      <c r="D4306" s="148"/>
      <c r="E4306" s="148"/>
      <c r="F4306" s="147" t="s">
        <v>11145</v>
      </c>
      <c r="G4306" s="148"/>
      <c r="H4306" s="148"/>
      <c r="I4306" s="148"/>
      <c r="J4306" s="148"/>
      <c r="K4306" s="148"/>
      <c r="L4306" s="111">
        <v>0</v>
      </c>
      <c r="M4306" s="111">
        <v>1109</v>
      </c>
      <c r="N4306" s="111">
        <v>1109</v>
      </c>
      <c r="O4306" s="111">
        <v>0</v>
      </c>
    </row>
    <row r="4307" spans="1:15" ht="11.1" customHeight="1">
      <c r="A4307" s="110"/>
      <c r="B4307" s="147" t="s">
        <v>7706</v>
      </c>
      <c r="C4307" s="148"/>
      <c r="D4307" s="148"/>
      <c r="E4307" s="148"/>
      <c r="F4307" s="147" t="s">
        <v>7707</v>
      </c>
      <c r="G4307" s="148"/>
      <c r="H4307" s="148"/>
      <c r="I4307" s="148"/>
      <c r="J4307" s="148"/>
      <c r="K4307" s="148"/>
      <c r="L4307" s="111">
        <v>0</v>
      </c>
      <c r="M4307" s="111">
        <v>3000</v>
      </c>
      <c r="N4307" s="111">
        <v>3000</v>
      </c>
      <c r="O4307" s="111">
        <v>0</v>
      </c>
    </row>
    <row r="4308" spans="1:15" ht="11.1" customHeight="1">
      <c r="A4308" s="110"/>
      <c r="B4308" s="147" t="s">
        <v>7708</v>
      </c>
      <c r="C4308" s="148"/>
      <c r="D4308" s="148"/>
      <c r="E4308" s="148"/>
      <c r="F4308" s="147" t="s">
        <v>7709</v>
      </c>
      <c r="G4308" s="148"/>
      <c r="H4308" s="148"/>
      <c r="I4308" s="148"/>
      <c r="J4308" s="148"/>
      <c r="K4308" s="148"/>
      <c r="L4308" s="111">
        <v>0</v>
      </c>
      <c r="M4308" s="111">
        <v>4000</v>
      </c>
      <c r="N4308" s="111">
        <v>4000</v>
      </c>
      <c r="O4308" s="111">
        <v>0</v>
      </c>
    </row>
    <row r="4309" spans="1:15" ht="11.1" customHeight="1">
      <c r="A4309" s="110"/>
      <c r="B4309" s="147" t="s">
        <v>7800</v>
      </c>
      <c r="C4309" s="148"/>
      <c r="D4309" s="148"/>
      <c r="E4309" s="148"/>
      <c r="F4309" s="147" t="s">
        <v>7801</v>
      </c>
      <c r="G4309" s="148"/>
      <c r="H4309" s="148"/>
      <c r="I4309" s="148"/>
      <c r="J4309" s="148"/>
      <c r="K4309" s="148"/>
      <c r="L4309" s="111">
        <v>0</v>
      </c>
      <c r="M4309" s="111">
        <v>200</v>
      </c>
      <c r="N4309" s="111">
        <v>200</v>
      </c>
      <c r="O4309" s="111">
        <v>0</v>
      </c>
    </row>
    <row r="4310" spans="1:15" ht="11.1" customHeight="1">
      <c r="A4310" s="110"/>
      <c r="B4310" s="147" t="s">
        <v>7824</v>
      </c>
      <c r="C4310" s="148"/>
      <c r="D4310" s="148"/>
      <c r="E4310" s="148"/>
      <c r="F4310" s="147" t="s">
        <v>7825</v>
      </c>
      <c r="G4310" s="148"/>
      <c r="H4310" s="148"/>
      <c r="I4310" s="148"/>
      <c r="J4310" s="148"/>
      <c r="K4310" s="148"/>
      <c r="L4310" s="111">
        <v>0</v>
      </c>
      <c r="M4310" s="111">
        <v>10000</v>
      </c>
      <c r="N4310" s="111">
        <v>10000</v>
      </c>
      <c r="O4310" s="111">
        <v>0</v>
      </c>
    </row>
    <row r="4311" spans="1:15" ht="11.1" customHeight="1">
      <c r="A4311" s="110"/>
      <c r="B4311" s="147" t="s">
        <v>7834</v>
      </c>
      <c r="C4311" s="148"/>
      <c r="D4311" s="148"/>
      <c r="E4311" s="148"/>
      <c r="F4311" s="147" t="s">
        <v>7835</v>
      </c>
      <c r="G4311" s="148"/>
      <c r="H4311" s="148"/>
      <c r="I4311" s="148"/>
      <c r="J4311" s="148"/>
      <c r="K4311" s="148"/>
      <c r="L4311" s="111">
        <v>0</v>
      </c>
      <c r="M4311" s="111">
        <v>5000</v>
      </c>
      <c r="N4311" s="111">
        <v>5000</v>
      </c>
      <c r="O4311" s="111">
        <v>0</v>
      </c>
    </row>
    <row r="4312" spans="1:15" ht="11.1" customHeight="1">
      <c r="A4312" s="110"/>
      <c r="B4312" s="147" t="s">
        <v>12452</v>
      </c>
      <c r="C4312" s="148"/>
      <c r="D4312" s="148"/>
      <c r="E4312" s="148"/>
      <c r="F4312" s="147" t="s">
        <v>12453</v>
      </c>
      <c r="G4312" s="148"/>
      <c r="H4312" s="148"/>
      <c r="I4312" s="148"/>
      <c r="J4312" s="148"/>
      <c r="K4312" s="148"/>
      <c r="L4312" s="111">
        <v>-1</v>
      </c>
      <c r="M4312" s="111">
        <v>0</v>
      </c>
      <c r="N4312" s="111">
        <v>1</v>
      </c>
      <c r="O4312" s="111">
        <v>0</v>
      </c>
    </row>
    <row r="4313" spans="1:15" ht="11.1" customHeight="1">
      <c r="A4313" s="110"/>
      <c r="B4313" s="147" t="s">
        <v>8008</v>
      </c>
      <c r="C4313" s="148"/>
      <c r="D4313" s="148"/>
      <c r="E4313" s="148"/>
      <c r="F4313" s="147" t="s">
        <v>8009</v>
      </c>
      <c r="G4313" s="148"/>
      <c r="H4313" s="148"/>
      <c r="I4313" s="148"/>
      <c r="J4313" s="148"/>
      <c r="K4313" s="148"/>
      <c r="L4313" s="111">
        <v>0</v>
      </c>
      <c r="M4313" s="111">
        <v>18000</v>
      </c>
      <c r="N4313" s="111">
        <v>18000</v>
      </c>
      <c r="O4313" s="111">
        <v>0</v>
      </c>
    </row>
    <row r="4314" spans="1:15" ht="11.1" customHeight="1">
      <c r="A4314" s="110"/>
      <c r="B4314" s="147" t="s">
        <v>11146</v>
      </c>
      <c r="C4314" s="148"/>
      <c r="D4314" s="148"/>
      <c r="E4314" s="148"/>
      <c r="F4314" s="147" t="s">
        <v>11147</v>
      </c>
      <c r="G4314" s="148"/>
      <c r="H4314" s="148"/>
      <c r="I4314" s="148"/>
      <c r="J4314" s="148"/>
      <c r="K4314" s="148"/>
      <c r="L4314" s="111">
        <v>0</v>
      </c>
      <c r="M4314" s="111">
        <v>250</v>
      </c>
      <c r="N4314" s="111">
        <v>250</v>
      </c>
      <c r="O4314" s="111">
        <v>0</v>
      </c>
    </row>
    <row r="4315" spans="1:15" ht="11.1" customHeight="1">
      <c r="A4315" s="110"/>
      <c r="B4315" s="147" t="s">
        <v>8122</v>
      </c>
      <c r="C4315" s="148"/>
      <c r="D4315" s="148"/>
      <c r="E4315" s="148"/>
      <c r="F4315" s="147" t="s">
        <v>8123</v>
      </c>
      <c r="G4315" s="148"/>
      <c r="H4315" s="148"/>
      <c r="I4315" s="148"/>
      <c r="J4315" s="148"/>
      <c r="K4315" s="148"/>
      <c r="L4315" s="111">
        <v>0</v>
      </c>
      <c r="M4315" s="111">
        <v>6000</v>
      </c>
      <c r="N4315" s="111">
        <v>6000</v>
      </c>
      <c r="O4315" s="111">
        <v>0</v>
      </c>
    </row>
    <row r="4316" spans="1:15" ht="11.1" customHeight="1">
      <c r="A4316" s="110"/>
      <c r="B4316" s="147" t="s">
        <v>11148</v>
      </c>
      <c r="C4316" s="148"/>
      <c r="D4316" s="148"/>
      <c r="E4316" s="148"/>
      <c r="F4316" s="147" t="s">
        <v>11149</v>
      </c>
      <c r="G4316" s="148"/>
      <c r="H4316" s="148"/>
      <c r="I4316" s="148"/>
      <c r="J4316" s="148"/>
      <c r="K4316" s="148"/>
      <c r="L4316" s="111">
        <v>0</v>
      </c>
      <c r="M4316" s="111">
        <v>1200</v>
      </c>
      <c r="N4316" s="111">
        <v>1200</v>
      </c>
      <c r="O4316" s="111">
        <v>0</v>
      </c>
    </row>
    <row r="4317" spans="1:15" ht="11.1" customHeight="1">
      <c r="A4317" s="110"/>
      <c r="B4317" s="147" t="s">
        <v>8216</v>
      </c>
      <c r="C4317" s="148"/>
      <c r="D4317" s="148"/>
      <c r="E4317" s="148"/>
      <c r="F4317" s="147" t="s">
        <v>8217</v>
      </c>
      <c r="G4317" s="148"/>
      <c r="H4317" s="148"/>
      <c r="I4317" s="148"/>
      <c r="J4317" s="148"/>
      <c r="K4317" s="148"/>
      <c r="L4317" s="111">
        <v>0</v>
      </c>
      <c r="M4317" s="111">
        <v>2000</v>
      </c>
      <c r="N4317" s="111">
        <v>2000</v>
      </c>
      <c r="O4317" s="111">
        <v>0</v>
      </c>
    </row>
    <row r="4318" spans="1:15" ht="11.1" customHeight="1">
      <c r="A4318" s="110"/>
      <c r="B4318" s="147" t="s">
        <v>11150</v>
      </c>
      <c r="C4318" s="148"/>
      <c r="D4318" s="148"/>
      <c r="E4318" s="148"/>
      <c r="F4318" s="147" t="s">
        <v>11151</v>
      </c>
      <c r="G4318" s="148"/>
      <c r="H4318" s="148"/>
      <c r="I4318" s="148"/>
      <c r="J4318" s="148"/>
      <c r="K4318" s="148"/>
      <c r="L4318" s="111">
        <v>0</v>
      </c>
      <c r="M4318" s="111">
        <v>1660</v>
      </c>
      <c r="N4318" s="111">
        <v>1660</v>
      </c>
      <c r="O4318" s="111">
        <v>0</v>
      </c>
    </row>
    <row r="4319" spans="1:15" ht="11.1" customHeight="1">
      <c r="A4319" s="110"/>
      <c r="B4319" s="147" t="s">
        <v>8955</v>
      </c>
      <c r="C4319" s="148"/>
      <c r="D4319" s="148"/>
      <c r="E4319" s="148"/>
      <c r="F4319" s="147" t="s">
        <v>8956</v>
      </c>
      <c r="G4319" s="148"/>
      <c r="H4319" s="148"/>
      <c r="I4319" s="148"/>
      <c r="J4319" s="148"/>
      <c r="K4319" s="148"/>
      <c r="L4319" s="111">
        <v>0</v>
      </c>
      <c r="M4319" s="111">
        <v>19264.740000000002</v>
      </c>
      <c r="N4319" s="111">
        <v>19264.740000000002</v>
      </c>
      <c r="O4319" s="111">
        <v>0</v>
      </c>
    </row>
    <row r="4320" spans="1:15" ht="11.1" customHeight="1">
      <c r="A4320" s="110"/>
      <c r="B4320" s="147" t="s">
        <v>11152</v>
      </c>
      <c r="C4320" s="148"/>
      <c r="D4320" s="148"/>
      <c r="E4320" s="148"/>
      <c r="F4320" s="147" t="s">
        <v>11153</v>
      </c>
      <c r="G4320" s="148"/>
      <c r="H4320" s="148"/>
      <c r="I4320" s="148"/>
      <c r="J4320" s="148"/>
      <c r="K4320" s="148"/>
      <c r="L4320" s="111">
        <v>0</v>
      </c>
      <c r="M4320" s="111">
        <v>150</v>
      </c>
      <c r="N4320" s="111">
        <v>150</v>
      </c>
      <c r="O4320" s="111">
        <v>0</v>
      </c>
    </row>
    <row r="4321" spans="1:15" ht="11.1" customHeight="1">
      <c r="A4321" s="110"/>
      <c r="B4321" s="147" t="s">
        <v>13553</v>
      </c>
      <c r="C4321" s="148"/>
      <c r="D4321" s="148"/>
      <c r="E4321" s="148"/>
      <c r="F4321" s="147" t="s">
        <v>13554</v>
      </c>
      <c r="G4321" s="148"/>
      <c r="H4321" s="148"/>
      <c r="I4321" s="148"/>
      <c r="J4321" s="148"/>
      <c r="K4321" s="148"/>
      <c r="L4321" s="111">
        <v>0</v>
      </c>
      <c r="M4321" s="111">
        <v>1807</v>
      </c>
      <c r="N4321" s="111">
        <v>1807</v>
      </c>
      <c r="O4321" s="111">
        <v>0</v>
      </c>
    </row>
    <row r="4322" spans="1:15" ht="11.1" customHeight="1">
      <c r="A4322" s="110"/>
      <c r="B4322" s="147" t="s">
        <v>8244</v>
      </c>
      <c r="C4322" s="148"/>
      <c r="D4322" s="148"/>
      <c r="E4322" s="148"/>
      <c r="F4322" s="147" t="s">
        <v>8245</v>
      </c>
      <c r="G4322" s="148"/>
      <c r="H4322" s="148"/>
      <c r="I4322" s="148"/>
      <c r="J4322" s="148"/>
      <c r="K4322" s="148"/>
      <c r="L4322" s="111">
        <v>0</v>
      </c>
      <c r="M4322" s="111">
        <v>37000</v>
      </c>
      <c r="N4322" s="111">
        <v>37000</v>
      </c>
      <c r="O4322" s="111">
        <v>0</v>
      </c>
    </row>
    <row r="4323" spans="1:15" ht="11.1" customHeight="1">
      <c r="A4323" s="110"/>
      <c r="B4323" s="147" t="s">
        <v>8264</v>
      </c>
      <c r="C4323" s="148"/>
      <c r="D4323" s="148"/>
      <c r="E4323" s="148"/>
      <c r="F4323" s="147" t="s">
        <v>8265</v>
      </c>
      <c r="G4323" s="148"/>
      <c r="H4323" s="148"/>
      <c r="I4323" s="148"/>
      <c r="J4323" s="148"/>
      <c r="K4323" s="148"/>
      <c r="L4323" s="111">
        <v>0</v>
      </c>
      <c r="M4323" s="111">
        <v>2000</v>
      </c>
      <c r="N4323" s="111">
        <v>2000</v>
      </c>
      <c r="O4323" s="111">
        <v>0</v>
      </c>
    </row>
    <row r="4324" spans="1:15" ht="11.1" customHeight="1">
      <c r="A4324" s="110"/>
      <c r="B4324" s="147" t="s">
        <v>11154</v>
      </c>
      <c r="C4324" s="148"/>
      <c r="D4324" s="148"/>
      <c r="E4324" s="148"/>
      <c r="F4324" s="147" t="s">
        <v>11155</v>
      </c>
      <c r="G4324" s="148"/>
      <c r="H4324" s="148"/>
      <c r="I4324" s="148"/>
      <c r="J4324" s="148"/>
      <c r="K4324" s="148"/>
      <c r="L4324" s="111">
        <v>0</v>
      </c>
      <c r="M4324" s="111">
        <v>1905</v>
      </c>
      <c r="N4324" s="111">
        <v>1905</v>
      </c>
      <c r="O4324" s="111">
        <v>0</v>
      </c>
    </row>
    <row r="4325" spans="1:15" ht="11.1" customHeight="1">
      <c r="A4325" s="110"/>
      <c r="B4325" s="147" t="s">
        <v>11156</v>
      </c>
      <c r="C4325" s="148"/>
      <c r="D4325" s="148"/>
      <c r="E4325" s="148"/>
      <c r="F4325" s="147" t="s">
        <v>11157</v>
      </c>
      <c r="G4325" s="148"/>
      <c r="H4325" s="148"/>
      <c r="I4325" s="148"/>
      <c r="J4325" s="148"/>
      <c r="K4325" s="148"/>
      <c r="L4325" s="111">
        <v>0</v>
      </c>
      <c r="M4325" s="111">
        <v>250</v>
      </c>
      <c r="N4325" s="111">
        <v>250</v>
      </c>
      <c r="O4325" s="111">
        <v>0</v>
      </c>
    </row>
    <row r="4326" spans="1:15" ht="11.1" customHeight="1">
      <c r="A4326" s="110"/>
      <c r="B4326" s="147" t="s">
        <v>8316</v>
      </c>
      <c r="C4326" s="148"/>
      <c r="D4326" s="148"/>
      <c r="E4326" s="148"/>
      <c r="F4326" s="147" t="s">
        <v>8317</v>
      </c>
      <c r="G4326" s="148"/>
      <c r="H4326" s="148"/>
      <c r="I4326" s="148"/>
      <c r="J4326" s="148"/>
      <c r="K4326" s="148"/>
      <c r="L4326" s="111">
        <v>0</v>
      </c>
      <c r="M4326" s="111">
        <v>5000</v>
      </c>
      <c r="N4326" s="111">
        <v>5000</v>
      </c>
      <c r="O4326" s="111">
        <v>0</v>
      </c>
    </row>
    <row r="4327" spans="1:15" ht="11.1" customHeight="1">
      <c r="A4327" s="110"/>
      <c r="B4327" s="147" t="s">
        <v>8346</v>
      </c>
      <c r="C4327" s="148"/>
      <c r="D4327" s="148"/>
      <c r="E4327" s="148"/>
      <c r="F4327" s="147" t="s">
        <v>8347</v>
      </c>
      <c r="G4327" s="148"/>
      <c r="H4327" s="148"/>
      <c r="I4327" s="148"/>
      <c r="J4327" s="148"/>
      <c r="K4327" s="148"/>
      <c r="L4327" s="111">
        <v>0</v>
      </c>
      <c r="M4327" s="111">
        <v>4000</v>
      </c>
      <c r="N4327" s="111">
        <v>4000</v>
      </c>
      <c r="O4327" s="111">
        <v>0</v>
      </c>
    </row>
    <row r="4328" spans="1:15" ht="11.1" customHeight="1">
      <c r="A4328" s="110"/>
      <c r="B4328" s="147" t="s">
        <v>8352</v>
      </c>
      <c r="C4328" s="148"/>
      <c r="D4328" s="148"/>
      <c r="E4328" s="148"/>
      <c r="F4328" s="147" t="s">
        <v>8353</v>
      </c>
      <c r="G4328" s="148"/>
      <c r="H4328" s="148"/>
      <c r="I4328" s="148"/>
      <c r="J4328" s="148"/>
      <c r="K4328" s="148"/>
      <c r="L4328" s="111">
        <v>0</v>
      </c>
      <c r="M4328" s="111">
        <v>12500</v>
      </c>
      <c r="N4328" s="111">
        <v>12500</v>
      </c>
      <c r="O4328" s="111">
        <v>0</v>
      </c>
    </row>
    <row r="4329" spans="1:15" ht="11.1" customHeight="1">
      <c r="A4329" s="110"/>
      <c r="B4329" s="147" t="s">
        <v>8354</v>
      </c>
      <c r="C4329" s="148"/>
      <c r="D4329" s="148"/>
      <c r="E4329" s="148"/>
      <c r="F4329" s="147" t="s">
        <v>8355</v>
      </c>
      <c r="G4329" s="148"/>
      <c r="H4329" s="148"/>
      <c r="I4329" s="148"/>
      <c r="J4329" s="148"/>
      <c r="K4329" s="148"/>
      <c r="L4329" s="111">
        <v>0</v>
      </c>
      <c r="M4329" s="111">
        <v>12500</v>
      </c>
      <c r="N4329" s="111">
        <v>12500</v>
      </c>
      <c r="O4329" s="111">
        <v>0</v>
      </c>
    </row>
    <row r="4330" spans="1:15" ht="11.1" customHeight="1">
      <c r="A4330" s="110"/>
      <c r="B4330" s="147" t="s">
        <v>11158</v>
      </c>
      <c r="C4330" s="148"/>
      <c r="D4330" s="148"/>
      <c r="E4330" s="148"/>
      <c r="F4330" s="147" t="s">
        <v>11159</v>
      </c>
      <c r="G4330" s="148"/>
      <c r="H4330" s="148"/>
      <c r="I4330" s="148"/>
      <c r="J4330" s="148"/>
      <c r="K4330" s="148"/>
      <c r="L4330" s="111">
        <v>0</v>
      </c>
      <c r="M4330" s="111">
        <v>2100</v>
      </c>
      <c r="N4330" s="111">
        <v>2100</v>
      </c>
      <c r="O4330" s="111">
        <v>0</v>
      </c>
    </row>
    <row r="4331" spans="1:15" ht="11.1" customHeight="1">
      <c r="A4331" s="110"/>
      <c r="B4331" s="147" t="s">
        <v>8358</v>
      </c>
      <c r="C4331" s="148"/>
      <c r="D4331" s="148"/>
      <c r="E4331" s="148"/>
      <c r="F4331" s="147" t="s">
        <v>8359</v>
      </c>
      <c r="G4331" s="148"/>
      <c r="H4331" s="148"/>
      <c r="I4331" s="148"/>
      <c r="J4331" s="148"/>
      <c r="K4331" s="148"/>
      <c r="L4331" s="111">
        <v>0</v>
      </c>
      <c r="M4331" s="111">
        <v>4500</v>
      </c>
      <c r="N4331" s="111">
        <v>4500</v>
      </c>
      <c r="O4331" s="111">
        <v>0</v>
      </c>
    </row>
    <row r="4332" spans="1:15" ht="11.1" customHeight="1">
      <c r="A4332" s="110"/>
      <c r="B4332" s="147" t="s">
        <v>8360</v>
      </c>
      <c r="C4332" s="148"/>
      <c r="D4332" s="148"/>
      <c r="E4332" s="148"/>
      <c r="F4332" s="147" t="s">
        <v>8361</v>
      </c>
      <c r="G4332" s="148"/>
      <c r="H4332" s="148"/>
      <c r="I4332" s="148"/>
      <c r="J4332" s="148"/>
      <c r="K4332" s="148"/>
      <c r="L4332" s="111">
        <v>0</v>
      </c>
      <c r="M4332" s="111">
        <v>1600</v>
      </c>
      <c r="N4332" s="111">
        <v>1600</v>
      </c>
      <c r="O4332" s="111">
        <v>0</v>
      </c>
    </row>
    <row r="4333" spans="1:15" ht="11.1" customHeight="1">
      <c r="A4333" s="110"/>
      <c r="B4333" s="147" t="s">
        <v>8362</v>
      </c>
      <c r="C4333" s="148"/>
      <c r="D4333" s="148"/>
      <c r="E4333" s="148"/>
      <c r="F4333" s="147" t="s">
        <v>8363</v>
      </c>
      <c r="G4333" s="148"/>
      <c r="H4333" s="148"/>
      <c r="I4333" s="148"/>
      <c r="J4333" s="148"/>
      <c r="K4333" s="148"/>
      <c r="L4333" s="111">
        <v>0</v>
      </c>
      <c r="M4333" s="111">
        <v>1300</v>
      </c>
      <c r="N4333" s="111">
        <v>1300</v>
      </c>
      <c r="O4333" s="111">
        <v>0</v>
      </c>
    </row>
    <row r="4334" spans="1:15" ht="11.1" customHeight="1">
      <c r="A4334" s="110"/>
      <c r="B4334" s="147" t="s">
        <v>8364</v>
      </c>
      <c r="C4334" s="148"/>
      <c r="D4334" s="148"/>
      <c r="E4334" s="148"/>
      <c r="F4334" s="147" t="s">
        <v>8365</v>
      </c>
      <c r="G4334" s="148"/>
      <c r="H4334" s="148"/>
      <c r="I4334" s="148"/>
      <c r="J4334" s="148"/>
      <c r="K4334" s="148"/>
      <c r="L4334" s="111">
        <v>0</v>
      </c>
      <c r="M4334" s="111">
        <v>4600</v>
      </c>
      <c r="N4334" s="111">
        <v>4600</v>
      </c>
      <c r="O4334" s="111">
        <v>0</v>
      </c>
    </row>
    <row r="4335" spans="1:15" ht="11.1" customHeight="1">
      <c r="A4335" s="110"/>
      <c r="B4335" s="147" t="s">
        <v>13557</v>
      </c>
      <c r="C4335" s="148"/>
      <c r="D4335" s="148"/>
      <c r="E4335" s="148"/>
      <c r="F4335" s="147" t="s">
        <v>13558</v>
      </c>
      <c r="G4335" s="148"/>
      <c r="H4335" s="148"/>
      <c r="I4335" s="148"/>
      <c r="J4335" s="148"/>
      <c r="K4335" s="148"/>
      <c r="L4335" s="111">
        <v>0</v>
      </c>
      <c r="M4335" s="111">
        <v>4000</v>
      </c>
      <c r="N4335" s="111">
        <v>4000</v>
      </c>
      <c r="O4335" s="111">
        <v>0</v>
      </c>
    </row>
    <row r="4336" spans="1:15" ht="11.1" customHeight="1">
      <c r="A4336" s="110"/>
      <c r="B4336" s="147" t="s">
        <v>11160</v>
      </c>
      <c r="C4336" s="148"/>
      <c r="D4336" s="148"/>
      <c r="E4336" s="148"/>
      <c r="F4336" s="147" t="s">
        <v>11161</v>
      </c>
      <c r="G4336" s="148"/>
      <c r="H4336" s="148"/>
      <c r="I4336" s="148"/>
      <c r="J4336" s="148"/>
      <c r="K4336" s="148"/>
      <c r="L4336" s="111">
        <v>0</v>
      </c>
      <c r="M4336" s="111">
        <v>750</v>
      </c>
      <c r="N4336" s="111">
        <v>750</v>
      </c>
      <c r="O4336" s="111">
        <v>0</v>
      </c>
    </row>
    <row r="4337" spans="1:15" ht="11.1" customHeight="1">
      <c r="A4337" s="110"/>
      <c r="B4337" s="147" t="s">
        <v>11162</v>
      </c>
      <c r="C4337" s="148"/>
      <c r="D4337" s="148"/>
      <c r="E4337" s="148"/>
      <c r="F4337" s="147" t="s">
        <v>11163</v>
      </c>
      <c r="G4337" s="148"/>
      <c r="H4337" s="148"/>
      <c r="I4337" s="148"/>
      <c r="J4337" s="148"/>
      <c r="K4337" s="148"/>
      <c r="L4337" s="111">
        <v>0</v>
      </c>
      <c r="M4337" s="111">
        <v>160</v>
      </c>
      <c r="N4337" s="111">
        <v>160</v>
      </c>
      <c r="O4337" s="111">
        <v>0</v>
      </c>
    </row>
    <row r="4338" spans="1:15" ht="11.1" customHeight="1">
      <c r="A4338" s="110"/>
      <c r="B4338" s="147" t="s">
        <v>11164</v>
      </c>
      <c r="C4338" s="148"/>
      <c r="D4338" s="148"/>
      <c r="E4338" s="148"/>
      <c r="F4338" s="147" t="s">
        <v>11165</v>
      </c>
      <c r="G4338" s="148"/>
      <c r="H4338" s="148"/>
      <c r="I4338" s="148"/>
      <c r="J4338" s="148"/>
      <c r="K4338" s="148"/>
      <c r="L4338" s="111">
        <v>0</v>
      </c>
      <c r="M4338" s="111">
        <v>250</v>
      </c>
      <c r="N4338" s="111">
        <v>250</v>
      </c>
      <c r="O4338" s="111">
        <v>0</v>
      </c>
    </row>
    <row r="4339" spans="1:15" ht="11.1" customHeight="1">
      <c r="A4339" s="110"/>
      <c r="B4339" s="147" t="s">
        <v>11166</v>
      </c>
      <c r="C4339" s="148"/>
      <c r="D4339" s="148"/>
      <c r="E4339" s="148"/>
      <c r="F4339" s="147" t="s">
        <v>11167</v>
      </c>
      <c r="G4339" s="148"/>
      <c r="H4339" s="148"/>
      <c r="I4339" s="148"/>
      <c r="J4339" s="148"/>
      <c r="K4339" s="148"/>
      <c r="L4339" s="111">
        <v>0</v>
      </c>
      <c r="M4339" s="111">
        <v>150</v>
      </c>
      <c r="N4339" s="111">
        <v>150</v>
      </c>
      <c r="O4339" s="111">
        <v>0</v>
      </c>
    </row>
    <row r="4340" spans="1:15" ht="11.1" customHeight="1">
      <c r="A4340" s="110"/>
      <c r="B4340" s="147" t="s">
        <v>11168</v>
      </c>
      <c r="C4340" s="148"/>
      <c r="D4340" s="148"/>
      <c r="E4340" s="148"/>
      <c r="F4340" s="147" t="s">
        <v>11169</v>
      </c>
      <c r="G4340" s="148"/>
      <c r="H4340" s="148"/>
      <c r="I4340" s="148"/>
      <c r="J4340" s="148"/>
      <c r="K4340" s="148"/>
      <c r="L4340" s="111">
        <v>0</v>
      </c>
      <c r="M4340" s="111">
        <v>160</v>
      </c>
      <c r="N4340" s="111">
        <v>160</v>
      </c>
      <c r="O4340" s="111">
        <v>0</v>
      </c>
    </row>
    <row r="4341" spans="1:15" ht="11.1" customHeight="1">
      <c r="A4341" s="110"/>
      <c r="B4341" s="147" t="s">
        <v>11170</v>
      </c>
      <c r="C4341" s="148"/>
      <c r="D4341" s="148"/>
      <c r="E4341" s="148"/>
      <c r="F4341" s="147" t="s">
        <v>11171</v>
      </c>
      <c r="G4341" s="148"/>
      <c r="H4341" s="148"/>
      <c r="I4341" s="148"/>
      <c r="J4341" s="148"/>
      <c r="K4341" s="148"/>
      <c r="L4341" s="111">
        <v>0</v>
      </c>
      <c r="M4341" s="111">
        <v>300</v>
      </c>
      <c r="N4341" s="111">
        <v>300</v>
      </c>
      <c r="O4341" s="111">
        <v>0</v>
      </c>
    </row>
    <row r="4342" spans="1:15" ht="11.1" customHeight="1">
      <c r="A4342" s="110"/>
      <c r="B4342" s="147" t="s">
        <v>11172</v>
      </c>
      <c r="C4342" s="148"/>
      <c r="D4342" s="148"/>
      <c r="E4342" s="148"/>
      <c r="F4342" s="147" t="s">
        <v>9932</v>
      </c>
      <c r="G4342" s="148"/>
      <c r="H4342" s="148"/>
      <c r="I4342" s="148"/>
      <c r="J4342" s="148"/>
      <c r="K4342" s="148"/>
      <c r="L4342" s="111">
        <v>0</v>
      </c>
      <c r="M4342" s="111">
        <v>2200</v>
      </c>
      <c r="N4342" s="111">
        <v>2200</v>
      </c>
      <c r="O4342" s="111">
        <v>0</v>
      </c>
    </row>
    <row r="4343" spans="1:15" ht="11.1" customHeight="1">
      <c r="A4343" s="110"/>
      <c r="B4343" s="147" t="s">
        <v>11173</v>
      </c>
      <c r="C4343" s="148"/>
      <c r="D4343" s="148"/>
      <c r="E4343" s="148"/>
      <c r="F4343" s="147" t="s">
        <v>11174</v>
      </c>
      <c r="G4343" s="148"/>
      <c r="H4343" s="148"/>
      <c r="I4343" s="148"/>
      <c r="J4343" s="148"/>
      <c r="K4343" s="148"/>
      <c r="L4343" s="111">
        <v>0</v>
      </c>
      <c r="M4343" s="111">
        <v>200</v>
      </c>
      <c r="N4343" s="111">
        <v>200</v>
      </c>
      <c r="O4343" s="111">
        <v>0</v>
      </c>
    </row>
    <row r="4344" spans="1:15" ht="11.1" customHeight="1">
      <c r="A4344" s="110"/>
      <c r="B4344" s="147" t="s">
        <v>11175</v>
      </c>
      <c r="C4344" s="148"/>
      <c r="D4344" s="148"/>
      <c r="E4344" s="148"/>
      <c r="F4344" s="147" t="s">
        <v>11176</v>
      </c>
      <c r="G4344" s="148"/>
      <c r="H4344" s="148"/>
      <c r="I4344" s="148"/>
      <c r="J4344" s="148"/>
      <c r="K4344" s="148"/>
      <c r="L4344" s="111">
        <v>0</v>
      </c>
      <c r="M4344" s="111">
        <v>1109</v>
      </c>
      <c r="N4344" s="111">
        <v>1109</v>
      </c>
      <c r="O4344" s="111">
        <v>0</v>
      </c>
    </row>
    <row r="4345" spans="1:15" ht="11.1" customHeight="1">
      <c r="A4345" s="110"/>
      <c r="B4345" s="147" t="s">
        <v>11177</v>
      </c>
      <c r="C4345" s="148"/>
      <c r="D4345" s="148"/>
      <c r="E4345" s="148"/>
      <c r="F4345" s="147" t="s">
        <v>11178</v>
      </c>
      <c r="G4345" s="148"/>
      <c r="H4345" s="148"/>
      <c r="I4345" s="148"/>
      <c r="J4345" s="148"/>
      <c r="K4345" s="148"/>
      <c r="L4345" s="111">
        <v>0</v>
      </c>
      <c r="M4345" s="111">
        <v>500</v>
      </c>
      <c r="N4345" s="111">
        <v>500</v>
      </c>
      <c r="O4345" s="111">
        <v>0</v>
      </c>
    </row>
    <row r="4346" spans="1:15" ht="11.1" customHeight="1">
      <c r="A4346" s="110"/>
      <c r="B4346" s="147" t="s">
        <v>11179</v>
      </c>
      <c r="C4346" s="148"/>
      <c r="D4346" s="148"/>
      <c r="E4346" s="148"/>
      <c r="F4346" s="147" t="s">
        <v>11180</v>
      </c>
      <c r="G4346" s="148"/>
      <c r="H4346" s="148"/>
      <c r="I4346" s="148"/>
      <c r="J4346" s="148"/>
      <c r="K4346" s="148"/>
      <c r="L4346" s="111">
        <v>0</v>
      </c>
      <c r="M4346" s="111">
        <v>460</v>
      </c>
      <c r="N4346" s="111">
        <v>460</v>
      </c>
      <c r="O4346" s="111">
        <v>0</v>
      </c>
    </row>
    <row r="4347" spans="1:15" ht="11.1" customHeight="1">
      <c r="A4347" s="110"/>
      <c r="B4347" s="147" t="s">
        <v>11181</v>
      </c>
      <c r="C4347" s="148"/>
      <c r="D4347" s="148"/>
      <c r="E4347" s="148"/>
      <c r="F4347" s="147" t="s">
        <v>11182</v>
      </c>
      <c r="G4347" s="148"/>
      <c r="H4347" s="148"/>
      <c r="I4347" s="148"/>
      <c r="J4347" s="148"/>
      <c r="K4347" s="148"/>
      <c r="L4347" s="111">
        <v>0</v>
      </c>
      <c r="M4347" s="111">
        <v>750</v>
      </c>
      <c r="N4347" s="111">
        <v>750</v>
      </c>
      <c r="O4347" s="111">
        <v>0</v>
      </c>
    </row>
    <row r="4348" spans="1:15" ht="11.1" customHeight="1">
      <c r="A4348" s="110"/>
      <c r="B4348" s="147" t="s">
        <v>11183</v>
      </c>
      <c r="C4348" s="148"/>
      <c r="D4348" s="148"/>
      <c r="E4348" s="148"/>
      <c r="F4348" s="147" t="s">
        <v>11184</v>
      </c>
      <c r="G4348" s="148"/>
      <c r="H4348" s="148"/>
      <c r="I4348" s="148"/>
      <c r="J4348" s="148"/>
      <c r="K4348" s="148"/>
      <c r="L4348" s="111">
        <v>0</v>
      </c>
      <c r="M4348" s="111">
        <v>450</v>
      </c>
      <c r="N4348" s="111">
        <v>450</v>
      </c>
      <c r="O4348" s="111">
        <v>0</v>
      </c>
    </row>
    <row r="4349" spans="1:15" ht="11.1" customHeight="1">
      <c r="A4349" s="110"/>
      <c r="B4349" s="147" t="s">
        <v>11185</v>
      </c>
      <c r="C4349" s="148"/>
      <c r="D4349" s="148"/>
      <c r="E4349" s="148"/>
      <c r="F4349" s="147" t="s">
        <v>11186</v>
      </c>
      <c r="G4349" s="148"/>
      <c r="H4349" s="148"/>
      <c r="I4349" s="148"/>
      <c r="J4349" s="148"/>
      <c r="K4349" s="148"/>
      <c r="L4349" s="111">
        <v>0</v>
      </c>
      <c r="M4349" s="111">
        <v>750</v>
      </c>
      <c r="N4349" s="111">
        <v>750</v>
      </c>
      <c r="O4349" s="111">
        <v>0</v>
      </c>
    </row>
    <row r="4350" spans="1:15" ht="11.1" customHeight="1">
      <c r="A4350" s="110"/>
      <c r="B4350" s="147" t="s">
        <v>11187</v>
      </c>
      <c r="C4350" s="148"/>
      <c r="D4350" s="148"/>
      <c r="E4350" s="148"/>
      <c r="F4350" s="147" t="s">
        <v>11188</v>
      </c>
      <c r="G4350" s="148"/>
      <c r="H4350" s="148"/>
      <c r="I4350" s="148"/>
      <c r="J4350" s="148"/>
      <c r="K4350" s="148"/>
      <c r="L4350" s="111">
        <v>0</v>
      </c>
      <c r="M4350" s="111">
        <v>1350</v>
      </c>
      <c r="N4350" s="111">
        <v>1350</v>
      </c>
      <c r="O4350" s="111">
        <v>0</v>
      </c>
    </row>
    <row r="4351" spans="1:15" ht="11.1" customHeight="1">
      <c r="A4351" s="110"/>
      <c r="B4351" s="147" t="s">
        <v>11189</v>
      </c>
      <c r="C4351" s="148"/>
      <c r="D4351" s="148"/>
      <c r="E4351" s="148"/>
      <c r="F4351" s="147" t="s">
        <v>11190</v>
      </c>
      <c r="G4351" s="148"/>
      <c r="H4351" s="148"/>
      <c r="I4351" s="148"/>
      <c r="J4351" s="148"/>
      <c r="K4351" s="148"/>
      <c r="L4351" s="111">
        <v>0</v>
      </c>
      <c r="M4351" s="111">
        <v>750</v>
      </c>
      <c r="N4351" s="111">
        <v>750</v>
      </c>
      <c r="O4351" s="111">
        <v>0</v>
      </c>
    </row>
    <row r="4352" spans="1:15" ht="11.1" customHeight="1">
      <c r="A4352" s="110"/>
      <c r="B4352" s="147" t="s">
        <v>11191</v>
      </c>
      <c r="C4352" s="148"/>
      <c r="D4352" s="148"/>
      <c r="E4352" s="148"/>
      <c r="F4352" s="147" t="s">
        <v>11192</v>
      </c>
      <c r="G4352" s="148"/>
      <c r="H4352" s="148"/>
      <c r="I4352" s="148"/>
      <c r="J4352" s="148"/>
      <c r="K4352" s="148"/>
      <c r="L4352" s="111">
        <v>0</v>
      </c>
      <c r="M4352" s="111">
        <v>300</v>
      </c>
      <c r="N4352" s="111">
        <v>300</v>
      </c>
      <c r="O4352" s="111">
        <v>0</v>
      </c>
    </row>
    <row r="4353" spans="1:15" ht="11.1" customHeight="1">
      <c r="A4353" s="110"/>
      <c r="B4353" s="147" t="s">
        <v>11193</v>
      </c>
      <c r="C4353" s="148"/>
      <c r="D4353" s="148"/>
      <c r="E4353" s="148"/>
      <c r="F4353" s="147" t="s">
        <v>11194</v>
      </c>
      <c r="G4353" s="148"/>
      <c r="H4353" s="148"/>
      <c r="I4353" s="148"/>
      <c r="J4353" s="148"/>
      <c r="K4353" s="148"/>
      <c r="L4353" s="111">
        <v>0</v>
      </c>
      <c r="M4353" s="111">
        <v>160</v>
      </c>
      <c r="N4353" s="111">
        <v>160</v>
      </c>
      <c r="O4353" s="111">
        <v>0</v>
      </c>
    </row>
    <row r="4354" spans="1:15" ht="11.1" customHeight="1">
      <c r="A4354" s="110"/>
      <c r="B4354" s="147" t="s">
        <v>11195</v>
      </c>
      <c r="C4354" s="148"/>
      <c r="D4354" s="148"/>
      <c r="E4354" s="148"/>
      <c r="F4354" s="147" t="s">
        <v>11196</v>
      </c>
      <c r="G4354" s="148"/>
      <c r="H4354" s="148"/>
      <c r="I4354" s="148"/>
      <c r="J4354" s="148"/>
      <c r="K4354" s="148"/>
      <c r="L4354" s="111">
        <v>0</v>
      </c>
      <c r="M4354" s="111">
        <v>1905</v>
      </c>
      <c r="N4354" s="111">
        <v>1905</v>
      </c>
      <c r="O4354" s="111">
        <v>0</v>
      </c>
    </row>
    <row r="4355" spans="1:15" ht="11.1" customHeight="1">
      <c r="A4355" s="110"/>
      <c r="B4355" s="147" t="s">
        <v>11197</v>
      </c>
      <c r="C4355" s="148"/>
      <c r="D4355" s="148"/>
      <c r="E4355" s="148"/>
      <c r="F4355" s="147" t="s">
        <v>11198</v>
      </c>
      <c r="G4355" s="148"/>
      <c r="H4355" s="148"/>
      <c r="I4355" s="148"/>
      <c r="J4355" s="148"/>
      <c r="K4355" s="148"/>
      <c r="L4355" s="111">
        <v>0</v>
      </c>
      <c r="M4355" s="111">
        <v>3860</v>
      </c>
      <c r="N4355" s="111">
        <v>3860</v>
      </c>
      <c r="O4355" s="111">
        <v>0</v>
      </c>
    </row>
    <row r="4356" spans="1:15" ht="11.1" customHeight="1">
      <c r="A4356" s="110"/>
      <c r="B4356" s="147" t="s">
        <v>8374</v>
      </c>
      <c r="C4356" s="148"/>
      <c r="D4356" s="148"/>
      <c r="E4356" s="148"/>
      <c r="F4356" s="147" t="s">
        <v>8375</v>
      </c>
      <c r="G4356" s="148"/>
      <c r="H4356" s="148"/>
      <c r="I4356" s="148"/>
      <c r="J4356" s="148"/>
      <c r="K4356" s="148"/>
      <c r="L4356" s="111">
        <v>0</v>
      </c>
      <c r="M4356" s="111">
        <v>12500</v>
      </c>
      <c r="N4356" s="111">
        <v>12500</v>
      </c>
      <c r="O4356" s="111">
        <v>0</v>
      </c>
    </row>
    <row r="4357" spans="1:15" ht="11.1" customHeight="1">
      <c r="A4357" s="110"/>
      <c r="B4357" s="147" t="s">
        <v>11199</v>
      </c>
      <c r="C4357" s="148"/>
      <c r="D4357" s="148"/>
      <c r="E4357" s="148"/>
      <c r="F4357" s="147" t="s">
        <v>11200</v>
      </c>
      <c r="G4357" s="148"/>
      <c r="H4357" s="148"/>
      <c r="I4357" s="148"/>
      <c r="J4357" s="148"/>
      <c r="K4357" s="148"/>
      <c r="L4357" s="111">
        <v>0</v>
      </c>
      <c r="M4357" s="111">
        <v>500</v>
      </c>
      <c r="N4357" s="111">
        <v>500</v>
      </c>
      <c r="O4357" s="111">
        <v>0</v>
      </c>
    </row>
    <row r="4358" spans="1:15" ht="11.1" customHeight="1">
      <c r="A4358" s="110"/>
      <c r="B4358" s="147" t="s">
        <v>8376</v>
      </c>
      <c r="C4358" s="148"/>
      <c r="D4358" s="148"/>
      <c r="E4358" s="148"/>
      <c r="F4358" s="147" t="s">
        <v>8377</v>
      </c>
      <c r="G4358" s="148"/>
      <c r="H4358" s="148"/>
      <c r="I4358" s="148"/>
      <c r="J4358" s="148"/>
      <c r="K4358" s="148"/>
      <c r="L4358" s="111">
        <v>0</v>
      </c>
      <c r="M4358" s="111">
        <v>12500</v>
      </c>
      <c r="N4358" s="111">
        <v>12500</v>
      </c>
      <c r="O4358" s="111">
        <v>0</v>
      </c>
    </row>
    <row r="4359" spans="1:15" ht="11.1" customHeight="1">
      <c r="A4359" s="110"/>
      <c r="B4359" s="147" t="s">
        <v>8378</v>
      </c>
      <c r="C4359" s="148"/>
      <c r="D4359" s="148"/>
      <c r="E4359" s="148"/>
      <c r="F4359" s="147" t="s">
        <v>8379</v>
      </c>
      <c r="G4359" s="148"/>
      <c r="H4359" s="148"/>
      <c r="I4359" s="148"/>
      <c r="J4359" s="148"/>
      <c r="K4359" s="148"/>
      <c r="L4359" s="111">
        <v>0</v>
      </c>
      <c r="M4359" s="111">
        <v>16000</v>
      </c>
      <c r="N4359" s="111">
        <v>16000</v>
      </c>
      <c r="O4359" s="111">
        <v>0</v>
      </c>
    </row>
    <row r="4360" spans="1:15" ht="11.1" customHeight="1">
      <c r="A4360" s="110"/>
      <c r="B4360" s="147" t="s">
        <v>11201</v>
      </c>
      <c r="C4360" s="148"/>
      <c r="D4360" s="148"/>
      <c r="E4360" s="148"/>
      <c r="F4360" s="147" t="s">
        <v>11202</v>
      </c>
      <c r="G4360" s="148"/>
      <c r="H4360" s="148"/>
      <c r="I4360" s="148"/>
      <c r="J4360" s="148"/>
      <c r="K4360" s="148"/>
      <c r="L4360" s="111">
        <v>0</v>
      </c>
      <c r="M4360" s="111">
        <v>160</v>
      </c>
      <c r="N4360" s="111">
        <v>160</v>
      </c>
      <c r="O4360" s="111">
        <v>0</v>
      </c>
    </row>
    <row r="4361" spans="1:15" ht="11.1" customHeight="1">
      <c r="A4361" s="110"/>
      <c r="B4361" s="147" t="s">
        <v>13964</v>
      </c>
      <c r="C4361" s="148"/>
      <c r="D4361" s="148"/>
      <c r="E4361" s="148"/>
      <c r="F4361" s="147" t="s">
        <v>13965</v>
      </c>
      <c r="G4361" s="148"/>
      <c r="H4361" s="148"/>
      <c r="I4361" s="148"/>
      <c r="J4361" s="148"/>
      <c r="K4361" s="148"/>
      <c r="L4361" s="111">
        <v>0</v>
      </c>
      <c r="M4361" s="111">
        <v>1105</v>
      </c>
      <c r="N4361" s="111">
        <v>1105</v>
      </c>
      <c r="O4361" s="111">
        <v>0</v>
      </c>
    </row>
    <row r="4362" spans="1:15" ht="11.1" customHeight="1">
      <c r="A4362" s="110"/>
      <c r="B4362" s="147" t="s">
        <v>11203</v>
      </c>
      <c r="C4362" s="148"/>
      <c r="D4362" s="148"/>
      <c r="E4362" s="148"/>
      <c r="F4362" s="147" t="s">
        <v>11204</v>
      </c>
      <c r="G4362" s="148"/>
      <c r="H4362" s="148"/>
      <c r="I4362" s="148"/>
      <c r="J4362" s="148"/>
      <c r="K4362" s="148"/>
      <c r="L4362" s="111">
        <v>0</v>
      </c>
      <c r="M4362" s="111">
        <v>400</v>
      </c>
      <c r="N4362" s="111">
        <v>400</v>
      </c>
      <c r="O4362" s="111">
        <v>0</v>
      </c>
    </row>
    <row r="4363" spans="1:15" ht="11.1" customHeight="1">
      <c r="A4363" s="110"/>
      <c r="B4363" s="147" t="s">
        <v>11205</v>
      </c>
      <c r="C4363" s="148"/>
      <c r="D4363" s="148"/>
      <c r="E4363" s="148"/>
      <c r="F4363" s="147" t="s">
        <v>11206</v>
      </c>
      <c r="G4363" s="148"/>
      <c r="H4363" s="148"/>
      <c r="I4363" s="148"/>
      <c r="J4363" s="148"/>
      <c r="K4363" s="148"/>
      <c r="L4363" s="111">
        <v>0</v>
      </c>
      <c r="M4363" s="111">
        <v>150</v>
      </c>
      <c r="N4363" s="111">
        <v>150</v>
      </c>
      <c r="O4363" s="111">
        <v>0</v>
      </c>
    </row>
    <row r="4364" spans="1:15" ht="11.1" customHeight="1">
      <c r="A4364" s="110"/>
      <c r="B4364" s="147" t="s">
        <v>8380</v>
      </c>
      <c r="C4364" s="148"/>
      <c r="D4364" s="148"/>
      <c r="E4364" s="148"/>
      <c r="F4364" s="147" t="s">
        <v>8381</v>
      </c>
      <c r="G4364" s="148"/>
      <c r="H4364" s="148"/>
      <c r="I4364" s="148"/>
      <c r="J4364" s="148"/>
      <c r="K4364" s="148"/>
      <c r="L4364" s="111">
        <v>0</v>
      </c>
      <c r="M4364" s="111">
        <v>25000</v>
      </c>
      <c r="N4364" s="111">
        <v>25000</v>
      </c>
      <c r="O4364" s="111">
        <v>0</v>
      </c>
    </row>
    <row r="4365" spans="1:15" ht="11.1" customHeight="1">
      <c r="A4365" s="110"/>
      <c r="B4365" s="147" t="s">
        <v>11207</v>
      </c>
      <c r="C4365" s="148"/>
      <c r="D4365" s="148"/>
      <c r="E4365" s="148"/>
      <c r="F4365" s="147" t="s">
        <v>11208</v>
      </c>
      <c r="G4365" s="148"/>
      <c r="H4365" s="148"/>
      <c r="I4365" s="148"/>
      <c r="J4365" s="148"/>
      <c r="K4365" s="148"/>
      <c r="L4365" s="111">
        <v>0</v>
      </c>
      <c r="M4365" s="111">
        <v>2880</v>
      </c>
      <c r="N4365" s="111">
        <v>2880</v>
      </c>
      <c r="O4365" s="111">
        <v>0</v>
      </c>
    </row>
    <row r="4366" spans="1:15" ht="11.1" customHeight="1">
      <c r="A4366" s="110"/>
      <c r="B4366" s="147" t="s">
        <v>11209</v>
      </c>
      <c r="C4366" s="148"/>
      <c r="D4366" s="148"/>
      <c r="E4366" s="148"/>
      <c r="F4366" s="147" t="s">
        <v>11210</v>
      </c>
      <c r="G4366" s="148"/>
      <c r="H4366" s="148"/>
      <c r="I4366" s="148"/>
      <c r="J4366" s="148"/>
      <c r="K4366" s="148"/>
      <c r="L4366" s="111">
        <v>0</v>
      </c>
      <c r="M4366" s="111">
        <v>4010</v>
      </c>
      <c r="N4366" s="111">
        <v>4010</v>
      </c>
      <c r="O4366" s="111">
        <v>0</v>
      </c>
    </row>
    <row r="4367" spans="1:15" ht="11.1" customHeight="1">
      <c r="A4367" s="110"/>
      <c r="B4367" s="147" t="s">
        <v>11211</v>
      </c>
      <c r="C4367" s="148"/>
      <c r="D4367" s="148"/>
      <c r="E4367" s="148"/>
      <c r="F4367" s="147" t="s">
        <v>11212</v>
      </c>
      <c r="G4367" s="148"/>
      <c r="H4367" s="148"/>
      <c r="I4367" s="148"/>
      <c r="J4367" s="148"/>
      <c r="K4367" s="148"/>
      <c r="L4367" s="111">
        <v>0</v>
      </c>
      <c r="M4367" s="111">
        <v>750</v>
      </c>
      <c r="N4367" s="111">
        <v>750</v>
      </c>
      <c r="O4367" s="111">
        <v>0</v>
      </c>
    </row>
    <row r="4368" spans="1:15" ht="11.1" customHeight="1">
      <c r="A4368" s="110"/>
      <c r="B4368" s="147" t="s">
        <v>11213</v>
      </c>
      <c r="C4368" s="148"/>
      <c r="D4368" s="148"/>
      <c r="E4368" s="148"/>
      <c r="F4368" s="147" t="s">
        <v>11214</v>
      </c>
      <c r="G4368" s="148"/>
      <c r="H4368" s="148"/>
      <c r="I4368" s="148"/>
      <c r="J4368" s="148"/>
      <c r="K4368" s="148"/>
      <c r="L4368" s="111">
        <v>0</v>
      </c>
      <c r="M4368" s="111">
        <v>410</v>
      </c>
      <c r="N4368" s="111">
        <v>410</v>
      </c>
      <c r="O4368" s="111">
        <v>0</v>
      </c>
    </row>
    <row r="4369" spans="1:15" ht="11.1" customHeight="1">
      <c r="A4369" s="110"/>
      <c r="B4369" s="147" t="s">
        <v>11215</v>
      </c>
      <c r="C4369" s="148"/>
      <c r="D4369" s="148"/>
      <c r="E4369" s="148"/>
      <c r="F4369" s="147" t="s">
        <v>11216</v>
      </c>
      <c r="G4369" s="148"/>
      <c r="H4369" s="148"/>
      <c r="I4369" s="148"/>
      <c r="J4369" s="148"/>
      <c r="K4369" s="148"/>
      <c r="L4369" s="111">
        <v>0</v>
      </c>
      <c r="M4369" s="111">
        <v>1660</v>
      </c>
      <c r="N4369" s="111">
        <v>1660</v>
      </c>
      <c r="O4369" s="111">
        <v>0</v>
      </c>
    </row>
    <row r="4370" spans="1:15" ht="11.1" customHeight="1">
      <c r="A4370" s="110"/>
      <c r="B4370" s="147" t="s">
        <v>11217</v>
      </c>
      <c r="C4370" s="148"/>
      <c r="D4370" s="148"/>
      <c r="E4370" s="148"/>
      <c r="F4370" s="147" t="s">
        <v>11218</v>
      </c>
      <c r="G4370" s="148"/>
      <c r="H4370" s="148"/>
      <c r="I4370" s="148"/>
      <c r="J4370" s="148"/>
      <c r="K4370" s="148"/>
      <c r="L4370" s="111">
        <v>0</v>
      </c>
      <c r="M4370" s="111">
        <v>150</v>
      </c>
      <c r="N4370" s="111">
        <v>150</v>
      </c>
      <c r="O4370" s="111">
        <v>0</v>
      </c>
    </row>
    <row r="4371" spans="1:15" ht="11.1" customHeight="1">
      <c r="A4371" s="110"/>
      <c r="B4371" s="147" t="s">
        <v>11219</v>
      </c>
      <c r="C4371" s="148"/>
      <c r="D4371" s="148"/>
      <c r="E4371" s="148"/>
      <c r="F4371" s="147" t="s">
        <v>11220</v>
      </c>
      <c r="G4371" s="148"/>
      <c r="H4371" s="148"/>
      <c r="I4371" s="148"/>
      <c r="J4371" s="148"/>
      <c r="K4371" s="148"/>
      <c r="L4371" s="111">
        <v>0</v>
      </c>
      <c r="M4371" s="111">
        <v>300</v>
      </c>
      <c r="N4371" s="111">
        <v>300</v>
      </c>
      <c r="O4371" s="111">
        <v>0</v>
      </c>
    </row>
    <row r="4372" spans="1:15" ht="11.1" customHeight="1">
      <c r="A4372" s="110"/>
      <c r="B4372" s="147" t="s">
        <v>11221</v>
      </c>
      <c r="C4372" s="148"/>
      <c r="D4372" s="148"/>
      <c r="E4372" s="148"/>
      <c r="F4372" s="147" t="s">
        <v>11222</v>
      </c>
      <c r="G4372" s="148"/>
      <c r="H4372" s="148"/>
      <c r="I4372" s="148"/>
      <c r="J4372" s="148"/>
      <c r="K4372" s="148"/>
      <c r="L4372" s="111">
        <v>0</v>
      </c>
      <c r="M4372" s="111">
        <v>1300</v>
      </c>
      <c r="N4372" s="111">
        <v>1300</v>
      </c>
      <c r="O4372" s="111">
        <v>0</v>
      </c>
    </row>
    <row r="4373" spans="1:15" ht="11.1" customHeight="1">
      <c r="A4373" s="110"/>
      <c r="B4373" s="147" t="s">
        <v>11223</v>
      </c>
      <c r="C4373" s="148"/>
      <c r="D4373" s="148"/>
      <c r="E4373" s="148"/>
      <c r="F4373" s="147" t="s">
        <v>11224</v>
      </c>
      <c r="G4373" s="148"/>
      <c r="H4373" s="148"/>
      <c r="I4373" s="148"/>
      <c r="J4373" s="148"/>
      <c r="K4373" s="148"/>
      <c r="L4373" s="111">
        <v>0</v>
      </c>
      <c r="M4373" s="111">
        <v>1810</v>
      </c>
      <c r="N4373" s="111">
        <v>1810</v>
      </c>
      <c r="O4373" s="111">
        <v>0</v>
      </c>
    </row>
    <row r="4374" spans="1:15" ht="11.1" customHeight="1">
      <c r="A4374" s="110"/>
      <c r="B4374" s="147" t="s">
        <v>11225</v>
      </c>
      <c r="C4374" s="148"/>
      <c r="D4374" s="148"/>
      <c r="E4374" s="148"/>
      <c r="F4374" s="147" t="s">
        <v>11226</v>
      </c>
      <c r="G4374" s="148"/>
      <c r="H4374" s="148"/>
      <c r="I4374" s="148"/>
      <c r="J4374" s="148"/>
      <c r="K4374" s="148"/>
      <c r="L4374" s="111">
        <v>0</v>
      </c>
      <c r="M4374" s="111">
        <v>150</v>
      </c>
      <c r="N4374" s="111">
        <v>150</v>
      </c>
      <c r="O4374" s="111">
        <v>0</v>
      </c>
    </row>
    <row r="4375" spans="1:15" ht="11.1" customHeight="1">
      <c r="A4375" s="110"/>
      <c r="B4375" s="147" t="s">
        <v>11227</v>
      </c>
      <c r="C4375" s="148"/>
      <c r="D4375" s="148"/>
      <c r="E4375" s="148"/>
      <c r="F4375" s="147" t="s">
        <v>11228</v>
      </c>
      <c r="G4375" s="148"/>
      <c r="H4375" s="148"/>
      <c r="I4375" s="148"/>
      <c r="J4375" s="148"/>
      <c r="K4375" s="148"/>
      <c r="L4375" s="111">
        <v>0</v>
      </c>
      <c r="M4375" s="111">
        <v>150</v>
      </c>
      <c r="N4375" s="111">
        <v>150</v>
      </c>
      <c r="O4375" s="111">
        <v>0</v>
      </c>
    </row>
    <row r="4376" spans="1:15" ht="11.1" customHeight="1">
      <c r="A4376" s="110"/>
      <c r="B4376" s="147" t="s">
        <v>11229</v>
      </c>
      <c r="C4376" s="148"/>
      <c r="D4376" s="148"/>
      <c r="E4376" s="148"/>
      <c r="F4376" s="147" t="s">
        <v>11230</v>
      </c>
      <c r="G4376" s="148"/>
      <c r="H4376" s="148"/>
      <c r="I4376" s="148"/>
      <c r="J4376" s="148"/>
      <c r="K4376" s="148"/>
      <c r="L4376" s="111">
        <v>0</v>
      </c>
      <c r="M4376" s="111">
        <v>150</v>
      </c>
      <c r="N4376" s="111">
        <v>150</v>
      </c>
      <c r="O4376" s="111">
        <v>0</v>
      </c>
    </row>
    <row r="4377" spans="1:15" ht="11.1" customHeight="1">
      <c r="A4377" s="110"/>
      <c r="B4377" s="147" t="s">
        <v>11231</v>
      </c>
      <c r="C4377" s="148"/>
      <c r="D4377" s="148"/>
      <c r="E4377" s="148"/>
      <c r="F4377" s="147" t="s">
        <v>11232</v>
      </c>
      <c r="G4377" s="148"/>
      <c r="H4377" s="148"/>
      <c r="I4377" s="148"/>
      <c r="J4377" s="148"/>
      <c r="K4377" s="148"/>
      <c r="L4377" s="111">
        <v>0</v>
      </c>
      <c r="M4377" s="111">
        <v>250</v>
      </c>
      <c r="N4377" s="111">
        <v>250</v>
      </c>
      <c r="O4377" s="111">
        <v>0</v>
      </c>
    </row>
    <row r="4378" spans="1:15" ht="11.1" customHeight="1">
      <c r="A4378" s="110"/>
      <c r="B4378" s="147" t="s">
        <v>11233</v>
      </c>
      <c r="C4378" s="148"/>
      <c r="D4378" s="148"/>
      <c r="E4378" s="148"/>
      <c r="F4378" s="147" t="s">
        <v>11234</v>
      </c>
      <c r="G4378" s="148"/>
      <c r="H4378" s="148"/>
      <c r="I4378" s="148"/>
      <c r="J4378" s="148"/>
      <c r="K4378" s="148"/>
      <c r="L4378" s="111">
        <v>0</v>
      </c>
      <c r="M4378" s="111">
        <v>250</v>
      </c>
      <c r="N4378" s="111">
        <v>250</v>
      </c>
      <c r="O4378" s="111">
        <v>0</v>
      </c>
    </row>
    <row r="4379" spans="1:15" ht="11.1" customHeight="1">
      <c r="A4379" s="110"/>
      <c r="B4379" s="147" t="s">
        <v>8382</v>
      </c>
      <c r="C4379" s="148"/>
      <c r="D4379" s="148"/>
      <c r="E4379" s="148"/>
      <c r="F4379" s="147" t="s">
        <v>8383</v>
      </c>
      <c r="G4379" s="148"/>
      <c r="H4379" s="148"/>
      <c r="I4379" s="148"/>
      <c r="J4379" s="148"/>
      <c r="K4379" s="148"/>
      <c r="L4379" s="111">
        <v>0</v>
      </c>
      <c r="M4379" s="111">
        <v>12500</v>
      </c>
      <c r="N4379" s="111">
        <v>12500</v>
      </c>
      <c r="O4379" s="111">
        <v>0</v>
      </c>
    </row>
    <row r="4380" spans="1:15" ht="11.1" customHeight="1">
      <c r="A4380" s="110"/>
      <c r="B4380" s="147" t="s">
        <v>8384</v>
      </c>
      <c r="C4380" s="148"/>
      <c r="D4380" s="148"/>
      <c r="E4380" s="148"/>
      <c r="F4380" s="147" t="s">
        <v>8385</v>
      </c>
      <c r="G4380" s="148"/>
      <c r="H4380" s="148"/>
      <c r="I4380" s="148"/>
      <c r="J4380" s="148"/>
      <c r="K4380" s="148"/>
      <c r="L4380" s="111">
        <v>0</v>
      </c>
      <c r="M4380" s="111">
        <v>12500</v>
      </c>
      <c r="N4380" s="111">
        <v>12500</v>
      </c>
      <c r="O4380" s="111">
        <v>0</v>
      </c>
    </row>
    <row r="4381" spans="1:15" ht="11.1" customHeight="1">
      <c r="A4381" s="110"/>
      <c r="B4381" s="147" t="s">
        <v>8386</v>
      </c>
      <c r="C4381" s="148"/>
      <c r="D4381" s="148"/>
      <c r="E4381" s="148"/>
      <c r="F4381" s="147" t="s">
        <v>8387</v>
      </c>
      <c r="G4381" s="148"/>
      <c r="H4381" s="148"/>
      <c r="I4381" s="148"/>
      <c r="J4381" s="148"/>
      <c r="K4381" s="148"/>
      <c r="L4381" s="111">
        <v>0</v>
      </c>
      <c r="M4381" s="111">
        <v>24000</v>
      </c>
      <c r="N4381" s="111">
        <v>24000</v>
      </c>
      <c r="O4381" s="111">
        <v>0</v>
      </c>
    </row>
    <row r="4382" spans="1:15" ht="11.1" customHeight="1">
      <c r="A4382" s="110"/>
      <c r="B4382" s="147" t="s">
        <v>9020</v>
      </c>
      <c r="C4382" s="148"/>
      <c r="D4382" s="148"/>
      <c r="E4382" s="148"/>
      <c r="F4382" s="147" t="s">
        <v>9021</v>
      </c>
      <c r="G4382" s="148"/>
      <c r="H4382" s="148"/>
      <c r="I4382" s="148"/>
      <c r="J4382" s="148"/>
      <c r="K4382" s="148"/>
      <c r="L4382" s="111">
        <v>0</v>
      </c>
      <c r="M4382" s="111">
        <v>1810</v>
      </c>
      <c r="N4382" s="111">
        <v>1810</v>
      </c>
      <c r="O4382" s="111">
        <v>0</v>
      </c>
    </row>
    <row r="4383" spans="1:15" ht="11.1" customHeight="1">
      <c r="A4383" s="110"/>
      <c r="B4383" s="147" t="s">
        <v>8388</v>
      </c>
      <c r="C4383" s="148"/>
      <c r="D4383" s="148"/>
      <c r="E4383" s="148"/>
      <c r="F4383" s="147" t="s">
        <v>8389</v>
      </c>
      <c r="G4383" s="148"/>
      <c r="H4383" s="148"/>
      <c r="I4383" s="148"/>
      <c r="J4383" s="148"/>
      <c r="K4383" s="148"/>
      <c r="L4383" s="111">
        <v>0</v>
      </c>
      <c r="M4383" s="111">
        <v>25000</v>
      </c>
      <c r="N4383" s="111">
        <v>25000</v>
      </c>
      <c r="O4383" s="111">
        <v>0</v>
      </c>
    </row>
    <row r="4384" spans="1:15" ht="11.1" customHeight="1">
      <c r="A4384" s="110"/>
      <c r="B4384" s="147" t="s">
        <v>8390</v>
      </c>
      <c r="C4384" s="148"/>
      <c r="D4384" s="148"/>
      <c r="E4384" s="148"/>
      <c r="F4384" s="147" t="s">
        <v>8391</v>
      </c>
      <c r="G4384" s="148"/>
      <c r="H4384" s="148"/>
      <c r="I4384" s="148"/>
      <c r="J4384" s="148"/>
      <c r="K4384" s="148"/>
      <c r="L4384" s="111">
        <v>0</v>
      </c>
      <c r="M4384" s="111">
        <v>16000</v>
      </c>
      <c r="N4384" s="111">
        <v>16000</v>
      </c>
      <c r="O4384" s="111">
        <v>0</v>
      </c>
    </row>
    <row r="4385" spans="1:15" ht="11.1" customHeight="1">
      <c r="A4385" s="110"/>
      <c r="B4385" s="147" t="s">
        <v>8392</v>
      </c>
      <c r="C4385" s="148"/>
      <c r="D4385" s="148"/>
      <c r="E4385" s="148"/>
      <c r="F4385" s="147" t="s">
        <v>8393</v>
      </c>
      <c r="G4385" s="148"/>
      <c r="H4385" s="148"/>
      <c r="I4385" s="148"/>
      <c r="J4385" s="148"/>
      <c r="K4385" s="148"/>
      <c r="L4385" s="111">
        <v>0</v>
      </c>
      <c r="M4385" s="111">
        <v>12500</v>
      </c>
      <c r="N4385" s="111">
        <v>12500</v>
      </c>
      <c r="O4385" s="111">
        <v>0</v>
      </c>
    </row>
    <row r="4386" spans="1:15" ht="11.1" customHeight="1">
      <c r="A4386" s="110"/>
      <c r="B4386" s="147" t="s">
        <v>8394</v>
      </c>
      <c r="C4386" s="148"/>
      <c r="D4386" s="148"/>
      <c r="E4386" s="148"/>
      <c r="F4386" s="147" t="s">
        <v>8395</v>
      </c>
      <c r="G4386" s="148"/>
      <c r="H4386" s="148"/>
      <c r="I4386" s="148"/>
      <c r="J4386" s="148"/>
      <c r="K4386" s="148"/>
      <c r="L4386" s="111">
        <v>0</v>
      </c>
      <c r="M4386" s="111">
        <v>12500</v>
      </c>
      <c r="N4386" s="111">
        <v>12500</v>
      </c>
      <c r="O4386" s="111">
        <v>0</v>
      </c>
    </row>
    <row r="4387" spans="1:15" ht="11.1" customHeight="1">
      <c r="A4387" s="110"/>
      <c r="B4387" s="147" t="s">
        <v>8396</v>
      </c>
      <c r="C4387" s="148"/>
      <c r="D4387" s="148"/>
      <c r="E4387" s="148"/>
      <c r="F4387" s="147" t="s">
        <v>8397</v>
      </c>
      <c r="G4387" s="148"/>
      <c r="H4387" s="148"/>
      <c r="I4387" s="148"/>
      <c r="J4387" s="148"/>
      <c r="K4387" s="148"/>
      <c r="L4387" s="111">
        <v>0</v>
      </c>
      <c r="M4387" s="111">
        <v>12500</v>
      </c>
      <c r="N4387" s="111">
        <v>12500</v>
      </c>
      <c r="O4387" s="111">
        <v>0</v>
      </c>
    </row>
    <row r="4388" spans="1:15" ht="11.1" customHeight="1">
      <c r="A4388" s="110"/>
      <c r="B4388" s="147" t="s">
        <v>8398</v>
      </c>
      <c r="C4388" s="148"/>
      <c r="D4388" s="148"/>
      <c r="E4388" s="148"/>
      <c r="F4388" s="147" t="s">
        <v>8399</v>
      </c>
      <c r="G4388" s="148"/>
      <c r="H4388" s="148"/>
      <c r="I4388" s="148"/>
      <c r="J4388" s="148"/>
      <c r="K4388" s="148"/>
      <c r="L4388" s="111">
        <v>0</v>
      </c>
      <c r="M4388" s="111">
        <v>12500</v>
      </c>
      <c r="N4388" s="111">
        <v>12500</v>
      </c>
      <c r="O4388" s="111">
        <v>0</v>
      </c>
    </row>
    <row r="4389" spans="1:15" ht="11.1" customHeight="1">
      <c r="A4389" s="110"/>
      <c r="B4389" s="147" t="s">
        <v>11235</v>
      </c>
      <c r="C4389" s="148"/>
      <c r="D4389" s="148"/>
      <c r="E4389" s="148"/>
      <c r="F4389" s="147" t="s">
        <v>11236</v>
      </c>
      <c r="G4389" s="148"/>
      <c r="H4389" s="148"/>
      <c r="I4389" s="148"/>
      <c r="J4389" s="148"/>
      <c r="K4389" s="148"/>
      <c r="L4389" s="111">
        <v>0</v>
      </c>
      <c r="M4389" s="111">
        <v>150</v>
      </c>
      <c r="N4389" s="111">
        <v>150</v>
      </c>
      <c r="O4389" s="111">
        <v>0</v>
      </c>
    </row>
    <row r="4390" spans="1:15" ht="11.1" customHeight="1">
      <c r="A4390" s="110"/>
      <c r="B4390" s="147" t="s">
        <v>11237</v>
      </c>
      <c r="C4390" s="148"/>
      <c r="D4390" s="148"/>
      <c r="E4390" s="148"/>
      <c r="F4390" s="147" t="s">
        <v>11238</v>
      </c>
      <c r="G4390" s="148"/>
      <c r="H4390" s="148"/>
      <c r="I4390" s="148"/>
      <c r="J4390" s="148"/>
      <c r="K4390" s="148"/>
      <c r="L4390" s="111">
        <v>0</v>
      </c>
      <c r="M4390" s="111">
        <v>160</v>
      </c>
      <c r="N4390" s="111">
        <v>160</v>
      </c>
      <c r="O4390" s="111">
        <v>0</v>
      </c>
    </row>
    <row r="4391" spans="1:15" ht="11.1" customHeight="1">
      <c r="A4391" s="110"/>
      <c r="B4391" s="147" t="s">
        <v>11239</v>
      </c>
      <c r="C4391" s="148"/>
      <c r="D4391" s="148"/>
      <c r="E4391" s="148"/>
      <c r="F4391" s="147" t="s">
        <v>11240</v>
      </c>
      <c r="G4391" s="148"/>
      <c r="H4391" s="148"/>
      <c r="I4391" s="148"/>
      <c r="J4391" s="148"/>
      <c r="K4391" s="148"/>
      <c r="L4391" s="111">
        <v>0</v>
      </c>
      <c r="M4391" s="111">
        <v>410</v>
      </c>
      <c r="N4391" s="111">
        <v>410</v>
      </c>
      <c r="O4391" s="111">
        <v>0</v>
      </c>
    </row>
    <row r="4392" spans="1:15" ht="11.1" customHeight="1">
      <c r="A4392" s="110"/>
      <c r="B4392" s="147" t="s">
        <v>8400</v>
      </c>
      <c r="C4392" s="148"/>
      <c r="D4392" s="148"/>
      <c r="E4392" s="148"/>
      <c r="F4392" s="147" t="s">
        <v>8401</v>
      </c>
      <c r="G4392" s="148"/>
      <c r="H4392" s="148"/>
      <c r="I4392" s="148"/>
      <c r="J4392" s="148"/>
      <c r="K4392" s="148"/>
      <c r="L4392" s="111">
        <v>0</v>
      </c>
      <c r="M4392" s="111">
        <v>12500</v>
      </c>
      <c r="N4392" s="111">
        <v>12500</v>
      </c>
      <c r="O4392" s="111">
        <v>0</v>
      </c>
    </row>
    <row r="4393" spans="1:15" ht="11.1" customHeight="1">
      <c r="A4393" s="110"/>
      <c r="B4393" s="147" t="s">
        <v>13966</v>
      </c>
      <c r="C4393" s="148"/>
      <c r="D4393" s="148"/>
      <c r="E4393" s="148"/>
      <c r="F4393" s="147" t="s">
        <v>13967</v>
      </c>
      <c r="G4393" s="148"/>
      <c r="H4393" s="148"/>
      <c r="I4393" s="148"/>
      <c r="J4393" s="148"/>
      <c r="K4393" s="148"/>
      <c r="L4393" s="111">
        <v>0</v>
      </c>
      <c r="M4393" s="111">
        <v>750</v>
      </c>
      <c r="N4393" s="111">
        <v>750</v>
      </c>
      <c r="O4393" s="111">
        <v>0</v>
      </c>
    </row>
    <row r="4394" spans="1:15" ht="11.1" customHeight="1">
      <c r="A4394" s="110"/>
      <c r="B4394" s="147" t="s">
        <v>8402</v>
      </c>
      <c r="C4394" s="148"/>
      <c r="D4394" s="148"/>
      <c r="E4394" s="148"/>
      <c r="F4394" s="147" t="s">
        <v>8403</v>
      </c>
      <c r="G4394" s="148"/>
      <c r="H4394" s="148"/>
      <c r="I4394" s="148"/>
      <c r="J4394" s="148"/>
      <c r="K4394" s="148"/>
      <c r="L4394" s="111">
        <v>0</v>
      </c>
      <c r="M4394" s="111">
        <v>24000</v>
      </c>
      <c r="N4394" s="111">
        <v>24000</v>
      </c>
      <c r="O4394" s="111">
        <v>0</v>
      </c>
    </row>
    <row r="4395" spans="1:15" ht="11.1" customHeight="1">
      <c r="A4395" s="110"/>
      <c r="B4395" s="147" t="s">
        <v>11241</v>
      </c>
      <c r="C4395" s="148"/>
      <c r="D4395" s="148"/>
      <c r="E4395" s="148"/>
      <c r="F4395" s="147" t="s">
        <v>11242</v>
      </c>
      <c r="G4395" s="148"/>
      <c r="H4395" s="148"/>
      <c r="I4395" s="148"/>
      <c r="J4395" s="148"/>
      <c r="K4395" s="148"/>
      <c r="L4395" s="111">
        <v>0</v>
      </c>
      <c r="M4395" s="111">
        <v>150</v>
      </c>
      <c r="N4395" s="111">
        <v>150</v>
      </c>
      <c r="O4395" s="111">
        <v>0</v>
      </c>
    </row>
    <row r="4396" spans="1:15" ht="11.1" customHeight="1">
      <c r="A4396" s="110"/>
      <c r="B4396" s="147" t="s">
        <v>8404</v>
      </c>
      <c r="C4396" s="148"/>
      <c r="D4396" s="148"/>
      <c r="E4396" s="148"/>
      <c r="F4396" s="147" t="s">
        <v>8405</v>
      </c>
      <c r="G4396" s="148"/>
      <c r="H4396" s="148"/>
      <c r="I4396" s="148"/>
      <c r="J4396" s="148"/>
      <c r="K4396" s="148"/>
      <c r="L4396" s="111">
        <v>0</v>
      </c>
      <c r="M4396" s="111">
        <v>16000</v>
      </c>
      <c r="N4396" s="111">
        <v>16000</v>
      </c>
      <c r="O4396" s="111">
        <v>0</v>
      </c>
    </row>
    <row r="4397" spans="1:15" ht="11.1" customHeight="1">
      <c r="A4397" s="110"/>
      <c r="B4397" s="147" t="s">
        <v>8406</v>
      </c>
      <c r="C4397" s="148"/>
      <c r="D4397" s="148"/>
      <c r="E4397" s="148"/>
      <c r="F4397" s="147" t="s">
        <v>8407</v>
      </c>
      <c r="G4397" s="148"/>
      <c r="H4397" s="148"/>
      <c r="I4397" s="148"/>
      <c r="J4397" s="148"/>
      <c r="K4397" s="148"/>
      <c r="L4397" s="111">
        <v>0</v>
      </c>
      <c r="M4397" s="111">
        <v>12500</v>
      </c>
      <c r="N4397" s="111">
        <v>12500</v>
      </c>
      <c r="O4397" s="111">
        <v>0</v>
      </c>
    </row>
    <row r="4398" spans="1:15" ht="11.1" customHeight="1">
      <c r="A4398" s="110"/>
      <c r="B4398" s="147" t="s">
        <v>8408</v>
      </c>
      <c r="C4398" s="148"/>
      <c r="D4398" s="148"/>
      <c r="E4398" s="148"/>
      <c r="F4398" s="147" t="s">
        <v>8409</v>
      </c>
      <c r="G4398" s="148"/>
      <c r="H4398" s="148"/>
      <c r="I4398" s="148"/>
      <c r="J4398" s="148"/>
      <c r="K4398" s="148"/>
      <c r="L4398" s="111">
        <v>0</v>
      </c>
      <c r="M4398" s="111">
        <v>24000</v>
      </c>
      <c r="N4398" s="111">
        <v>24000</v>
      </c>
      <c r="O4398" s="111">
        <v>0</v>
      </c>
    </row>
    <row r="4399" spans="1:15" ht="11.1" customHeight="1">
      <c r="A4399" s="110"/>
      <c r="B4399" s="147" t="s">
        <v>8410</v>
      </c>
      <c r="C4399" s="148"/>
      <c r="D4399" s="148"/>
      <c r="E4399" s="148"/>
      <c r="F4399" s="147" t="s">
        <v>8411</v>
      </c>
      <c r="G4399" s="148"/>
      <c r="H4399" s="148"/>
      <c r="I4399" s="148"/>
      <c r="J4399" s="148"/>
      <c r="K4399" s="148"/>
      <c r="L4399" s="111">
        <v>0</v>
      </c>
      <c r="M4399" s="111">
        <v>12500</v>
      </c>
      <c r="N4399" s="111">
        <v>12500</v>
      </c>
      <c r="O4399" s="111">
        <v>0</v>
      </c>
    </row>
    <row r="4400" spans="1:15" ht="11.1" customHeight="1">
      <c r="A4400" s="110"/>
      <c r="B4400" s="147" t="s">
        <v>8412</v>
      </c>
      <c r="C4400" s="148"/>
      <c r="D4400" s="148"/>
      <c r="E4400" s="148"/>
      <c r="F4400" s="147" t="s">
        <v>8413</v>
      </c>
      <c r="G4400" s="148"/>
      <c r="H4400" s="148"/>
      <c r="I4400" s="148"/>
      <c r="J4400" s="148"/>
      <c r="K4400" s="148"/>
      <c r="L4400" s="111">
        <v>0</v>
      </c>
      <c r="M4400" s="111">
        <v>25000</v>
      </c>
      <c r="N4400" s="111">
        <v>25000</v>
      </c>
      <c r="O4400" s="111">
        <v>0</v>
      </c>
    </row>
    <row r="4401" spans="1:15" ht="11.1" customHeight="1">
      <c r="A4401" s="110"/>
      <c r="B4401" s="147" t="s">
        <v>8414</v>
      </c>
      <c r="C4401" s="148"/>
      <c r="D4401" s="148"/>
      <c r="E4401" s="148"/>
      <c r="F4401" s="147" t="s">
        <v>8415</v>
      </c>
      <c r="G4401" s="148"/>
      <c r="H4401" s="148"/>
      <c r="I4401" s="148"/>
      <c r="J4401" s="148"/>
      <c r="K4401" s="148"/>
      <c r="L4401" s="111">
        <v>0</v>
      </c>
      <c r="M4401" s="111">
        <v>12500</v>
      </c>
      <c r="N4401" s="111">
        <v>12500</v>
      </c>
      <c r="O4401" s="111">
        <v>0</v>
      </c>
    </row>
    <row r="4402" spans="1:15" ht="11.1" customHeight="1">
      <c r="A4402" s="110"/>
      <c r="B4402" s="147" t="s">
        <v>8416</v>
      </c>
      <c r="C4402" s="148"/>
      <c r="D4402" s="148"/>
      <c r="E4402" s="148"/>
      <c r="F4402" s="147" t="s">
        <v>8417</v>
      </c>
      <c r="G4402" s="148"/>
      <c r="H4402" s="148"/>
      <c r="I4402" s="148"/>
      <c r="J4402" s="148"/>
      <c r="K4402" s="148"/>
      <c r="L4402" s="111">
        <v>0</v>
      </c>
      <c r="M4402" s="111">
        <v>16000</v>
      </c>
      <c r="N4402" s="111">
        <v>16000</v>
      </c>
      <c r="O4402" s="111">
        <v>0</v>
      </c>
    </row>
    <row r="4403" spans="1:15" ht="11.1" customHeight="1">
      <c r="A4403" s="110"/>
      <c r="B4403" s="147" t="s">
        <v>11243</v>
      </c>
      <c r="C4403" s="148"/>
      <c r="D4403" s="148"/>
      <c r="E4403" s="148"/>
      <c r="F4403" s="147" t="s">
        <v>11244</v>
      </c>
      <c r="G4403" s="148"/>
      <c r="H4403" s="148"/>
      <c r="I4403" s="148"/>
      <c r="J4403" s="148"/>
      <c r="K4403" s="148"/>
      <c r="L4403" s="111">
        <v>0</v>
      </c>
      <c r="M4403" s="111">
        <v>1810</v>
      </c>
      <c r="N4403" s="111">
        <v>1810</v>
      </c>
      <c r="O4403" s="111">
        <v>0</v>
      </c>
    </row>
    <row r="4404" spans="1:15" ht="11.1" customHeight="1">
      <c r="A4404" s="110"/>
      <c r="B4404" s="147" t="s">
        <v>8418</v>
      </c>
      <c r="C4404" s="148"/>
      <c r="D4404" s="148"/>
      <c r="E4404" s="148"/>
      <c r="F4404" s="147" t="s">
        <v>8419</v>
      </c>
      <c r="G4404" s="148"/>
      <c r="H4404" s="148"/>
      <c r="I4404" s="148"/>
      <c r="J4404" s="148"/>
      <c r="K4404" s="148"/>
      <c r="L4404" s="111">
        <v>0</v>
      </c>
      <c r="M4404" s="111">
        <v>12500</v>
      </c>
      <c r="N4404" s="111">
        <v>12500</v>
      </c>
      <c r="O4404" s="111">
        <v>0</v>
      </c>
    </row>
    <row r="4405" spans="1:15" ht="11.1" customHeight="1">
      <c r="A4405" s="110"/>
      <c r="B4405" s="147" t="s">
        <v>8420</v>
      </c>
      <c r="C4405" s="148"/>
      <c r="D4405" s="148"/>
      <c r="E4405" s="148"/>
      <c r="F4405" s="147" t="s">
        <v>8421</v>
      </c>
      <c r="G4405" s="148"/>
      <c r="H4405" s="148"/>
      <c r="I4405" s="148"/>
      <c r="J4405" s="148"/>
      <c r="K4405" s="148"/>
      <c r="L4405" s="111">
        <v>0</v>
      </c>
      <c r="M4405" s="111">
        <v>12500</v>
      </c>
      <c r="N4405" s="111">
        <v>12500</v>
      </c>
      <c r="O4405" s="111">
        <v>0</v>
      </c>
    </row>
    <row r="4406" spans="1:15" ht="11.1" customHeight="1">
      <c r="A4406" s="110"/>
      <c r="B4406" s="147" t="s">
        <v>8422</v>
      </c>
      <c r="C4406" s="148"/>
      <c r="D4406" s="148"/>
      <c r="E4406" s="148"/>
      <c r="F4406" s="147" t="s">
        <v>8423</v>
      </c>
      <c r="G4406" s="148"/>
      <c r="H4406" s="148"/>
      <c r="I4406" s="148"/>
      <c r="J4406" s="148"/>
      <c r="K4406" s="148"/>
      <c r="L4406" s="111">
        <v>0</v>
      </c>
      <c r="M4406" s="111">
        <v>12500</v>
      </c>
      <c r="N4406" s="111">
        <v>12500</v>
      </c>
      <c r="O4406" s="111">
        <v>0</v>
      </c>
    </row>
    <row r="4407" spans="1:15" ht="11.1" customHeight="1">
      <c r="A4407" s="110"/>
      <c r="B4407" s="147" t="s">
        <v>8424</v>
      </c>
      <c r="C4407" s="148"/>
      <c r="D4407" s="148"/>
      <c r="E4407" s="148"/>
      <c r="F4407" s="147" t="s">
        <v>8425</v>
      </c>
      <c r="G4407" s="148"/>
      <c r="H4407" s="148"/>
      <c r="I4407" s="148"/>
      <c r="J4407" s="148"/>
      <c r="K4407" s="148"/>
      <c r="L4407" s="111">
        <v>0</v>
      </c>
      <c r="M4407" s="111">
        <v>12500</v>
      </c>
      <c r="N4407" s="111">
        <v>12500</v>
      </c>
      <c r="O4407" s="111">
        <v>0</v>
      </c>
    </row>
    <row r="4408" spans="1:15" ht="11.1" customHeight="1">
      <c r="A4408" s="110"/>
      <c r="B4408" s="147" t="s">
        <v>8426</v>
      </c>
      <c r="C4408" s="148"/>
      <c r="D4408" s="148"/>
      <c r="E4408" s="148"/>
      <c r="F4408" s="147" t="s">
        <v>8427</v>
      </c>
      <c r="G4408" s="148"/>
      <c r="H4408" s="148"/>
      <c r="I4408" s="148"/>
      <c r="J4408" s="148"/>
      <c r="K4408" s="148"/>
      <c r="L4408" s="111">
        <v>0</v>
      </c>
      <c r="M4408" s="111">
        <v>16000</v>
      </c>
      <c r="N4408" s="111">
        <v>16000</v>
      </c>
      <c r="O4408" s="111">
        <v>0</v>
      </c>
    </row>
    <row r="4409" spans="1:15" ht="11.1" customHeight="1">
      <c r="A4409" s="110"/>
      <c r="B4409" s="147" t="s">
        <v>8428</v>
      </c>
      <c r="C4409" s="148"/>
      <c r="D4409" s="148"/>
      <c r="E4409" s="148"/>
      <c r="F4409" s="147" t="s">
        <v>8429</v>
      </c>
      <c r="G4409" s="148"/>
      <c r="H4409" s="148"/>
      <c r="I4409" s="148"/>
      <c r="J4409" s="148"/>
      <c r="K4409" s="148"/>
      <c r="L4409" s="111">
        <v>0</v>
      </c>
      <c r="M4409" s="111">
        <v>12500</v>
      </c>
      <c r="N4409" s="111">
        <v>12500</v>
      </c>
      <c r="O4409" s="111">
        <v>0</v>
      </c>
    </row>
    <row r="4410" spans="1:15" ht="11.1" customHeight="1">
      <c r="A4410" s="110"/>
      <c r="B4410" s="147" t="s">
        <v>8430</v>
      </c>
      <c r="C4410" s="148"/>
      <c r="D4410" s="148"/>
      <c r="E4410" s="148"/>
      <c r="F4410" s="147" t="s">
        <v>8431</v>
      </c>
      <c r="G4410" s="148"/>
      <c r="H4410" s="148"/>
      <c r="I4410" s="148"/>
      <c r="J4410" s="148"/>
      <c r="K4410" s="148"/>
      <c r="L4410" s="111">
        <v>0</v>
      </c>
      <c r="M4410" s="111">
        <v>12500</v>
      </c>
      <c r="N4410" s="111">
        <v>12500</v>
      </c>
      <c r="O4410" s="111">
        <v>0</v>
      </c>
    </row>
    <row r="4411" spans="1:15" ht="11.1" customHeight="1">
      <c r="A4411" s="110"/>
      <c r="B4411" s="147" t="s">
        <v>8432</v>
      </c>
      <c r="C4411" s="148"/>
      <c r="D4411" s="148"/>
      <c r="E4411" s="148"/>
      <c r="F4411" s="147" t="s">
        <v>8433</v>
      </c>
      <c r="G4411" s="148"/>
      <c r="H4411" s="148"/>
      <c r="I4411" s="148"/>
      <c r="J4411" s="148"/>
      <c r="K4411" s="148"/>
      <c r="L4411" s="111">
        <v>0</v>
      </c>
      <c r="M4411" s="111">
        <v>12500</v>
      </c>
      <c r="N4411" s="111">
        <v>12500</v>
      </c>
      <c r="O4411" s="111">
        <v>0</v>
      </c>
    </row>
    <row r="4412" spans="1:15" ht="11.1" customHeight="1">
      <c r="A4412" s="110"/>
      <c r="B4412" s="147" t="s">
        <v>8434</v>
      </c>
      <c r="C4412" s="148"/>
      <c r="D4412" s="148"/>
      <c r="E4412" s="148"/>
      <c r="F4412" s="147" t="s">
        <v>8435</v>
      </c>
      <c r="G4412" s="148"/>
      <c r="H4412" s="148"/>
      <c r="I4412" s="148"/>
      <c r="J4412" s="148"/>
      <c r="K4412" s="148"/>
      <c r="L4412" s="111">
        <v>0</v>
      </c>
      <c r="M4412" s="111">
        <v>12500</v>
      </c>
      <c r="N4412" s="111">
        <v>12500</v>
      </c>
      <c r="O4412" s="111">
        <v>0</v>
      </c>
    </row>
    <row r="4413" spans="1:15" ht="11.1" customHeight="1">
      <c r="A4413" s="110"/>
      <c r="B4413" s="147" t="s">
        <v>8436</v>
      </c>
      <c r="C4413" s="148"/>
      <c r="D4413" s="148"/>
      <c r="E4413" s="148"/>
      <c r="F4413" s="147" t="s">
        <v>8437</v>
      </c>
      <c r="G4413" s="148"/>
      <c r="H4413" s="148"/>
      <c r="I4413" s="148"/>
      <c r="J4413" s="148"/>
      <c r="K4413" s="148"/>
      <c r="L4413" s="111">
        <v>0</v>
      </c>
      <c r="M4413" s="111">
        <v>12500</v>
      </c>
      <c r="N4413" s="111">
        <v>12500</v>
      </c>
      <c r="O4413" s="111">
        <v>0</v>
      </c>
    </row>
    <row r="4414" spans="1:15" ht="11.1" customHeight="1">
      <c r="A4414" s="110"/>
      <c r="B4414" s="147" t="s">
        <v>8438</v>
      </c>
      <c r="C4414" s="148"/>
      <c r="D4414" s="148"/>
      <c r="E4414" s="148"/>
      <c r="F4414" s="147" t="s">
        <v>8439</v>
      </c>
      <c r="G4414" s="148"/>
      <c r="H4414" s="148"/>
      <c r="I4414" s="148"/>
      <c r="J4414" s="148"/>
      <c r="K4414" s="148"/>
      <c r="L4414" s="111">
        <v>0</v>
      </c>
      <c r="M4414" s="111">
        <v>12500</v>
      </c>
      <c r="N4414" s="111">
        <v>12500</v>
      </c>
      <c r="O4414" s="111">
        <v>0</v>
      </c>
    </row>
    <row r="4415" spans="1:15" ht="11.1" customHeight="1">
      <c r="A4415" s="110"/>
      <c r="B4415" s="147" t="s">
        <v>8440</v>
      </c>
      <c r="C4415" s="148"/>
      <c r="D4415" s="148"/>
      <c r="E4415" s="148"/>
      <c r="F4415" s="147" t="s">
        <v>8441</v>
      </c>
      <c r="G4415" s="148"/>
      <c r="H4415" s="148"/>
      <c r="I4415" s="148"/>
      <c r="J4415" s="148"/>
      <c r="K4415" s="148"/>
      <c r="L4415" s="111">
        <v>0</v>
      </c>
      <c r="M4415" s="111">
        <v>12500</v>
      </c>
      <c r="N4415" s="111">
        <v>12500</v>
      </c>
      <c r="O4415" s="111">
        <v>0</v>
      </c>
    </row>
    <row r="4416" spans="1:15" ht="11.1" customHeight="1">
      <c r="A4416" s="110"/>
      <c r="B4416" s="147" t="s">
        <v>8442</v>
      </c>
      <c r="C4416" s="148"/>
      <c r="D4416" s="148"/>
      <c r="E4416" s="148"/>
      <c r="F4416" s="147" t="s">
        <v>8443</v>
      </c>
      <c r="G4416" s="148"/>
      <c r="H4416" s="148"/>
      <c r="I4416" s="148"/>
      <c r="J4416" s="148"/>
      <c r="K4416" s="148"/>
      <c r="L4416" s="111">
        <v>0</v>
      </c>
      <c r="M4416" s="111">
        <v>12500</v>
      </c>
      <c r="N4416" s="111">
        <v>12500</v>
      </c>
      <c r="O4416" s="111">
        <v>0</v>
      </c>
    </row>
    <row r="4417" spans="1:15" ht="11.1" customHeight="1">
      <c r="A4417" s="110"/>
      <c r="B4417" s="147" t="s">
        <v>8444</v>
      </c>
      <c r="C4417" s="148"/>
      <c r="D4417" s="148"/>
      <c r="E4417" s="148"/>
      <c r="F4417" s="147" t="s">
        <v>8445</v>
      </c>
      <c r="G4417" s="148"/>
      <c r="H4417" s="148"/>
      <c r="I4417" s="148"/>
      <c r="J4417" s="148"/>
      <c r="K4417" s="148"/>
      <c r="L4417" s="111">
        <v>0</v>
      </c>
      <c r="M4417" s="111">
        <v>12500</v>
      </c>
      <c r="N4417" s="111">
        <v>12500</v>
      </c>
      <c r="O4417" s="111">
        <v>0</v>
      </c>
    </row>
    <row r="4418" spans="1:15" ht="11.1" customHeight="1">
      <c r="A4418" s="110"/>
      <c r="B4418" s="147" t="s">
        <v>8446</v>
      </c>
      <c r="C4418" s="148"/>
      <c r="D4418" s="148"/>
      <c r="E4418" s="148"/>
      <c r="F4418" s="147" t="s">
        <v>8447</v>
      </c>
      <c r="G4418" s="148"/>
      <c r="H4418" s="148"/>
      <c r="I4418" s="148"/>
      <c r="J4418" s="148"/>
      <c r="K4418" s="148"/>
      <c r="L4418" s="111">
        <v>0</v>
      </c>
      <c r="M4418" s="111">
        <v>12500</v>
      </c>
      <c r="N4418" s="111">
        <v>12500</v>
      </c>
      <c r="O4418" s="111">
        <v>0</v>
      </c>
    </row>
    <row r="4419" spans="1:15" ht="11.1" customHeight="1">
      <c r="A4419" s="110"/>
      <c r="B4419" s="147" t="s">
        <v>8448</v>
      </c>
      <c r="C4419" s="148"/>
      <c r="D4419" s="148"/>
      <c r="E4419" s="148"/>
      <c r="F4419" s="147" t="s">
        <v>8449</v>
      </c>
      <c r="G4419" s="148"/>
      <c r="H4419" s="148"/>
      <c r="I4419" s="148"/>
      <c r="J4419" s="148"/>
      <c r="K4419" s="148"/>
      <c r="L4419" s="111">
        <v>0</v>
      </c>
      <c r="M4419" s="111">
        <v>16000</v>
      </c>
      <c r="N4419" s="111">
        <v>16000</v>
      </c>
      <c r="O4419" s="111">
        <v>0</v>
      </c>
    </row>
    <row r="4420" spans="1:15" ht="11.1" customHeight="1">
      <c r="A4420" s="110"/>
      <c r="B4420" s="147" t="s">
        <v>11245</v>
      </c>
      <c r="C4420" s="148"/>
      <c r="D4420" s="148"/>
      <c r="E4420" s="148"/>
      <c r="F4420" s="147" t="s">
        <v>11246</v>
      </c>
      <c r="G4420" s="148"/>
      <c r="H4420" s="148"/>
      <c r="I4420" s="148"/>
      <c r="J4420" s="148"/>
      <c r="K4420" s="148"/>
      <c r="L4420" s="111">
        <v>0</v>
      </c>
      <c r="M4420" s="111">
        <v>1729</v>
      </c>
      <c r="N4420" s="111">
        <v>1729</v>
      </c>
      <c r="O4420" s="111">
        <v>0</v>
      </c>
    </row>
    <row r="4421" spans="1:15" ht="11.1" customHeight="1">
      <c r="A4421" s="110"/>
      <c r="B4421" s="147" t="s">
        <v>11247</v>
      </c>
      <c r="C4421" s="148"/>
      <c r="D4421" s="148"/>
      <c r="E4421" s="148"/>
      <c r="F4421" s="147" t="s">
        <v>11248</v>
      </c>
      <c r="G4421" s="148"/>
      <c r="H4421" s="148"/>
      <c r="I4421" s="148"/>
      <c r="J4421" s="148"/>
      <c r="K4421" s="148"/>
      <c r="L4421" s="111">
        <v>0</v>
      </c>
      <c r="M4421" s="111">
        <v>240</v>
      </c>
      <c r="N4421" s="111">
        <v>240</v>
      </c>
      <c r="O4421" s="111">
        <v>0</v>
      </c>
    </row>
    <row r="4422" spans="1:15" ht="11.1" customHeight="1">
      <c r="A4422" s="110"/>
      <c r="B4422" s="147" t="s">
        <v>8450</v>
      </c>
      <c r="C4422" s="148"/>
      <c r="D4422" s="148"/>
      <c r="E4422" s="148"/>
      <c r="F4422" s="147" t="s">
        <v>8451</v>
      </c>
      <c r="G4422" s="148"/>
      <c r="H4422" s="148"/>
      <c r="I4422" s="148"/>
      <c r="J4422" s="148"/>
      <c r="K4422" s="148"/>
      <c r="L4422" s="111">
        <v>0</v>
      </c>
      <c r="M4422" s="111">
        <v>12500</v>
      </c>
      <c r="N4422" s="111">
        <v>12500</v>
      </c>
      <c r="O4422" s="111">
        <v>0</v>
      </c>
    </row>
    <row r="4423" spans="1:15" ht="11.1" customHeight="1">
      <c r="A4423" s="110"/>
      <c r="B4423" s="147" t="s">
        <v>8452</v>
      </c>
      <c r="C4423" s="148"/>
      <c r="D4423" s="148"/>
      <c r="E4423" s="148"/>
      <c r="F4423" s="147" t="s">
        <v>8453</v>
      </c>
      <c r="G4423" s="148"/>
      <c r="H4423" s="148"/>
      <c r="I4423" s="148"/>
      <c r="J4423" s="148"/>
      <c r="K4423" s="148"/>
      <c r="L4423" s="111">
        <v>0</v>
      </c>
      <c r="M4423" s="111">
        <v>12500</v>
      </c>
      <c r="N4423" s="111">
        <v>12500</v>
      </c>
      <c r="O4423" s="111">
        <v>0</v>
      </c>
    </row>
    <row r="4424" spans="1:15" ht="11.1" customHeight="1">
      <c r="A4424" s="110"/>
      <c r="B4424" s="147" t="s">
        <v>8454</v>
      </c>
      <c r="C4424" s="148"/>
      <c r="D4424" s="148"/>
      <c r="E4424" s="148"/>
      <c r="F4424" s="147" t="s">
        <v>8455</v>
      </c>
      <c r="G4424" s="148"/>
      <c r="H4424" s="148"/>
      <c r="I4424" s="148"/>
      <c r="J4424" s="148"/>
      <c r="K4424" s="148"/>
      <c r="L4424" s="111">
        <v>0</v>
      </c>
      <c r="M4424" s="111">
        <v>12500</v>
      </c>
      <c r="N4424" s="111">
        <v>12500</v>
      </c>
      <c r="O4424" s="111">
        <v>0</v>
      </c>
    </row>
    <row r="4425" spans="1:15" ht="11.1" customHeight="1">
      <c r="A4425" s="110"/>
      <c r="B4425" s="147" t="s">
        <v>8456</v>
      </c>
      <c r="C4425" s="148"/>
      <c r="D4425" s="148"/>
      <c r="E4425" s="148"/>
      <c r="F4425" s="147" t="s">
        <v>8457</v>
      </c>
      <c r="G4425" s="148"/>
      <c r="H4425" s="148"/>
      <c r="I4425" s="148"/>
      <c r="J4425" s="148"/>
      <c r="K4425" s="148"/>
      <c r="L4425" s="111">
        <v>0</v>
      </c>
      <c r="M4425" s="111">
        <v>12500</v>
      </c>
      <c r="N4425" s="111">
        <v>12500</v>
      </c>
      <c r="O4425" s="111">
        <v>0</v>
      </c>
    </row>
    <row r="4426" spans="1:15" ht="11.1" customHeight="1">
      <c r="A4426" s="110"/>
      <c r="B4426" s="147" t="s">
        <v>8458</v>
      </c>
      <c r="C4426" s="148"/>
      <c r="D4426" s="148"/>
      <c r="E4426" s="148"/>
      <c r="F4426" s="147" t="s">
        <v>8459</v>
      </c>
      <c r="G4426" s="148"/>
      <c r="H4426" s="148"/>
      <c r="I4426" s="148"/>
      <c r="J4426" s="148"/>
      <c r="K4426" s="148"/>
      <c r="L4426" s="111">
        <v>0</v>
      </c>
      <c r="M4426" s="111">
        <v>12500</v>
      </c>
      <c r="N4426" s="111">
        <v>12500</v>
      </c>
      <c r="O4426" s="111">
        <v>0</v>
      </c>
    </row>
    <row r="4427" spans="1:15" ht="11.1" customHeight="1">
      <c r="A4427" s="110"/>
      <c r="B4427" s="147" t="s">
        <v>8460</v>
      </c>
      <c r="C4427" s="148"/>
      <c r="D4427" s="148"/>
      <c r="E4427" s="148"/>
      <c r="F4427" s="147" t="s">
        <v>8461</v>
      </c>
      <c r="G4427" s="148"/>
      <c r="H4427" s="148"/>
      <c r="I4427" s="148"/>
      <c r="J4427" s="148"/>
      <c r="K4427" s="148"/>
      <c r="L4427" s="111">
        <v>0</v>
      </c>
      <c r="M4427" s="111">
        <v>16000</v>
      </c>
      <c r="N4427" s="111">
        <v>16000</v>
      </c>
      <c r="O4427" s="111">
        <v>0</v>
      </c>
    </row>
    <row r="4428" spans="1:15" ht="11.1" customHeight="1">
      <c r="A4428" s="110"/>
      <c r="B4428" s="147" t="s">
        <v>8462</v>
      </c>
      <c r="C4428" s="148"/>
      <c r="D4428" s="148"/>
      <c r="E4428" s="148"/>
      <c r="F4428" s="147" t="s">
        <v>8463</v>
      </c>
      <c r="G4428" s="148"/>
      <c r="H4428" s="148"/>
      <c r="I4428" s="148"/>
      <c r="J4428" s="148"/>
      <c r="K4428" s="148"/>
      <c r="L4428" s="111">
        <v>0</v>
      </c>
      <c r="M4428" s="111">
        <v>12500</v>
      </c>
      <c r="N4428" s="111">
        <v>12500</v>
      </c>
      <c r="O4428" s="111">
        <v>0</v>
      </c>
    </row>
    <row r="4429" spans="1:15" ht="11.1" customHeight="1">
      <c r="A4429" s="110"/>
      <c r="B4429" s="147" t="s">
        <v>8464</v>
      </c>
      <c r="C4429" s="148"/>
      <c r="D4429" s="148"/>
      <c r="E4429" s="148"/>
      <c r="F4429" s="147" t="s">
        <v>8465</v>
      </c>
      <c r="G4429" s="148"/>
      <c r="H4429" s="148"/>
      <c r="I4429" s="148"/>
      <c r="J4429" s="148"/>
      <c r="K4429" s="148"/>
      <c r="L4429" s="111">
        <v>0</v>
      </c>
      <c r="M4429" s="111">
        <v>12500</v>
      </c>
      <c r="N4429" s="111">
        <v>12500</v>
      </c>
      <c r="O4429" s="111">
        <v>0</v>
      </c>
    </row>
    <row r="4430" spans="1:15" ht="11.1" customHeight="1">
      <c r="A4430" s="110"/>
      <c r="B4430" s="147" t="s">
        <v>8466</v>
      </c>
      <c r="C4430" s="148"/>
      <c r="D4430" s="148"/>
      <c r="E4430" s="148"/>
      <c r="F4430" s="147" t="s">
        <v>8467</v>
      </c>
      <c r="G4430" s="148"/>
      <c r="H4430" s="148"/>
      <c r="I4430" s="148"/>
      <c r="J4430" s="148"/>
      <c r="K4430" s="148"/>
      <c r="L4430" s="111">
        <v>0</v>
      </c>
      <c r="M4430" s="111">
        <v>12500</v>
      </c>
      <c r="N4430" s="111">
        <v>12500</v>
      </c>
      <c r="O4430" s="111">
        <v>0</v>
      </c>
    </row>
    <row r="4431" spans="1:15" ht="11.1" customHeight="1">
      <c r="A4431" s="110"/>
      <c r="B4431" s="147" t="s">
        <v>8468</v>
      </c>
      <c r="C4431" s="148"/>
      <c r="D4431" s="148"/>
      <c r="E4431" s="148"/>
      <c r="F4431" s="147" t="s">
        <v>8469</v>
      </c>
      <c r="G4431" s="148"/>
      <c r="H4431" s="148"/>
      <c r="I4431" s="148"/>
      <c r="J4431" s="148"/>
      <c r="K4431" s="148"/>
      <c r="L4431" s="111">
        <v>0</v>
      </c>
      <c r="M4431" s="111">
        <v>12500</v>
      </c>
      <c r="N4431" s="111">
        <v>12500</v>
      </c>
      <c r="O4431" s="111">
        <v>0</v>
      </c>
    </row>
    <row r="4432" spans="1:15" ht="11.1" customHeight="1">
      <c r="A4432" s="110"/>
      <c r="B4432" s="147" t="s">
        <v>8470</v>
      </c>
      <c r="C4432" s="148"/>
      <c r="D4432" s="148"/>
      <c r="E4432" s="148"/>
      <c r="F4432" s="147" t="s">
        <v>8471</v>
      </c>
      <c r="G4432" s="148"/>
      <c r="H4432" s="148"/>
      <c r="I4432" s="148"/>
      <c r="J4432" s="148"/>
      <c r="K4432" s="148"/>
      <c r="L4432" s="111">
        <v>0</v>
      </c>
      <c r="M4432" s="111">
        <v>12500</v>
      </c>
      <c r="N4432" s="111">
        <v>12500</v>
      </c>
      <c r="O4432" s="111">
        <v>0</v>
      </c>
    </row>
    <row r="4433" spans="1:15" ht="11.1" customHeight="1">
      <c r="A4433" s="110"/>
      <c r="B4433" s="147" t="s">
        <v>11249</v>
      </c>
      <c r="C4433" s="148"/>
      <c r="D4433" s="148"/>
      <c r="E4433" s="148"/>
      <c r="F4433" s="147" t="s">
        <v>11250</v>
      </c>
      <c r="G4433" s="148"/>
      <c r="H4433" s="148"/>
      <c r="I4433" s="148"/>
      <c r="J4433" s="148"/>
      <c r="K4433" s="148"/>
      <c r="L4433" s="111">
        <v>0</v>
      </c>
      <c r="M4433" s="111">
        <v>663</v>
      </c>
      <c r="N4433" s="111">
        <v>663</v>
      </c>
      <c r="O4433" s="111">
        <v>0</v>
      </c>
    </row>
    <row r="4434" spans="1:15" ht="11.1" customHeight="1">
      <c r="A4434" s="110"/>
      <c r="B4434" s="147" t="s">
        <v>8472</v>
      </c>
      <c r="C4434" s="148"/>
      <c r="D4434" s="148"/>
      <c r="E4434" s="148"/>
      <c r="F4434" s="147" t="s">
        <v>8473</v>
      </c>
      <c r="G4434" s="148"/>
      <c r="H4434" s="148"/>
      <c r="I4434" s="148"/>
      <c r="J4434" s="148"/>
      <c r="K4434" s="148"/>
      <c r="L4434" s="111">
        <v>0</v>
      </c>
      <c r="M4434" s="111">
        <v>16000</v>
      </c>
      <c r="N4434" s="111">
        <v>16000</v>
      </c>
      <c r="O4434" s="111">
        <v>0</v>
      </c>
    </row>
    <row r="4435" spans="1:15" ht="11.1" customHeight="1">
      <c r="A4435" s="110"/>
      <c r="B4435" s="147" t="s">
        <v>8474</v>
      </c>
      <c r="C4435" s="148"/>
      <c r="D4435" s="148"/>
      <c r="E4435" s="148"/>
      <c r="F4435" s="147" t="s">
        <v>8475</v>
      </c>
      <c r="G4435" s="148"/>
      <c r="H4435" s="148"/>
      <c r="I4435" s="148"/>
      <c r="J4435" s="148"/>
      <c r="K4435" s="148"/>
      <c r="L4435" s="111">
        <v>0</v>
      </c>
      <c r="M4435" s="111">
        <v>12500</v>
      </c>
      <c r="N4435" s="111">
        <v>12500</v>
      </c>
      <c r="O4435" s="111">
        <v>0</v>
      </c>
    </row>
    <row r="4436" spans="1:15" ht="11.1" customHeight="1">
      <c r="A4436" s="110"/>
      <c r="B4436" s="147" t="s">
        <v>8476</v>
      </c>
      <c r="C4436" s="148"/>
      <c r="D4436" s="148"/>
      <c r="E4436" s="148"/>
      <c r="F4436" s="147" t="s">
        <v>8477</v>
      </c>
      <c r="G4436" s="148"/>
      <c r="H4436" s="148"/>
      <c r="I4436" s="148"/>
      <c r="J4436" s="148"/>
      <c r="K4436" s="148"/>
      <c r="L4436" s="111">
        <v>0</v>
      </c>
      <c r="M4436" s="111">
        <v>12500</v>
      </c>
      <c r="N4436" s="111">
        <v>12500</v>
      </c>
      <c r="O4436" s="111">
        <v>0</v>
      </c>
    </row>
    <row r="4437" spans="1:15" ht="11.1" customHeight="1">
      <c r="A4437" s="110"/>
      <c r="B4437" s="147" t="s">
        <v>8478</v>
      </c>
      <c r="C4437" s="148"/>
      <c r="D4437" s="148"/>
      <c r="E4437" s="148"/>
      <c r="F4437" s="147" t="s">
        <v>8479</v>
      </c>
      <c r="G4437" s="148"/>
      <c r="H4437" s="148"/>
      <c r="I4437" s="148"/>
      <c r="J4437" s="148"/>
      <c r="K4437" s="148"/>
      <c r="L4437" s="111">
        <v>0</v>
      </c>
      <c r="M4437" s="111">
        <v>12500</v>
      </c>
      <c r="N4437" s="111">
        <v>12500</v>
      </c>
      <c r="O4437" s="111">
        <v>0</v>
      </c>
    </row>
    <row r="4438" spans="1:15" ht="11.1" customHeight="1">
      <c r="A4438" s="110"/>
      <c r="B4438" s="147" t="s">
        <v>8480</v>
      </c>
      <c r="C4438" s="148"/>
      <c r="D4438" s="148"/>
      <c r="E4438" s="148"/>
      <c r="F4438" s="147" t="s">
        <v>8481</v>
      </c>
      <c r="G4438" s="148"/>
      <c r="H4438" s="148"/>
      <c r="I4438" s="148"/>
      <c r="J4438" s="148"/>
      <c r="K4438" s="148"/>
      <c r="L4438" s="111">
        <v>0</v>
      </c>
      <c r="M4438" s="111">
        <v>24000</v>
      </c>
      <c r="N4438" s="111">
        <v>24000</v>
      </c>
      <c r="O4438" s="111">
        <v>0</v>
      </c>
    </row>
    <row r="4439" spans="1:15" ht="11.1" customHeight="1">
      <c r="A4439" s="110"/>
      <c r="B4439" s="147" t="s">
        <v>11251</v>
      </c>
      <c r="C4439" s="148"/>
      <c r="D4439" s="148"/>
      <c r="E4439" s="148"/>
      <c r="F4439" s="147" t="s">
        <v>11252</v>
      </c>
      <c r="G4439" s="148"/>
      <c r="H4439" s="148"/>
      <c r="I4439" s="148"/>
      <c r="J4439" s="148"/>
      <c r="K4439" s="148"/>
      <c r="L4439" s="111">
        <v>0</v>
      </c>
      <c r="M4439" s="111">
        <v>150</v>
      </c>
      <c r="N4439" s="111">
        <v>150</v>
      </c>
      <c r="O4439" s="111">
        <v>0</v>
      </c>
    </row>
    <row r="4440" spans="1:15" ht="11.1" customHeight="1">
      <c r="A4440" s="110"/>
      <c r="B4440" s="147" t="s">
        <v>11253</v>
      </c>
      <c r="C4440" s="148"/>
      <c r="D4440" s="148"/>
      <c r="E4440" s="148"/>
      <c r="F4440" s="147" t="s">
        <v>11254</v>
      </c>
      <c r="G4440" s="148"/>
      <c r="H4440" s="148"/>
      <c r="I4440" s="148"/>
      <c r="J4440" s="148"/>
      <c r="K4440" s="148"/>
      <c r="L4440" s="111">
        <v>0</v>
      </c>
      <c r="M4440" s="111">
        <v>300</v>
      </c>
      <c r="N4440" s="111">
        <v>300</v>
      </c>
      <c r="O4440" s="111">
        <v>0</v>
      </c>
    </row>
    <row r="4441" spans="1:15" ht="11.1" customHeight="1">
      <c r="A4441" s="110"/>
      <c r="B4441" s="147" t="s">
        <v>8482</v>
      </c>
      <c r="C4441" s="148"/>
      <c r="D4441" s="148"/>
      <c r="E4441" s="148"/>
      <c r="F4441" s="147" t="s">
        <v>8483</v>
      </c>
      <c r="G4441" s="148"/>
      <c r="H4441" s="148"/>
      <c r="I4441" s="148"/>
      <c r="J4441" s="148"/>
      <c r="K4441" s="148"/>
      <c r="L4441" s="111">
        <v>0</v>
      </c>
      <c r="M4441" s="111">
        <v>25000</v>
      </c>
      <c r="N4441" s="111">
        <v>25000</v>
      </c>
      <c r="O4441" s="111">
        <v>0</v>
      </c>
    </row>
    <row r="4442" spans="1:15" ht="11.1" customHeight="1">
      <c r="A4442" s="110"/>
      <c r="B4442" s="147" t="s">
        <v>8484</v>
      </c>
      <c r="C4442" s="148"/>
      <c r="D4442" s="148"/>
      <c r="E4442" s="148"/>
      <c r="F4442" s="147" t="s">
        <v>8485</v>
      </c>
      <c r="G4442" s="148"/>
      <c r="H4442" s="148"/>
      <c r="I4442" s="148"/>
      <c r="J4442" s="148"/>
      <c r="K4442" s="148"/>
      <c r="L4442" s="111">
        <v>0</v>
      </c>
      <c r="M4442" s="111">
        <v>12500</v>
      </c>
      <c r="N4442" s="111">
        <v>12500</v>
      </c>
      <c r="O4442" s="111">
        <v>0</v>
      </c>
    </row>
    <row r="4443" spans="1:15" ht="11.1" customHeight="1">
      <c r="A4443" s="110"/>
      <c r="B4443" s="147" t="s">
        <v>8486</v>
      </c>
      <c r="C4443" s="148"/>
      <c r="D4443" s="148"/>
      <c r="E4443" s="148"/>
      <c r="F4443" s="147" t="s">
        <v>8487</v>
      </c>
      <c r="G4443" s="148"/>
      <c r="H4443" s="148"/>
      <c r="I4443" s="148"/>
      <c r="J4443" s="148"/>
      <c r="K4443" s="148"/>
      <c r="L4443" s="111">
        <v>0</v>
      </c>
      <c r="M4443" s="111">
        <v>12500</v>
      </c>
      <c r="N4443" s="111">
        <v>12500</v>
      </c>
      <c r="O4443" s="111">
        <v>0</v>
      </c>
    </row>
    <row r="4444" spans="1:15" ht="11.1" customHeight="1">
      <c r="A4444" s="110"/>
      <c r="B4444" s="147" t="s">
        <v>8488</v>
      </c>
      <c r="C4444" s="148"/>
      <c r="D4444" s="148"/>
      <c r="E4444" s="148"/>
      <c r="F4444" s="147" t="s">
        <v>8489</v>
      </c>
      <c r="G4444" s="148"/>
      <c r="H4444" s="148"/>
      <c r="I4444" s="148"/>
      <c r="J4444" s="148"/>
      <c r="K4444" s="148"/>
      <c r="L4444" s="111">
        <v>0</v>
      </c>
      <c r="M4444" s="111">
        <v>16000</v>
      </c>
      <c r="N4444" s="111">
        <v>16000</v>
      </c>
      <c r="O4444" s="111">
        <v>0</v>
      </c>
    </row>
    <row r="4445" spans="1:15" ht="11.1" customHeight="1">
      <c r="A4445" s="110"/>
      <c r="B4445" s="147" t="s">
        <v>8490</v>
      </c>
      <c r="C4445" s="148"/>
      <c r="D4445" s="148"/>
      <c r="E4445" s="148"/>
      <c r="F4445" s="147" t="s">
        <v>8491</v>
      </c>
      <c r="G4445" s="148"/>
      <c r="H4445" s="148"/>
      <c r="I4445" s="148"/>
      <c r="J4445" s="148"/>
      <c r="K4445" s="148"/>
      <c r="L4445" s="111">
        <v>0</v>
      </c>
      <c r="M4445" s="111">
        <v>12500</v>
      </c>
      <c r="N4445" s="111">
        <v>12500</v>
      </c>
      <c r="O4445" s="111">
        <v>0</v>
      </c>
    </row>
    <row r="4446" spans="1:15" ht="11.1" customHeight="1">
      <c r="A4446" s="110"/>
      <c r="B4446" s="147" t="s">
        <v>8492</v>
      </c>
      <c r="C4446" s="148"/>
      <c r="D4446" s="148"/>
      <c r="E4446" s="148"/>
      <c r="F4446" s="147" t="s">
        <v>8493</v>
      </c>
      <c r="G4446" s="148"/>
      <c r="H4446" s="148"/>
      <c r="I4446" s="148"/>
      <c r="J4446" s="148"/>
      <c r="K4446" s="148"/>
      <c r="L4446" s="111">
        <v>0</v>
      </c>
      <c r="M4446" s="111">
        <v>12500</v>
      </c>
      <c r="N4446" s="111">
        <v>12500</v>
      </c>
      <c r="O4446" s="111">
        <v>0</v>
      </c>
    </row>
    <row r="4447" spans="1:15" ht="11.1" customHeight="1">
      <c r="A4447" s="110"/>
      <c r="B4447" s="147" t="s">
        <v>8494</v>
      </c>
      <c r="C4447" s="148"/>
      <c r="D4447" s="148"/>
      <c r="E4447" s="148"/>
      <c r="F4447" s="147" t="s">
        <v>8495</v>
      </c>
      <c r="G4447" s="148"/>
      <c r="H4447" s="148"/>
      <c r="I4447" s="148"/>
      <c r="J4447" s="148"/>
      <c r="K4447" s="148"/>
      <c r="L4447" s="111">
        <v>0</v>
      </c>
      <c r="M4447" s="111">
        <v>12500</v>
      </c>
      <c r="N4447" s="111">
        <v>12500</v>
      </c>
      <c r="O4447" s="111">
        <v>0</v>
      </c>
    </row>
    <row r="4448" spans="1:15" ht="11.1" customHeight="1">
      <c r="A4448" s="110"/>
      <c r="B4448" s="147" t="s">
        <v>8496</v>
      </c>
      <c r="C4448" s="148"/>
      <c r="D4448" s="148"/>
      <c r="E4448" s="148"/>
      <c r="F4448" s="147" t="s">
        <v>8497</v>
      </c>
      <c r="G4448" s="148"/>
      <c r="H4448" s="148"/>
      <c r="I4448" s="148"/>
      <c r="J4448" s="148"/>
      <c r="K4448" s="148"/>
      <c r="L4448" s="111">
        <v>0</v>
      </c>
      <c r="M4448" s="111">
        <v>12500</v>
      </c>
      <c r="N4448" s="111">
        <v>12500</v>
      </c>
      <c r="O4448" s="111">
        <v>0</v>
      </c>
    </row>
    <row r="4449" spans="1:15" ht="11.1" customHeight="1">
      <c r="A4449" s="110"/>
      <c r="B4449" s="147" t="s">
        <v>8498</v>
      </c>
      <c r="C4449" s="148"/>
      <c r="D4449" s="148"/>
      <c r="E4449" s="148"/>
      <c r="F4449" s="147" t="s">
        <v>8499</v>
      </c>
      <c r="G4449" s="148"/>
      <c r="H4449" s="148"/>
      <c r="I4449" s="148"/>
      <c r="J4449" s="148"/>
      <c r="K4449" s="148"/>
      <c r="L4449" s="111">
        <v>0</v>
      </c>
      <c r="M4449" s="111">
        <v>12500</v>
      </c>
      <c r="N4449" s="111">
        <v>12500</v>
      </c>
      <c r="O4449" s="111">
        <v>0</v>
      </c>
    </row>
    <row r="4450" spans="1:15" ht="11.1" customHeight="1">
      <c r="A4450" s="110"/>
      <c r="B4450" s="147" t="s">
        <v>8500</v>
      </c>
      <c r="C4450" s="148"/>
      <c r="D4450" s="148"/>
      <c r="E4450" s="148"/>
      <c r="F4450" s="147" t="s">
        <v>8501</v>
      </c>
      <c r="G4450" s="148"/>
      <c r="H4450" s="148"/>
      <c r="I4450" s="148"/>
      <c r="J4450" s="148"/>
      <c r="K4450" s="148"/>
      <c r="L4450" s="111">
        <v>0</v>
      </c>
      <c r="M4450" s="111">
        <v>25000</v>
      </c>
      <c r="N4450" s="111">
        <v>25000</v>
      </c>
      <c r="O4450" s="111">
        <v>0</v>
      </c>
    </row>
    <row r="4451" spans="1:15" ht="11.1" customHeight="1">
      <c r="A4451" s="110"/>
      <c r="B4451" s="147" t="s">
        <v>8502</v>
      </c>
      <c r="C4451" s="148"/>
      <c r="D4451" s="148"/>
      <c r="E4451" s="148"/>
      <c r="F4451" s="147" t="s">
        <v>8503</v>
      </c>
      <c r="G4451" s="148"/>
      <c r="H4451" s="148"/>
      <c r="I4451" s="148"/>
      <c r="J4451" s="148"/>
      <c r="K4451" s="148"/>
      <c r="L4451" s="111">
        <v>0</v>
      </c>
      <c r="M4451" s="111">
        <v>25000</v>
      </c>
      <c r="N4451" s="111">
        <v>25000</v>
      </c>
      <c r="O4451" s="111">
        <v>0</v>
      </c>
    </row>
    <row r="4452" spans="1:15" ht="11.1" customHeight="1">
      <c r="A4452" s="110"/>
      <c r="B4452" s="147" t="s">
        <v>8504</v>
      </c>
      <c r="C4452" s="148"/>
      <c r="D4452" s="148"/>
      <c r="E4452" s="148"/>
      <c r="F4452" s="147" t="s">
        <v>8505</v>
      </c>
      <c r="G4452" s="148"/>
      <c r="H4452" s="148"/>
      <c r="I4452" s="148"/>
      <c r="J4452" s="148"/>
      <c r="K4452" s="148"/>
      <c r="L4452" s="111">
        <v>0</v>
      </c>
      <c r="M4452" s="111">
        <v>25000</v>
      </c>
      <c r="N4452" s="111">
        <v>25000</v>
      </c>
      <c r="O4452" s="111">
        <v>0</v>
      </c>
    </row>
    <row r="4453" spans="1:15" ht="11.1" customHeight="1">
      <c r="A4453" s="110"/>
      <c r="B4453" s="147" t="s">
        <v>8506</v>
      </c>
      <c r="C4453" s="148"/>
      <c r="D4453" s="148"/>
      <c r="E4453" s="148"/>
      <c r="F4453" s="147" t="s">
        <v>8507</v>
      </c>
      <c r="G4453" s="148"/>
      <c r="H4453" s="148"/>
      <c r="I4453" s="148"/>
      <c r="J4453" s="148"/>
      <c r="K4453" s="148"/>
      <c r="L4453" s="111">
        <v>0</v>
      </c>
      <c r="M4453" s="111">
        <v>12500</v>
      </c>
      <c r="N4453" s="111">
        <v>12500</v>
      </c>
      <c r="O4453" s="111">
        <v>0</v>
      </c>
    </row>
    <row r="4454" spans="1:15" ht="11.1" customHeight="1">
      <c r="A4454" s="110"/>
      <c r="B4454" s="147" t="s">
        <v>8508</v>
      </c>
      <c r="C4454" s="148"/>
      <c r="D4454" s="148"/>
      <c r="E4454" s="148"/>
      <c r="F4454" s="147" t="s">
        <v>8509</v>
      </c>
      <c r="G4454" s="148"/>
      <c r="H4454" s="148"/>
      <c r="I4454" s="148"/>
      <c r="J4454" s="148"/>
      <c r="K4454" s="148"/>
      <c r="L4454" s="111">
        <v>0</v>
      </c>
      <c r="M4454" s="111">
        <v>12500</v>
      </c>
      <c r="N4454" s="111">
        <v>12500</v>
      </c>
      <c r="O4454" s="111">
        <v>0</v>
      </c>
    </row>
    <row r="4455" spans="1:15" ht="11.1" customHeight="1">
      <c r="A4455" s="110"/>
      <c r="B4455" s="147" t="s">
        <v>8510</v>
      </c>
      <c r="C4455" s="148"/>
      <c r="D4455" s="148"/>
      <c r="E4455" s="148"/>
      <c r="F4455" s="147" t="s">
        <v>8511</v>
      </c>
      <c r="G4455" s="148"/>
      <c r="H4455" s="148"/>
      <c r="I4455" s="148"/>
      <c r="J4455" s="148"/>
      <c r="K4455" s="148"/>
      <c r="L4455" s="111">
        <v>0</v>
      </c>
      <c r="M4455" s="111">
        <v>24000</v>
      </c>
      <c r="N4455" s="111">
        <v>24000</v>
      </c>
      <c r="O4455" s="111">
        <v>0</v>
      </c>
    </row>
    <row r="4456" spans="1:15" ht="11.1" customHeight="1">
      <c r="A4456" s="110"/>
      <c r="B4456" s="147" t="s">
        <v>8512</v>
      </c>
      <c r="C4456" s="148"/>
      <c r="D4456" s="148"/>
      <c r="E4456" s="148"/>
      <c r="F4456" s="147" t="s">
        <v>8513</v>
      </c>
      <c r="G4456" s="148"/>
      <c r="H4456" s="148"/>
      <c r="I4456" s="148"/>
      <c r="J4456" s="148"/>
      <c r="K4456" s="148"/>
      <c r="L4456" s="111">
        <v>0</v>
      </c>
      <c r="M4456" s="111">
        <v>25000</v>
      </c>
      <c r="N4456" s="111">
        <v>25000</v>
      </c>
      <c r="O4456" s="111">
        <v>0</v>
      </c>
    </row>
    <row r="4457" spans="1:15" ht="11.1" customHeight="1">
      <c r="A4457" s="110"/>
      <c r="B4457" s="147" t="s">
        <v>8514</v>
      </c>
      <c r="C4457" s="148"/>
      <c r="D4457" s="148"/>
      <c r="E4457" s="148"/>
      <c r="F4457" s="147" t="s">
        <v>8515</v>
      </c>
      <c r="G4457" s="148"/>
      <c r="H4457" s="148"/>
      <c r="I4457" s="148"/>
      <c r="J4457" s="148"/>
      <c r="K4457" s="148"/>
      <c r="L4457" s="111">
        <v>0</v>
      </c>
      <c r="M4457" s="111">
        <v>12500</v>
      </c>
      <c r="N4457" s="111">
        <v>12500</v>
      </c>
      <c r="O4457" s="111">
        <v>0</v>
      </c>
    </row>
    <row r="4458" spans="1:15" ht="11.1" customHeight="1">
      <c r="A4458" s="110"/>
      <c r="B4458" s="147" t="s">
        <v>8516</v>
      </c>
      <c r="C4458" s="148"/>
      <c r="D4458" s="148"/>
      <c r="E4458" s="148"/>
      <c r="F4458" s="147" t="s">
        <v>8517</v>
      </c>
      <c r="G4458" s="148"/>
      <c r="H4458" s="148"/>
      <c r="I4458" s="148"/>
      <c r="J4458" s="148"/>
      <c r="K4458" s="148"/>
      <c r="L4458" s="111">
        <v>0</v>
      </c>
      <c r="M4458" s="111">
        <v>12500</v>
      </c>
      <c r="N4458" s="111">
        <v>12500</v>
      </c>
      <c r="O4458" s="111">
        <v>0</v>
      </c>
    </row>
    <row r="4459" spans="1:15" ht="11.1" customHeight="1">
      <c r="A4459" s="110"/>
      <c r="B4459" s="147" t="s">
        <v>8518</v>
      </c>
      <c r="C4459" s="148"/>
      <c r="D4459" s="148"/>
      <c r="E4459" s="148"/>
      <c r="F4459" s="147" t="s">
        <v>8519</v>
      </c>
      <c r="G4459" s="148"/>
      <c r="H4459" s="148"/>
      <c r="I4459" s="148"/>
      <c r="J4459" s="148"/>
      <c r="K4459" s="148"/>
      <c r="L4459" s="111">
        <v>0</v>
      </c>
      <c r="M4459" s="111">
        <v>12500</v>
      </c>
      <c r="N4459" s="111">
        <v>12500</v>
      </c>
      <c r="O4459" s="111">
        <v>0</v>
      </c>
    </row>
    <row r="4460" spans="1:15" ht="11.1" customHeight="1">
      <c r="A4460" s="110"/>
      <c r="B4460" s="147" t="s">
        <v>8520</v>
      </c>
      <c r="C4460" s="148"/>
      <c r="D4460" s="148"/>
      <c r="E4460" s="148"/>
      <c r="F4460" s="147" t="s">
        <v>8521</v>
      </c>
      <c r="G4460" s="148"/>
      <c r="H4460" s="148"/>
      <c r="I4460" s="148"/>
      <c r="J4460" s="148"/>
      <c r="K4460" s="148"/>
      <c r="L4460" s="111">
        <v>0</v>
      </c>
      <c r="M4460" s="111">
        <v>9000</v>
      </c>
      <c r="N4460" s="111">
        <v>9000</v>
      </c>
      <c r="O4460" s="111">
        <v>0</v>
      </c>
    </row>
    <row r="4461" spans="1:15" ht="11.1" customHeight="1">
      <c r="A4461" s="110"/>
      <c r="B4461" s="147" t="s">
        <v>8522</v>
      </c>
      <c r="C4461" s="148"/>
      <c r="D4461" s="148"/>
      <c r="E4461" s="148"/>
      <c r="F4461" s="147" t="s">
        <v>8523</v>
      </c>
      <c r="G4461" s="148"/>
      <c r="H4461" s="148"/>
      <c r="I4461" s="148"/>
      <c r="J4461" s="148"/>
      <c r="K4461" s="148"/>
      <c r="L4461" s="111">
        <v>0</v>
      </c>
      <c r="M4461" s="111">
        <v>12500</v>
      </c>
      <c r="N4461" s="111">
        <v>12500</v>
      </c>
      <c r="O4461" s="111">
        <v>0</v>
      </c>
    </row>
    <row r="4462" spans="1:15" ht="11.1" customHeight="1">
      <c r="A4462" s="110"/>
      <c r="B4462" s="147" t="s">
        <v>8524</v>
      </c>
      <c r="C4462" s="148"/>
      <c r="D4462" s="148"/>
      <c r="E4462" s="148"/>
      <c r="F4462" s="147" t="s">
        <v>8525</v>
      </c>
      <c r="G4462" s="148"/>
      <c r="H4462" s="148"/>
      <c r="I4462" s="148"/>
      <c r="J4462" s="148"/>
      <c r="K4462" s="148"/>
      <c r="L4462" s="111">
        <v>0</v>
      </c>
      <c r="M4462" s="111">
        <v>12500</v>
      </c>
      <c r="N4462" s="111">
        <v>12500</v>
      </c>
      <c r="O4462" s="111">
        <v>0</v>
      </c>
    </row>
    <row r="4463" spans="1:15" ht="11.1" customHeight="1">
      <c r="A4463" s="110"/>
      <c r="B4463" s="147" t="s">
        <v>8526</v>
      </c>
      <c r="C4463" s="148"/>
      <c r="D4463" s="148"/>
      <c r="E4463" s="148"/>
      <c r="F4463" s="147" t="s">
        <v>8527</v>
      </c>
      <c r="G4463" s="148"/>
      <c r="H4463" s="148"/>
      <c r="I4463" s="148"/>
      <c r="J4463" s="148"/>
      <c r="K4463" s="148"/>
      <c r="L4463" s="111">
        <v>0</v>
      </c>
      <c r="M4463" s="111">
        <v>12500</v>
      </c>
      <c r="N4463" s="111">
        <v>12500</v>
      </c>
      <c r="O4463" s="111">
        <v>0</v>
      </c>
    </row>
    <row r="4464" spans="1:15" ht="11.1" customHeight="1">
      <c r="A4464" s="110"/>
      <c r="B4464" s="147" t="s">
        <v>8528</v>
      </c>
      <c r="C4464" s="148"/>
      <c r="D4464" s="148"/>
      <c r="E4464" s="148"/>
      <c r="F4464" s="147" t="s">
        <v>8529</v>
      </c>
      <c r="G4464" s="148"/>
      <c r="H4464" s="148"/>
      <c r="I4464" s="148"/>
      <c r="J4464" s="148"/>
      <c r="K4464" s="148"/>
      <c r="L4464" s="111">
        <v>0</v>
      </c>
      <c r="M4464" s="111">
        <v>12500</v>
      </c>
      <c r="N4464" s="111">
        <v>12500</v>
      </c>
      <c r="O4464" s="111">
        <v>0</v>
      </c>
    </row>
    <row r="4465" spans="1:15" ht="11.1" customHeight="1">
      <c r="A4465" s="110"/>
      <c r="B4465" s="147" t="s">
        <v>11255</v>
      </c>
      <c r="C4465" s="148"/>
      <c r="D4465" s="148"/>
      <c r="E4465" s="148"/>
      <c r="F4465" s="147" t="s">
        <v>11256</v>
      </c>
      <c r="G4465" s="148"/>
      <c r="H4465" s="148"/>
      <c r="I4465" s="148"/>
      <c r="J4465" s="148"/>
      <c r="K4465" s="148"/>
      <c r="L4465" s="111">
        <v>0</v>
      </c>
      <c r="M4465" s="111">
        <v>410</v>
      </c>
      <c r="N4465" s="111">
        <v>410</v>
      </c>
      <c r="O4465" s="111">
        <v>0</v>
      </c>
    </row>
    <row r="4466" spans="1:15" ht="11.1" customHeight="1">
      <c r="A4466" s="110"/>
      <c r="B4466" s="147" t="s">
        <v>8530</v>
      </c>
      <c r="C4466" s="148"/>
      <c r="D4466" s="148"/>
      <c r="E4466" s="148"/>
      <c r="F4466" s="147" t="s">
        <v>8531</v>
      </c>
      <c r="G4466" s="148"/>
      <c r="H4466" s="148"/>
      <c r="I4466" s="148"/>
      <c r="J4466" s="148"/>
      <c r="K4466" s="148"/>
      <c r="L4466" s="111">
        <v>0</v>
      </c>
      <c r="M4466" s="111">
        <v>12500</v>
      </c>
      <c r="N4466" s="111">
        <v>12500</v>
      </c>
      <c r="O4466" s="111">
        <v>0</v>
      </c>
    </row>
    <row r="4467" spans="1:15" ht="11.1" customHeight="1">
      <c r="A4467" s="110"/>
      <c r="B4467" s="147" t="s">
        <v>8532</v>
      </c>
      <c r="C4467" s="148"/>
      <c r="D4467" s="148"/>
      <c r="E4467" s="148"/>
      <c r="F4467" s="147" t="s">
        <v>8533</v>
      </c>
      <c r="G4467" s="148"/>
      <c r="H4467" s="148"/>
      <c r="I4467" s="148"/>
      <c r="J4467" s="148"/>
      <c r="K4467" s="148"/>
      <c r="L4467" s="111">
        <v>0</v>
      </c>
      <c r="M4467" s="111">
        <v>12500</v>
      </c>
      <c r="N4467" s="111">
        <v>12500</v>
      </c>
      <c r="O4467" s="111">
        <v>0</v>
      </c>
    </row>
    <row r="4468" spans="1:15" ht="11.1" customHeight="1">
      <c r="A4468" s="110"/>
      <c r="B4468" s="147" t="s">
        <v>8534</v>
      </c>
      <c r="C4468" s="148"/>
      <c r="D4468" s="148"/>
      <c r="E4468" s="148"/>
      <c r="F4468" s="147" t="s">
        <v>8535</v>
      </c>
      <c r="G4468" s="148"/>
      <c r="H4468" s="148"/>
      <c r="I4468" s="148"/>
      <c r="J4468" s="148"/>
      <c r="K4468" s="148"/>
      <c r="L4468" s="111">
        <v>0</v>
      </c>
      <c r="M4468" s="111">
        <v>12500</v>
      </c>
      <c r="N4468" s="111">
        <v>12500</v>
      </c>
      <c r="O4468" s="111">
        <v>0</v>
      </c>
    </row>
    <row r="4469" spans="1:15" ht="11.1" customHeight="1">
      <c r="A4469" s="110"/>
      <c r="B4469" s="147" t="s">
        <v>8536</v>
      </c>
      <c r="C4469" s="148"/>
      <c r="D4469" s="148"/>
      <c r="E4469" s="148"/>
      <c r="F4469" s="147" t="s">
        <v>8537</v>
      </c>
      <c r="G4469" s="148"/>
      <c r="H4469" s="148"/>
      <c r="I4469" s="148"/>
      <c r="J4469" s="148"/>
      <c r="K4469" s="148"/>
      <c r="L4469" s="111">
        <v>0</v>
      </c>
      <c r="M4469" s="111">
        <v>12500</v>
      </c>
      <c r="N4469" s="111">
        <v>12500</v>
      </c>
      <c r="O4469" s="111">
        <v>0</v>
      </c>
    </row>
    <row r="4470" spans="1:15" ht="11.1" customHeight="1">
      <c r="A4470" s="110"/>
      <c r="B4470" s="147" t="s">
        <v>13968</v>
      </c>
      <c r="C4470" s="148"/>
      <c r="D4470" s="148"/>
      <c r="E4470" s="148"/>
      <c r="F4470" s="147" t="s">
        <v>13969</v>
      </c>
      <c r="G4470" s="148"/>
      <c r="H4470" s="148"/>
      <c r="I4470" s="148"/>
      <c r="J4470" s="148"/>
      <c r="K4470" s="148"/>
      <c r="L4470" s="111">
        <v>0</v>
      </c>
      <c r="M4470" s="111">
        <v>150</v>
      </c>
      <c r="N4470" s="111">
        <v>150</v>
      </c>
      <c r="O4470" s="111">
        <v>0</v>
      </c>
    </row>
    <row r="4471" spans="1:15" ht="11.1" customHeight="1">
      <c r="A4471" s="110"/>
      <c r="B4471" s="147" t="s">
        <v>8538</v>
      </c>
      <c r="C4471" s="148"/>
      <c r="D4471" s="148"/>
      <c r="E4471" s="148"/>
      <c r="F4471" s="147" t="s">
        <v>8539</v>
      </c>
      <c r="G4471" s="148"/>
      <c r="H4471" s="148"/>
      <c r="I4471" s="148"/>
      <c r="J4471" s="148"/>
      <c r="K4471" s="148"/>
      <c r="L4471" s="111">
        <v>0</v>
      </c>
      <c r="M4471" s="111">
        <v>24000</v>
      </c>
      <c r="N4471" s="111">
        <v>24000</v>
      </c>
      <c r="O4471" s="111">
        <v>0</v>
      </c>
    </row>
    <row r="4472" spans="1:15" ht="11.1" customHeight="1">
      <c r="A4472" s="110"/>
      <c r="B4472" s="147" t="s">
        <v>8540</v>
      </c>
      <c r="C4472" s="148"/>
      <c r="D4472" s="148"/>
      <c r="E4472" s="148"/>
      <c r="F4472" s="147" t="s">
        <v>8541</v>
      </c>
      <c r="G4472" s="148"/>
      <c r="H4472" s="148"/>
      <c r="I4472" s="148"/>
      <c r="J4472" s="148"/>
      <c r="K4472" s="148"/>
      <c r="L4472" s="111">
        <v>0</v>
      </c>
      <c r="M4472" s="111">
        <v>12500</v>
      </c>
      <c r="N4472" s="111">
        <v>12500</v>
      </c>
      <c r="O4472" s="111">
        <v>0</v>
      </c>
    </row>
    <row r="4473" spans="1:15" ht="11.1" customHeight="1">
      <c r="A4473" s="110"/>
      <c r="B4473" s="147" t="s">
        <v>8542</v>
      </c>
      <c r="C4473" s="148"/>
      <c r="D4473" s="148"/>
      <c r="E4473" s="148"/>
      <c r="F4473" s="147" t="s">
        <v>8543</v>
      </c>
      <c r="G4473" s="148"/>
      <c r="H4473" s="148"/>
      <c r="I4473" s="148"/>
      <c r="J4473" s="148"/>
      <c r="K4473" s="148"/>
      <c r="L4473" s="111">
        <v>0</v>
      </c>
      <c r="M4473" s="111">
        <v>16000</v>
      </c>
      <c r="N4473" s="111">
        <v>16000</v>
      </c>
      <c r="O4473" s="111">
        <v>0</v>
      </c>
    </row>
    <row r="4474" spans="1:15" ht="11.1" customHeight="1">
      <c r="A4474" s="110"/>
      <c r="B4474" s="147" t="s">
        <v>8544</v>
      </c>
      <c r="C4474" s="148"/>
      <c r="D4474" s="148"/>
      <c r="E4474" s="148"/>
      <c r="F4474" s="147" t="s">
        <v>8545</v>
      </c>
      <c r="G4474" s="148"/>
      <c r="H4474" s="148"/>
      <c r="I4474" s="148"/>
      <c r="J4474" s="148"/>
      <c r="K4474" s="148"/>
      <c r="L4474" s="111">
        <v>0</v>
      </c>
      <c r="M4474" s="111">
        <v>12500</v>
      </c>
      <c r="N4474" s="111">
        <v>12500</v>
      </c>
      <c r="O4474" s="111">
        <v>0</v>
      </c>
    </row>
    <row r="4475" spans="1:15" ht="11.1" customHeight="1">
      <c r="A4475" s="110"/>
      <c r="B4475" s="147" t="s">
        <v>11257</v>
      </c>
      <c r="C4475" s="148"/>
      <c r="D4475" s="148"/>
      <c r="E4475" s="148"/>
      <c r="F4475" s="147" t="s">
        <v>11258</v>
      </c>
      <c r="G4475" s="148"/>
      <c r="H4475" s="148"/>
      <c r="I4475" s="148"/>
      <c r="J4475" s="148"/>
      <c r="K4475" s="148"/>
      <c r="L4475" s="111">
        <v>0</v>
      </c>
      <c r="M4475" s="111">
        <v>400</v>
      </c>
      <c r="N4475" s="111">
        <v>400</v>
      </c>
      <c r="O4475" s="111">
        <v>0</v>
      </c>
    </row>
    <row r="4476" spans="1:15" ht="11.1" customHeight="1">
      <c r="A4476" s="110"/>
      <c r="B4476" s="147" t="s">
        <v>8546</v>
      </c>
      <c r="C4476" s="148"/>
      <c r="D4476" s="148"/>
      <c r="E4476" s="148"/>
      <c r="F4476" s="147" t="s">
        <v>8547</v>
      </c>
      <c r="G4476" s="148"/>
      <c r="H4476" s="148"/>
      <c r="I4476" s="148"/>
      <c r="J4476" s="148"/>
      <c r="K4476" s="148"/>
      <c r="L4476" s="111">
        <v>0</v>
      </c>
      <c r="M4476" s="111">
        <v>16000</v>
      </c>
      <c r="N4476" s="111">
        <v>16000</v>
      </c>
      <c r="O4476" s="111">
        <v>0</v>
      </c>
    </row>
    <row r="4477" spans="1:15" ht="11.1" customHeight="1">
      <c r="A4477" s="110"/>
      <c r="B4477" s="147" t="s">
        <v>11259</v>
      </c>
      <c r="C4477" s="148"/>
      <c r="D4477" s="148"/>
      <c r="E4477" s="148"/>
      <c r="F4477" s="147" t="s">
        <v>11260</v>
      </c>
      <c r="G4477" s="148"/>
      <c r="H4477" s="148"/>
      <c r="I4477" s="148"/>
      <c r="J4477" s="148"/>
      <c r="K4477" s="148"/>
      <c r="L4477" s="111">
        <v>0</v>
      </c>
      <c r="M4477" s="111">
        <v>410</v>
      </c>
      <c r="N4477" s="111">
        <v>410</v>
      </c>
      <c r="O4477" s="111">
        <v>0</v>
      </c>
    </row>
    <row r="4478" spans="1:15" ht="11.1" customHeight="1">
      <c r="A4478" s="110"/>
      <c r="B4478" s="147" t="s">
        <v>8548</v>
      </c>
      <c r="C4478" s="148"/>
      <c r="D4478" s="148"/>
      <c r="E4478" s="148"/>
      <c r="F4478" s="147" t="s">
        <v>8549</v>
      </c>
      <c r="G4478" s="148"/>
      <c r="H4478" s="148"/>
      <c r="I4478" s="148"/>
      <c r="J4478" s="148"/>
      <c r="K4478" s="148"/>
      <c r="L4478" s="111">
        <v>0</v>
      </c>
      <c r="M4478" s="111">
        <v>12500</v>
      </c>
      <c r="N4478" s="111">
        <v>12500</v>
      </c>
      <c r="O4478" s="111">
        <v>0</v>
      </c>
    </row>
    <row r="4479" spans="1:15" ht="11.1" customHeight="1">
      <c r="A4479" s="110"/>
      <c r="B4479" s="147" t="s">
        <v>8550</v>
      </c>
      <c r="C4479" s="148"/>
      <c r="D4479" s="148"/>
      <c r="E4479" s="148"/>
      <c r="F4479" s="147" t="s">
        <v>8551</v>
      </c>
      <c r="G4479" s="148"/>
      <c r="H4479" s="148"/>
      <c r="I4479" s="148"/>
      <c r="J4479" s="148"/>
      <c r="K4479" s="148"/>
      <c r="L4479" s="111">
        <v>0</v>
      </c>
      <c r="M4479" s="111">
        <v>12500</v>
      </c>
      <c r="N4479" s="111">
        <v>12500</v>
      </c>
      <c r="O4479" s="111">
        <v>0</v>
      </c>
    </row>
    <row r="4480" spans="1:15" ht="11.1" customHeight="1">
      <c r="A4480" s="110"/>
      <c r="B4480" s="147" t="s">
        <v>8552</v>
      </c>
      <c r="C4480" s="148"/>
      <c r="D4480" s="148"/>
      <c r="E4480" s="148"/>
      <c r="F4480" s="147" t="s">
        <v>8553</v>
      </c>
      <c r="G4480" s="148"/>
      <c r="H4480" s="148"/>
      <c r="I4480" s="148"/>
      <c r="J4480" s="148"/>
      <c r="K4480" s="148"/>
      <c r="L4480" s="111">
        <v>0</v>
      </c>
      <c r="M4480" s="111">
        <v>12500</v>
      </c>
      <c r="N4480" s="111">
        <v>12500</v>
      </c>
      <c r="O4480" s="111">
        <v>0</v>
      </c>
    </row>
    <row r="4481" spans="1:15" ht="11.1" customHeight="1">
      <c r="A4481" s="110"/>
      <c r="B4481" s="147" t="s">
        <v>8554</v>
      </c>
      <c r="C4481" s="148"/>
      <c r="D4481" s="148"/>
      <c r="E4481" s="148"/>
      <c r="F4481" s="147" t="s">
        <v>8555</v>
      </c>
      <c r="G4481" s="148"/>
      <c r="H4481" s="148"/>
      <c r="I4481" s="148"/>
      <c r="J4481" s="148"/>
      <c r="K4481" s="148"/>
      <c r="L4481" s="111">
        <v>0</v>
      </c>
      <c r="M4481" s="111">
        <v>12500</v>
      </c>
      <c r="N4481" s="111">
        <v>12500</v>
      </c>
      <c r="O4481" s="111">
        <v>0</v>
      </c>
    </row>
    <row r="4482" spans="1:15" ht="11.1" customHeight="1">
      <c r="A4482" s="110"/>
      <c r="B4482" s="147" t="s">
        <v>8556</v>
      </c>
      <c r="C4482" s="148"/>
      <c r="D4482" s="148"/>
      <c r="E4482" s="148"/>
      <c r="F4482" s="147" t="s">
        <v>8557</v>
      </c>
      <c r="G4482" s="148"/>
      <c r="H4482" s="148"/>
      <c r="I4482" s="148"/>
      <c r="J4482" s="148"/>
      <c r="K4482" s="148"/>
      <c r="L4482" s="111">
        <v>0</v>
      </c>
      <c r="M4482" s="111">
        <v>12500</v>
      </c>
      <c r="N4482" s="111">
        <v>12500</v>
      </c>
      <c r="O4482" s="111">
        <v>0</v>
      </c>
    </row>
    <row r="4483" spans="1:15" ht="11.1" customHeight="1">
      <c r="A4483" s="110"/>
      <c r="B4483" s="147" t="s">
        <v>11261</v>
      </c>
      <c r="C4483" s="148"/>
      <c r="D4483" s="148"/>
      <c r="E4483" s="148"/>
      <c r="F4483" s="147" t="s">
        <v>11262</v>
      </c>
      <c r="G4483" s="148"/>
      <c r="H4483" s="148"/>
      <c r="I4483" s="148"/>
      <c r="J4483" s="148"/>
      <c r="K4483" s="148"/>
      <c r="L4483" s="111">
        <v>0</v>
      </c>
      <c r="M4483" s="111">
        <v>350</v>
      </c>
      <c r="N4483" s="111">
        <v>350</v>
      </c>
      <c r="O4483" s="111">
        <v>0</v>
      </c>
    </row>
    <row r="4484" spans="1:15" ht="11.1" customHeight="1">
      <c r="A4484" s="110"/>
      <c r="B4484" s="147" t="s">
        <v>11263</v>
      </c>
      <c r="C4484" s="148"/>
      <c r="D4484" s="148"/>
      <c r="E4484" s="148"/>
      <c r="F4484" s="147" t="s">
        <v>11264</v>
      </c>
      <c r="G4484" s="148"/>
      <c r="H4484" s="148"/>
      <c r="I4484" s="148"/>
      <c r="J4484" s="148"/>
      <c r="K4484" s="148"/>
      <c r="L4484" s="111">
        <v>0</v>
      </c>
      <c r="M4484" s="111">
        <v>1905</v>
      </c>
      <c r="N4484" s="111">
        <v>1905</v>
      </c>
      <c r="O4484" s="111">
        <v>0</v>
      </c>
    </row>
    <row r="4485" spans="1:15" ht="11.1" customHeight="1">
      <c r="A4485" s="110"/>
      <c r="B4485" s="147" t="s">
        <v>8558</v>
      </c>
      <c r="C4485" s="148"/>
      <c r="D4485" s="148"/>
      <c r="E4485" s="148"/>
      <c r="F4485" s="147" t="s">
        <v>8559</v>
      </c>
      <c r="G4485" s="148"/>
      <c r="H4485" s="148"/>
      <c r="I4485" s="148"/>
      <c r="J4485" s="148"/>
      <c r="K4485" s="148"/>
      <c r="L4485" s="111">
        <v>0</v>
      </c>
      <c r="M4485" s="111">
        <v>16000</v>
      </c>
      <c r="N4485" s="111">
        <v>16000</v>
      </c>
      <c r="O4485" s="111">
        <v>0</v>
      </c>
    </row>
    <row r="4486" spans="1:15" ht="11.1" customHeight="1">
      <c r="A4486" s="110"/>
      <c r="B4486" s="147" t="s">
        <v>8560</v>
      </c>
      <c r="C4486" s="148"/>
      <c r="D4486" s="148"/>
      <c r="E4486" s="148"/>
      <c r="F4486" s="147" t="s">
        <v>8561</v>
      </c>
      <c r="G4486" s="148"/>
      <c r="H4486" s="148"/>
      <c r="I4486" s="148"/>
      <c r="J4486" s="148"/>
      <c r="K4486" s="148"/>
      <c r="L4486" s="111">
        <v>0</v>
      </c>
      <c r="M4486" s="111">
        <v>12500</v>
      </c>
      <c r="N4486" s="111">
        <v>12500</v>
      </c>
      <c r="O4486" s="111">
        <v>0</v>
      </c>
    </row>
    <row r="4487" spans="1:15" ht="11.1" customHeight="1">
      <c r="A4487" s="110"/>
      <c r="B4487" s="147" t="s">
        <v>8562</v>
      </c>
      <c r="C4487" s="148"/>
      <c r="D4487" s="148"/>
      <c r="E4487" s="148"/>
      <c r="F4487" s="147" t="s">
        <v>8563</v>
      </c>
      <c r="G4487" s="148"/>
      <c r="H4487" s="148"/>
      <c r="I4487" s="148"/>
      <c r="J4487" s="148"/>
      <c r="K4487" s="148"/>
      <c r="L4487" s="111">
        <v>0</v>
      </c>
      <c r="M4487" s="111">
        <v>12500</v>
      </c>
      <c r="N4487" s="111">
        <v>12500</v>
      </c>
      <c r="O4487" s="111">
        <v>0</v>
      </c>
    </row>
    <row r="4488" spans="1:15" ht="11.1" customHeight="1">
      <c r="A4488" s="110"/>
      <c r="B4488" s="147" t="s">
        <v>8564</v>
      </c>
      <c r="C4488" s="148"/>
      <c r="D4488" s="148"/>
      <c r="E4488" s="148"/>
      <c r="F4488" s="147" t="s">
        <v>8565</v>
      </c>
      <c r="G4488" s="148"/>
      <c r="H4488" s="148"/>
      <c r="I4488" s="148"/>
      <c r="J4488" s="148"/>
      <c r="K4488" s="148"/>
      <c r="L4488" s="111">
        <v>0</v>
      </c>
      <c r="M4488" s="111">
        <v>12500</v>
      </c>
      <c r="N4488" s="111">
        <v>12500</v>
      </c>
      <c r="O4488" s="111">
        <v>0</v>
      </c>
    </row>
    <row r="4489" spans="1:15" ht="11.1" customHeight="1">
      <c r="A4489" s="110"/>
      <c r="B4489" s="147" t="s">
        <v>8566</v>
      </c>
      <c r="C4489" s="148"/>
      <c r="D4489" s="148"/>
      <c r="E4489" s="148"/>
      <c r="F4489" s="147" t="s">
        <v>8567</v>
      </c>
      <c r="G4489" s="148"/>
      <c r="H4489" s="148"/>
      <c r="I4489" s="148"/>
      <c r="J4489" s="148"/>
      <c r="K4489" s="148"/>
      <c r="L4489" s="111">
        <v>0</v>
      </c>
      <c r="M4489" s="111">
        <v>25000</v>
      </c>
      <c r="N4489" s="111">
        <v>25000</v>
      </c>
      <c r="O4489" s="111">
        <v>0</v>
      </c>
    </row>
    <row r="4490" spans="1:15" ht="11.1" customHeight="1">
      <c r="A4490" s="110"/>
      <c r="B4490" s="147" t="s">
        <v>11265</v>
      </c>
      <c r="C4490" s="148"/>
      <c r="D4490" s="148"/>
      <c r="E4490" s="148"/>
      <c r="F4490" s="147" t="s">
        <v>11266</v>
      </c>
      <c r="G4490" s="148"/>
      <c r="H4490" s="148"/>
      <c r="I4490" s="148"/>
      <c r="J4490" s="148"/>
      <c r="K4490" s="148"/>
      <c r="L4490" s="111">
        <v>0</v>
      </c>
      <c r="M4490" s="111">
        <v>1905</v>
      </c>
      <c r="N4490" s="111">
        <v>1905</v>
      </c>
      <c r="O4490" s="111">
        <v>0</v>
      </c>
    </row>
    <row r="4491" spans="1:15" ht="11.1" customHeight="1">
      <c r="A4491" s="110"/>
      <c r="B4491" s="147" t="s">
        <v>8568</v>
      </c>
      <c r="C4491" s="148"/>
      <c r="D4491" s="148"/>
      <c r="E4491" s="148"/>
      <c r="F4491" s="147" t="s">
        <v>8569</v>
      </c>
      <c r="G4491" s="148"/>
      <c r="H4491" s="148"/>
      <c r="I4491" s="148"/>
      <c r="J4491" s="148"/>
      <c r="K4491" s="148"/>
      <c r="L4491" s="111">
        <v>0</v>
      </c>
      <c r="M4491" s="111">
        <v>12500</v>
      </c>
      <c r="N4491" s="111">
        <v>12500</v>
      </c>
      <c r="O4491" s="111">
        <v>0</v>
      </c>
    </row>
    <row r="4492" spans="1:15" ht="11.1" customHeight="1">
      <c r="A4492" s="110"/>
      <c r="B4492" s="147" t="s">
        <v>8570</v>
      </c>
      <c r="C4492" s="148"/>
      <c r="D4492" s="148"/>
      <c r="E4492" s="148"/>
      <c r="F4492" s="147" t="s">
        <v>8571</v>
      </c>
      <c r="G4492" s="148"/>
      <c r="H4492" s="148"/>
      <c r="I4492" s="148"/>
      <c r="J4492" s="148"/>
      <c r="K4492" s="148"/>
      <c r="L4492" s="111">
        <v>0</v>
      </c>
      <c r="M4492" s="111">
        <v>12500</v>
      </c>
      <c r="N4492" s="111">
        <v>12500</v>
      </c>
      <c r="O4492" s="111">
        <v>0</v>
      </c>
    </row>
    <row r="4493" spans="1:15" ht="11.1" customHeight="1">
      <c r="A4493" s="110"/>
      <c r="B4493" s="147" t="s">
        <v>8572</v>
      </c>
      <c r="C4493" s="148"/>
      <c r="D4493" s="148"/>
      <c r="E4493" s="148"/>
      <c r="F4493" s="147" t="s">
        <v>8573</v>
      </c>
      <c r="G4493" s="148"/>
      <c r="H4493" s="148"/>
      <c r="I4493" s="148"/>
      <c r="J4493" s="148"/>
      <c r="K4493" s="148"/>
      <c r="L4493" s="111">
        <v>0</v>
      </c>
      <c r="M4493" s="111">
        <v>12500</v>
      </c>
      <c r="N4493" s="111">
        <v>12500</v>
      </c>
      <c r="O4493" s="111">
        <v>0</v>
      </c>
    </row>
    <row r="4494" spans="1:15" ht="11.1" customHeight="1">
      <c r="A4494" s="110"/>
      <c r="B4494" s="147" t="s">
        <v>8574</v>
      </c>
      <c r="C4494" s="148"/>
      <c r="D4494" s="148"/>
      <c r="E4494" s="148"/>
      <c r="F4494" s="147" t="s">
        <v>8575</v>
      </c>
      <c r="G4494" s="148"/>
      <c r="H4494" s="148"/>
      <c r="I4494" s="148"/>
      <c r="J4494" s="148"/>
      <c r="K4494" s="148"/>
      <c r="L4494" s="111">
        <v>0</v>
      </c>
      <c r="M4494" s="111">
        <v>16000</v>
      </c>
      <c r="N4494" s="111">
        <v>16000</v>
      </c>
      <c r="O4494" s="111">
        <v>0</v>
      </c>
    </row>
    <row r="4495" spans="1:15" ht="11.1" customHeight="1">
      <c r="A4495" s="110"/>
      <c r="B4495" s="147" t="s">
        <v>11267</v>
      </c>
      <c r="C4495" s="148"/>
      <c r="D4495" s="148"/>
      <c r="E4495" s="148"/>
      <c r="F4495" s="147" t="s">
        <v>11268</v>
      </c>
      <c r="G4495" s="148"/>
      <c r="H4495" s="148"/>
      <c r="I4495" s="148"/>
      <c r="J4495" s="148"/>
      <c r="K4495" s="148"/>
      <c r="L4495" s="111">
        <v>0</v>
      </c>
      <c r="M4495" s="111">
        <v>1045</v>
      </c>
      <c r="N4495" s="111">
        <v>1045</v>
      </c>
      <c r="O4495" s="111">
        <v>0</v>
      </c>
    </row>
    <row r="4496" spans="1:15" ht="11.1" customHeight="1">
      <c r="A4496" s="110"/>
      <c r="B4496" s="147" t="s">
        <v>13970</v>
      </c>
      <c r="C4496" s="148"/>
      <c r="D4496" s="148"/>
      <c r="E4496" s="148"/>
      <c r="F4496" s="147" t="s">
        <v>13971</v>
      </c>
      <c r="G4496" s="148"/>
      <c r="H4496" s="148"/>
      <c r="I4496" s="148"/>
      <c r="J4496" s="148"/>
      <c r="K4496" s="148"/>
      <c r="L4496" s="111">
        <v>0</v>
      </c>
      <c r="M4496" s="111">
        <v>0</v>
      </c>
      <c r="N4496" s="111">
        <v>1105</v>
      </c>
      <c r="O4496" s="111">
        <v>1105</v>
      </c>
    </row>
    <row r="4497" spans="1:15" ht="11.1" customHeight="1">
      <c r="A4497" s="110"/>
      <c r="B4497" s="147" t="s">
        <v>8576</v>
      </c>
      <c r="C4497" s="148"/>
      <c r="D4497" s="148"/>
      <c r="E4497" s="148"/>
      <c r="F4497" s="147" t="s">
        <v>8577</v>
      </c>
      <c r="G4497" s="148"/>
      <c r="H4497" s="148"/>
      <c r="I4497" s="148"/>
      <c r="J4497" s="148"/>
      <c r="K4497" s="148"/>
      <c r="L4497" s="111">
        <v>0</v>
      </c>
      <c r="M4497" s="111">
        <v>24000</v>
      </c>
      <c r="N4497" s="111">
        <v>24000</v>
      </c>
      <c r="O4497" s="111">
        <v>0</v>
      </c>
    </row>
    <row r="4498" spans="1:15" ht="11.1" customHeight="1">
      <c r="A4498" s="110"/>
      <c r="B4498" s="147" t="s">
        <v>11269</v>
      </c>
      <c r="C4498" s="148"/>
      <c r="D4498" s="148"/>
      <c r="E4498" s="148"/>
      <c r="F4498" s="147" t="s">
        <v>11270</v>
      </c>
      <c r="G4498" s="148"/>
      <c r="H4498" s="148"/>
      <c r="I4498" s="148"/>
      <c r="J4498" s="148"/>
      <c r="K4498" s="148"/>
      <c r="L4498" s="111">
        <v>0</v>
      </c>
      <c r="M4498" s="111">
        <v>1905</v>
      </c>
      <c r="N4498" s="111">
        <v>1905</v>
      </c>
      <c r="O4498" s="111">
        <v>0</v>
      </c>
    </row>
    <row r="4499" spans="1:15" ht="11.1" customHeight="1">
      <c r="A4499" s="110"/>
      <c r="B4499" s="147" t="s">
        <v>11271</v>
      </c>
      <c r="C4499" s="148"/>
      <c r="D4499" s="148"/>
      <c r="E4499" s="148"/>
      <c r="F4499" s="147" t="s">
        <v>11272</v>
      </c>
      <c r="G4499" s="148"/>
      <c r="H4499" s="148"/>
      <c r="I4499" s="148"/>
      <c r="J4499" s="148"/>
      <c r="K4499" s="148"/>
      <c r="L4499" s="111">
        <v>0</v>
      </c>
      <c r="M4499" s="111">
        <v>300</v>
      </c>
      <c r="N4499" s="111">
        <v>300</v>
      </c>
      <c r="O4499" s="111">
        <v>0</v>
      </c>
    </row>
    <row r="4500" spans="1:15" ht="11.1" customHeight="1">
      <c r="A4500" s="110"/>
      <c r="B4500" s="147" t="s">
        <v>11273</v>
      </c>
      <c r="C4500" s="148"/>
      <c r="D4500" s="148"/>
      <c r="E4500" s="148"/>
      <c r="F4500" s="147" t="s">
        <v>11274</v>
      </c>
      <c r="G4500" s="148"/>
      <c r="H4500" s="148"/>
      <c r="I4500" s="148"/>
      <c r="J4500" s="148"/>
      <c r="K4500" s="148"/>
      <c r="L4500" s="111">
        <v>0</v>
      </c>
      <c r="M4500" s="111">
        <v>1050</v>
      </c>
      <c r="N4500" s="111">
        <v>1050</v>
      </c>
      <c r="O4500" s="111">
        <v>0</v>
      </c>
    </row>
    <row r="4501" spans="1:15" ht="11.1" customHeight="1">
      <c r="A4501" s="110"/>
      <c r="B4501" s="147" t="s">
        <v>11275</v>
      </c>
      <c r="C4501" s="148"/>
      <c r="D4501" s="148"/>
      <c r="E4501" s="148"/>
      <c r="F4501" s="147" t="s">
        <v>11276</v>
      </c>
      <c r="G4501" s="148"/>
      <c r="H4501" s="148"/>
      <c r="I4501" s="148"/>
      <c r="J4501" s="148"/>
      <c r="K4501" s="148"/>
      <c r="L4501" s="111">
        <v>0</v>
      </c>
      <c r="M4501" s="111">
        <v>300</v>
      </c>
      <c r="N4501" s="111">
        <v>300</v>
      </c>
      <c r="O4501" s="111">
        <v>0</v>
      </c>
    </row>
    <row r="4502" spans="1:15" ht="11.1" customHeight="1">
      <c r="A4502" s="110"/>
      <c r="B4502" s="147" t="s">
        <v>13972</v>
      </c>
      <c r="C4502" s="148"/>
      <c r="D4502" s="148"/>
      <c r="E4502" s="148"/>
      <c r="F4502" s="147" t="s">
        <v>13973</v>
      </c>
      <c r="G4502" s="148"/>
      <c r="H4502" s="148"/>
      <c r="I4502" s="148"/>
      <c r="J4502" s="148"/>
      <c r="K4502" s="148"/>
      <c r="L4502" s="111">
        <v>0</v>
      </c>
      <c r="M4502" s="111">
        <v>1905</v>
      </c>
      <c r="N4502" s="111">
        <v>1905</v>
      </c>
      <c r="O4502" s="111">
        <v>0</v>
      </c>
    </row>
    <row r="4503" spans="1:15" ht="11.1" customHeight="1">
      <c r="A4503" s="110"/>
      <c r="B4503" s="147" t="s">
        <v>11277</v>
      </c>
      <c r="C4503" s="148"/>
      <c r="D4503" s="148"/>
      <c r="E4503" s="148"/>
      <c r="F4503" s="147" t="s">
        <v>11278</v>
      </c>
      <c r="G4503" s="148"/>
      <c r="H4503" s="148"/>
      <c r="I4503" s="148"/>
      <c r="J4503" s="148"/>
      <c r="K4503" s="148"/>
      <c r="L4503" s="111">
        <v>0</v>
      </c>
      <c r="M4503" s="111">
        <v>450</v>
      </c>
      <c r="N4503" s="111">
        <v>450</v>
      </c>
      <c r="O4503" s="111">
        <v>0</v>
      </c>
    </row>
    <row r="4504" spans="1:15" ht="11.1" customHeight="1">
      <c r="A4504" s="110"/>
      <c r="B4504" s="147" t="s">
        <v>11279</v>
      </c>
      <c r="C4504" s="148"/>
      <c r="D4504" s="148"/>
      <c r="E4504" s="148"/>
      <c r="F4504" s="147" t="s">
        <v>11280</v>
      </c>
      <c r="G4504" s="148"/>
      <c r="H4504" s="148"/>
      <c r="I4504" s="148"/>
      <c r="J4504" s="148"/>
      <c r="K4504" s="148"/>
      <c r="L4504" s="111">
        <v>0</v>
      </c>
      <c r="M4504" s="111">
        <v>500</v>
      </c>
      <c r="N4504" s="111">
        <v>500</v>
      </c>
      <c r="O4504" s="111">
        <v>0</v>
      </c>
    </row>
    <row r="4505" spans="1:15" ht="11.1" customHeight="1">
      <c r="A4505" s="110"/>
      <c r="B4505" s="147" t="s">
        <v>13974</v>
      </c>
      <c r="C4505" s="148"/>
      <c r="D4505" s="148"/>
      <c r="E4505" s="148"/>
      <c r="F4505" s="147" t="s">
        <v>13975</v>
      </c>
      <c r="G4505" s="148"/>
      <c r="H4505" s="148"/>
      <c r="I4505" s="148"/>
      <c r="J4505" s="148"/>
      <c r="K4505" s="148"/>
      <c r="L4505" s="111">
        <v>0</v>
      </c>
      <c r="M4505" s="111">
        <v>400</v>
      </c>
      <c r="N4505" s="111">
        <v>400</v>
      </c>
      <c r="O4505" s="111">
        <v>0</v>
      </c>
    </row>
    <row r="4506" spans="1:15" ht="11.1" customHeight="1">
      <c r="A4506" s="110"/>
      <c r="B4506" s="147" t="s">
        <v>11281</v>
      </c>
      <c r="C4506" s="148"/>
      <c r="D4506" s="148"/>
      <c r="E4506" s="148"/>
      <c r="F4506" s="147" t="s">
        <v>11282</v>
      </c>
      <c r="G4506" s="148"/>
      <c r="H4506" s="148"/>
      <c r="I4506" s="148"/>
      <c r="J4506" s="148"/>
      <c r="K4506" s="148"/>
      <c r="L4506" s="111">
        <v>0</v>
      </c>
      <c r="M4506" s="111">
        <v>952.5</v>
      </c>
      <c r="N4506" s="111">
        <v>952.5</v>
      </c>
      <c r="O4506" s="111">
        <v>0</v>
      </c>
    </row>
    <row r="4507" spans="1:15" ht="11.1" customHeight="1">
      <c r="A4507" s="110"/>
      <c r="B4507" s="147" t="s">
        <v>11283</v>
      </c>
      <c r="C4507" s="148"/>
      <c r="D4507" s="148"/>
      <c r="E4507" s="148"/>
      <c r="F4507" s="147" t="s">
        <v>11284</v>
      </c>
      <c r="G4507" s="148"/>
      <c r="H4507" s="148"/>
      <c r="I4507" s="148"/>
      <c r="J4507" s="148"/>
      <c r="K4507" s="148"/>
      <c r="L4507" s="111">
        <v>0</v>
      </c>
      <c r="M4507" s="111">
        <v>1105</v>
      </c>
      <c r="N4507" s="111">
        <v>1105</v>
      </c>
      <c r="O4507" s="111">
        <v>0</v>
      </c>
    </row>
    <row r="4508" spans="1:15" ht="11.1" customHeight="1">
      <c r="A4508" s="110"/>
      <c r="B4508" s="147" t="s">
        <v>11285</v>
      </c>
      <c r="C4508" s="148"/>
      <c r="D4508" s="148"/>
      <c r="E4508" s="148"/>
      <c r="F4508" s="147" t="s">
        <v>11286</v>
      </c>
      <c r="G4508" s="148"/>
      <c r="H4508" s="148"/>
      <c r="I4508" s="148"/>
      <c r="J4508" s="148"/>
      <c r="K4508" s="148"/>
      <c r="L4508" s="111">
        <v>0</v>
      </c>
      <c r="M4508" s="111">
        <v>150</v>
      </c>
      <c r="N4508" s="111">
        <v>150</v>
      </c>
      <c r="O4508" s="111">
        <v>0</v>
      </c>
    </row>
    <row r="4509" spans="1:15" ht="11.1" customHeight="1">
      <c r="A4509" s="110"/>
      <c r="B4509" s="147" t="s">
        <v>11287</v>
      </c>
      <c r="C4509" s="148"/>
      <c r="D4509" s="148"/>
      <c r="E4509" s="148"/>
      <c r="F4509" s="147" t="s">
        <v>11288</v>
      </c>
      <c r="G4509" s="148"/>
      <c r="H4509" s="148"/>
      <c r="I4509" s="148"/>
      <c r="J4509" s="148"/>
      <c r="K4509" s="148"/>
      <c r="L4509" s="111">
        <v>0</v>
      </c>
      <c r="M4509" s="111">
        <v>1105</v>
      </c>
      <c r="N4509" s="111">
        <v>1105</v>
      </c>
      <c r="O4509" s="111">
        <v>0</v>
      </c>
    </row>
    <row r="4510" spans="1:15" ht="11.1" customHeight="1">
      <c r="A4510" s="110"/>
      <c r="B4510" s="147" t="s">
        <v>11289</v>
      </c>
      <c r="C4510" s="148"/>
      <c r="D4510" s="148"/>
      <c r="E4510" s="148"/>
      <c r="F4510" s="147" t="s">
        <v>11290</v>
      </c>
      <c r="G4510" s="148"/>
      <c r="H4510" s="148"/>
      <c r="I4510" s="148"/>
      <c r="J4510" s="148"/>
      <c r="K4510" s="148"/>
      <c r="L4510" s="111">
        <v>0</v>
      </c>
      <c r="M4510" s="111">
        <v>762</v>
      </c>
      <c r="N4510" s="111">
        <v>762</v>
      </c>
      <c r="O4510" s="111">
        <v>0</v>
      </c>
    </row>
    <row r="4511" spans="1:15" ht="11.1" customHeight="1">
      <c r="A4511" s="110"/>
      <c r="B4511" s="147" t="s">
        <v>11291</v>
      </c>
      <c r="C4511" s="148"/>
      <c r="D4511" s="148"/>
      <c r="E4511" s="148"/>
      <c r="F4511" s="147" t="s">
        <v>11292</v>
      </c>
      <c r="G4511" s="148"/>
      <c r="H4511" s="148"/>
      <c r="I4511" s="148"/>
      <c r="J4511" s="148"/>
      <c r="K4511" s="148"/>
      <c r="L4511" s="111">
        <v>0</v>
      </c>
      <c r="M4511" s="111">
        <v>331.5</v>
      </c>
      <c r="N4511" s="111">
        <v>331.5</v>
      </c>
      <c r="O4511" s="111">
        <v>0</v>
      </c>
    </row>
    <row r="4512" spans="1:15" ht="11.1" customHeight="1">
      <c r="A4512" s="110"/>
      <c r="B4512" s="147" t="s">
        <v>11293</v>
      </c>
      <c r="C4512" s="148"/>
      <c r="D4512" s="148"/>
      <c r="E4512" s="148"/>
      <c r="F4512" s="147" t="s">
        <v>11294</v>
      </c>
      <c r="G4512" s="148"/>
      <c r="H4512" s="148"/>
      <c r="I4512" s="148"/>
      <c r="J4512" s="148"/>
      <c r="K4512" s="148"/>
      <c r="L4512" s="111">
        <v>0</v>
      </c>
      <c r="M4512" s="111">
        <v>1105</v>
      </c>
      <c r="N4512" s="111">
        <v>1105</v>
      </c>
      <c r="O4512" s="111">
        <v>0</v>
      </c>
    </row>
    <row r="4513" spans="1:15" ht="11.1" customHeight="1">
      <c r="A4513" s="110"/>
      <c r="B4513" s="147" t="s">
        <v>11295</v>
      </c>
      <c r="C4513" s="148"/>
      <c r="D4513" s="148"/>
      <c r="E4513" s="148"/>
      <c r="F4513" s="147" t="s">
        <v>11296</v>
      </c>
      <c r="G4513" s="148"/>
      <c r="H4513" s="148"/>
      <c r="I4513" s="148"/>
      <c r="J4513" s="148"/>
      <c r="K4513" s="148"/>
      <c r="L4513" s="111">
        <v>0</v>
      </c>
      <c r="M4513" s="111">
        <v>2500</v>
      </c>
      <c r="N4513" s="111">
        <v>2500</v>
      </c>
      <c r="O4513" s="111">
        <v>0</v>
      </c>
    </row>
    <row r="4514" spans="1:15" ht="11.1" customHeight="1">
      <c r="A4514" s="110"/>
      <c r="B4514" s="147" t="s">
        <v>11297</v>
      </c>
      <c r="C4514" s="148"/>
      <c r="D4514" s="148"/>
      <c r="E4514" s="148"/>
      <c r="F4514" s="147" t="s">
        <v>11298</v>
      </c>
      <c r="G4514" s="148"/>
      <c r="H4514" s="148"/>
      <c r="I4514" s="148"/>
      <c r="J4514" s="148"/>
      <c r="K4514" s="148"/>
      <c r="L4514" s="111">
        <v>0</v>
      </c>
      <c r="M4514" s="111">
        <v>160</v>
      </c>
      <c r="N4514" s="111">
        <v>160</v>
      </c>
      <c r="O4514" s="111">
        <v>0</v>
      </c>
    </row>
    <row r="4515" spans="1:15" ht="11.1" customHeight="1">
      <c r="A4515" s="110"/>
      <c r="B4515" s="147" t="s">
        <v>11299</v>
      </c>
      <c r="C4515" s="148"/>
      <c r="D4515" s="148"/>
      <c r="E4515" s="148"/>
      <c r="F4515" s="147" t="s">
        <v>11300</v>
      </c>
      <c r="G4515" s="148"/>
      <c r="H4515" s="148"/>
      <c r="I4515" s="148"/>
      <c r="J4515" s="148"/>
      <c r="K4515" s="148"/>
      <c r="L4515" s="111">
        <v>0</v>
      </c>
      <c r="M4515" s="111">
        <v>150</v>
      </c>
      <c r="N4515" s="111">
        <v>150</v>
      </c>
      <c r="O4515" s="111">
        <v>0</v>
      </c>
    </row>
    <row r="4516" spans="1:15" ht="11.1" customHeight="1">
      <c r="A4516" s="110"/>
      <c r="B4516" s="147" t="s">
        <v>11301</v>
      </c>
      <c r="C4516" s="148"/>
      <c r="D4516" s="148"/>
      <c r="E4516" s="148"/>
      <c r="F4516" s="147" t="s">
        <v>11302</v>
      </c>
      <c r="G4516" s="148"/>
      <c r="H4516" s="148"/>
      <c r="I4516" s="148"/>
      <c r="J4516" s="148"/>
      <c r="K4516" s="148"/>
      <c r="L4516" s="111">
        <v>0</v>
      </c>
      <c r="M4516" s="111">
        <v>1105</v>
      </c>
      <c r="N4516" s="111">
        <v>1105</v>
      </c>
      <c r="O4516" s="111">
        <v>0</v>
      </c>
    </row>
    <row r="4517" spans="1:15" ht="11.1" customHeight="1">
      <c r="A4517" s="110"/>
      <c r="B4517" s="147" t="s">
        <v>11303</v>
      </c>
      <c r="C4517" s="148"/>
      <c r="D4517" s="148"/>
      <c r="E4517" s="148"/>
      <c r="F4517" s="147" t="s">
        <v>11304</v>
      </c>
      <c r="G4517" s="148"/>
      <c r="H4517" s="148"/>
      <c r="I4517" s="148"/>
      <c r="J4517" s="148"/>
      <c r="K4517" s="148"/>
      <c r="L4517" s="111">
        <v>0</v>
      </c>
      <c r="M4517" s="111">
        <v>950</v>
      </c>
      <c r="N4517" s="111">
        <v>950</v>
      </c>
      <c r="O4517" s="111">
        <v>0</v>
      </c>
    </row>
    <row r="4518" spans="1:15" ht="11.1" customHeight="1">
      <c r="A4518" s="110"/>
      <c r="B4518" s="147" t="s">
        <v>11305</v>
      </c>
      <c r="C4518" s="148"/>
      <c r="D4518" s="148"/>
      <c r="E4518" s="148"/>
      <c r="F4518" s="147" t="s">
        <v>11306</v>
      </c>
      <c r="G4518" s="148"/>
      <c r="H4518" s="148"/>
      <c r="I4518" s="148"/>
      <c r="J4518" s="148"/>
      <c r="K4518" s="148"/>
      <c r="L4518" s="111">
        <v>0</v>
      </c>
      <c r="M4518" s="111">
        <v>1905</v>
      </c>
      <c r="N4518" s="111">
        <v>1905</v>
      </c>
      <c r="O4518" s="111">
        <v>0</v>
      </c>
    </row>
    <row r="4519" spans="1:15" ht="11.1" customHeight="1">
      <c r="A4519" s="110"/>
      <c r="B4519" s="147" t="s">
        <v>11307</v>
      </c>
      <c r="C4519" s="148"/>
      <c r="D4519" s="148"/>
      <c r="E4519" s="148"/>
      <c r="F4519" s="147" t="s">
        <v>11308</v>
      </c>
      <c r="G4519" s="148"/>
      <c r="H4519" s="148"/>
      <c r="I4519" s="148"/>
      <c r="J4519" s="148"/>
      <c r="K4519" s="148"/>
      <c r="L4519" s="111">
        <v>0</v>
      </c>
      <c r="M4519" s="111">
        <v>1105</v>
      </c>
      <c r="N4519" s="111">
        <v>1105</v>
      </c>
      <c r="O4519" s="111">
        <v>0</v>
      </c>
    </row>
    <row r="4520" spans="1:15" ht="11.1" customHeight="1">
      <c r="A4520" s="110"/>
      <c r="B4520" s="147" t="s">
        <v>11309</v>
      </c>
      <c r="C4520" s="148"/>
      <c r="D4520" s="148"/>
      <c r="E4520" s="148"/>
      <c r="F4520" s="147" t="s">
        <v>11310</v>
      </c>
      <c r="G4520" s="148"/>
      <c r="H4520" s="148"/>
      <c r="I4520" s="148"/>
      <c r="J4520" s="148"/>
      <c r="K4520" s="148"/>
      <c r="L4520" s="111">
        <v>0</v>
      </c>
      <c r="M4520" s="111">
        <v>450</v>
      </c>
      <c r="N4520" s="111">
        <v>450</v>
      </c>
      <c r="O4520" s="111">
        <v>0</v>
      </c>
    </row>
    <row r="4521" spans="1:15" ht="11.1" customHeight="1">
      <c r="A4521" s="110"/>
      <c r="B4521" s="147" t="s">
        <v>11311</v>
      </c>
      <c r="C4521" s="148"/>
      <c r="D4521" s="148"/>
      <c r="E4521" s="148"/>
      <c r="F4521" s="147" t="s">
        <v>11312</v>
      </c>
      <c r="G4521" s="148"/>
      <c r="H4521" s="148"/>
      <c r="I4521" s="148"/>
      <c r="J4521" s="148"/>
      <c r="K4521" s="148"/>
      <c r="L4521" s="111">
        <v>0</v>
      </c>
      <c r="M4521" s="111">
        <v>450</v>
      </c>
      <c r="N4521" s="111">
        <v>450</v>
      </c>
      <c r="O4521" s="111">
        <v>0</v>
      </c>
    </row>
    <row r="4522" spans="1:15" ht="11.1" customHeight="1">
      <c r="A4522" s="110"/>
      <c r="B4522" s="147" t="s">
        <v>11313</v>
      </c>
      <c r="C4522" s="148"/>
      <c r="D4522" s="148"/>
      <c r="E4522" s="148"/>
      <c r="F4522" s="147" t="s">
        <v>11314</v>
      </c>
      <c r="G4522" s="148"/>
      <c r="H4522" s="148"/>
      <c r="I4522" s="148"/>
      <c r="J4522" s="148"/>
      <c r="K4522" s="148"/>
      <c r="L4522" s="111">
        <v>0</v>
      </c>
      <c r="M4522" s="111">
        <v>1105</v>
      </c>
      <c r="N4522" s="111">
        <v>1105</v>
      </c>
      <c r="O4522" s="111">
        <v>0</v>
      </c>
    </row>
    <row r="4523" spans="1:15" ht="11.1" customHeight="1">
      <c r="A4523" s="110"/>
      <c r="B4523" s="147" t="s">
        <v>11315</v>
      </c>
      <c r="C4523" s="148"/>
      <c r="D4523" s="148"/>
      <c r="E4523" s="148"/>
      <c r="F4523" s="147" t="s">
        <v>11316</v>
      </c>
      <c r="G4523" s="148"/>
      <c r="H4523" s="148"/>
      <c r="I4523" s="148"/>
      <c r="J4523" s="148"/>
      <c r="K4523" s="148"/>
      <c r="L4523" s="111">
        <v>0</v>
      </c>
      <c r="M4523" s="111">
        <v>150</v>
      </c>
      <c r="N4523" s="111">
        <v>150</v>
      </c>
      <c r="O4523" s="111">
        <v>0</v>
      </c>
    </row>
    <row r="4524" spans="1:15" ht="11.1" customHeight="1">
      <c r="A4524" s="110"/>
      <c r="B4524" s="147" t="s">
        <v>13976</v>
      </c>
      <c r="C4524" s="148"/>
      <c r="D4524" s="148"/>
      <c r="E4524" s="148"/>
      <c r="F4524" s="147" t="s">
        <v>13977</v>
      </c>
      <c r="G4524" s="148"/>
      <c r="H4524" s="148"/>
      <c r="I4524" s="148"/>
      <c r="J4524" s="148"/>
      <c r="K4524" s="148"/>
      <c r="L4524" s="111">
        <v>0</v>
      </c>
      <c r="M4524" s="111">
        <v>1105</v>
      </c>
      <c r="N4524" s="111">
        <v>1105</v>
      </c>
      <c r="O4524" s="111">
        <v>0</v>
      </c>
    </row>
    <row r="4525" spans="1:15" ht="11.1" customHeight="1">
      <c r="A4525" s="110"/>
      <c r="B4525" s="147" t="s">
        <v>11317</v>
      </c>
      <c r="C4525" s="148"/>
      <c r="D4525" s="148"/>
      <c r="E4525" s="148"/>
      <c r="F4525" s="147" t="s">
        <v>11318</v>
      </c>
      <c r="G4525" s="148"/>
      <c r="H4525" s="148"/>
      <c r="I4525" s="148"/>
      <c r="J4525" s="148"/>
      <c r="K4525" s="148"/>
      <c r="L4525" s="111">
        <v>0</v>
      </c>
      <c r="M4525" s="111">
        <v>1105</v>
      </c>
      <c r="N4525" s="111">
        <v>1105</v>
      </c>
      <c r="O4525" s="111">
        <v>0</v>
      </c>
    </row>
    <row r="4526" spans="1:15" ht="11.1" customHeight="1">
      <c r="A4526" s="110"/>
      <c r="B4526" s="147" t="s">
        <v>11319</v>
      </c>
      <c r="C4526" s="148"/>
      <c r="D4526" s="148"/>
      <c r="E4526" s="148"/>
      <c r="F4526" s="147" t="s">
        <v>11320</v>
      </c>
      <c r="G4526" s="148"/>
      <c r="H4526" s="148"/>
      <c r="I4526" s="148"/>
      <c r="J4526" s="148"/>
      <c r="K4526" s="148"/>
      <c r="L4526" s="111">
        <v>0</v>
      </c>
      <c r="M4526" s="111">
        <v>150</v>
      </c>
      <c r="N4526" s="111">
        <v>150</v>
      </c>
      <c r="O4526" s="111">
        <v>0</v>
      </c>
    </row>
    <row r="4527" spans="1:15" ht="11.1" customHeight="1">
      <c r="A4527" s="110"/>
      <c r="B4527" s="147" t="s">
        <v>11321</v>
      </c>
      <c r="C4527" s="148"/>
      <c r="D4527" s="148"/>
      <c r="E4527" s="148"/>
      <c r="F4527" s="147" t="s">
        <v>11322</v>
      </c>
      <c r="G4527" s="148"/>
      <c r="H4527" s="148"/>
      <c r="I4527" s="148"/>
      <c r="J4527" s="148"/>
      <c r="K4527" s="148"/>
      <c r="L4527" s="111">
        <v>0</v>
      </c>
      <c r="M4527" s="111">
        <v>160</v>
      </c>
      <c r="N4527" s="111">
        <v>160</v>
      </c>
      <c r="O4527" s="111">
        <v>0</v>
      </c>
    </row>
    <row r="4528" spans="1:15" ht="11.1" customHeight="1">
      <c r="A4528" s="110"/>
      <c r="B4528" s="147" t="s">
        <v>11323</v>
      </c>
      <c r="C4528" s="148"/>
      <c r="D4528" s="148"/>
      <c r="E4528" s="148"/>
      <c r="F4528" s="147" t="s">
        <v>11324</v>
      </c>
      <c r="G4528" s="148"/>
      <c r="H4528" s="148"/>
      <c r="I4528" s="148"/>
      <c r="J4528" s="148"/>
      <c r="K4528" s="148"/>
      <c r="L4528" s="111">
        <v>0</v>
      </c>
      <c r="M4528" s="111">
        <v>1105</v>
      </c>
      <c r="N4528" s="111">
        <v>1105</v>
      </c>
      <c r="O4528" s="111">
        <v>0</v>
      </c>
    </row>
    <row r="4529" spans="1:15" ht="11.1" customHeight="1">
      <c r="A4529" s="110"/>
      <c r="B4529" s="147" t="s">
        <v>11325</v>
      </c>
      <c r="C4529" s="148"/>
      <c r="D4529" s="148"/>
      <c r="E4529" s="148"/>
      <c r="F4529" s="147" t="s">
        <v>11326</v>
      </c>
      <c r="G4529" s="148"/>
      <c r="H4529" s="148"/>
      <c r="I4529" s="148"/>
      <c r="J4529" s="148"/>
      <c r="K4529" s="148"/>
      <c r="L4529" s="111">
        <v>0</v>
      </c>
      <c r="M4529" s="111">
        <v>150</v>
      </c>
      <c r="N4529" s="111">
        <v>150</v>
      </c>
      <c r="O4529" s="111">
        <v>0</v>
      </c>
    </row>
    <row r="4530" spans="1:15" ht="11.1" customHeight="1">
      <c r="A4530" s="110"/>
      <c r="B4530" s="147" t="s">
        <v>11327</v>
      </c>
      <c r="C4530" s="148"/>
      <c r="D4530" s="148"/>
      <c r="E4530" s="148"/>
      <c r="F4530" s="147" t="s">
        <v>11328</v>
      </c>
      <c r="G4530" s="148"/>
      <c r="H4530" s="148"/>
      <c r="I4530" s="148"/>
      <c r="J4530" s="148"/>
      <c r="K4530" s="148"/>
      <c r="L4530" s="111">
        <v>0</v>
      </c>
      <c r="M4530" s="111">
        <v>663</v>
      </c>
      <c r="N4530" s="111">
        <v>663</v>
      </c>
      <c r="O4530" s="111">
        <v>0</v>
      </c>
    </row>
    <row r="4531" spans="1:15" ht="11.1" customHeight="1">
      <c r="A4531" s="110"/>
      <c r="B4531" s="147" t="s">
        <v>11329</v>
      </c>
      <c r="C4531" s="148"/>
      <c r="D4531" s="148"/>
      <c r="E4531" s="148"/>
      <c r="F4531" s="147" t="s">
        <v>11330</v>
      </c>
      <c r="G4531" s="148"/>
      <c r="H4531" s="148"/>
      <c r="I4531" s="148"/>
      <c r="J4531" s="148"/>
      <c r="K4531" s="148"/>
      <c r="L4531" s="111">
        <v>0</v>
      </c>
      <c r="M4531" s="111">
        <v>1105</v>
      </c>
      <c r="N4531" s="111">
        <v>1105</v>
      </c>
      <c r="O4531" s="111">
        <v>0</v>
      </c>
    </row>
    <row r="4532" spans="1:15" ht="11.1" customHeight="1">
      <c r="A4532" s="110"/>
      <c r="B4532" s="147" t="s">
        <v>11331</v>
      </c>
      <c r="C4532" s="148"/>
      <c r="D4532" s="148"/>
      <c r="E4532" s="148"/>
      <c r="F4532" s="147" t="s">
        <v>11332</v>
      </c>
      <c r="G4532" s="148"/>
      <c r="H4532" s="148"/>
      <c r="I4532" s="148"/>
      <c r="J4532" s="148"/>
      <c r="K4532" s="148"/>
      <c r="L4532" s="111">
        <v>0</v>
      </c>
      <c r="M4532" s="111">
        <v>1500</v>
      </c>
      <c r="N4532" s="111">
        <v>1500</v>
      </c>
      <c r="O4532" s="111">
        <v>0</v>
      </c>
    </row>
    <row r="4533" spans="1:15" ht="11.1" customHeight="1">
      <c r="A4533" s="110"/>
      <c r="B4533" s="147" t="s">
        <v>11333</v>
      </c>
      <c r="C4533" s="148"/>
      <c r="D4533" s="148"/>
      <c r="E4533" s="148"/>
      <c r="F4533" s="147" t="s">
        <v>11334</v>
      </c>
      <c r="G4533" s="148"/>
      <c r="H4533" s="148"/>
      <c r="I4533" s="148"/>
      <c r="J4533" s="148"/>
      <c r="K4533" s="148"/>
      <c r="L4533" s="111">
        <v>0</v>
      </c>
      <c r="M4533" s="111">
        <v>1905</v>
      </c>
      <c r="N4533" s="111">
        <v>1905</v>
      </c>
      <c r="O4533" s="111">
        <v>0</v>
      </c>
    </row>
    <row r="4534" spans="1:15" ht="11.1" customHeight="1">
      <c r="A4534" s="110"/>
      <c r="B4534" s="147" t="s">
        <v>11335</v>
      </c>
      <c r="C4534" s="148"/>
      <c r="D4534" s="148"/>
      <c r="E4534" s="148"/>
      <c r="F4534" s="147" t="s">
        <v>11336</v>
      </c>
      <c r="G4534" s="148"/>
      <c r="H4534" s="148"/>
      <c r="I4534" s="148"/>
      <c r="J4534" s="148"/>
      <c r="K4534" s="148"/>
      <c r="L4534" s="111">
        <v>0</v>
      </c>
      <c r="M4534" s="111">
        <v>1100</v>
      </c>
      <c r="N4534" s="111">
        <v>1100</v>
      </c>
      <c r="O4534" s="111">
        <v>0</v>
      </c>
    </row>
    <row r="4535" spans="1:15" ht="11.1" customHeight="1">
      <c r="A4535" s="110"/>
      <c r="B4535" s="147" t="s">
        <v>11337</v>
      </c>
      <c r="C4535" s="148"/>
      <c r="D4535" s="148"/>
      <c r="E4535" s="148"/>
      <c r="F4535" s="147" t="s">
        <v>11338</v>
      </c>
      <c r="G4535" s="148"/>
      <c r="H4535" s="148"/>
      <c r="I4535" s="148"/>
      <c r="J4535" s="148"/>
      <c r="K4535" s="148"/>
      <c r="L4535" s="111">
        <v>0</v>
      </c>
      <c r="M4535" s="111">
        <v>1105</v>
      </c>
      <c r="N4535" s="111">
        <v>1105</v>
      </c>
      <c r="O4535" s="111">
        <v>0</v>
      </c>
    </row>
    <row r="4536" spans="1:15" ht="11.1" customHeight="1">
      <c r="A4536" s="110"/>
      <c r="B4536" s="147" t="s">
        <v>11339</v>
      </c>
      <c r="C4536" s="148"/>
      <c r="D4536" s="148"/>
      <c r="E4536" s="148"/>
      <c r="F4536" s="147" t="s">
        <v>11340</v>
      </c>
      <c r="G4536" s="148"/>
      <c r="H4536" s="148"/>
      <c r="I4536" s="148"/>
      <c r="J4536" s="148"/>
      <c r="K4536" s="148"/>
      <c r="L4536" s="111">
        <v>0</v>
      </c>
      <c r="M4536" s="111">
        <v>1105</v>
      </c>
      <c r="N4536" s="111">
        <v>1105</v>
      </c>
      <c r="O4536" s="111">
        <v>0</v>
      </c>
    </row>
    <row r="4537" spans="1:15" ht="11.1" customHeight="1">
      <c r="A4537" s="110"/>
      <c r="B4537" s="147" t="s">
        <v>11341</v>
      </c>
      <c r="C4537" s="148"/>
      <c r="D4537" s="148"/>
      <c r="E4537" s="148"/>
      <c r="F4537" s="147" t="s">
        <v>11342</v>
      </c>
      <c r="G4537" s="148"/>
      <c r="H4537" s="148"/>
      <c r="I4537" s="148"/>
      <c r="J4537" s="148"/>
      <c r="K4537" s="148"/>
      <c r="L4537" s="111">
        <v>0</v>
      </c>
      <c r="M4537" s="111">
        <v>651.95000000000005</v>
      </c>
      <c r="N4537" s="111">
        <v>651.95000000000005</v>
      </c>
      <c r="O4537" s="111">
        <v>0</v>
      </c>
    </row>
    <row r="4538" spans="1:15" ht="11.1" customHeight="1">
      <c r="A4538" s="110"/>
      <c r="B4538" s="147" t="s">
        <v>11343</v>
      </c>
      <c r="C4538" s="148"/>
      <c r="D4538" s="148"/>
      <c r="E4538" s="148"/>
      <c r="F4538" s="147" t="s">
        <v>11344</v>
      </c>
      <c r="G4538" s="148"/>
      <c r="H4538" s="148"/>
      <c r="I4538" s="148"/>
      <c r="J4538" s="148"/>
      <c r="K4538" s="148"/>
      <c r="L4538" s="111">
        <v>0</v>
      </c>
      <c r="M4538" s="111">
        <v>652</v>
      </c>
      <c r="N4538" s="111">
        <v>652</v>
      </c>
      <c r="O4538" s="111">
        <v>0</v>
      </c>
    </row>
    <row r="4539" spans="1:15" ht="11.1" customHeight="1">
      <c r="A4539" s="110"/>
      <c r="B4539" s="147" t="s">
        <v>11345</v>
      </c>
      <c r="C4539" s="148"/>
      <c r="D4539" s="148"/>
      <c r="E4539" s="148"/>
      <c r="F4539" s="147" t="s">
        <v>11346</v>
      </c>
      <c r="G4539" s="148"/>
      <c r="H4539" s="148"/>
      <c r="I4539" s="148"/>
      <c r="J4539" s="148"/>
      <c r="K4539" s="148"/>
      <c r="L4539" s="111">
        <v>0</v>
      </c>
      <c r="M4539" s="111">
        <v>600</v>
      </c>
      <c r="N4539" s="111">
        <v>600</v>
      </c>
      <c r="O4539" s="111">
        <v>0</v>
      </c>
    </row>
    <row r="4540" spans="1:15" ht="11.1" customHeight="1">
      <c r="A4540" s="110"/>
      <c r="B4540" s="147" t="s">
        <v>11347</v>
      </c>
      <c r="C4540" s="148"/>
      <c r="D4540" s="148"/>
      <c r="E4540" s="148"/>
      <c r="F4540" s="147" t="s">
        <v>11348</v>
      </c>
      <c r="G4540" s="148"/>
      <c r="H4540" s="148"/>
      <c r="I4540" s="148"/>
      <c r="J4540" s="148"/>
      <c r="K4540" s="148"/>
      <c r="L4540" s="111">
        <v>0</v>
      </c>
      <c r="M4540" s="111">
        <v>600</v>
      </c>
      <c r="N4540" s="111">
        <v>600</v>
      </c>
      <c r="O4540" s="111">
        <v>0</v>
      </c>
    </row>
    <row r="4541" spans="1:15" ht="11.1" customHeight="1">
      <c r="A4541" s="110"/>
      <c r="B4541" s="147" t="s">
        <v>11349</v>
      </c>
      <c r="C4541" s="148"/>
      <c r="D4541" s="148"/>
      <c r="E4541" s="148"/>
      <c r="F4541" s="147" t="s">
        <v>11350</v>
      </c>
      <c r="G4541" s="148"/>
      <c r="H4541" s="148"/>
      <c r="I4541" s="148"/>
      <c r="J4541" s="148"/>
      <c r="K4541" s="148"/>
      <c r="L4541" s="111">
        <v>0</v>
      </c>
      <c r="M4541" s="111">
        <v>1848</v>
      </c>
      <c r="N4541" s="111">
        <v>1848</v>
      </c>
      <c r="O4541" s="111">
        <v>0</v>
      </c>
    </row>
    <row r="4542" spans="1:15" ht="11.1" customHeight="1">
      <c r="A4542" s="110"/>
      <c r="B4542" s="147" t="s">
        <v>11351</v>
      </c>
      <c r="C4542" s="148"/>
      <c r="D4542" s="148"/>
      <c r="E4542" s="148"/>
      <c r="F4542" s="147" t="s">
        <v>11352</v>
      </c>
      <c r="G4542" s="148"/>
      <c r="H4542" s="148"/>
      <c r="I4542" s="148"/>
      <c r="J4542" s="148"/>
      <c r="K4542" s="148"/>
      <c r="L4542" s="111">
        <v>0</v>
      </c>
      <c r="M4542" s="111">
        <v>1855</v>
      </c>
      <c r="N4542" s="111">
        <v>1855</v>
      </c>
      <c r="O4542" s="111">
        <v>0</v>
      </c>
    </row>
    <row r="4543" spans="1:15" ht="11.1" customHeight="1">
      <c r="A4543" s="110"/>
      <c r="B4543" s="147" t="s">
        <v>11353</v>
      </c>
      <c r="C4543" s="148"/>
      <c r="D4543" s="148"/>
      <c r="E4543" s="148"/>
      <c r="F4543" s="147" t="s">
        <v>11354</v>
      </c>
      <c r="G4543" s="148"/>
      <c r="H4543" s="148"/>
      <c r="I4543" s="148"/>
      <c r="J4543" s="148"/>
      <c r="K4543" s="148"/>
      <c r="L4543" s="111">
        <v>0</v>
      </c>
      <c r="M4543" s="111">
        <v>812</v>
      </c>
      <c r="N4543" s="111">
        <v>812</v>
      </c>
      <c r="O4543" s="111">
        <v>0</v>
      </c>
    </row>
    <row r="4544" spans="1:15" ht="11.1" customHeight="1">
      <c r="A4544" s="110"/>
      <c r="B4544" s="147" t="s">
        <v>11355</v>
      </c>
      <c r="C4544" s="148"/>
      <c r="D4544" s="148"/>
      <c r="E4544" s="148"/>
      <c r="F4544" s="147" t="s">
        <v>11356</v>
      </c>
      <c r="G4544" s="148"/>
      <c r="H4544" s="148"/>
      <c r="I4544" s="148"/>
      <c r="J4544" s="148"/>
      <c r="K4544" s="148"/>
      <c r="L4544" s="111">
        <v>0</v>
      </c>
      <c r="M4544" s="111">
        <v>850</v>
      </c>
      <c r="N4544" s="111">
        <v>850</v>
      </c>
      <c r="O4544" s="111">
        <v>0</v>
      </c>
    </row>
    <row r="4545" spans="1:15" ht="11.1" customHeight="1">
      <c r="A4545" s="110"/>
      <c r="B4545" s="147" t="s">
        <v>11357</v>
      </c>
      <c r="C4545" s="148"/>
      <c r="D4545" s="148"/>
      <c r="E4545" s="148"/>
      <c r="F4545" s="147" t="s">
        <v>11358</v>
      </c>
      <c r="G4545" s="148"/>
      <c r="H4545" s="148"/>
      <c r="I4545" s="148"/>
      <c r="J4545" s="148"/>
      <c r="K4545" s="148"/>
      <c r="L4545" s="111">
        <v>0</v>
      </c>
      <c r="M4545" s="111">
        <v>1905</v>
      </c>
      <c r="N4545" s="111">
        <v>1905</v>
      </c>
      <c r="O4545" s="111">
        <v>0</v>
      </c>
    </row>
    <row r="4546" spans="1:15" ht="11.1" customHeight="1">
      <c r="A4546" s="110"/>
      <c r="B4546" s="147" t="s">
        <v>11359</v>
      </c>
      <c r="C4546" s="148"/>
      <c r="D4546" s="148"/>
      <c r="E4546" s="148"/>
      <c r="F4546" s="147" t="s">
        <v>11360</v>
      </c>
      <c r="G4546" s="148"/>
      <c r="H4546" s="148"/>
      <c r="I4546" s="148"/>
      <c r="J4546" s="148"/>
      <c r="K4546" s="148"/>
      <c r="L4546" s="111">
        <v>0</v>
      </c>
      <c r="M4546" s="111">
        <v>945</v>
      </c>
      <c r="N4546" s="111">
        <v>945</v>
      </c>
      <c r="O4546" s="111">
        <v>0</v>
      </c>
    </row>
    <row r="4547" spans="1:15" ht="11.1" customHeight="1">
      <c r="A4547" s="110"/>
      <c r="B4547" s="147" t="s">
        <v>13978</v>
      </c>
      <c r="C4547" s="148"/>
      <c r="D4547" s="148"/>
      <c r="E4547" s="148"/>
      <c r="F4547" s="147" t="s">
        <v>13979</v>
      </c>
      <c r="G4547" s="148"/>
      <c r="H4547" s="148"/>
      <c r="I4547" s="148"/>
      <c r="J4547" s="148"/>
      <c r="K4547" s="148"/>
      <c r="L4547" s="111">
        <v>0</v>
      </c>
      <c r="M4547" s="111">
        <v>160</v>
      </c>
      <c r="N4547" s="111">
        <v>160</v>
      </c>
      <c r="O4547" s="111">
        <v>0</v>
      </c>
    </row>
    <row r="4548" spans="1:15" ht="11.1" customHeight="1">
      <c r="A4548" s="110"/>
      <c r="B4548" s="147" t="s">
        <v>13980</v>
      </c>
      <c r="C4548" s="148"/>
      <c r="D4548" s="148"/>
      <c r="E4548" s="148"/>
      <c r="F4548" s="147" t="s">
        <v>13981</v>
      </c>
      <c r="G4548" s="148"/>
      <c r="H4548" s="148"/>
      <c r="I4548" s="148"/>
      <c r="J4548" s="148"/>
      <c r="K4548" s="148"/>
      <c r="L4548" s="111">
        <v>0</v>
      </c>
      <c r="M4548" s="111">
        <v>450</v>
      </c>
      <c r="N4548" s="111">
        <v>450</v>
      </c>
      <c r="O4548" s="111">
        <v>0</v>
      </c>
    </row>
    <row r="4549" spans="1:15" ht="11.1" customHeight="1">
      <c r="A4549" s="110"/>
      <c r="B4549" s="147" t="s">
        <v>11361</v>
      </c>
      <c r="C4549" s="148"/>
      <c r="D4549" s="148"/>
      <c r="E4549" s="148"/>
      <c r="F4549" s="147" t="s">
        <v>11362</v>
      </c>
      <c r="G4549" s="148"/>
      <c r="H4549" s="148"/>
      <c r="I4549" s="148"/>
      <c r="J4549" s="148"/>
      <c r="K4549" s="148"/>
      <c r="L4549" s="111">
        <v>0</v>
      </c>
      <c r="M4549" s="111">
        <v>1000</v>
      </c>
      <c r="N4549" s="111">
        <v>1000</v>
      </c>
      <c r="O4549" s="111">
        <v>0</v>
      </c>
    </row>
    <row r="4550" spans="1:15" ht="11.1" customHeight="1">
      <c r="A4550" s="110"/>
      <c r="B4550" s="147" t="s">
        <v>11363</v>
      </c>
      <c r="C4550" s="148"/>
      <c r="D4550" s="148"/>
      <c r="E4550" s="148"/>
      <c r="F4550" s="147" t="s">
        <v>11364</v>
      </c>
      <c r="G4550" s="148"/>
      <c r="H4550" s="148"/>
      <c r="I4550" s="148"/>
      <c r="J4550" s="148"/>
      <c r="K4550" s="148"/>
      <c r="L4550" s="111">
        <v>0</v>
      </c>
      <c r="M4550" s="111">
        <v>3810</v>
      </c>
      <c r="N4550" s="111">
        <v>3810</v>
      </c>
      <c r="O4550" s="111">
        <v>0</v>
      </c>
    </row>
    <row r="4551" spans="1:15" ht="11.1" customHeight="1">
      <c r="A4551" s="110"/>
      <c r="B4551" s="147" t="s">
        <v>11365</v>
      </c>
      <c r="C4551" s="148"/>
      <c r="D4551" s="148"/>
      <c r="E4551" s="148"/>
      <c r="F4551" s="147" t="s">
        <v>11366</v>
      </c>
      <c r="G4551" s="148"/>
      <c r="H4551" s="148"/>
      <c r="I4551" s="148"/>
      <c r="J4551" s="148"/>
      <c r="K4551" s="148"/>
      <c r="L4551" s="111">
        <v>0</v>
      </c>
      <c r="M4551" s="111">
        <v>410</v>
      </c>
      <c r="N4551" s="111">
        <v>410</v>
      </c>
      <c r="O4551" s="111">
        <v>0</v>
      </c>
    </row>
    <row r="4552" spans="1:15" ht="11.1" customHeight="1">
      <c r="A4552" s="110"/>
      <c r="B4552" s="147" t="s">
        <v>11367</v>
      </c>
      <c r="C4552" s="148"/>
      <c r="D4552" s="148"/>
      <c r="E4552" s="148"/>
      <c r="F4552" s="147" t="s">
        <v>11368</v>
      </c>
      <c r="G4552" s="148"/>
      <c r="H4552" s="148"/>
      <c r="I4552" s="148"/>
      <c r="J4552" s="148"/>
      <c r="K4552" s="148"/>
      <c r="L4552" s="111">
        <v>0</v>
      </c>
      <c r="M4552" s="111">
        <v>150</v>
      </c>
      <c r="N4552" s="111">
        <v>150</v>
      </c>
      <c r="O4552" s="111">
        <v>0</v>
      </c>
    </row>
    <row r="4553" spans="1:15" ht="11.1" customHeight="1">
      <c r="A4553" s="110"/>
      <c r="B4553" s="147" t="s">
        <v>11369</v>
      </c>
      <c r="C4553" s="148"/>
      <c r="D4553" s="148"/>
      <c r="E4553" s="148"/>
      <c r="F4553" s="147" t="s">
        <v>11370</v>
      </c>
      <c r="G4553" s="148"/>
      <c r="H4553" s="148"/>
      <c r="I4553" s="148"/>
      <c r="J4553" s="148"/>
      <c r="K4553" s="148"/>
      <c r="L4553" s="111">
        <v>0</v>
      </c>
      <c r="M4553" s="111">
        <v>1105</v>
      </c>
      <c r="N4553" s="111">
        <v>1105</v>
      </c>
      <c r="O4553" s="111">
        <v>0</v>
      </c>
    </row>
    <row r="4554" spans="1:15" ht="11.1" customHeight="1">
      <c r="A4554" s="110"/>
      <c r="B4554" s="147" t="s">
        <v>11371</v>
      </c>
      <c r="C4554" s="148"/>
      <c r="D4554" s="148"/>
      <c r="E4554" s="148"/>
      <c r="F4554" s="147" t="s">
        <v>11372</v>
      </c>
      <c r="G4554" s="148"/>
      <c r="H4554" s="148"/>
      <c r="I4554" s="148"/>
      <c r="J4554" s="148"/>
      <c r="K4554" s="148"/>
      <c r="L4554" s="111">
        <v>0</v>
      </c>
      <c r="M4554" s="111">
        <v>953</v>
      </c>
      <c r="N4554" s="111">
        <v>953</v>
      </c>
      <c r="O4554" s="111">
        <v>0</v>
      </c>
    </row>
    <row r="4555" spans="1:15" ht="11.1" customHeight="1">
      <c r="A4555" s="110"/>
      <c r="B4555" s="147" t="s">
        <v>11373</v>
      </c>
      <c r="C4555" s="148"/>
      <c r="D4555" s="148"/>
      <c r="E4555" s="148"/>
      <c r="F4555" s="147" t="s">
        <v>11374</v>
      </c>
      <c r="G4555" s="148"/>
      <c r="H4555" s="148"/>
      <c r="I4555" s="148"/>
      <c r="J4555" s="148"/>
      <c r="K4555" s="148"/>
      <c r="L4555" s="111">
        <v>0</v>
      </c>
      <c r="M4555" s="111">
        <v>1105</v>
      </c>
      <c r="N4555" s="111">
        <v>1105</v>
      </c>
      <c r="O4555" s="111">
        <v>0</v>
      </c>
    </row>
    <row r="4556" spans="1:15" ht="11.1" customHeight="1">
      <c r="A4556" s="110"/>
      <c r="B4556" s="147" t="s">
        <v>11375</v>
      </c>
      <c r="C4556" s="148"/>
      <c r="D4556" s="148"/>
      <c r="E4556" s="148"/>
      <c r="F4556" s="147" t="s">
        <v>11376</v>
      </c>
      <c r="G4556" s="148"/>
      <c r="H4556" s="148"/>
      <c r="I4556" s="148"/>
      <c r="J4556" s="148"/>
      <c r="K4556" s="148"/>
      <c r="L4556" s="111">
        <v>0</v>
      </c>
      <c r="M4556" s="111">
        <v>1105</v>
      </c>
      <c r="N4556" s="111">
        <v>1105</v>
      </c>
      <c r="O4556" s="111">
        <v>0</v>
      </c>
    </row>
    <row r="4557" spans="1:15" ht="11.1" customHeight="1">
      <c r="A4557" s="110"/>
      <c r="B4557" s="147" t="s">
        <v>11377</v>
      </c>
      <c r="C4557" s="148"/>
      <c r="D4557" s="148"/>
      <c r="E4557" s="148"/>
      <c r="F4557" s="147" t="s">
        <v>11378</v>
      </c>
      <c r="G4557" s="148"/>
      <c r="H4557" s="148"/>
      <c r="I4557" s="148"/>
      <c r="J4557" s="148"/>
      <c r="K4557" s="148"/>
      <c r="L4557" s="111">
        <v>0</v>
      </c>
      <c r="M4557" s="111">
        <v>1905</v>
      </c>
      <c r="N4557" s="111">
        <v>1905</v>
      </c>
      <c r="O4557" s="111">
        <v>0</v>
      </c>
    </row>
    <row r="4558" spans="1:15" ht="11.1" customHeight="1">
      <c r="A4558" s="110"/>
      <c r="B4558" s="147" t="s">
        <v>11379</v>
      </c>
      <c r="C4558" s="148"/>
      <c r="D4558" s="148"/>
      <c r="E4558" s="148"/>
      <c r="F4558" s="147" t="s">
        <v>11380</v>
      </c>
      <c r="G4558" s="148"/>
      <c r="H4558" s="148"/>
      <c r="I4558" s="148"/>
      <c r="J4558" s="148"/>
      <c r="K4558" s="148"/>
      <c r="L4558" s="111">
        <v>0</v>
      </c>
      <c r="M4558" s="111">
        <v>500</v>
      </c>
      <c r="N4558" s="111">
        <v>500</v>
      </c>
      <c r="O4558" s="111">
        <v>0</v>
      </c>
    </row>
    <row r="4559" spans="1:15" ht="11.1" customHeight="1">
      <c r="A4559" s="110"/>
      <c r="B4559" s="147" t="s">
        <v>11381</v>
      </c>
      <c r="C4559" s="148"/>
      <c r="D4559" s="148"/>
      <c r="E4559" s="148"/>
      <c r="F4559" s="147" t="s">
        <v>11382</v>
      </c>
      <c r="G4559" s="148"/>
      <c r="H4559" s="148"/>
      <c r="I4559" s="148"/>
      <c r="J4559" s="148"/>
      <c r="K4559" s="148"/>
      <c r="L4559" s="111">
        <v>0</v>
      </c>
      <c r="M4559" s="111">
        <v>500</v>
      </c>
      <c r="N4559" s="111">
        <v>500</v>
      </c>
      <c r="O4559" s="111">
        <v>0</v>
      </c>
    </row>
    <row r="4560" spans="1:15" ht="11.1" customHeight="1">
      <c r="A4560" s="110"/>
      <c r="B4560" s="147" t="s">
        <v>11383</v>
      </c>
      <c r="C4560" s="148"/>
      <c r="D4560" s="148"/>
      <c r="E4560" s="148"/>
      <c r="F4560" s="147" t="s">
        <v>11384</v>
      </c>
      <c r="G4560" s="148"/>
      <c r="H4560" s="148"/>
      <c r="I4560" s="148"/>
      <c r="J4560" s="148"/>
      <c r="K4560" s="148"/>
      <c r="L4560" s="111">
        <v>0</v>
      </c>
      <c r="M4560" s="111">
        <v>160</v>
      </c>
      <c r="N4560" s="111">
        <v>160</v>
      </c>
      <c r="O4560" s="111">
        <v>0</v>
      </c>
    </row>
    <row r="4561" spans="1:15" ht="11.1" customHeight="1">
      <c r="A4561" s="110"/>
      <c r="B4561" s="147" t="s">
        <v>11385</v>
      </c>
      <c r="C4561" s="148"/>
      <c r="D4561" s="148"/>
      <c r="E4561" s="148"/>
      <c r="F4561" s="147" t="s">
        <v>11386</v>
      </c>
      <c r="G4561" s="148"/>
      <c r="H4561" s="148"/>
      <c r="I4561" s="148"/>
      <c r="J4561" s="148"/>
      <c r="K4561" s="148"/>
      <c r="L4561" s="111">
        <v>0</v>
      </c>
      <c r="M4561" s="111">
        <v>500</v>
      </c>
      <c r="N4561" s="111">
        <v>500</v>
      </c>
      <c r="O4561" s="111">
        <v>0</v>
      </c>
    </row>
    <row r="4562" spans="1:15" ht="11.1" customHeight="1">
      <c r="A4562" s="110"/>
      <c r="B4562" s="147" t="s">
        <v>8582</v>
      </c>
      <c r="C4562" s="148"/>
      <c r="D4562" s="148"/>
      <c r="E4562" s="148"/>
      <c r="F4562" s="147" t="s">
        <v>8583</v>
      </c>
      <c r="G4562" s="148"/>
      <c r="H4562" s="148"/>
      <c r="I4562" s="148"/>
      <c r="J4562" s="148"/>
      <c r="K4562" s="148"/>
      <c r="L4562" s="111">
        <v>0</v>
      </c>
      <c r="M4562" s="111">
        <v>12500</v>
      </c>
      <c r="N4562" s="111">
        <v>12500</v>
      </c>
      <c r="O4562" s="111">
        <v>0</v>
      </c>
    </row>
    <row r="4563" spans="1:15" ht="11.1" customHeight="1">
      <c r="A4563" s="110"/>
      <c r="B4563" s="147" t="s">
        <v>8584</v>
      </c>
      <c r="C4563" s="148"/>
      <c r="D4563" s="148"/>
      <c r="E4563" s="148"/>
      <c r="F4563" s="147" t="s">
        <v>8585</v>
      </c>
      <c r="G4563" s="148"/>
      <c r="H4563" s="148"/>
      <c r="I4563" s="148"/>
      <c r="J4563" s="148"/>
      <c r="K4563" s="148"/>
      <c r="L4563" s="111">
        <v>0</v>
      </c>
      <c r="M4563" s="111">
        <v>12500</v>
      </c>
      <c r="N4563" s="111">
        <v>12500</v>
      </c>
      <c r="O4563" s="111">
        <v>0</v>
      </c>
    </row>
    <row r="4564" spans="1:15" ht="11.1" customHeight="1">
      <c r="A4564" s="110"/>
      <c r="B4564" s="147" t="s">
        <v>11387</v>
      </c>
      <c r="C4564" s="148"/>
      <c r="D4564" s="148"/>
      <c r="E4564" s="148"/>
      <c r="F4564" s="147" t="s">
        <v>11388</v>
      </c>
      <c r="G4564" s="148"/>
      <c r="H4564" s="148"/>
      <c r="I4564" s="148"/>
      <c r="J4564" s="148"/>
      <c r="K4564" s="148"/>
      <c r="L4564" s="111">
        <v>0</v>
      </c>
      <c r="M4564" s="111">
        <v>1905</v>
      </c>
      <c r="N4564" s="111">
        <v>1905</v>
      </c>
      <c r="O4564" s="111">
        <v>0</v>
      </c>
    </row>
    <row r="4565" spans="1:15" ht="11.1" customHeight="1">
      <c r="A4565" s="110"/>
      <c r="B4565" s="147" t="s">
        <v>11389</v>
      </c>
      <c r="C4565" s="148"/>
      <c r="D4565" s="148"/>
      <c r="E4565" s="148"/>
      <c r="F4565" s="147" t="s">
        <v>11390</v>
      </c>
      <c r="G4565" s="148"/>
      <c r="H4565" s="148"/>
      <c r="I4565" s="148"/>
      <c r="J4565" s="148"/>
      <c r="K4565" s="148"/>
      <c r="L4565" s="111">
        <v>0</v>
      </c>
      <c r="M4565" s="111">
        <v>1905</v>
      </c>
      <c r="N4565" s="111">
        <v>1905</v>
      </c>
      <c r="O4565" s="111">
        <v>0</v>
      </c>
    </row>
    <row r="4566" spans="1:15" ht="11.1" customHeight="1">
      <c r="A4566" s="110"/>
      <c r="B4566" s="147" t="s">
        <v>13982</v>
      </c>
      <c r="C4566" s="148"/>
      <c r="D4566" s="148"/>
      <c r="E4566" s="148"/>
      <c r="F4566" s="147" t="s">
        <v>13983</v>
      </c>
      <c r="G4566" s="148"/>
      <c r="H4566" s="148"/>
      <c r="I4566" s="148"/>
      <c r="J4566" s="148"/>
      <c r="K4566" s="148"/>
      <c r="L4566" s="111">
        <v>0</v>
      </c>
      <c r="M4566" s="111">
        <v>750</v>
      </c>
      <c r="N4566" s="111">
        <v>750</v>
      </c>
      <c r="O4566" s="111">
        <v>0</v>
      </c>
    </row>
    <row r="4567" spans="1:15" ht="11.1" customHeight="1">
      <c r="A4567" s="110"/>
      <c r="B4567" s="147" t="s">
        <v>11391</v>
      </c>
      <c r="C4567" s="148"/>
      <c r="D4567" s="148"/>
      <c r="E4567" s="148"/>
      <c r="F4567" s="147" t="s">
        <v>11392</v>
      </c>
      <c r="G4567" s="148"/>
      <c r="H4567" s="148"/>
      <c r="I4567" s="148"/>
      <c r="J4567" s="148"/>
      <c r="K4567" s="148"/>
      <c r="L4567" s="111">
        <v>0</v>
      </c>
      <c r="M4567" s="111">
        <v>750</v>
      </c>
      <c r="N4567" s="111">
        <v>750</v>
      </c>
      <c r="O4567" s="111">
        <v>0</v>
      </c>
    </row>
    <row r="4568" spans="1:15" ht="11.1" customHeight="1">
      <c r="A4568" s="110"/>
      <c r="B4568" s="147" t="s">
        <v>8586</v>
      </c>
      <c r="C4568" s="148"/>
      <c r="D4568" s="148"/>
      <c r="E4568" s="148"/>
      <c r="F4568" s="147" t="s">
        <v>8587</v>
      </c>
      <c r="G4568" s="148"/>
      <c r="H4568" s="148"/>
      <c r="I4568" s="148"/>
      <c r="J4568" s="148"/>
      <c r="K4568" s="148"/>
      <c r="L4568" s="111">
        <v>0</v>
      </c>
      <c r="M4568" s="111">
        <v>12500</v>
      </c>
      <c r="N4568" s="111">
        <v>12500</v>
      </c>
      <c r="O4568" s="111">
        <v>0</v>
      </c>
    </row>
    <row r="4569" spans="1:15" ht="11.1" customHeight="1">
      <c r="A4569" s="110"/>
      <c r="B4569" s="147" t="s">
        <v>11393</v>
      </c>
      <c r="C4569" s="148"/>
      <c r="D4569" s="148"/>
      <c r="E4569" s="148"/>
      <c r="F4569" s="147" t="s">
        <v>11394</v>
      </c>
      <c r="G4569" s="148"/>
      <c r="H4569" s="148"/>
      <c r="I4569" s="148"/>
      <c r="J4569" s="148"/>
      <c r="K4569" s="148"/>
      <c r="L4569" s="111">
        <v>0</v>
      </c>
      <c r="M4569" s="111">
        <v>300</v>
      </c>
      <c r="N4569" s="111">
        <v>300</v>
      </c>
      <c r="O4569" s="111">
        <v>0</v>
      </c>
    </row>
    <row r="4570" spans="1:15" ht="11.1" customHeight="1">
      <c r="A4570" s="110"/>
      <c r="B4570" s="147" t="s">
        <v>13984</v>
      </c>
      <c r="C4570" s="148"/>
      <c r="D4570" s="148"/>
      <c r="E4570" s="148"/>
      <c r="F4570" s="147" t="s">
        <v>13985</v>
      </c>
      <c r="G4570" s="148"/>
      <c r="H4570" s="148"/>
      <c r="I4570" s="148"/>
      <c r="J4570" s="148"/>
      <c r="K4570" s="148"/>
      <c r="L4570" s="111">
        <v>0</v>
      </c>
      <c r="M4570" s="111">
        <v>750</v>
      </c>
      <c r="N4570" s="111">
        <v>750</v>
      </c>
      <c r="O4570" s="111">
        <v>0</v>
      </c>
    </row>
    <row r="4571" spans="1:15" ht="11.1" customHeight="1">
      <c r="A4571" s="110"/>
      <c r="B4571" s="147" t="s">
        <v>13986</v>
      </c>
      <c r="C4571" s="148"/>
      <c r="D4571" s="148"/>
      <c r="E4571" s="148"/>
      <c r="F4571" s="147" t="s">
        <v>13987</v>
      </c>
      <c r="G4571" s="148"/>
      <c r="H4571" s="148"/>
      <c r="I4571" s="148"/>
      <c r="J4571" s="148"/>
      <c r="K4571" s="148"/>
      <c r="L4571" s="111">
        <v>0</v>
      </c>
      <c r="M4571" s="111">
        <v>300</v>
      </c>
      <c r="N4571" s="111">
        <v>300</v>
      </c>
      <c r="O4571" s="111">
        <v>0</v>
      </c>
    </row>
    <row r="4572" spans="1:15" ht="11.1" customHeight="1">
      <c r="A4572" s="110"/>
      <c r="B4572" s="147" t="s">
        <v>11395</v>
      </c>
      <c r="C4572" s="148"/>
      <c r="D4572" s="148"/>
      <c r="E4572" s="148"/>
      <c r="F4572" s="147" t="s">
        <v>11396</v>
      </c>
      <c r="G4572" s="148"/>
      <c r="H4572" s="148"/>
      <c r="I4572" s="148"/>
      <c r="J4572" s="148"/>
      <c r="K4572" s="148"/>
      <c r="L4572" s="111">
        <v>0</v>
      </c>
      <c r="M4572" s="111">
        <v>160</v>
      </c>
      <c r="N4572" s="111">
        <v>160</v>
      </c>
      <c r="O4572" s="111">
        <v>0</v>
      </c>
    </row>
    <row r="4573" spans="1:15" ht="11.1" customHeight="1">
      <c r="A4573" s="110"/>
      <c r="B4573" s="147" t="s">
        <v>13988</v>
      </c>
      <c r="C4573" s="148"/>
      <c r="D4573" s="148"/>
      <c r="E4573" s="148"/>
      <c r="F4573" s="147" t="s">
        <v>13989</v>
      </c>
      <c r="G4573" s="148"/>
      <c r="H4573" s="148"/>
      <c r="I4573" s="148"/>
      <c r="J4573" s="148"/>
      <c r="K4573" s="148"/>
      <c r="L4573" s="111">
        <v>0</v>
      </c>
      <c r="M4573" s="111">
        <v>0</v>
      </c>
      <c r="N4573" s="111">
        <v>2100</v>
      </c>
      <c r="O4573" s="111">
        <v>2100</v>
      </c>
    </row>
    <row r="4574" spans="1:15" ht="11.1" customHeight="1">
      <c r="A4574" s="110"/>
      <c r="B4574" s="147" t="s">
        <v>12454</v>
      </c>
      <c r="C4574" s="148"/>
      <c r="D4574" s="148"/>
      <c r="E4574" s="148"/>
      <c r="F4574" s="147" t="s">
        <v>12455</v>
      </c>
      <c r="G4574" s="148"/>
      <c r="H4574" s="148"/>
      <c r="I4574" s="148"/>
      <c r="J4574" s="148"/>
      <c r="K4574" s="148"/>
      <c r="L4574" s="111">
        <v>5000</v>
      </c>
      <c r="M4574" s="111">
        <v>5000</v>
      </c>
      <c r="N4574" s="111">
        <v>0</v>
      </c>
      <c r="O4574" s="111">
        <v>0</v>
      </c>
    </row>
    <row r="4575" spans="1:15" ht="11.1" customHeight="1">
      <c r="A4575" s="110"/>
      <c r="B4575" s="147" t="s">
        <v>8590</v>
      </c>
      <c r="C4575" s="148"/>
      <c r="D4575" s="148"/>
      <c r="E4575" s="148"/>
      <c r="F4575" s="147" t="s">
        <v>8591</v>
      </c>
      <c r="G4575" s="148"/>
      <c r="H4575" s="148"/>
      <c r="I4575" s="148"/>
      <c r="J4575" s="148"/>
      <c r="K4575" s="148"/>
      <c r="L4575" s="111">
        <v>0</v>
      </c>
      <c r="M4575" s="111">
        <v>12500</v>
      </c>
      <c r="N4575" s="111">
        <v>12500</v>
      </c>
      <c r="O4575" s="111">
        <v>0</v>
      </c>
    </row>
    <row r="4576" spans="1:15" ht="11.1" customHeight="1">
      <c r="A4576" s="110"/>
      <c r="B4576" s="147" t="s">
        <v>11397</v>
      </c>
      <c r="C4576" s="148"/>
      <c r="D4576" s="148"/>
      <c r="E4576" s="148"/>
      <c r="F4576" s="147" t="s">
        <v>11398</v>
      </c>
      <c r="G4576" s="148"/>
      <c r="H4576" s="148"/>
      <c r="I4576" s="148"/>
      <c r="J4576" s="148"/>
      <c r="K4576" s="148"/>
      <c r="L4576" s="111">
        <v>0</v>
      </c>
      <c r="M4576" s="111">
        <v>2100</v>
      </c>
      <c r="N4576" s="111">
        <v>2100</v>
      </c>
      <c r="O4576" s="111">
        <v>0</v>
      </c>
    </row>
    <row r="4577" spans="1:15" ht="11.1" customHeight="1">
      <c r="A4577" s="110"/>
      <c r="B4577" s="147" t="s">
        <v>11399</v>
      </c>
      <c r="C4577" s="148"/>
      <c r="D4577" s="148"/>
      <c r="E4577" s="148"/>
      <c r="F4577" s="147" t="s">
        <v>11400</v>
      </c>
      <c r="G4577" s="148"/>
      <c r="H4577" s="148"/>
      <c r="I4577" s="148"/>
      <c r="J4577" s="148"/>
      <c r="K4577" s="148"/>
      <c r="L4577" s="111">
        <v>0</v>
      </c>
      <c r="M4577" s="111">
        <v>750</v>
      </c>
      <c r="N4577" s="111">
        <v>750</v>
      </c>
      <c r="O4577" s="111">
        <v>0</v>
      </c>
    </row>
    <row r="4578" spans="1:15" ht="11.1" customHeight="1">
      <c r="A4578" s="110"/>
      <c r="B4578" s="147" t="s">
        <v>13990</v>
      </c>
      <c r="C4578" s="148"/>
      <c r="D4578" s="148"/>
      <c r="E4578" s="148"/>
      <c r="F4578" s="147" t="s">
        <v>13991</v>
      </c>
      <c r="G4578" s="148"/>
      <c r="H4578" s="148"/>
      <c r="I4578" s="148"/>
      <c r="J4578" s="148"/>
      <c r="K4578" s="148"/>
      <c r="L4578" s="111">
        <v>0</v>
      </c>
      <c r="M4578" s="111">
        <v>250</v>
      </c>
      <c r="N4578" s="111">
        <v>250</v>
      </c>
      <c r="O4578" s="111">
        <v>0</v>
      </c>
    </row>
    <row r="4579" spans="1:15" ht="11.1" customHeight="1">
      <c r="A4579" s="110"/>
      <c r="B4579" s="147" t="s">
        <v>13992</v>
      </c>
      <c r="C4579" s="148"/>
      <c r="D4579" s="148"/>
      <c r="E4579" s="148"/>
      <c r="F4579" s="147" t="s">
        <v>13993</v>
      </c>
      <c r="G4579" s="148"/>
      <c r="H4579" s="148"/>
      <c r="I4579" s="148"/>
      <c r="J4579" s="148"/>
      <c r="K4579" s="148"/>
      <c r="L4579" s="111">
        <v>0</v>
      </c>
      <c r="M4579" s="111">
        <v>410</v>
      </c>
      <c r="N4579" s="111">
        <v>410</v>
      </c>
      <c r="O4579" s="111">
        <v>0</v>
      </c>
    </row>
    <row r="4580" spans="1:15" ht="11.1" customHeight="1">
      <c r="A4580" s="110"/>
      <c r="B4580" s="147" t="s">
        <v>11401</v>
      </c>
      <c r="C4580" s="148"/>
      <c r="D4580" s="148"/>
      <c r="E4580" s="148"/>
      <c r="F4580" s="147" t="s">
        <v>11402</v>
      </c>
      <c r="G4580" s="148"/>
      <c r="H4580" s="148"/>
      <c r="I4580" s="148"/>
      <c r="J4580" s="148"/>
      <c r="K4580" s="148"/>
      <c r="L4580" s="111">
        <v>0</v>
      </c>
      <c r="M4580" s="111">
        <v>1143</v>
      </c>
      <c r="N4580" s="111">
        <v>1143</v>
      </c>
      <c r="O4580" s="111">
        <v>0</v>
      </c>
    </row>
    <row r="4581" spans="1:15" ht="11.1" customHeight="1">
      <c r="A4581" s="110"/>
      <c r="B4581" s="147" t="s">
        <v>13994</v>
      </c>
      <c r="C4581" s="148"/>
      <c r="D4581" s="148"/>
      <c r="E4581" s="148"/>
      <c r="F4581" s="147" t="s">
        <v>13995</v>
      </c>
      <c r="G4581" s="148"/>
      <c r="H4581" s="148"/>
      <c r="I4581" s="148"/>
      <c r="J4581" s="148"/>
      <c r="K4581" s="148"/>
      <c r="L4581" s="111">
        <v>0</v>
      </c>
      <c r="M4581" s="111">
        <v>900</v>
      </c>
      <c r="N4581" s="111">
        <v>900</v>
      </c>
      <c r="O4581" s="111">
        <v>0</v>
      </c>
    </row>
    <row r="4582" spans="1:15" ht="11.1" customHeight="1">
      <c r="A4582" s="110"/>
      <c r="B4582" s="147" t="s">
        <v>11403</v>
      </c>
      <c r="C4582" s="148"/>
      <c r="D4582" s="148"/>
      <c r="E4582" s="148"/>
      <c r="F4582" s="147" t="s">
        <v>11404</v>
      </c>
      <c r="G4582" s="148"/>
      <c r="H4582" s="148"/>
      <c r="I4582" s="148"/>
      <c r="J4582" s="148"/>
      <c r="K4582" s="148"/>
      <c r="L4582" s="111">
        <v>0</v>
      </c>
      <c r="M4582" s="111">
        <v>150</v>
      </c>
      <c r="N4582" s="111">
        <v>150</v>
      </c>
      <c r="O4582" s="111">
        <v>0</v>
      </c>
    </row>
    <row r="4583" spans="1:15" ht="11.1" customHeight="1">
      <c r="A4583" s="110"/>
      <c r="B4583" s="147" t="s">
        <v>8594</v>
      </c>
      <c r="C4583" s="148"/>
      <c r="D4583" s="148"/>
      <c r="E4583" s="148"/>
      <c r="F4583" s="147" t="s">
        <v>8595</v>
      </c>
      <c r="G4583" s="148"/>
      <c r="H4583" s="148"/>
      <c r="I4583" s="148"/>
      <c r="J4583" s="148"/>
      <c r="K4583" s="148"/>
      <c r="L4583" s="111">
        <v>0</v>
      </c>
      <c r="M4583" s="111">
        <v>12500</v>
      </c>
      <c r="N4583" s="111">
        <v>12500</v>
      </c>
      <c r="O4583" s="111">
        <v>0</v>
      </c>
    </row>
    <row r="4584" spans="1:15" ht="11.1" customHeight="1">
      <c r="A4584" s="110"/>
      <c r="B4584" s="147" t="s">
        <v>11405</v>
      </c>
      <c r="C4584" s="148"/>
      <c r="D4584" s="148"/>
      <c r="E4584" s="148"/>
      <c r="F4584" s="147" t="s">
        <v>11406</v>
      </c>
      <c r="G4584" s="148"/>
      <c r="H4584" s="148"/>
      <c r="I4584" s="148"/>
      <c r="J4584" s="148"/>
      <c r="K4584" s="148"/>
      <c r="L4584" s="111">
        <v>0</v>
      </c>
      <c r="M4584" s="111">
        <v>1905</v>
      </c>
      <c r="N4584" s="111">
        <v>1905</v>
      </c>
      <c r="O4584" s="111">
        <v>0</v>
      </c>
    </row>
    <row r="4585" spans="1:15" ht="11.1" customHeight="1">
      <c r="A4585" s="110"/>
      <c r="B4585" s="147" t="s">
        <v>8596</v>
      </c>
      <c r="C4585" s="148"/>
      <c r="D4585" s="148"/>
      <c r="E4585" s="148"/>
      <c r="F4585" s="147" t="s">
        <v>8597</v>
      </c>
      <c r="G4585" s="148"/>
      <c r="H4585" s="148"/>
      <c r="I4585" s="148"/>
      <c r="J4585" s="148"/>
      <c r="K4585" s="148"/>
      <c r="L4585" s="111">
        <v>0</v>
      </c>
      <c r="M4585" s="111">
        <v>16000</v>
      </c>
      <c r="N4585" s="111">
        <v>16000</v>
      </c>
      <c r="O4585" s="111">
        <v>0</v>
      </c>
    </row>
    <row r="4586" spans="1:15" ht="11.1" customHeight="1">
      <c r="A4586" s="110"/>
      <c r="B4586" s="147" t="s">
        <v>8598</v>
      </c>
      <c r="C4586" s="148"/>
      <c r="D4586" s="148"/>
      <c r="E4586" s="148"/>
      <c r="F4586" s="147" t="s">
        <v>8599</v>
      </c>
      <c r="G4586" s="148"/>
      <c r="H4586" s="148"/>
      <c r="I4586" s="148"/>
      <c r="J4586" s="148"/>
      <c r="K4586" s="148"/>
      <c r="L4586" s="111">
        <v>0</v>
      </c>
      <c r="M4586" s="111">
        <v>12500</v>
      </c>
      <c r="N4586" s="111">
        <v>12500</v>
      </c>
      <c r="O4586" s="111">
        <v>0</v>
      </c>
    </row>
    <row r="4587" spans="1:15" ht="11.1" customHeight="1">
      <c r="A4587" s="110"/>
      <c r="B4587" s="147" t="s">
        <v>8600</v>
      </c>
      <c r="C4587" s="148"/>
      <c r="D4587" s="148"/>
      <c r="E4587" s="148"/>
      <c r="F4587" s="147" t="s">
        <v>8601</v>
      </c>
      <c r="G4587" s="148"/>
      <c r="H4587" s="148"/>
      <c r="I4587" s="148"/>
      <c r="J4587" s="148"/>
      <c r="K4587" s="148"/>
      <c r="L4587" s="111">
        <v>0</v>
      </c>
      <c r="M4587" s="111">
        <v>12500</v>
      </c>
      <c r="N4587" s="111">
        <v>12500</v>
      </c>
      <c r="O4587" s="111">
        <v>0</v>
      </c>
    </row>
    <row r="4588" spans="1:15" ht="11.1" customHeight="1">
      <c r="A4588" s="110"/>
      <c r="B4588" s="147" t="s">
        <v>11407</v>
      </c>
      <c r="C4588" s="148"/>
      <c r="D4588" s="148"/>
      <c r="E4588" s="148"/>
      <c r="F4588" s="147" t="s">
        <v>11408</v>
      </c>
      <c r="G4588" s="148"/>
      <c r="H4588" s="148"/>
      <c r="I4588" s="148"/>
      <c r="J4588" s="148"/>
      <c r="K4588" s="148"/>
      <c r="L4588" s="111">
        <v>0</v>
      </c>
      <c r="M4588" s="111">
        <v>300</v>
      </c>
      <c r="N4588" s="111">
        <v>300</v>
      </c>
      <c r="O4588" s="111">
        <v>0</v>
      </c>
    </row>
    <row r="4589" spans="1:15" ht="11.1" customHeight="1">
      <c r="A4589" s="110"/>
      <c r="B4589" s="147" t="s">
        <v>11409</v>
      </c>
      <c r="C4589" s="148"/>
      <c r="D4589" s="148"/>
      <c r="E4589" s="148"/>
      <c r="F4589" s="147" t="s">
        <v>11410</v>
      </c>
      <c r="G4589" s="148"/>
      <c r="H4589" s="148"/>
      <c r="I4589" s="148"/>
      <c r="J4589" s="148"/>
      <c r="K4589" s="148"/>
      <c r="L4589" s="111">
        <v>0</v>
      </c>
      <c r="M4589" s="111">
        <v>300</v>
      </c>
      <c r="N4589" s="111">
        <v>300</v>
      </c>
      <c r="O4589" s="111">
        <v>0</v>
      </c>
    </row>
    <row r="4590" spans="1:15" ht="11.1" customHeight="1">
      <c r="A4590" s="110"/>
      <c r="B4590" s="147" t="s">
        <v>11411</v>
      </c>
      <c r="C4590" s="148"/>
      <c r="D4590" s="148"/>
      <c r="E4590" s="148"/>
      <c r="F4590" s="147" t="s">
        <v>11412</v>
      </c>
      <c r="G4590" s="148"/>
      <c r="H4590" s="148"/>
      <c r="I4590" s="148"/>
      <c r="J4590" s="148"/>
      <c r="K4590" s="148"/>
      <c r="L4590" s="111">
        <v>0</v>
      </c>
      <c r="M4590" s="111">
        <v>2200</v>
      </c>
      <c r="N4590" s="111">
        <v>2200</v>
      </c>
      <c r="O4590" s="111">
        <v>0</v>
      </c>
    </row>
    <row r="4591" spans="1:15" ht="11.1" customHeight="1">
      <c r="A4591" s="110"/>
      <c r="B4591" s="147" t="s">
        <v>8602</v>
      </c>
      <c r="C4591" s="148"/>
      <c r="D4591" s="148"/>
      <c r="E4591" s="148"/>
      <c r="F4591" s="147" t="s">
        <v>8603</v>
      </c>
      <c r="G4591" s="148"/>
      <c r="H4591" s="148"/>
      <c r="I4591" s="148"/>
      <c r="J4591" s="148"/>
      <c r="K4591" s="148"/>
      <c r="L4591" s="111">
        <v>0</v>
      </c>
      <c r="M4591" s="111">
        <v>12500</v>
      </c>
      <c r="N4591" s="111">
        <v>12500</v>
      </c>
      <c r="O4591" s="111">
        <v>0</v>
      </c>
    </row>
    <row r="4592" spans="1:15" ht="11.1" customHeight="1">
      <c r="A4592" s="110"/>
      <c r="B4592" s="147" t="s">
        <v>8604</v>
      </c>
      <c r="C4592" s="148"/>
      <c r="D4592" s="148"/>
      <c r="E4592" s="148"/>
      <c r="F4592" s="147" t="s">
        <v>8605</v>
      </c>
      <c r="G4592" s="148"/>
      <c r="H4592" s="148"/>
      <c r="I4592" s="148"/>
      <c r="J4592" s="148"/>
      <c r="K4592" s="148"/>
      <c r="L4592" s="111">
        <v>0</v>
      </c>
      <c r="M4592" s="111">
        <v>12500</v>
      </c>
      <c r="N4592" s="111">
        <v>12500</v>
      </c>
      <c r="O4592" s="111">
        <v>0</v>
      </c>
    </row>
    <row r="4593" spans="1:15" ht="11.1" customHeight="1">
      <c r="A4593" s="110"/>
      <c r="B4593" s="147" t="s">
        <v>13996</v>
      </c>
      <c r="C4593" s="148"/>
      <c r="D4593" s="148"/>
      <c r="E4593" s="148"/>
      <c r="F4593" s="147" t="s">
        <v>13997</v>
      </c>
      <c r="G4593" s="148"/>
      <c r="H4593" s="148"/>
      <c r="I4593" s="148"/>
      <c r="J4593" s="148"/>
      <c r="K4593" s="148"/>
      <c r="L4593" s="111">
        <v>0</v>
      </c>
      <c r="M4593" s="111">
        <v>200</v>
      </c>
      <c r="N4593" s="111">
        <v>200</v>
      </c>
      <c r="O4593" s="111">
        <v>0</v>
      </c>
    </row>
    <row r="4594" spans="1:15" ht="11.1" customHeight="1">
      <c r="A4594" s="110"/>
      <c r="B4594" s="147" t="s">
        <v>11413</v>
      </c>
      <c r="C4594" s="148"/>
      <c r="D4594" s="148"/>
      <c r="E4594" s="148"/>
      <c r="F4594" s="147" t="s">
        <v>11414</v>
      </c>
      <c r="G4594" s="148"/>
      <c r="H4594" s="148"/>
      <c r="I4594" s="148"/>
      <c r="J4594" s="148"/>
      <c r="K4594" s="148"/>
      <c r="L4594" s="111">
        <v>0</v>
      </c>
      <c r="M4594" s="111">
        <v>750</v>
      </c>
      <c r="N4594" s="111">
        <v>750</v>
      </c>
      <c r="O4594" s="111">
        <v>0</v>
      </c>
    </row>
    <row r="4595" spans="1:15" ht="11.1" customHeight="1">
      <c r="A4595" s="110"/>
      <c r="B4595" s="147" t="s">
        <v>11415</v>
      </c>
      <c r="C4595" s="148"/>
      <c r="D4595" s="148"/>
      <c r="E4595" s="148"/>
      <c r="F4595" s="147" t="s">
        <v>11416</v>
      </c>
      <c r="G4595" s="148"/>
      <c r="H4595" s="148"/>
      <c r="I4595" s="148"/>
      <c r="J4595" s="148"/>
      <c r="K4595" s="148"/>
      <c r="L4595" s="111">
        <v>0</v>
      </c>
      <c r="M4595" s="111">
        <v>500</v>
      </c>
      <c r="N4595" s="111">
        <v>500</v>
      </c>
      <c r="O4595" s="111">
        <v>0</v>
      </c>
    </row>
    <row r="4596" spans="1:15" ht="11.1" customHeight="1">
      <c r="A4596" s="110"/>
      <c r="B4596" s="147" t="s">
        <v>8606</v>
      </c>
      <c r="C4596" s="148"/>
      <c r="D4596" s="148"/>
      <c r="E4596" s="148"/>
      <c r="F4596" s="147" t="s">
        <v>8607</v>
      </c>
      <c r="G4596" s="148"/>
      <c r="H4596" s="148"/>
      <c r="I4596" s="148"/>
      <c r="J4596" s="148"/>
      <c r="K4596" s="148"/>
      <c r="L4596" s="111">
        <v>0</v>
      </c>
      <c r="M4596" s="111">
        <v>12500</v>
      </c>
      <c r="N4596" s="111">
        <v>12500</v>
      </c>
      <c r="O4596" s="111">
        <v>0</v>
      </c>
    </row>
    <row r="4597" spans="1:15" ht="11.1" customHeight="1">
      <c r="A4597" s="110"/>
      <c r="B4597" s="147" t="s">
        <v>11417</v>
      </c>
      <c r="C4597" s="148"/>
      <c r="D4597" s="148"/>
      <c r="E4597" s="148"/>
      <c r="F4597" s="147" t="s">
        <v>11418</v>
      </c>
      <c r="G4597" s="148"/>
      <c r="H4597" s="148"/>
      <c r="I4597" s="148"/>
      <c r="J4597" s="148"/>
      <c r="K4597" s="148"/>
      <c r="L4597" s="111">
        <v>0</v>
      </c>
      <c r="M4597" s="111">
        <v>500</v>
      </c>
      <c r="N4597" s="111">
        <v>500</v>
      </c>
      <c r="O4597" s="111">
        <v>0</v>
      </c>
    </row>
    <row r="4598" spans="1:15" ht="11.1" customHeight="1">
      <c r="A4598" s="110"/>
      <c r="B4598" s="147" t="s">
        <v>8608</v>
      </c>
      <c r="C4598" s="148"/>
      <c r="D4598" s="148"/>
      <c r="E4598" s="148"/>
      <c r="F4598" s="147" t="s">
        <v>8609</v>
      </c>
      <c r="G4598" s="148"/>
      <c r="H4598" s="148"/>
      <c r="I4598" s="148"/>
      <c r="J4598" s="148"/>
      <c r="K4598" s="148"/>
      <c r="L4598" s="111">
        <v>0</v>
      </c>
      <c r="M4598" s="111">
        <v>12500</v>
      </c>
      <c r="N4598" s="111">
        <v>12500</v>
      </c>
      <c r="O4598" s="111">
        <v>0</v>
      </c>
    </row>
    <row r="4599" spans="1:15" ht="11.1" customHeight="1">
      <c r="A4599" s="110"/>
      <c r="B4599" s="147" t="s">
        <v>11419</v>
      </c>
      <c r="C4599" s="148"/>
      <c r="D4599" s="148"/>
      <c r="E4599" s="148"/>
      <c r="F4599" s="147" t="s">
        <v>11420</v>
      </c>
      <c r="G4599" s="148"/>
      <c r="H4599" s="148"/>
      <c r="I4599" s="148"/>
      <c r="J4599" s="148"/>
      <c r="K4599" s="148"/>
      <c r="L4599" s="111">
        <v>0</v>
      </c>
      <c r="M4599" s="111">
        <v>3450</v>
      </c>
      <c r="N4599" s="111">
        <v>3450</v>
      </c>
      <c r="O4599" s="111">
        <v>0</v>
      </c>
    </row>
    <row r="4600" spans="1:15" ht="11.1" customHeight="1">
      <c r="A4600" s="110"/>
      <c r="B4600" s="147" t="s">
        <v>13998</v>
      </c>
      <c r="C4600" s="148"/>
      <c r="D4600" s="148"/>
      <c r="E4600" s="148"/>
      <c r="F4600" s="147" t="s">
        <v>13999</v>
      </c>
      <c r="G4600" s="148"/>
      <c r="H4600" s="148"/>
      <c r="I4600" s="148"/>
      <c r="J4600" s="148"/>
      <c r="K4600" s="148"/>
      <c r="L4600" s="111">
        <v>0</v>
      </c>
      <c r="M4600" s="111">
        <v>300</v>
      </c>
      <c r="N4600" s="111">
        <v>300</v>
      </c>
      <c r="O4600" s="111">
        <v>0</v>
      </c>
    </row>
    <row r="4601" spans="1:15" ht="11.1" customHeight="1">
      <c r="A4601" s="110"/>
      <c r="B4601" s="147" t="s">
        <v>11421</v>
      </c>
      <c r="C4601" s="148"/>
      <c r="D4601" s="148"/>
      <c r="E4601" s="148"/>
      <c r="F4601" s="147" t="s">
        <v>11422</v>
      </c>
      <c r="G4601" s="148"/>
      <c r="H4601" s="148"/>
      <c r="I4601" s="148"/>
      <c r="J4601" s="148"/>
      <c r="K4601" s="148"/>
      <c r="L4601" s="111">
        <v>0</v>
      </c>
      <c r="M4601" s="111">
        <v>750</v>
      </c>
      <c r="N4601" s="111">
        <v>750</v>
      </c>
      <c r="O4601" s="111">
        <v>0</v>
      </c>
    </row>
    <row r="4602" spans="1:15" ht="11.1" customHeight="1">
      <c r="A4602" s="110"/>
      <c r="B4602" s="147" t="s">
        <v>11423</v>
      </c>
      <c r="C4602" s="148"/>
      <c r="D4602" s="148"/>
      <c r="E4602" s="148"/>
      <c r="F4602" s="147" t="s">
        <v>11424</v>
      </c>
      <c r="G4602" s="148"/>
      <c r="H4602" s="148"/>
      <c r="I4602" s="148"/>
      <c r="J4602" s="148"/>
      <c r="K4602" s="148"/>
      <c r="L4602" s="111">
        <v>0</v>
      </c>
      <c r="M4602" s="111">
        <v>3810</v>
      </c>
      <c r="N4602" s="111">
        <v>3810</v>
      </c>
      <c r="O4602" s="111">
        <v>0</v>
      </c>
    </row>
    <row r="4603" spans="1:15" ht="11.1" customHeight="1">
      <c r="A4603" s="110"/>
      <c r="B4603" s="147" t="s">
        <v>11425</v>
      </c>
      <c r="C4603" s="148"/>
      <c r="D4603" s="148"/>
      <c r="E4603" s="148"/>
      <c r="F4603" s="147" t="s">
        <v>11426</v>
      </c>
      <c r="G4603" s="148"/>
      <c r="H4603" s="148"/>
      <c r="I4603" s="148"/>
      <c r="J4603" s="148"/>
      <c r="K4603" s="148"/>
      <c r="L4603" s="111">
        <v>0</v>
      </c>
      <c r="M4603" s="111">
        <v>1905</v>
      </c>
      <c r="N4603" s="111">
        <v>1905</v>
      </c>
      <c r="O4603" s="111">
        <v>0</v>
      </c>
    </row>
    <row r="4604" spans="1:15" ht="11.1" customHeight="1">
      <c r="A4604" s="110"/>
      <c r="B4604" s="147" t="s">
        <v>8610</v>
      </c>
      <c r="C4604" s="148"/>
      <c r="D4604" s="148"/>
      <c r="E4604" s="148"/>
      <c r="F4604" s="147" t="s">
        <v>8611</v>
      </c>
      <c r="G4604" s="148"/>
      <c r="H4604" s="148"/>
      <c r="I4604" s="148"/>
      <c r="J4604" s="148"/>
      <c r="K4604" s="148"/>
      <c r="L4604" s="111">
        <v>0</v>
      </c>
      <c r="M4604" s="111">
        <v>12500</v>
      </c>
      <c r="N4604" s="111">
        <v>12500</v>
      </c>
      <c r="O4604" s="111">
        <v>0</v>
      </c>
    </row>
    <row r="4605" spans="1:15" ht="11.1" customHeight="1">
      <c r="A4605" s="110"/>
      <c r="B4605" s="147" t="s">
        <v>11427</v>
      </c>
      <c r="C4605" s="148"/>
      <c r="D4605" s="148"/>
      <c r="E4605" s="148"/>
      <c r="F4605" s="147" t="s">
        <v>11428</v>
      </c>
      <c r="G4605" s="148"/>
      <c r="H4605" s="148"/>
      <c r="I4605" s="148"/>
      <c r="J4605" s="148"/>
      <c r="K4605" s="148"/>
      <c r="L4605" s="111">
        <v>0</v>
      </c>
      <c r="M4605" s="111">
        <v>500</v>
      </c>
      <c r="N4605" s="111">
        <v>500</v>
      </c>
      <c r="O4605" s="111">
        <v>0</v>
      </c>
    </row>
    <row r="4606" spans="1:15" ht="11.1" customHeight="1">
      <c r="A4606" s="110"/>
      <c r="B4606" s="147" t="s">
        <v>8612</v>
      </c>
      <c r="C4606" s="148"/>
      <c r="D4606" s="148"/>
      <c r="E4606" s="148"/>
      <c r="F4606" s="147" t="s">
        <v>8613</v>
      </c>
      <c r="G4606" s="148"/>
      <c r="H4606" s="148"/>
      <c r="I4606" s="148"/>
      <c r="J4606" s="148"/>
      <c r="K4606" s="148"/>
      <c r="L4606" s="111">
        <v>0</v>
      </c>
      <c r="M4606" s="111">
        <v>12500</v>
      </c>
      <c r="N4606" s="111">
        <v>12500</v>
      </c>
      <c r="O4606" s="111">
        <v>0</v>
      </c>
    </row>
    <row r="4607" spans="1:15" ht="11.1" customHeight="1">
      <c r="A4607" s="110"/>
      <c r="B4607" s="147" t="s">
        <v>11429</v>
      </c>
      <c r="C4607" s="148"/>
      <c r="D4607" s="148"/>
      <c r="E4607" s="148"/>
      <c r="F4607" s="147" t="s">
        <v>11430</v>
      </c>
      <c r="G4607" s="148"/>
      <c r="H4607" s="148"/>
      <c r="I4607" s="148"/>
      <c r="J4607" s="148"/>
      <c r="K4607" s="148"/>
      <c r="L4607" s="111">
        <v>0</v>
      </c>
      <c r="M4607" s="111">
        <v>1105</v>
      </c>
      <c r="N4607" s="111">
        <v>1105</v>
      </c>
      <c r="O4607" s="111">
        <v>0</v>
      </c>
    </row>
    <row r="4608" spans="1:15" ht="11.1" customHeight="1">
      <c r="A4608" s="161"/>
      <c r="B4608" s="161"/>
      <c r="C4608" s="161"/>
      <c r="D4608" s="161"/>
      <c r="E4608" s="161"/>
      <c r="F4608" s="161"/>
      <c r="G4608" s="161"/>
      <c r="H4608" s="161"/>
      <c r="I4608" s="161"/>
      <c r="J4608" s="161"/>
      <c r="K4608" s="161"/>
      <c r="L4608" s="161"/>
      <c r="M4608" s="161"/>
      <c r="N4608" s="161"/>
      <c r="O4608" s="161"/>
    </row>
    <row r="4609" spans="1:15" ht="11.1" customHeight="1">
      <c r="A4609" s="149" t="s">
        <v>12456</v>
      </c>
      <c r="B4609" s="150"/>
      <c r="C4609" s="150"/>
      <c r="D4609" s="150"/>
      <c r="E4609" s="149" t="s">
        <v>12457</v>
      </c>
      <c r="F4609" s="150"/>
      <c r="G4609" s="150"/>
      <c r="H4609" s="150"/>
      <c r="I4609" s="150"/>
      <c r="J4609" s="150"/>
      <c r="K4609" s="150"/>
      <c r="L4609" s="109">
        <v>892582680.36000001</v>
      </c>
      <c r="M4609" s="109">
        <v>44277281.259999998</v>
      </c>
      <c r="N4609" s="109">
        <v>11337219.68</v>
      </c>
      <c r="O4609" s="109">
        <v>859642618.77999997</v>
      </c>
    </row>
    <row r="4610" spans="1:15" ht="11.1" customHeight="1">
      <c r="A4610" s="110"/>
      <c r="B4610" s="147" t="s">
        <v>12458</v>
      </c>
      <c r="C4610" s="148"/>
      <c r="D4610" s="148"/>
      <c r="E4610" s="148"/>
      <c r="F4610" s="147" t="s">
        <v>12457</v>
      </c>
      <c r="G4610" s="148"/>
      <c r="H4610" s="148"/>
      <c r="I4610" s="148"/>
      <c r="J4610" s="148"/>
      <c r="K4610" s="148"/>
      <c r="L4610" s="111">
        <v>1071499652.6</v>
      </c>
      <c r="M4610" s="111">
        <v>43955287.530000001</v>
      </c>
      <c r="N4610" s="111">
        <v>11337219.68</v>
      </c>
      <c r="O4610" s="111">
        <v>1038881584.75</v>
      </c>
    </row>
    <row r="4611" spans="1:15" ht="11.1" customHeight="1">
      <c r="A4611" s="110"/>
      <c r="B4611" s="110"/>
      <c r="C4611" s="147" t="s">
        <v>12459</v>
      </c>
      <c r="D4611" s="148"/>
      <c r="E4611" s="148"/>
      <c r="F4611" s="148"/>
      <c r="G4611" s="147" t="s">
        <v>12460</v>
      </c>
      <c r="H4611" s="148"/>
      <c r="I4611" s="148"/>
      <c r="J4611" s="148"/>
      <c r="K4611" s="148"/>
      <c r="L4611" s="111">
        <v>29900122.300000001</v>
      </c>
      <c r="M4611" s="111">
        <v>643280.18999999994</v>
      </c>
      <c r="N4611" s="111">
        <v>3302787.96</v>
      </c>
      <c r="O4611" s="111">
        <v>32559630.07</v>
      </c>
    </row>
    <row r="4612" spans="1:15" ht="11.1" customHeight="1">
      <c r="A4612" s="110"/>
      <c r="B4612" s="110"/>
      <c r="C4612" s="147" t="s">
        <v>12461</v>
      </c>
      <c r="D4612" s="148"/>
      <c r="E4612" s="148"/>
      <c r="F4612" s="148"/>
      <c r="G4612" s="147" t="s">
        <v>12462</v>
      </c>
      <c r="H4612" s="148"/>
      <c r="I4612" s="148"/>
      <c r="J4612" s="148"/>
      <c r="K4612" s="148"/>
      <c r="L4612" s="111">
        <v>141997099.91999999</v>
      </c>
      <c r="M4612" s="111">
        <v>4689138.6100000003</v>
      </c>
      <c r="N4612" s="111">
        <v>7478417.9500000002</v>
      </c>
      <c r="O4612" s="111">
        <v>144786379.25999999</v>
      </c>
    </row>
    <row r="4613" spans="1:15" ht="11.1" customHeight="1">
      <c r="A4613" s="110"/>
      <c r="B4613" s="110"/>
      <c r="C4613" s="147" t="s">
        <v>12463</v>
      </c>
      <c r="D4613" s="148"/>
      <c r="E4613" s="148"/>
      <c r="F4613" s="148"/>
      <c r="G4613" s="147" t="s">
        <v>12464</v>
      </c>
      <c r="H4613" s="148"/>
      <c r="I4613" s="148"/>
      <c r="J4613" s="148"/>
      <c r="K4613" s="148"/>
      <c r="L4613" s="111">
        <v>133698640.8</v>
      </c>
      <c r="M4613" s="111">
        <v>1671398.29</v>
      </c>
      <c r="N4613" s="111">
        <v>30000</v>
      </c>
      <c r="O4613" s="111">
        <v>132057242.51000001</v>
      </c>
    </row>
    <row r="4614" spans="1:15" ht="11.1" customHeight="1">
      <c r="A4614" s="110"/>
      <c r="B4614" s="110"/>
      <c r="C4614" s="147" t="s">
        <v>12465</v>
      </c>
      <c r="D4614" s="148"/>
      <c r="E4614" s="148"/>
      <c r="F4614" s="148"/>
      <c r="G4614" s="147" t="s">
        <v>12466</v>
      </c>
      <c r="H4614" s="148"/>
      <c r="I4614" s="148"/>
      <c r="J4614" s="148"/>
      <c r="K4614" s="148"/>
      <c r="L4614" s="111">
        <v>318752695.42000002</v>
      </c>
      <c r="M4614" s="111">
        <v>2043927.87</v>
      </c>
      <c r="N4614" s="111">
        <v>79389.97</v>
      </c>
      <c r="O4614" s="111">
        <v>316788157.51999998</v>
      </c>
    </row>
    <row r="4615" spans="1:15" ht="11.1" customHeight="1">
      <c r="A4615" s="110"/>
      <c r="B4615" s="110"/>
      <c r="C4615" s="147" t="s">
        <v>12467</v>
      </c>
      <c r="D4615" s="148"/>
      <c r="E4615" s="148"/>
      <c r="F4615" s="148"/>
      <c r="G4615" s="147" t="s">
        <v>12468</v>
      </c>
      <c r="H4615" s="148"/>
      <c r="I4615" s="148"/>
      <c r="J4615" s="148"/>
      <c r="K4615" s="148"/>
      <c r="L4615" s="111">
        <v>363692226.79000002</v>
      </c>
      <c r="M4615" s="111">
        <v>309929.03000000003</v>
      </c>
      <c r="N4615" s="111">
        <v>198243.83</v>
      </c>
      <c r="O4615" s="111">
        <v>363580541.58999997</v>
      </c>
    </row>
    <row r="4616" spans="1:15" ht="11.1" customHeight="1">
      <c r="A4616" s="110"/>
      <c r="B4616" s="110"/>
      <c r="C4616" s="147" t="s">
        <v>12469</v>
      </c>
      <c r="D4616" s="148"/>
      <c r="E4616" s="148"/>
      <c r="F4616" s="148"/>
      <c r="G4616" s="147" t="s">
        <v>12470</v>
      </c>
      <c r="H4616" s="148"/>
      <c r="I4616" s="148"/>
      <c r="J4616" s="148"/>
      <c r="K4616" s="148"/>
      <c r="L4616" s="111">
        <v>67401701.129999995</v>
      </c>
      <c r="M4616" s="111">
        <v>5158616.97</v>
      </c>
      <c r="N4616" s="111">
        <v>127260.45</v>
      </c>
      <c r="O4616" s="111">
        <v>62370344.609999999</v>
      </c>
    </row>
    <row r="4617" spans="1:15" ht="11.1" customHeight="1">
      <c r="A4617" s="110"/>
      <c r="B4617" s="110"/>
      <c r="C4617" s="147" t="s">
        <v>12471</v>
      </c>
      <c r="D4617" s="148"/>
      <c r="E4617" s="148"/>
      <c r="F4617" s="148"/>
      <c r="G4617" s="147" t="s">
        <v>12472</v>
      </c>
      <c r="H4617" s="148"/>
      <c r="I4617" s="148"/>
      <c r="J4617" s="148"/>
      <c r="K4617" s="148"/>
      <c r="L4617" s="111">
        <v>16057166.24</v>
      </c>
      <c r="M4617" s="111">
        <v>13631085.98</v>
      </c>
      <c r="N4617" s="111">
        <v>121119.52</v>
      </c>
      <c r="O4617" s="111">
        <v>2547199.7799999998</v>
      </c>
    </row>
    <row r="4618" spans="1:15" ht="11.1" customHeight="1">
      <c r="A4618" s="110"/>
      <c r="B4618" s="110"/>
      <c r="C4618" s="147" t="s">
        <v>14231</v>
      </c>
      <c r="D4618" s="148"/>
      <c r="E4618" s="148"/>
      <c r="F4618" s="148"/>
      <c r="G4618" s="147" t="s">
        <v>14232</v>
      </c>
      <c r="H4618" s="148"/>
      <c r="I4618" s="148"/>
      <c r="J4618" s="148"/>
      <c r="K4618" s="148"/>
      <c r="L4618" s="111">
        <v>0</v>
      </c>
      <c r="M4618" s="111">
        <v>15807910.59</v>
      </c>
      <c r="N4618" s="111">
        <v>0</v>
      </c>
      <c r="O4618" s="111">
        <v>-15807910.59</v>
      </c>
    </row>
    <row r="4619" spans="1:15" ht="11.1" customHeight="1">
      <c r="A4619" s="110"/>
      <c r="B4619" s="147" t="s">
        <v>12473</v>
      </c>
      <c r="C4619" s="148"/>
      <c r="D4619" s="148"/>
      <c r="E4619" s="148"/>
      <c r="F4619" s="147" t="s">
        <v>12474</v>
      </c>
      <c r="G4619" s="148"/>
      <c r="H4619" s="148"/>
      <c r="I4619" s="148"/>
      <c r="J4619" s="148"/>
      <c r="K4619" s="148"/>
      <c r="L4619" s="111">
        <v>9733743.8100000005</v>
      </c>
      <c r="M4619" s="111">
        <v>0</v>
      </c>
      <c r="N4619" s="111">
        <v>0</v>
      </c>
      <c r="O4619" s="111">
        <v>9733743.8100000005</v>
      </c>
    </row>
    <row r="4620" spans="1:15" ht="11.1" customHeight="1">
      <c r="A4620" s="110"/>
      <c r="B4620" s="147" t="s">
        <v>12475</v>
      </c>
      <c r="C4620" s="148"/>
      <c r="D4620" s="148"/>
      <c r="E4620" s="148"/>
      <c r="F4620" s="147" t="s">
        <v>12476</v>
      </c>
      <c r="G4620" s="148"/>
      <c r="H4620" s="148"/>
      <c r="I4620" s="148"/>
      <c r="J4620" s="148"/>
      <c r="K4620" s="148"/>
      <c r="L4620" s="111">
        <v>-6439617.2599999998</v>
      </c>
      <c r="M4620" s="111">
        <v>0</v>
      </c>
      <c r="N4620" s="111">
        <v>0</v>
      </c>
      <c r="O4620" s="111">
        <v>-6439617.2599999998</v>
      </c>
    </row>
    <row r="4621" spans="1:15" ht="11.1" customHeight="1">
      <c r="A4621" s="110"/>
      <c r="B4621" s="147" t="s">
        <v>12477</v>
      </c>
      <c r="C4621" s="148"/>
      <c r="D4621" s="148"/>
      <c r="E4621" s="148"/>
      <c r="F4621" s="147" t="s">
        <v>12478</v>
      </c>
      <c r="G4621" s="148"/>
      <c r="H4621" s="148"/>
      <c r="I4621" s="148"/>
      <c r="J4621" s="148"/>
      <c r="K4621" s="148"/>
      <c r="L4621" s="111">
        <v>-3150579.62</v>
      </c>
      <c r="M4621" s="111">
        <v>0</v>
      </c>
      <c r="N4621" s="111">
        <v>0</v>
      </c>
      <c r="O4621" s="111">
        <v>-3150579.62</v>
      </c>
    </row>
    <row r="4622" spans="1:15" ht="11.1" customHeight="1">
      <c r="A4622" s="110"/>
      <c r="B4622" s="147" t="s">
        <v>12479</v>
      </c>
      <c r="C4622" s="148"/>
      <c r="D4622" s="148"/>
      <c r="E4622" s="148"/>
      <c r="F4622" s="147" t="s">
        <v>12480</v>
      </c>
      <c r="G4622" s="148"/>
      <c r="H4622" s="148"/>
      <c r="I4622" s="148"/>
      <c r="J4622" s="148"/>
      <c r="K4622" s="148"/>
      <c r="L4622" s="111">
        <v>-2372806.06</v>
      </c>
      <c r="M4622" s="111">
        <v>0</v>
      </c>
      <c r="N4622" s="111">
        <v>0</v>
      </c>
      <c r="O4622" s="111">
        <v>-2372806.06</v>
      </c>
    </row>
    <row r="4623" spans="1:15" ht="11.1" customHeight="1">
      <c r="A4623" s="110"/>
      <c r="B4623" s="147" t="s">
        <v>12481</v>
      </c>
      <c r="C4623" s="148"/>
      <c r="D4623" s="148"/>
      <c r="E4623" s="148"/>
      <c r="F4623" s="147" t="s">
        <v>12482</v>
      </c>
      <c r="G4623" s="148"/>
      <c r="H4623" s="148"/>
      <c r="I4623" s="148"/>
      <c r="J4623" s="148"/>
      <c r="K4623" s="148"/>
      <c r="L4623" s="111">
        <v>1739540.21</v>
      </c>
      <c r="M4623" s="111">
        <v>0</v>
      </c>
      <c r="N4623" s="111">
        <v>0</v>
      </c>
      <c r="O4623" s="111">
        <v>1739540.21</v>
      </c>
    </row>
    <row r="4624" spans="1:15" ht="11.1" customHeight="1">
      <c r="A4624" s="110"/>
      <c r="B4624" s="147" t="s">
        <v>12483</v>
      </c>
      <c r="C4624" s="148"/>
      <c r="D4624" s="148"/>
      <c r="E4624" s="148"/>
      <c r="F4624" s="147" t="s">
        <v>12484</v>
      </c>
      <c r="G4624" s="148"/>
      <c r="H4624" s="148"/>
      <c r="I4624" s="148"/>
      <c r="J4624" s="148"/>
      <c r="K4624" s="148"/>
      <c r="L4624" s="111">
        <v>-14443496.4</v>
      </c>
      <c r="M4624" s="111">
        <v>0</v>
      </c>
      <c r="N4624" s="111">
        <v>0</v>
      </c>
      <c r="O4624" s="111">
        <v>-14443496.4</v>
      </c>
    </row>
    <row r="4625" spans="1:15" ht="11.1" customHeight="1">
      <c r="A4625" s="110"/>
      <c r="B4625" s="147" t="s">
        <v>12485</v>
      </c>
      <c r="C4625" s="148"/>
      <c r="D4625" s="148"/>
      <c r="E4625" s="148"/>
      <c r="F4625" s="147" t="s">
        <v>12486</v>
      </c>
      <c r="G4625" s="148"/>
      <c r="H4625" s="148"/>
      <c r="I4625" s="148"/>
      <c r="J4625" s="148"/>
      <c r="K4625" s="148"/>
      <c r="L4625" s="111">
        <v>6765821.2000000002</v>
      </c>
      <c r="M4625" s="111">
        <v>0</v>
      </c>
      <c r="N4625" s="111">
        <v>0</v>
      </c>
      <c r="O4625" s="111">
        <v>6765821.2000000002</v>
      </c>
    </row>
    <row r="4626" spans="1:15" ht="11.1" customHeight="1">
      <c r="A4626" s="110"/>
      <c r="B4626" s="147" t="s">
        <v>12487</v>
      </c>
      <c r="C4626" s="148"/>
      <c r="D4626" s="148"/>
      <c r="E4626" s="148"/>
      <c r="F4626" s="147" t="s">
        <v>12488</v>
      </c>
      <c r="G4626" s="148"/>
      <c r="H4626" s="148"/>
      <c r="I4626" s="148"/>
      <c r="J4626" s="148"/>
      <c r="K4626" s="148"/>
      <c r="L4626" s="111">
        <v>-13008853.5</v>
      </c>
      <c r="M4626" s="111">
        <v>0</v>
      </c>
      <c r="N4626" s="111">
        <v>0</v>
      </c>
      <c r="O4626" s="111">
        <v>-13008853.5</v>
      </c>
    </row>
    <row r="4627" spans="1:15" ht="11.1" customHeight="1">
      <c r="A4627" s="110"/>
      <c r="B4627" s="147" t="s">
        <v>12489</v>
      </c>
      <c r="C4627" s="148"/>
      <c r="D4627" s="148"/>
      <c r="E4627" s="148"/>
      <c r="F4627" s="147" t="s">
        <v>12490</v>
      </c>
      <c r="G4627" s="148"/>
      <c r="H4627" s="148"/>
      <c r="I4627" s="148"/>
      <c r="J4627" s="148"/>
      <c r="K4627" s="148"/>
      <c r="L4627" s="111">
        <v>250661.38</v>
      </c>
      <c r="M4627" s="111">
        <v>0</v>
      </c>
      <c r="N4627" s="111">
        <v>0</v>
      </c>
      <c r="O4627" s="111">
        <v>250661.38</v>
      </c>
    </row>
    <row r="4628" spans="1:15" ht="11.1" customHeight="1">
      <c r="A4628" s="110"/>
      <c r="B4628" s="147" t="s">
        <v>12491</v>
      </c>
      <c r="C4628" s="148"/>
      <c r="D4628" s="148"/>
      <c r="E4628" s="148"/>
      <c r="F4628" s="147" t="s">
        <v>12490</v>
      </c>
      <c r="G4628" s="148"/>
      <c r="H4628" s="148"/>
      <c r="I4628" s="148"/>
      <c r="J4628" s="148"/>
      <c r="K4628" s="148"/>
      <c r="L4628" s="111">
        <v>-6500519.2999999998</v>
      </c>
      <c r="M4628" s="111">
        <v>0</v>
      </c>
      <c r="N4628" s="111">
        <v>0</v>
      </c>
      <c r="O4628" s="111">
        <v>-6500519.2999999998</v>
      </c>
    </row>
    <row r="4629" spans="1:15" ht="11.1" customHeight="1">
      <c r="A4629" s="110"/>
      <c r="B4629" s="147" t="s">
        <v>12492</v>
      </c>
      <c r="C4629" s="148"/>
      <c r="D4629" s="148"/>
      <c r="E4629" s="148"/>
      <c r="F4629" s="147" t="s">
        <v>12493</v>
      </c>
      <c r="G4629" s="148"/>
      <c r="H4629" s="148"/>
      <c r="I4629" s="148"/>
      <c r="J4629" s="148"/>
      <c r="K4629" s="148"/>
      <c r="L4629" s="111">
        <v>-17890954.050000001</v>
      </c>
      <c r="M4629" s="111">
        <v>0</v>
      </c>
      <c r="N4629" s="111">
        <v>0</v>
      </c>
      <c r="O4629" s="111">
        <v>-17890954.050000001</v>
      </c>
    </row>
    <row r="4630" spans="1:15" ht="11.1" customHeight="1">
      <c r="A4630" s="110"/>
      <c r="B4630" s="147" t="s">
        <v>12494</v>
      </c>
      <c r="C4630" s="148"/>
      <c r="D4630" s="148"/>
      <c r="E4630" s="148"/>
      <c r="F4630" s="147" t="s">
        <v>12495</v>
      </c>
      <c r="G4630" s="148"/>
      <c r="H4630" s="148"/>
      <c r="I4630" s="148"/>
      <c r="J4630" s="148"/>
      <c r="K4630" s="148"/>
      <c r="L4630" s="111">
        <v>-12758449.699999999</v>
      </c>
      <c r="M4630" s="111">
        <v>0</v>
      </c>
      <c r="N4630" s="111">
        <v>0</v>
      </c>
      <c r="O4630" s="111">
        <v>-12758449.699999999</v>
      </c>
    </row>
    <row r="4631" spans="1:15" ht="11.1" customHeight="1">
      <c r="A4631" s="110"/>
      <c r="B4631" s="147" t="s">
        <v>12496</v>
      </c>
      <c r="C4631" s="148"/>
      <c r="D4631" s="148"/>
      <c r="E4631" s="148"/>
      <c r="F4631" s="147" t="s">
        <v>12497</v>
      </c>
      <c r="G4631" s="148"/>
      <c r="H4631" s="148"/>
      <c r="I4631" s="148"/>
      <c r="J4631" s="148"/>
      <c r="K4631" s="148"/>
      <c r="L4631" s="111">
        <v>-37295734.57</v>
      </c>
      <c r="M4631" s="111">
        <v>0</v>
      </c>
      <c r="N4631" s="111">
        <v>0</v>
      </c>
      <c r="O4631" s="111">
        <v>-37295734.57</v>
      </c>
    </row>
    <row r="4632" spans="1:15" ht="11.1" customHeight="1">
      <c r="A4632" s="110"/>
      <c r="B4632" s="147" t="s">
        <v>12498</v>
      </c>
      <c r="C4632" s="148"/>
      <c r="D4632" s="148"/>
      <c r="E4632" s="148"/>
      <c r="F4632" s="147" t="s">
        <v>12499</v>
      </c>
      <c r="G4632" s="148"/>
      <c r="H4632" s="148"/>
      <c r="I4632" s="148"/>
      <c r="J4632" s="148"/>
      <c r="K4632" s="148"/>
      <c r="L4632" s="111">
        <v>-46355613.369999997</v>
      </c>
      <c r="M4632" s="111">
        <v>0</v>
      </c>
      <c r="N4632" s="111">
        <v>0</v>
      </c>
      <c r="O4632" s="111">
        <v>-46355613.369999997</v>
      </c>
    </row>
    <row r="4633" spans="1:15" ht="11.1" customHeight="1">
      <c r="A4633" s="110"/>
      <c r="B4633" s="147" t="s">
        <v>12500</v>
      </c>
      <c r="C4633" s="148"/>
      <c r="D4633" s="148"/>
      <c r="E4633" s="148"/>
      <c r="F4633" s="147" t="s">
        <v>12501</v>
      </c>
      <c r="G4633" s="148"/>
      <c r="H4633" s="148"/>
      <c r="I4633" s="148"/>
      <c r="J4633" s="148"/>
      <c r="K4633" s="148"/>
      <c r="L4633" s="111">
        <v>-56748019.729999997</v>
      </c>
      <c r="M4633" s="111">
        <v>0</v>
      </c>
      <c r="N4633" s="111">
        <v>0</v>
      </c>
      <c r="O4633" s="111">
        <v>-56748019.729999997</v>
      </c>
    </row>
    <row r="4634" spans="1:15" ht="11.1" customHeight="1">
      <c r="A4634" s="110"/>
      <c r="B4634" s="147" t="s">
        <v>12502</v>
      </c>
      <c r="C4634" s="148"/>
      <c r="D4634" s="148"/>
      <c r="E4634" s="148"/>
      <c r="F4634" s="147" t="s">
        <v>12503</v>
      </c>
      <c r="G4634" s="148"/>
      <c r="H4634" s="148"/>
      <c r="I4634" s="148"/>
      <c r="J4634" s="148"/>
      <c r="K4634" s="148"/>
      <c r="L4634" s="111">
        <v>44003812.68</v>
      </c>
      <c r="M4634" s="111">
        <v>0</v>
      </c>
      <c r="N4634" s="111">
        <v>0</v>
      </c>
      <c r="O4634" s="111">
        <v>44003812.68</v>
      </c>
    </row>
    <row r="4635" spans="1:15" ht="11.1" customHeight="1">
      <c r="A4635" s="110"/>
      <c r="B4635" s="147" t="s">
        <v>12504</v>
      </c>
      <c r="C4635" s="148"/>
      <c r="D4635" s="148"/>
      <c r="E4635" s="148"/>
      <c r="F4635" s="147" t="s">
        <v>12505</v>
      </c>
      <c r="G4635" s="148"/>
      <c r="H4635" s="148"/>
      <c r="I4635" s="148"/>
      <c r="J4635" s="148"/>
      <c r="K4635" s="148"/>
      <c r="L4635" s="111">
        <v>-10524563.74</v>
      </c>
      <c r="M4635" s="111">
        <v>-1395</v>
      </c>
      <c r="N4635" s="111">
        <v>0</v>
      </c>
      <c r="O4635" s="111">
        <v>-10523168.74</v>
      </c>
    </row>
    <row r="4636" spans="1:15" ht="11.1" customHeight="1">
      <c r="A4636" s="110"/>
      <c r="B4636" s="147" t="s">
        <v>12506</v>
      </c>
      <c r="C4636" s="148"/>
      <c r="D4636" s="148"/>
      <c r="E4636" s="148"/>
      <c r="F4636" s="147" t="s">
        <v>12507</v>
      </c>
      <c r="G4636" s="148"/>
      <c r="H4636" s="148"/>
      <c r="I4636" s="148"/>
      <c r="J4636" s="148"/>
      <c r="K4636" s="148"/>
      <c r="L4636" s="111">
        <v>-9032151.6500000004</v>
      </c>
      <c r="M4636" s="111">
        <v>0</v>
      </c>
      <c r="N4636" s="111">
        <v>0</v>
      </c>
      <c r="O4636" s="111">
        <v>-9032151.6500000004</v>
      </c>
    </row>
    <row r="4637" spans="1:15" ht="11.1" customHeight="1">
      <c r="A4637" s="110"/>
      <c r="B4637" s="147" t="s">
        <v>12508</v>
      </c>
      <c r="C4637" s="148"/>
      <c r="D4637" s="148"/>
      <c r="E4637" s="148"/>
      <c r="F4637" s="147" t="s">
        <v>12509</v>
      </c>
      <c r="G4637" s="148"/>
      <c r="H4637" s="148"/>
      <c r="I4637" s="148"/>
      <c r="J4637" s="148"/>
      <c r="K4637" s="148"/>
      <c r="L4637" s="111">
        <v>-86879110.980000004</v>
      </c>
      <c r="M4637" s="111">
        <v>0</v>
      </c>
      <c r="N4637" s="111">
        <v>0</v>
      </c>
      <c r="O4637" s="111">
        <v>-86879110.980000004</v>
      </c>
    </row>
    <row r="4638" spans="1:15" ht="11.1" customHeight="1">
      <c r="A4638" s="110"/>
      <c r="B4638" s="147" t="s">
        <v>12510</v>
      </c>
      <c r="C4638" s="148"/>
      <c r="D4638" s="148"/>
      <c r="E4638" s="148"/>
      <c r="F4638" s="147" t="s">
        <v>12511</v>
      </c>
      <c r="G4638" s="148"/>
      <c r="H4638" s="148"/>
      <c r="I4638" s="148"/>
      <c r="J4638" s="148"/>
      <c r="K4638" s="148"/>
      <c r="L4638" s="111">
        <v>81989918.409999996</v>
      </c>
      <c r="M4638" s="111">
        <v>323388.73</v>
      </c>
      <c r="N4638" s="111">
        <v>0</v>
      </c>
      <c r="O4638" s="111">
        <v>81666529.680000007</v>
      </c>
    </row>
    <row r="4639" spans="1:15" ht="11.1" customHeight="1">
      <c r="A4639" s="149" t="s">
        <v>12512</v>
      </c>
      <c r="B4639" s="150"/>
      <c r="C4639" s="150"/>
      <c r="D4639" s="150"/>
      <c r="E4639" s="149" t="s">
        <v>12513</v>
      </c>
      <c r="F4639" s="150"/>
      <c r="G4639" s="150"/>
      <c r="H4639" s="150"/>
      <c r="I4639" s="150"/>
      <c r="J4639" s="150"/>
      <c r="K4639" s="150"/>
      <c r="L4639" s="109">
        <v>2072204725.05</v>
      </c>
      <c r="M4639" s="109">
        <v>0</v>
      </c>
      <c r="N4639" s="109">
        <v>293167987.54000002</v>
      </c>
      <c r="O4639" s="109">
        <v>2365372712.5900002</v>
      </c>
    </row>
    <row r="4640" spans="1:15" ht="11.1" customHeight="1">
      <c r="A4640" s="110"/>
      <c r="B4640" s="147" t="s">
        <v>12514</v>
      </c>
      <c r="C4640" s="148"/>
      <c r="D4640" s="148"/>
      <c r="E4640" s="148"/>
      <c r="F4640" s="147" t="s">
        <v>12515</v>
      </c>
      <c r="G4640" s="148"/>
      <c r="H4640" s="148"/>
      <c r="I4640" s="148"/>
      <c r="J4640" s="148"/>
      <c r="K4640" s="148"/>
      <c r="L4640" s="111">
        <v>2072204725.05</v>
      </c>
      <c r="M4640" s="111">
        <v>0</v>
      </c>
      <c r="N4640" s="111">
        <v>293167987.54000002</v>
      </c>
      <c r="O4640" s="111">
        <v>2365372712.5900002</v>
      </c>
    </row>
    <row r="4641" spans="1:15" ht="11.1" customHeight="1">
      <c r="A4641" s="149" t="s">
        <v>12516</v>
      </c>
      <c r="B4641" s="150"/>
      <c r="C4641" s="150"/>
      <c r="D4641" s="150"/>
      <c r="E4641" s="149" t="s">
        <v>12517</v>
      </c>
      <c r="F4641" s="150"/>
      <c r="G4641" s="150"/>
      <c r="H4641" s="150"/>
      <c r="I4641" s="150"/>
      <c r="J4641" s="150"/>
      <c r="K4641" s="150"/>
      <c r="L4641" s="109">
        <v>0</v>
      </c>
      <c r="M4641" s="109">
        <v>127938.32</v>
      </c>
      <c r="N4641" s="109">
        <v>0</v>
      </c>
      <c r="O4641" s="109">
        <v>-127938.32</v>
      </c>
    </row>
    <row r="4642" spans="1:15" ht="11.1" customHeight="1">
      <c r="A4642" s="110"/>
      <c r="B4642" s="147" t="s">
        <v>12518</v>
      </c>
      <c r="C4642" s="148"/>
      <c r="D4642" s="148"/>
      <c r="E4642" s="148"/>
      <c r="F4642" s="147" t="s">
        <v>12519</v>
      </c>
      <c r="G4642" s="148"/>
      <c r="H4642" s="148"/>
      <c r="I4642" s="148"/>
      <c r="J4642" s="148"/>
      <c r="K4642" s="148"/>
      <c r="L4642" s="111">
        <v>0</v>
      </c>
      <c r="M4642" s="111">
        <v>127938.32</v>
      </c>
      <c r="N4642" s="111">
        <v>0</v>
      </c>
      <c r="O4642" s="111">
        <v>-127938.32</v>
      </c>
    </row>
    <row r="4643" spans="1:15" ht="11.1" customHeight="1">
      <c r="A4643" s="149" t="s">
        <v>12520</v>
      </c>
      <c r="B4643" s="150"/>
      <c r="C4643" s="150"/>
      <c r="D4643" s="150"/>
      <c r="E4643" s="149" t="s">
        <v>12521</v>
      </c>
      <c r="F4643" s="150"/>
      <c r="G4643" s="150"/>
      <c r="H4643" s="150"/>
      <c r="I4643" s="150"/>
      <c r="J4643" s="150"/>
      <c r="K4643" s="150"/>
      <c r="L4643" s="109">
        <v>0</v>
      </c>
      <c r="M4643" s="109">
        <v>210028.05</v>
      </c>
      <c r="N4643" s="109">
        <v>60076502.810000002</v>
      </c>
      <c r="O4643" s="109">
        <v>59866474.759999998</v>
      </c>
    </row>
    <row r="4644" spans="1:15" ht="11.1" customHeight="1">
      <c r="A4644" s="110"/>
      <c r="B4644" s="147" t="s">
        <v>12522</v>
      </c>
      <c r="C4644" s="148"/>
      <c r="D4644" s="148"/>
      <c r="E4644" s="148"/>
      <c r="F4644" s="147" t="s">
        <v>12523</v>
      </c>
      <c r="G4644" s="148"/>
      <c r="H4644" s="148"/>
      <c r="I4644" s="148"/>
      <c r="J4644" s="148"/>
      <c r="K4644" s="148"/>
      <c r="L4644" s="111">
        <v>0</v>
      </c>
      <c r="M4644" s="111">
        <v>0</v>
      </c>
      <c r="N4644" s="111">
        <v>60076502.810000002</v>
      </c>
      <c r="O4644" s="111">
        <v>60076502.810000002</v>
      </c>
    </row>
    <row r="4645" spans="1:15" ht="11.1" customHeight="1">
      <c r="A4645" s="110"/>
      <c r="B4645" s="110"/>
      <c r="C4645" s="147" t="s">
        <v>12524</v>
      </c>
      <c r="D4645" s="148"/>
      <c r="E4645" s="148"/>
      <c r="F4645" s="148"/>
      <c r="G4645" s="147" t="s">
        <v>12525</v>
      </c>
      <c r="H4645" s="148"/>
      <c r="I4645" s="148"/>
      <c r="J4645" s="148"/>
      <c r="K4645" s="148"/>
      <c r="L4645" s="111">
        <v>0</v>
      </c>
      <c r="M4645" s="111">
        <v>0</v>
      </c>
      <c r="N4645" s="111">
        <v>6204525</v>
      </c>
      <c r="O4645" s="111">
        <v>6204525</v>
      </c>
    </row>
    <row r="4646" spans="1:15" ht="11.1" customHeight="1">
      <c r="A4646" s="110"/>
      <c r="B4646" s="110"/>
      <c r="C4646" s="110"/>
      <c r="D4646" s="147" t="s">
        <v>12526</v>
      </c>
      <c r="E4646" s="148"/>
      <c r="F4646" s="148"/>
      <c r="G4646" s="148"/>
      <c r="H4646" s="147" t="s">
        <v>12527</v>
      </c>
      <c r="I4646" s="148"/>
      <c r="J4646" s="148"/>
      <c r="K4646" s="148"/>
      <c r="L4646" s="111">
        <v>0</v>
      </c>
      <c r="M4646" s="111">
        <v>0</v>
      </c>
      <c r="N4646" s="111">
        <v>115152.5</v>
      </c>
      <c r="O4646" s="111">
        <v>115152.5</v>
      </c>
    </row>
    <row r="4647" spans="1:15" ht="11.1" customHeight="1">
      <c r="A4647" s="110"/>
      <c r="B4647" s="110"/>
      <c r="C4647" s="110"/>
      <c r="D4647" s="147" t="s">
        <v>12528</v>
      </c>
      <c r="E4647" s="148"/>
      <c r="F4647" s="148"/>
      <c r="G4647" s="148"/>
      <c r="H4647" s="147" t="s">
        <v>12529</v>
      </c>
      <c r="I4647" s="148"/>
      <c r="J4647" s="148"/>
      <c r="K4647" s="148"/>
      <c r="L4647" s="111">
        <v>0</v>
      </c>
      <c r="M4647" s="111">
        <v>0</v>
      </c>
      <c r="N4647" s="111">
        <v>450</v>
      </c>
      <c r="O4647" s="111">
        <v>450</v>
      </c>
    </row>
    <row r="4648" spans="1:15" ht="11.1" customHeight="1">
      <c r="A4648" s="110"/>
      <c r="B4648" s="110"/>
      <c r="C4648" s="110"/>
      <c r="D4648" s="147" t="s">
        <v>12530</v>
      </c>
      <c r="E4648" s="148"/>
      <c r="F4648" s="148"/>
      <c r="G4648" s="148"/>
      <c r="H4648" s="147" t="s">
        <v>12531</v>
      </c>
      <c r="I4648" s="148"/>
      <c r="J4648" s="148"/>
      <c r="K4648" s="148"/>
      <c r="L4648" s="111">
        <v>0</v>
      </c>
      <c r="M4648" s="111">
        <v>0</v>
      </c>
      <c r="N4648" s="111">
        <v>283552</v>
      </c>
      <c r="O4648" s="111">
        <v>283552</v>
      </c>
    </row>
    <row r="4649" spans="1:15" ht="11.1" customHeight="1">
      <c r="A4649" s="110"/>
      <c r="B4649" s="110"/>
      <c r="C4649" s="110"/>
      <c r="D4649" s="147" t="s">
        <v>12532</v>
      </c>
      <c r="E4649" s="148"/>
      <c r="F4649" s="148"/>
      <c r="G4649" s="148"/>
      <c r="H4649" s="147" t="s">
        <v>12533</v>
      </c>
      <c r="I4649" s="148"/>
      <c r="J4649" s="148"/>
      <c r="K4649" s="148"/>
      <c r="L4649" s="111">
        <v>0</v>
      </c>
      <c r="M4649" s="111">
        <v>0</v>
      </c>
      <c r="N4649" s="111">
        <v>1049962.5</v>
      </c>
      <c r="O4649" s="111">
        <v>1049962.5</v>
      </c>
    </row>
    <row r="4650" spans="1:15" ht="11.1" customHeight="1">
      <c r="A4650" s="110"/>
      <c r="B4650" s="110"/>
      <c r="C4650" s="110"/>
      <c r="D4650" s="147" t="s">
        <v>12534</v>
      </c>
      <c r="E4650" s="148"/>
      <c r="F4650" s="148"/>
      <c r="G4650" s="148"/>
      <c r="H4650" s="147" t="s">
        <v>12535</v>
      </c>
      <c r="I4650" s="148"/>
      <c r="J4650" s="148"/>
      <c r="K4650" s="148"/>
      <c r="L4650" s="111">
        <v>0</v>
      </c>
      <c r="M4650" s="111">
        <v>0</v>
      </c>
      <c r="N4650" s="111">
        <v>49500</v>
      </c>
      <c r="O4650" s="111">
        <v>49500</v>
      </c>
    </row>
    <row r="4651" spans="1:15" ht="11.1" customHeight="1">
      <c r="A4651" s="110"/>
      <c r="B4651" s="110"/>
      <c r="C4651" s="110"/>
      <c r="D4651" s="147" t="s">
        <v>12536</v>
      </c>
      <c r="E4651" s="148"/>
      <c r="F4651" s="148"/>
      <c r="G4651" s="148"/>
      <c r="H4651" s="147" t="s">
        <v>12537</v>
      </c>
      <c r="I4651" s="148"/>
      <c r="J4651" s="148"/>
      <c r="K4651" s="148"/>
      <c r="L4651" s="111">
        <v>0</v>
      </c>
      <c r="M4651" s="111">
        <v>0</v>
      </c>
      <c r="N4651" s="111">
        <v>298412.5</v>
      </c>
      <c r="O4651" s="111">
        <v>298412.5</v>
      </c>
    </row>
    <row r="4652" spans="1:15" ht="11.1" customHeight="1">
      <c r="A4652" s="110"/>
      <c r="B4652" s="110"/>
      <c r="C4652" s="110"/>
      <c r="D4652" s="147" t="s">
        <v>12538</v>
      </c>
      <c r="E4652" s="148"/>
      <c r="F4652" s="148"/>
      <c r="G4652" s="148"/>
      <c r="H4652" s="147" t="s">
        <v>12539</v>
      </c>
      <c r="I4652" s="148"/>
      <c r="J4652" s="148"/>
      <c r="K4652" s="148"/>
      <c r="L4652" s="111">
        <v>0</v>
      </c>
      <c r="M4652" s="111">
        <v>0</v>
      </c>
      <c r="N4652" s="111">
        <v>111345</v>
      </c>
      <c r="O4652" s="111">
        <v>111345</v>
      </c>
    </row>
    <row r="4653" spans="1:15" ht="11.1" customHeight="1">
      <c r="A4653" s="110"/>
      <c r="B4653" s="110"/>
      <c r="C4653" s="110"/>
      <c r="D4653" s="147" t="s">
        <v>12540</v>
      </c>
      <c r="E4653" s="148"/>
      <c r="F4653" s="148"/>
      <c r="G4653" s="148"/>
      <c r="H4653" s="147" t="s">
        <v>12541</v>
      </c>
      <c r="I4653" s="148"/>
      <c r="J4653" s="148"/>
      <c r="K4653" s="148"/>
      <c r="L4653" s="111">
        <v>0</v>
      </c>
      <c r="M4653" s="111">
        <v>0</v>
      </c>
      <c r="N4653" s="111">
        <v>92910</v>
      </c>
      <c r="O4653" s="111">
        <v>92910</v>
      </c>
    </row>
    <row r="4654" spans="1:15" ht="11.1" customHeight="1">
      <c r="A4654" s="110"/>
      <c r="B4654" s="110"/>
      <c r="C4654" s="110"/>
      <c r="D4654" s="147" t="s">
        <v>12542</v>
      </c>
      <c r="E4654" s="148"/>
      <c r="F4654" s="148"/>
      <c r="G4654" s="148"/>
      <c r="H4654" s="147" t="s">
        <v>12543</v>
      </c>
      <c r="I4654" s="148"/>
      <c r="J4654" s="148"/>
      <c r="K4654" s="148"/>
      <c r="L4654" s="111">
        <v>0</v>
      </c>
      <c r="M4654" s="111">
        <v>0</v>
      </c>
      <c r="N4654" s="111">
        <v>69190</v>
      </c>
      <c r="O4654" s="111">
        <v>69190</v>
      </c>
    </row>
    <row r="4655" spans="1:15" ht="11.1" customHeight="1">
      <c r="A4655" s="110"/>
      <c r="B4655" s="110"/>
      <c r="C4655" s="110"/>
      <c r="D4655" s="147" t="s">
        <v>12544</v>
      </c>
      <c r="E4655" s="148"/>
      <c r="F4655" s="148"/>
      <c r="G4655" s="148"/>
      <c r="H4655" s="147" t="s">
        <v>12545</v>
      </c>
      <c r="I4655" s="148"/>
      <c r="J4655" s="148"/>
      <c r="K4655" s="148"/>
      <c r="L4655" s="111">
        <v>0</v>
      </c>
      <c r="M4655" s="111">
        <v>0</v>
      </c>
      <c r="N4655" s="111">
        <v>102290</v>
      </c>
      <c r="O4655" s="111">
        <v>102290</v>
      </c>
    </row>
    <row r="4656" spans="1:15" ht="11.1" customHeight="1">
      <c r="A4656" s="110"/>
      <c r="B4656" s="110"/>
      <c r="C4656" s="110"/>
      <c r="D4656" s="147" t="s">
        <v>12546</v>
      </c>
      <c r="E4656" s="148"/>
      <c r="F4656" s="148"/>
      <c r="G4656" s="148"/>
      <c r="H4656" s="147" t="s">
        <v>12547</v>
      </c>
      <c r="I4656" s="148"/>
      <c r="J4656" s="148"/>
      <c r="K4656" s="148"/>
      <c r="L4656" s="111">
        <v>0</v>
      </c>
      <c r="M4656" s="111">
        <v>0</v>
      </c>
      <c r="N4656" s="111">
        <v>129330</v>
      </c>
      <c r="O4656" s="111">
        <v>129330</v>
      </c>
    </row>
    <row r="4657" spans="1:15" ht="11.1" customHeight="1">
      <c r="A4657" s="110"/>
      <c r="B4657" s="110"/>
      <c r="C4657" s="110"/>
      <c r="D4657" s="147" t="s">
        <v>12548</v>
      </c>
      <c r="E4657" s="148"/>
      <c r="F4657" s="148"/>
      <c r="G4657" s="148"/>
      <c r="H4657" s="147" t="s">
        <v>12549</v>
      </c>
      <c r="I4657" s="148"/>
      <c r="J4657" s="148"/>
      <c r="K4657" s="148"/>
      <c r="L4657" s="111">
        <v>0</v>
      </c>
      <c r="M4657" s="111">
        <v>0</v>
      </c>
      <c r="N4657" s="111">
        <v>1290300</v>
      </c>
      <c r="O4657" s="111">
        <v>1290300</v>
      </c>
    </row>
    <row r="4658" spans="1:15" ht="11.1" customHeight="1">
      <c r="A4658" s="110"/>
      <c r="B4658" s="110"/>
      <c r="C4658" s="110"/>
      <c r="D4658" s="147" t="s">
        <v>12550</v>
      </c>
      <c r="E4658" s="148"/>
      <c r="F4658" s="148"/>
      <c r="G4658" s="148"/>
      <c r="H4658" s="147" t="s">
        <v>12551</v>
      </c>
      <c r="I4658" s="148"/>
      <c r="J4658" s="148"/>
      <c r="K4658" s="148"/>
      <c r="L4658" s="111">
        <v>0</v>
      </c>
      <c r="M4658" s="111">
        <v>0</v>
      </c>
      <c r="N4658" s="111">
        <v>1800</v>
      </c>
      <c r="O4658" s="111">
        <v>1800</v>
      </c>
    </row>
    <row r="4659" spans="1:15" ht="11.1" customHeight="1">
      <c r="A4659" s="110"/>
      <c r="B4659" s="110"/>
      <c r="C4659" s="110"/>
      <c r="D4659" s="147" t="s">
        <v>12552</v>
      </c>
      <c r="E4659" s="148"/>
      <c r="F4659" s="148"/>
      <c r="G4659" s="148"/>
      <c r="H4659" s="147" t="s">
        <v>12553</v>
      </c>
      <c r="I4659" s="148"/>
      <c r="J4659" s="148"/>
      <c r="K4659" s="148"/>
      <c r="L4659" s="111">
        <v>0</v>
      </c>
      <c r="M4659" s="111">
        <v>0</v>
      </c>
      <c r="N4659" s="111">
        <v>29510</v>
      </c>
      <c r="O4659" s="111">
        <v>29510</v>
      </c>
    </row>
    <row r="4660" spans="1:15" ht="11.1" customHeight="1">
      <c r="A4660" s="110"/>
      <c r="B4660" s="110"/>
      <c r="C4660" s="110"/>
      <c r="D4660" s="147" t="s">
        <v>12554</v>
      </c>
      <c r="E4660" s="148"/>
      <c r="F4660" s="148"/>
      <c r="G4660" s="148"/>
      <c r="H4660" s="147" t="s">
        <v>12555</v>
      </c>
      <c r="I4660" s="148"/>
      <c r="J4660" s="148"/>
      <c r="K4660" s="148"/>
      <c r="L4660" s="111">
        <v>0</v>
      </c>
      <c r="M4660" s="111">
        <v>0</v>
      </c>
      <c r="N4660" s="111">
        <v>159440</v>
      </c>
      <c r="O4660" s="111">
        <v>159440</v>
      </c>
    </row>
    <row r="4661" spans="1:15" ht="11.1" customHeight="1">
      <c r="A4661" s="110"/>
      <c r="B4661" s="110"/>
      <c r="C4661" s="110"/>
      <c r="D4661" s="147" t="s">
        <v>12556</v>
      </c>
      <c r="E4661" s="148"/>
      <c r="F4661" s="148"/>
      <c r="G4661" s="148"/>
      <c r="H4661" s="147" t="s">
        <v>12557</v>
      </c>
      <c r="I4661" s="148"/>
      <c r="J4661" s="148"/>
      <c r="K4661" s="148"/>
      <c r="L4661" s="111">
        <v>0</v>
      </c>
      <c r="M4661" s="111">
        <v>0</v>
      </c>
      <c r="N4661" s="111">
        <v>4000</v>
      </c>
      <c r="O4661" s="111">
        <v>4000</v>
      </c>
    </row>
    <row r="4662" spans="1:15" ht="11.1" customHeight="1">
      <c r="A4662" s="110"/>
      <c r="B4662" s="110"/>
      <c r="C4662" s="110"/>
      <c r="D4662" s="147" t="s">
        <v>12558</v>
      </c>
      <c r="E4662" s="148"/>
      <c r="F4662" s="148"/>
      <c r="G4662" s="148"/>
      <c r="H4662" s="147" t="s">
        <v>12559</v>
      </c>
      <c r="I4662" s="148"/>
      <c r="J4662" s="148"/>
      <c r="K4662" s="148"/>
      <c r="L4662" s="111">
        <v>0</v>
      </c>
      <c r="M4662" s="111">
        <v>0</v>
      </c>
      <c r="N4662" s="111">
        <v>1800</v>
      </c>
      <c r="O4662" s="111">
        <v>1800</v>
      </c>
    </row>
    <row r="4663" spans="1:15" ht="11.1" customHeight="1">
      <c r="A4663" s="110"/>
      <c r="B4663" s="110"/>
      <c r="C4663" s="110"/>
      <c r="D4663" s="147" t="s">
        <v>12560</v>
      </c>
      <c r="E4663" s="148"/>
      <c r="F4663" s="148"/>
      <c r="G4663" s="148"/>
      <c r="H4663" s="147" t="s">
        <v>12561</v>
      </c>
      <c r="I4663" s="148"/>
      <c r="J4663" s="148"/>
      <c r="K4663" s="148"/>
      <c r="L4663" s="111">
        <v>0</v>
      </c>
      <c r="M4663" s="111">
        <v>0</v>
      </c>
      <c r="N4663" s="111">
        <v>26672.5</v>
      </c>
      <c r="O4663" s="111">
        <v>26672.5</v>
      </c>
    </row>
    <row r="4664" spans="1:15" ht="11.1" customHeight="1">
      <c r="A4664" s="110"/>
      <c r="B4664" s="110"/>
      <c r="C4664" s="110"/>
      <c r="D4664" s="147" t="s">
        <v>12562</v>
      </c>
      <c r="E4664" s="148"/>
      <c r="F4664" s="148"/>
      <c r="G4664" s="148"/>
      <c r="H4664" s="147" t="s">
        <v>12563</v>
      </c>
      <c r="I4664" s="148"/>
      <c r="J4664" s="148"/>
      <c r="K4664" s="148"/>
      <c r="L4664" s="111">
        <v>0</v>
      </c>
      <c r="M4664" s="111">
        <v>0</v>
      </c>
      <c r="N4664" s="111">
        <v>800</v>
      </c>
      <c r="O4664" s="111">
        <v>800</v>
      </c>
    </row>
    <row r="4665" spans="1:15" ht="11.1" customHeight="1">
      <c r="A4665" s="110"/>
      <c r="B4665" s="110"/>
      <c r="C4665" s="110"/>
      <c r="D4665" s="147" t="s">
        <v>12564</v>
      </c>
      <c r="E4665" s="148"/>
      <c r="F4665" s="148"/>
      <c r="G4665" s="148"/>
      <c r="H4665" s="147" t="s">
        <v>12565</v>
      </c>
      <c r="I4665" s="148"/>
      <c r="J4665" s="148"/>
      <c r="K4665" s="148"/>
      <c r="L4665" s="111">
        <v>0</v>
      </c>
      <c r="M4665" s="111">
        <v>0</v>
      </c>
      <c r="N4665" s="111">
        <v>380360</v>
      </c>
      <c r="O4665" s="111">
        <v>380360</v>
      </c>
    </row>
    <row r="4666" spans="1:15" ht="11.1" customHeight="1">
      <c r="A4666" s="110"/>
      <c r="B4666" s="110"/>
      <c r="C4666" s="110"/>
      <c r="D4666" s="147" t="s">
        <v>12566</v>
      </c>
      <c r="E4666" s="148"/>
      <c r="F4666" s="148"/>
      <c r="G4666" s="148"/>
      <c r="H4666" s="147" t="s">
        <v>12567</v>
      </c>
      <c r="I4666" s="148"/>
      <c r="J4666" s="148"/>
      <c r="K4666" s="148"/>
      <c r="L4666" s="111">
        <v>0</v>
      </c>
      <c r="M4666" s="111">
        <v>0</v>
      </c>
      <c r="N4666" s="111">
        <v>645042.5</v>
      </c>
      <c r="O4666" s="111">
        <v>645042.5</v>
      </c>
    </row>
    <row r="4667" spans="1:15" ht="11.1" customHeight="1">
      <c r="A4667" s="110"/>
      <c r="B4667" s="110"/>
      <c r="C4667" s="110"/>
      <c r="D4667" s="147" t="s">
        <v>12568</v>
      </c>
      <c r="E4667" s="148"/>
      <c r="F4667" s="148"/>
      <c r="G4667" s="148"/>
      <c r="H4667" s="147" t="s">
        <v>12569</v>
      </c>
      <c r="I4667" s="148"/>
      <c r="J4667" s="148"/>
      <c r="K4667" s="148"/>
      <c r="L4667" s="111">
        <v>0</v>
      </c>
      <c r="M4667" s="111">
        <v>0</v>
      </c>
      <c r="N4667" s="111">
        <v>76890</v>
      </c>
      <c r="O4667" s="111">
        <v>76890</v>
      </c>
    </row>
    <row r="4668" spans="1:15" ht="11.1" customHeight="1">
      <c r="A4668" s="110"/>
      <c r="B4668" s="110"/>
      <c r="C4668" s="110"/>
      <c r="D4668" s="147" t="s">
        <v>12570</v>
      </c>
      <c r="E4668" s="148"/>
      <c r="F4668" s="148"/>
      <c r="G4668" s="148"/>
      <c r="H4668" s="147" t="s">
        <v>12571</v>
      </c>
      <c r="I4668" s="148"/>
      <c r="J4668" s="148"/>
      <c r="K4668" s="148"/>
      <c r="L4668" s="111">
        <v>0</v>
      </c>
      <c r="M4668" s="111">
        <v>0</v>
      </c>
      <c r="N4668" s="111">
        <v>39040</v>
      </c>
      <c r="O4668" s="111">
        <v>39040</v>
      </c>
    </row>
    <row r="4669" spans="1:15" ht="11.1" customHeight="1">
      <c r="A4669" s="110"/>
      <c r="B4669" s="110"/>
      <c r="C4669" s="110"/>
      <c r="D4669" s="147" t="s">
        <v>12572</v>
      </c>
      <c r="E4669" s="148"/>
      <c r="F4669" s="148"/>
      <c r="G4669" s="148"/>
      <c r="H4669" s="147" t="s">
        <v>12573</v>
      </c>
      <c r="I4669" s="148"/>
      <c r="J4669" s="148"/>
      <c r="K4669" s="148"/>
      <c r="L4669" s="111">
        <v>0</v>
      </c>
      <c r="M4669" s="111">
        <v>0</v>
      </c>
      <c r="N4669" s="111">
        <v>9647.5</v>
      </c>
      <c r="O4669" s="111">
        <v>9647.5</v>
      </c>
    </row>
    <row r="4670" spans="1:15" ht="11.1" customHeight="1">
      <c r="A4670" s="110"/>
      <c r="B4670" s="110"/>
      <c r="C4670" s="110"/>
      <c r="D4670" s="147" t="s">
        <v>12574</v>
      </c>
      <c r="E4670" s="148"/>
      <c r="F4670" s="148"/>
      <c r="G4670" s="148"/>
      <c r="H4670" s="147" t="s">
        <v>12575</v>
      </c>
      <c r="I4670" s="148"/>
      <c r="J4670" s="148"/>
      <c r="K4670" s="148"/>
      <c r="L4670" s="111">
        <v>0</v>
      </c>
      <c r="M4670" s="111">
        <v>0</v>
      </c>
      <c r="N4670" s="111">
        <v>8000</v>
      </c>
      <c r="O4670" s="111">
        <v>8000</v>
      </c>
    </row>
    <row r="4671" spans="1:15" ht="11.1" customHeight="1">
      <c r="A4671" s="110"/>
      <c r="B4671" s="110"/>
      <c r="C4671" s="110"/>
      <c r="D4671" s="147" t="s">
        <v>12576</v>
      </c>
      <c r="E4671" s="148"/>
      <c r="F4671" s="148"/>
      <c r="G4671" s="148"/>
      <c r="H4671" s="147" t="s">
        <v>12577</v>
      </c>
      <c r="I4671" s="148"/>
      <c r="J4671" s="148"/>
      <c r="K4671" s="148"/>
      <c r="L4671" s="111">
        <v>0</v>
      </c>
      <c r="M4671" s="111">
        <v>0</v>
      </c>
      <c r="N4671" s="111">
        <v>246480</v>
      </c>
      <c r="O4671" s="111">
        <v>246480</v>
      </c>
    </row>
    <row r="4672" spans="1:15" ht="11.1" customHeight="1">
      <c r="A4672" s="110"/>
      <c r="B4672" s="110"/>
      <c r="C4672" s="110"/>
      <c r="D4672" s="147" t="s">
        <v>12578</v>
      </c>
      <c r="E4672" s="148"/>
      <c r="F4672" s="148"/>
      <c r="G4672" s="148"/>
      <c r="H4672" s="147" t="s">
        <v>12579</v>
      </c>
      <c r="I4672" s="148"/>
      <c r="J4672" s="148"/>
      <c r="K4672" s="148"/>
      <c r="L4672" s="111">
        <v>0</v>
      </c>
      <c r="M4672" s="111">
        <v>0</v>
      </c>
      <c r="N4672" s="111">
        <v>23950</v>
      </c>
      <c r="O4672" s="111">
        <v>23950</v>
      </c>
    </row>
    <row r="4673" spans="1:15" ht="11.1" customHeight="1">
      <c r="A4673" s="110"/>
      <c r="B4673" s="110"/>
      <c r="C4673" s="110"/>
      <c r="D4673" s="147" t="s">
        <v>12580</v>
      </c>
      <c r="E4673" s="148"/>
      <c r="F4673" s="148"/>
      <c r="G4673" s="148"/>
      <c r="H4673" s="147" t="s">
        <v>12581</v>
      </c>
      <c r="I4673" s="148"/>
      <c r="J4673" s="148"/>
      <c r="K4673" s="148"/>
      <c r="L4673" s="111">
        <v>0</v>
      </c>
      <c r="M4673" s="111">
        <v>0</v>
      </c>
      <c r="N4673" s="111">
        <v>35695</v>
      </c>
      <c r="O4673" s="111">
        <v>35695</v>
      </c>
    </row>
    <row r="4674" spans="1:15" ht="11.1" customHeight="1">
      <c r="A4674" s="110"/>
      <c r="B4674" s="110"/>
      <c r="C4674" s="110"/>
      <c r="D4674" s="147" t="s">
        <v>12582</v>
      </c>
      <c r="E4674" s="148"/>
      <c r="F4674" s="148"/>
      <c r="G4674" s="148"/>
      <c r="H4674" s="147" t="s">
        <v>12583</v>
      </c>
      <c r="I4674" s="148"/>
      <c r="J4674" s="148"/>
      <c r="K4674" s="148"/>
      <c r="L4674" s="111">
        <v>0</v>
      </c>
      <c r="M4674" s="111">
        <v>0</v>
      </c>
      <c r="N4674" s="111">
        <v>9647.5</v>
      </c>
      <c r="O4674" s="111">
        <v>9647.5</v>
      </c>
    </row>
    <row r="4675" spans="1:15" ht="11.1" customHeight="1">
      <c r="A4675" s="110"/>
      <c r="B4675" s="110"/>
      <c r="C4675" s="110"/>
      <c r="D4675" s="147" t="s">
        <v>12584</v>
      </c>
      <c r="E4675" s="148"/>
      <c r="F4675" s="148"/>
      <c r="G4675" s="148"/>
      <c r="H4675" s="147" t="s">
        <v>12585</v>
      </c>
      <c r="I4675" s="148"/>
      <c r="J4675" s="148"/>
      <c r="K4675" s="148"/>
      <c r="L4675" s="111">
        <v>0</v>
      </c>
      <c r="M4675" s="111">
        <v>0</v>
      </c>
      <c r="N4675" s="111">
        <v>336140</v>
      </c>
      <c r="O4675" s="111">
        <v>336140</v>
      </c>
    </row>
    <row r="4676" spans="1:15" ht="11.1" customHeight="1">
      <c r="A4676" s="110"/>
      <c r="B4676" s="110"/>
      <c r="C4676" s="110"/>
      <c r="D4676" s="147" t="s">
        <v>12586</v>
      </c>
      <c r="E4676" s="148"/>
      <c r="F4676" s="148"/>
      <c r="G4676" s="148"/>
      <c r="H4676" s="147" t="s">
        <v>12587</v>
      </c>
      <c r="I4676" s="148"/>
      <c r="J4676" s="148"/>
      <c r="K4676" s="148"/>
      <c r="L4676" s="111">
        <v>0</v>
      </c>
      <c r="M4676" s="111">
        <v>0</v>
      </c>
      <c r="N4676" s="111">
        <v>1050</v>
      </c>
      <c r="O4676" s="111">
        <v>1050</v>
      </c>
    </row>
    <row r="4677" spans="1:15" ht="11.1" customHeight="1">
      <c r="A4677" s="110"/>
      <c r="B4677" s="110"/>
      <c r="C4677" s="110"/>
      <c r="D4677" s="147" t="s">
        <v>12588</v>
      </c>
      <c r="E4677" s="148"/>
      <c r="F4677" s="148"/>
      <c r="G4677" s="148"/>
      <c r="H4677" s="147" t="s">
        <v>12589</v>
      </c>
      <c r="I4677" s="148"/>
      <c r="J4677" s="148"/>
      <c r="K4677" s="148"/>
      <c r="L4677" s="111">
        <v>0</v>
      </c>
      <c r="M4677" s="111">
        <v>0</v>
      </c>
      <c r="N4677" s="111">
        <v>324645</v>
      </c>
      <c r="O4677" s="111">
        <v>324645</v>
      </c>
    </row>
    <row r="4678" spans="1:15" ht="11.1" customHeight="1">
      <c r="A4678" s="110"/>
      <c r="B4678" s="110"/>
      <c r="C4678" s="110"/>
      <c r="D4678" s="147" t="s">
        <v>12590</v>
      </c>
      <c r="E4678" s="148"/>
      <c r="F4678" s="148"/>
      <c r="G4678" s="148"/>
      <c r="H4678" s="147" t="s">
        <v>12591</v>
      </c>
      <c r="I4678" s="148"/>
      <c r="J4678" s="148"/>
      <c r="K4678" s="148"/>
      <c r="L4678" s="111">
        <v>0</v>
      </c>
      <c r="M4678" s="111">
        <v>0</v>
      </c>
      <c r="N4678" s="111">
        <v>251520.5</v>
      </c>
      <c r="O4678" s="111">
        <v>251520.5</v>
      </c>
    </row>
    <row r="4679" spans="1:15" ht="11.1" customHeight="1">
      <c r="A4679" s="110"/>
      <c r="B4679" s="110"/>
      <c r="C4679" s="147" t="s">
        <v>12592</v>
      </c>
      <c r="D4679" s="148"/>
      <c r="E4679" s="148"/>
      <c r="F4679" s="148"/>
      <c r="G4679" s="147" t="s">
        <v>12593</v>
      </c>
      <c r="H4679" s="148"/>
      <c r="I4679" s="148"/>
      <c r="J4679" s="148"/>
      <c r="K4679" s="148"/>
      <c r="L4679" s="111">
        <v>0</v>
      </c>
      <c r="M4679" s="111">
        <v>0</v>
      </c>
      <c r="N4679" s="111">
        <v>3673217</v>
      </c>
      <c r="O4679" s="111">
        <v>3673217</v>
      </c>
    </row>
    <row r="4680" spans="1:15" ht="11.1" customHeight="1">
      <c r="A4680" s="110"/>
      <c r="B4680" s="110"/>
      <c r="C4680" s="110"/>
      <c r="D4680" s="147" t="s">
        <v>12594</v>
      </c>
      <c r="E4680" s="148"/>
      <c r="F4680" s="148"/>
      <c r="G4680" s="148"/>
      <c r="H4680" s="147" t="s">
        <v>12595</v>
      </c>
      <c r="I4680" s="148"/>
      <c r="J4680" s="148"/>
      <c r="K4680" s="148"/>
      <c r="L4680" s="111">
        <v>0</v>
      </c>
      <c r="M4680" s="111">
        <v>0</v>
      </c>
      <c r="N4680" s="111">
        <v>1091500</v>
      </c>
      <c r="O4680" s="111">
        <v>1091500</v>
      </c>
    </row>
    <row r="4681" spans="1:15" ht="11.1" customHeight="1">
      <c r="A4681" s="110"/>
      <c r="B4681" s="110"/>
      <c r="C4681" s="110"/>
      <c r="D4681" s="147" t="s">
        <v>12596</v>
      </c>
      <c r="E4681" s="148"/>
      <c r="F4681" s="148"/>
      <c r="G4681" s="148"/>
      <c r="H4681" s="147" t="s">
        <v>12597</v>
      </c>
      <c r="I4681" s="148"/>
      <c r="J4681" s="148"/>
      <c r="K4681" s="148"/>
      <c r="L4681" s="111">
        <v>0</v>
      </c>
      <c r="M4681" s="111">
        <v>0</v>
      </c>
      <c r="N4681" s="111">
        <v>93120</v>
      </c>
      <c r="O4681" s="111">
        <v>93120</v>
      </c>
    </row>
    <row r="4682" spans="1:15" ht="11.1" customHeight="1">
      <c r="A4682" s="110"/>
      <c r="B4682" s="110"/>
      <c r="C4682" s="110"/>
      <c r="D4682" s="147" t="s">
        <v>12598</v>
      </c>
      <c r="E4682" s="148"/>
      <c r="F4682" s="148"/>
      <c r="G4682" s="148"/>
      <c r="H4682" s="147" t="s">
        <v>12599</v>
      </c>
      <c r="I4682" s="148"/>
      <c r="J4682" s="148"/>
      <c r="K4682" s="148"/>
      <c r="L4682" s="111">
        <v>0</v>
      </c>
      <c r="M4682" s="111">
        <v>0</v>
      </c>
      <c r="N4682" s="111">
        <v>16000</v>
      </c>
      <c r="O4682" s="111">
        <v>16000</v>
      </c>
    </row>
    <row r="4683" spans="1:15" ht="11.1" customHeight="1">
      <c r="A4683" s="110"/>
      <c r="B4683" s="110"/>
      <c r="C4683" s="110"/>
      <c r="D4683" s="147" t="s">
        <v>12600</v>
      </c>
      <c r="E4683" s="148"/>
      <c r="F4683" s="148"/>
      <c r="G4683" s="148"/>
      <c r="H4683" s="147" t="s">
        <v>12601</v>
      </c>
      <c r="I4683" s="148"/>
      <c r="J4683" s="148"/>
      <c r="K4683" s="148"/>
      <c r="L4683" s="111">
        <v>0</v>
      </c>
      <c r="M4683" s="111">
        <v>0</v>
      </c>
      <c r="N4683" s="111">
        <v>1800</v>
      </c>
      <c r="O4683" s="111">
        <v>1800</v>
      </c>
    </row>
    <row r="4684" spans="1:15" ht="11.1" customHeight="1">
      <c r="A4684" s="110"/>
      <c r="B4684" s="110"/>
      <c r="C4684" s="110"/>
      <c r="D4684" s="147" t="s">
        <v>12602</v>
      </c>
      <c r="E4684" s="148"/>
      <c r="F4684" s="148"/>
      <c r="G4684" s="148"/>
      <c r="H4684" s="147" t="s">
        <v>12603</v>
      </c>
      <c r="I4684" s="148"/>
      <c r="J4684" s="148"/>
      <c r="K4684" s="148"/>
      <c r="L4684" s="111">
        <v>0</v>
      </c>
      <c r="M4684" s="111">
        <v>0</v>
      </c>
      <c r="N4684" s="111">
        <v>50350</v>
      </c>
      <c r="O4684" s="111">
        <v>50350</v>
      </c>
    </row>
    <row r="4685" spans="1:15" ht="11.1" customHeight="1">
      <c r="A4685" s="110"/>
      <c r="B4685" s="110"/>
      <c r="C4685" s="110"/>
      <c r="D4685" s="147" t="s">
        <v>12604</v>
      </c>
      <c r="E4685" s="148"/>
      <c r="F4685" s="148"/>
      <c r="G4685" s="148"/>
      <c r="H4685" s="147" t="s">
        <v>12605</v>
      </c>
      <c r="I4685" s="148"/>
      <c r="J4685" s="148"/>
      <c r="K4685" s="148"/>
      <c r="L4685" s="111">
        <v>0</v>
      </c>
      <c r="M4685" s="111">
        <v>0</v>
      </c>
      <c r="N4685" s="111">
        <v>524700</v>
      </c>
      <c r="O4685" s="111">
        <v>524700</v>
      </c>
    </row>
    <row r="4686" spans="1:15" ht="11.1" customHeight="1">
      <c r="A4686" s="110"/>
      <c r="B4686" s="110"/>
      <c r="C4686" s="110"/>
      <c r="D4686" s="147" t="s">
        <v>12606</v>
      </c>
      <c r="E4686" s="148"/>
      <c r="F4686" s="148"/>
      <c r="G4686" s="148"/>
      <c r="H4686" s="147" t="s">
        <v>12607</v>
      </c>
      <c r="I4686" s="148"/>
      <c r="J4686" s="148"/>
      <c r="K4686" s="148"/>
      <c r="L4686" s="111">
        <v>0</v>
      </c>
      <c r="M4686" s="111">
        <v>0</v>
      </c>
      <c r="N4686" s="111">
        <v>2000</v>
      </c>
      <c r="O4686" s="111">
        <v>2000</v>
      </c>
    </row>
    <row r="4687" spans="1:15" ht="11.1" customHeight="1">
      <c r="A4687" s="110"/>
      <c r="B4687" s="110"/>
      <c r="C4687" s="110"/>
      <c r="D4687" s="147" t="s">
        <v>12608</v>
      </c>
      <c r="E4687" s="148"/>
      <c r="F4687" s="148"/>
      <c r="G4687" s="148"/>
      <c r="H4687" s="147" t="s">
        <v>12609</v>
      </c>
      <c r="I4687" s="148"/>
      <c r="J4687" s="148"/>
      <c r="K4687" s="148"/>
      <c r="L4687" s="111">
        <v>0</v>
      </c>
      <c r="M4687" s="111">
        <v>0</v>
      </c>
      <c r="N4687" s="111">
        <v>1893747</v>
      </c>
      <c r="O4687" s="111">
        <v>1893747</v>
      </c>
    </row>
    <row r="4688" spans="1:15" ht="11.1" customHeight="1">
      <c r="A4688" s="110"/>
      <c r="B4688" s="110"/>
      <c r="C4688" s="147" t="s">
        <v>12610</v>
      </c>
      <c r="D4688" s="148"/>
      <c r="E4688" s="148"/>
      <c r="F4688" s="148"/>
      <c r="G4688" s="147" t="s">
        <v>12611</v>
      </c>
      <c r="H4688" s="148"/>
      <c r="I4688" s="148"/>
      <c r="J4688" s="148"/>
      <c r="K4688" s="148"/>
      <c r="L4688" s="111">
        <v>0</v>
      </c>
      <c r="M4688" s="111">
        <v>0</v>
      </c>
      <c r="N4688" s="111">
        <v>2027398.6</v>
      </c>
      <c r="O4688" s="111">
        <v>2027398.6</v>
      </c>
    </row>
    <row r="4689" spans="1:15" ht="11.1" customHeight="1">
      <c r="A4689" s="110"/>
      <c r="B4689" s="110"/>
      <c r="C4689" s="110"/>
      <c r="D4689" s="147" t="s">
        <v>12612</v>
      </c>
      <c r="E4689" s="148"/>
      <c r="F4689" s="148"/>
      <c r="G4689" s="148"/>
      <c r="H4689" s="147" t="s">
        <v>12611</v>
      </c>
      <c r="I4689" s="148"/>
      <c r="J4689" s="148"/>
      <c r="K4689" s="148"/>
      <c r="L4689" s="111">
        <v>0</v>
      </c>
      <c r="M4689" s="111">
        <v>0</v>
      </c>
      <c r="N4689" s="111">
        <v>2027398.6</v>
      </c>
      <c r="O4689" s="111">
        <v>2027398.6</v>
      </c>
    </row>
    <row r="4690" spans="1:15" ht="11.1" customHeight="1">
      <c r="A4690" s="110"/>
      <c r="B4690" s="110"/>
      <c r="C4690" s="147" t="s">
        <v>12613</v>
      </c>
      <c r="D4690" s="148"/>
      <c r="E4690" s="148"/>
      <c r="F4690" s="148"/>
      <c r="G4690" s="147" t="s">
        <v>12614</v>
      </c>
      <c r="H4690" s="148"/>
      <c r="I4690" s="148"/>
      <c r="J4690" s="148"/>
      <c r="K4690" s="148"/>
      <c r="L4690" s="111">
        <v>0</v>
      </c>
      <c r="M4690" s="111">
        <v>0</v>
      </c>
      <c r="N4690" s="111">
        <v>1826733.92</v>
      </c>
      <c r="O4690" s="111">
        <v>1826733.92</v>
      </c>
    </row>
    <row r="4691" spans="1:15" ht="11.1" customHeight="1">
      <c r="A4691" s="110"/>
      <c r="B4691" s="110"/>
      <c r="C4691" s="110"/>
      <c r="D4691" s="147" t="s">
        <v>12615</v>
      </c>
      <c r="E4691" s="148"/>
      <c r="F4691" s="148"/>
      <c r="G4691" s="148"/>
      <c r="H4691" s="147" t="s">
        <v>12616</v>
      </c>
      <c r="I4691" s="148"/>
      <c r="J4691" s="148"/>
      <c r="K4691" s="148"/>
      <c r="L4691" s="111">
        <v>0</v>
      </c>
      <c r="M4691" s="111">
        <v>0</v>
      </c>
      <c r="N4691" s="111">
        <v>98950</v>
      </c>
      <c r="O4691" s="111">
        <v>98950</v>
      </c>
    </row>
    <row r="4692" spans="1:15" ht="11.1" customHeight="1">
      <c r="A4692" s="110"/>
      <c r="B4692" s="110"/>
      <c r="C4692" s="110"/>
      <c r="D4692" s="147" t="s">
        <v>12617</v>
      </c>
      <c r="E4692" s="148"/>
      <c r="F4692" s="148"/>
      <c r="G4692" s="148"/>
      <c r="H4692" s="147" t="s">
        <v>12618</v>
      </c>
      <c r="I4692" s="148"/>
      <c r="J4692" s="148"/>
      <c r="K4692" s="148"/>
      <c r="L4692" s="111">
        <v>0</v>
      </c>
      <c r="M4692" s="111">
        <v>0</v>
      </c>
      <c r="N4692" s="111">
        <v>1646258.92</v>
      </c>
      <c r="O4692" s="111">
        <v>1646258.92</v>
      </c>
    </row>
    <row r="4693" spans="1:15" ht="11.1" customHeight="1">
      <c r="A4693" s="110"/>
      <c r="B4693" s="110"/>
      <c r="C4693" s="110"/>
      <c r="D4693" s="147" t="s">
        <v>12619</v>
      </c>
      <c r="E4693" s="148"/>
      <c r="F4693" s="148"/>
      <c r="G4693" s="148"/>
      <c r="H4693" s="147" t="s">
        <v>12620</v>
      </c>
      <c r="I4693" s="148"/>
      <c r="J4693" s="148"/>
      <c r="K4693" s="148"/>
      <c r="L4693" s="111">
        <v>0</v>
      </c>
      <c r="M4693" s="111">
        <v>0</v>
      </c>
      <c r="N4693" s="111">
        <v>81525</v>
      </c>
      <c r="O4693" s="111">
        <v>81525</v>
      </c>
    </row>
    <row r="4694" spans="1:15" ht="11.1" customHeight="1">
      <c r="A4694" s="110"/>
      <c r="B4694" s="110"/>
      <c r="C4694" s="147" t="s">
        <v>12621</v>
      </c>
      <c r="D4694" s="148"/>
      <c r="E4694" s="148"/>
      <c r="F4694" s="148"/>
      <c r="G4694" s="147" t="s">
        <v>12622</v>
      </c>
      <c r="H4694" s="148"/>
      <c r="I4694" s="148"/>
      <c r="J4694" s="148"/>
      <c r="K4694" s="148"/>
      <c r="L4694" s="111">
        <v>0</v>
      </c>
      <c r="M4694" s="111">
        <v>0</v>
      </c>
      <c r="N4694" s="111">
        <v>46344628.289999999</v>
      </c>
      <c r="O4694" s="111">
        <v>46344628.289999999</v>
      </c>
    </row>
    <row r="4695" spans="1:15" ht="11.1" customHeight="1">
      <c r="A4695" s="110"/>
      <c r="B4695" s="110"/>
      <c r="C4695" s="110"/>
      <c r="D4695" s="147" t="s">
        <v>12623</v>
      </c>
      <c r="E4695" s="148"/>
      <c r="F4695" s="148"/>
      <c r="G4695" s="148"/>
      <c r="H4695" s="147" t="s">
        <v>12624</v>
      </c>
      <c r="I4695" s="148"/>
      <c r="J4695" s="148"/>
      <c r="K4695" s="148"/>
      <c r="L4695" s="111">
        <v>0</v>
      </c>
      <c r="M4695" s="111">
        <v>0</v>
      </c>
      <c r="N4695" s="111">
        <v>45463138.810000002</v>
      </c>
      <c r="O4695" s="111">
        <v>45463138.810000002</v>
      </c>
    </row>
    <row r="4696" spans="1:15" ht="11.1" customHeight="1">
      <c r="A4696" s="110"/>
      <c r="B4696" s="110"/>
      <c r="C4696" s="110"/>
      <c r="D4696" s="147" t="s">
        <v>12625</v>
      </c>
      <c r="E4696" s="148"/>
      <c r="F4696" s="148"/>
      <c r="G4696" s="148"/>
      <c r="H4696" s="147" t="s">
        <v>12626</v>
      </c>
      <c r="I4696" s="148"/>
      <c r="J4696" s="148"/>
      <c r="K4696" s="148"/>
      <c r="L4696" s="111">
        <v>0</v>
      </c>
      <c r="M4696" s="111">
        <v>0</v>
      </c>
      <c r="N4696" s="111">
        <v>25350</v>
      </c>
      <c r="O4696" s="111">
        <v>25350</v>
      </c>
    </row>
    <row r="4697" spans="1:15" ht="11.1" customHeight="1">
      <c r="A4697" s="110"/>
      <c r="B4697" s="110"/>
      <c r="C4697" s="110"/>
      <c r="D4697" s="147" t="s">
        <v>12627</v>
      </c>
      <c r="E4697" s="148"/>
      <c r="F4697" s="148"/>
      <c r="G4697" s="148"/>
      <c r="H4697" s="147" t="s">
        <v>12260</v>
      </c>
      <c r="I4697" s="148"/>
      <c r="J4697" s="148"/>
      <c r="K4697" s="148"/>
      <c r="L4697" s="111">
        <v>0</v>
      </c>
      <c r="M4697" s="111">
        <v>0</v>
      </c>
      <c r="N4697" s="111">
        <v>36218.769999999997</v>
      </c>
      <c r="O4697" s="111">
        <v>36218.769999999997</v>
      </c>
    </row>
    <row r="4698" spans="1:15" ht="11.1" customHeight="1">
      <c r="A4698" s="110"/>
      <c r="B4698" s="110"/>
      <c r="C4698" s="110"/>
      <c r="D4698" s="147" t="s">
        <v>12628</v>
      </c>
      <c r="E4698" s="148"/>
      <c r="F4698" s="148"/>
      <c r="G4698" s="148"/>
      <c r="H4698" s="147" t="s">
        <v>12629</v>
      </c>
      <c r="I4698" s="148"/>
      <c r="J4698" s="148"/>
      <c r="K4698" s="148"/>
      <c r="L4698" s="111">
        <v>0</v>
      </c>
      <c r="M4698" s="111">
        <v>0</v>
      </c>
      <c r="N4698" s="111">
        <v>12810</v>
      </c>
      <c r="O4698" s="111">
        <v>12810</v>
      </c>
    </row>
    <row r="4699" spans="1:15" ht="11.1" customHeight="1">
      <c r="A4699" s="110"/>
      <c r="B4699" s="110"/>
      <c r="C4699" s="110"/>
      <c r="D4699" s="147" t="s">
        <v>12630</v>
      </c>
      <c r="E4699" s="148"/>
      <c r="F4699" s="148"/>
      <c r="G4699" s="148"/>
      <c r="H4699" s="147" t="s">
        <v>12631</v>
      </c>
      <c r="I4699" s="148"/>
      <c r="J4699" s="148"/>
      <c r="K4699" s="148"/>
      <c r="L4699" s="111">
        <v>0</v>
      </c>
      <c r="M4699" s="111">
        <v>0</v>
      </c>
      <c r="N4699" s="111">
        <v>570910.69999999995</v>
      </c>
      <c r="O4699" s="111">
        <v>570910.69999999995</v>
      </c>
    </row>
    <row r="4700" spans="1:15" ht="11.1" customHeight="1">
      <c r="A4700" s="110"/>
      <c r="B4700" s="110"/>
      <c r="C4700" s="110"/>
      <c r="D4700" s="147" t="s">
        <v>12632</v>
      </c>
      <c r="E4700" s="148"/>
      <c r="F4700" s="148"/>
      <c r="G4700" s="148"/>
      <c r="H4700" s="147" t="s">
        <v>12633</v>
      </c>
      <c r="I4700" s="148"/>
      <c r="J4700" s="148"/>
      <c r="K4700" s="148"/>
      <c r="L4700" s="111">
        <v>0</v>
      </c>
      <c r="M4700" s="111">
        <v>0</v>
      </c>
      <c r="N4700" s="111">
        <v>236200.01</v>
      </c>
      <c r="O4700" s="111">
        <v>236200.01</v>
      </c>
    </row>
    <row r="4701" spans="1:15" ht="11.1" customHeight="1">
      <c r="A4701" s="110"/>
      <c r="B4701" s="147" t="s">
        <v>12634</v>
      </c>
      <c r="C4701" s="148"/>
      <c r="D4701" s="148"/>
      <c r="E4701" s="148"/>
      <c r="F4701" s="147" t="s">
        <v>12635</v>
      </c>
      <c r="G4701" s="148"/>
      <c r="H4701" s="148"/>
      <c r="I4701" s="148"/>
      <c r="J4701" s="148"/>
      <c r="K4701" s="148"/>
      <c r="L4701" s="111">
        <v>0</v>
      </c>
      <c r="M4701" s="111">
        <v>210028.05</v>
      </c>
      <c r="N4701" s="111">
        <v>0</v>
      </c>
      <c r="O4701" s="111">
        <v>-210028.05</v>
      </c>
    </row>
    <row r="4702" spans="1:15" ht="11.1" customHeight="1">
      <c r="A4702" s="110"/>
      <c r="B4702" s="110"/>
      <c r="C4702" s="147" t="s">
        <v>12636</v>
      </c>
      <c r="D4702" s="148"/>
      <c r="E4702" s="148"/>
      <c r="F4702" s="148"/>
      <c r="G4702" s="147" t="s">
        <v>12637</v>
      </c>
      <c r="H4702" s="148"/>
      <c r="I4702" s="148"/>
      <c r="J4702" s="148"/>
      <c r="K4702" s="148"/>
      <c r="L4702" s="111">
        <v>0</v>
      </c>
      <c r="M4702" s="111">
        <v>210028.05</v>
      </c>
      <c r="N4702" s="111">
        <v>0</v>
      </c>
      <c r="O4702" s="111">
        <v>-210028.05</v>
      </c>
    </row>
    <row r="4703" spans="1:15" ht="11.1" customHeight="1">
      <c r="A4703" s="149" t="s">
        <v>12638</v>
      </c>
      <c r="B4703" s="150"/>
      <c r="C4703" s="150"/>
      <c r="D4703" s="150"/>
      <c r="E4703" s="149" t="s">
        <v>12639</v>
      </c>
      <c r="F4703" s="150"/>
      <c r="G4703" s="150"/>
      <c r="H4703" s="150"/>
      <c r="I4703" s="150"/>
      <c r="J4703" s="150"/>
      <c r="K4703" s="150"/>
      <c r="L4703" s="109">
        <v>0</v>
      </c>
      <c r="M4703" s="109">
        <v>0</v>
      </c>
      <c r="N4703" s="109">
        <v>32232421.870000001</v>
      </c>
      <c r="O4703" s="109">
        <v>32232421.870000001</v>
      </c>
    </row>
    <row r="4704" spans="1:15" ht="11.1" customHeight="1">
      <c r="A4704" s="110"/>
      <c r="B4704" s="147" t="s">
        <v>12640</v>
      </c>
      <c r="C4704" s="148"/>
      <c r="D4704" s="148"/>
      <c r="E4704" s="148"/>
      <c r="F4704" s="147" t="s">
        <v>12641</v>
      </c>
      <c r="G4704" s="148"/>
      <c r="H4704" s="148"/>
      <c r="I4704" s="148"/>
      <c r="J4704" s="148"/>
      <c r="K4704" s="148"/>
      <c r="L4704" s="111">
        <v>0</v>
      </c>
      <c r="M4704" s="111">
        <v>0</v>
      </c>
      <c r="N4704" s="111">
        <v>32232421.870000001</v>
      </c>
      <c r="O4704" s="111">
        <v>32232421.870000001</v>
      </c>
    </row>
    <row r="4705" spans="1:15" ht="11.1" customHeight="1">
      <c r="A4705" s="149" t="s">
        <v>12642</v>
      </c>
      <c r="B4705" s="150"/>
      <c r="C4705" s="150"/>
      <c r="D4705" s="150"/>
      <c r="E4705" s="149" t="s">
        <v>12643</v>
      </c>
      <c r="F4705" s="150"/>
      <c r="G4705" s="150"/>
      <c r="H4705" s="150"/>
      <c r="I4705" s="150"/>
      <c r="J4705" s="150"/>
      <c r="K4705" s="150"/>
      <c r="L4705" s="109">
        <v>0</v>
      </c>
      <c r="M4705" s="109">
        <v>0</v>
      </c>
      <c r="N4705" s="109">
        <v>1618218543.97</v>
      </c>
      <c r="O4705" s="109">
        <v>1618218543.97</v>
      </c>
    </row>
    <row r="4706" spans="1:15" ht="11.1" customHeight="1">
      <c r="A4706" s="110"/>
      <c r="B4706" s="147" t="s">
        <v>12644</v>
      </c>
      <c r="C4706" s="148"/>
      <c r="D4706" s="148"/>
      <c r="E4706" s="148"/>
      <c r="F4706" s="147" t="s">
        <v>12645</v>
      </c>
      <c r="G4706" s="148"/>
      <c r="H4706" s="148"/>
      <c r="I4706" s="148"/>
      <c r="J4706" s="148"/>
      <c r="K4706" s="148"/>
      <c r="L4706" s="111">
        <v>0</v>
      </c>
      <c r="M4706" s="111">
        <v>0</v>
      </c>
      <c r="N4706" s="111">
        <v>1360983710.45</v>
      </c>
      <c r="O4706" s="111">
        <v>1360983710.45</v>
      </c>
    </row>
    <row r="4707" spans="1:15" ht="11.1" customHeight="1">
      <c r="A4707" s="110"/>
      <c r="B4707" s="110"/>
      <c r="C4707" s="147" t="s">
        <v>12646</v>
      </c>
      <c r="D4707" s="148"/>
      <c r="E4707" s="148"/>
      <c r="F4707" s="148"/>
      <c r="G4707" s="147" t="s">
        <v>9092</v>
      </c>
      <c r="H4707" s="148"/>
      <c r="I4707" s="148"/>
      <c r="J4707" s="148"/>
      <c r="K4707" s="148"/>
      <c r="L4707" s="111">
        <v>0</v>
      </c>
      <c r="M4707" s="111">
        <v>0</v>
      </c>
      <c r="N4707" s="111">
        <v>1281711187</v>
      </c>
      <c r="O4707" s="111">
        <v>1281711187</v>
      </c>
    </row>
    <row r="4708" spans="1:15" ht="11.1" customHeight="1">
      <c r="A4708" s="110"/>
      <c r="B4708" s="110"/>
      <c r="C4708" s="147" t="s">
        <v>12647</v>
      </c>
      <c r="D4708" s="148"/>
      <c r="E4708" s="148"/>
      <c r="F4708" s="148"/>
      <c r="G4708" s="147" t="s">
        <v>9094</v>
      </c>
      <c r="H4708" s="148"/>
      <c r="I4708" s="148"/>
      <c r="J4708" s="148"/>
      <c r="K4708" s="148"/>
      <c r="L4708" s="111">
        <v>0</v>
      </c>
      <c r="M4708" s="111">
        <v>0</v>
      </c>
      <c r="N4708" s="111">
        <v>41476851.079999998</v>
      </c>
      <c r="O4708" s="111">
        <v>41476851.079999998</v>
      </c>
    </row>
    <row r="4709" spans="1:15" ht="11.1" customHeight="1">
      <c r="A4709" s="110"/>
      <c r="B4709" s="110"/>
      <c r="C4709" s="147" t="s">
        <v>12648</v>
      </c>
      <c r="D4709" s="148"/>
      <c r="E4709" s="148"/>
      <c r="F4709" s="148"/>
      <c r="G4709" s="147" t="s">
        <v>9096</v>
      </c>
      <c r="H4709" s="148"/>
      <c r="I4709" s="148"/>
      <c r="J4709" s="148"/>
      <c r="K4709" s="148"/>
      <c r="L4709" s="111">
        <v>0</v>
      </c>
      <c r="M4709" s="111">
        <v>0</v>
      </c>
      <c r="N4709" s="111">
        <v>22384464.600000001</v>
      </c>
      <c r="O4709" s="111">
        <v>22384464.600000001</v>
      </c>
    </row>
    <row r="4710" spans="1:15" ht="11.1" customHeight="1">
      <c r="A4710" s="110"/>
      <c r="B4710" s="110"/>
      <c r="C4710" s="147" t="s">
        <v>12649</v>
      </c>
      <c r="D4710" s="148"/>
      <c r="E4710" s="148"/>
      <c r="F4710" s="148"/>
      <c r="G4710" s="147" t="s">
        <v>12650</v>
      </c>
      <c r="H4710" s="148"/>
      <c r="I4710" s="148"/>
      <c r="J4710" s="148"/>
      <c r="K4710" s="148"/>
      <c r="L4710" s="111">
        <v>0</v>
      </c>
      <c r="M4710" s="111">
        <v>0</v>
      </c>
      <c r="N4710" s="111">
        <v>15411207.77</v>
      </c>
      <c r="O4710" s="111">
        <v>15411207.77</v>
      </c>
    </row>
    <row r="4711" spans="1:15" ht="11.1" customHeight="1">
      <c r="A4711" s="110"/>
      <c r="B4711" s="110"/>
      <c r="C4711" s="110"/>
      <c r="D4711" s="147" t="s">
        <v>12651</v>
      </c>
      <c r="E4711" s="148"/>
      <c r="F4711" s="148"/>
      <c r="G4711" s="148"/>
      <c r="H4711" s="147" t="s">
        <v>12652</v>
      </c>
      <c r="I4711" s="148"/>
      <c r="J4711" s="148"/>
      <c r="K4711" s="148"/>
      <c r="L4711" s="111">
        <v>0</v>
      </c>
      <c r="M4711" s="111">
        <v>0</v>
      </c>
      <c r="N4711" s="111">
        <v>2098339.91</v>
      </c>
      <c r="O4711" s="111">
        <v>2098339.91</v>
      </c>
    </row>
    <row r="4712" spans="1:15" ht="11.1" customHeight="1">
      <c r="A4712" s="110"/>
      <c r="B4712" s="110"/>
      <c r="C4712" s="110"/>
      <c r="D4712" s="147" t="s">
        <v>14233</v>
      </c>
      <c r="E4712" s="148"/>
      <c r="F4712" s="148"/>
      <c r="G4712" s="148"/>
      <c r="H4712" s="147" t="s">
        <v>14234</v>
      </c>
      <c r="I4712" s="148"/>
      <c r="J4712" s="148"/>
      <c r="K4712" s="148"/>
      <c r="L4712" s="111">
        <v>0</v>
      </c>
      <c r="M4712" s="111">
        <v>0</v>
      </c>
      <c r="N4712" s="111">
        <v>182000</v>
      </c>
      <c r="O4712" s="111">
        <v>182000</v>
      </c>
    </row>
    <row r="4713" spans="1:15" ht="11.1" customHeight="1">
      <c r="A4713" s="110"/>
      <c r="B4713" s="110"/>
      <c r="C4713" s="110"/>
      <c r="D4713" s="147" t="s">
        <v>12653</v>
      </c>
      <c r="E4713" s="148"/>
      <c r="F4713" s="148"/>
      <c r="G4713" s="148"/>
      <c r="H4713" s="147" t="s">
        <v>12654</v>
      </c>
      <c r="I4713" s="148"/>
      <c r="J4713" s="148"/>
      <c r="K4713" s="148"/>
      <c r="L4713" s="111">
        <v>0</v>
      </c>
      <c r="M4713" s="111">
        <v>0</v>
      </c>
      <c r="N4713" s="111">
        <v>0.02</v>
      </c>
      <c r="O4713" s="111">
        <v>0.02</v>
      </c>
    </row>
    <row r="4714" spans="1:15" ht="11.1" customHeight="1">
      <c r="A4714" s="110"/>
      <c r="B4714" s="110"/>
      <c r="C4714" s="110"/>
      <c r="D4714" s="147" t="s">
        <v>12655</v>
      </c>
      <c r="E4714" s="148"/>
      <c r="F4714" s="148"/>
      <c r="G4714" s="148"/>
      <c r="H4714" s="147" t="s">
        <v>12656</v>
      </c>
      <c r="I4714" s="148"/>
      <c r="J4714" s="148"/>
      <c r="K4714" s="148"/>
      <c r="L4714" s="111">
        <v>0</v>
      </c>
      <c r="M4714" s="111">
        <v>0</v>
      </c>
      <c r="N4714" s="111">
        <v>987500</v>
      </c>
      <c r="O4714" s="111">
        <v>987500</v>
      </c>
    </row>
    <row r="4715" spans="1:15" ht="11.1" customHeight="1">
      <c r="A4715" s="110"/>
      <c r="B4715" s="110"/>
      <c r="C4715" s="110"/>
      <c r="D4715" s="147" t="s">
        <v>12657</v>
      </c>
      <c r="E4715" s="148"/>
      <c r="F4715" s="148"/>
      <c r="G4715" s="148"/>
      <c r="H4715" s="147" t="s">
        <v>12658</v>
      </c>
      <c r="I4715" s="148"/>
      <c r="J4715" s="148"/>
      <c r="K4715" s="148"/>
      <c r="L4715" s="111">
        <v>0</v>
      </c>
      <c r="M4715" s="111">
        <v>0</v>
      </c>
      <c r="N4715" s="111">
        <v>345000</v>
      </c>
      <c r="O4715" s="111">
        <v>345000</v>
      </c>
    </row>
    <row r="4716" spans="1:15" ht="11.1" customHeight="1">
      <c r="A4716" s="110"/>
      <c r="B4716" s="110"/>
      <c r="C4716" s="110"/>
      <c r="D4716" s="147" t="s">
        <v>12659</v>
      </c>
      <c r="E4716" s="148"/>
      <c r="F4716" s="148"/>
      <c r="G4716" s="148"/>
      <c r="H4716" s="147" t="s">
        <v>12660</v>
      </c>
      <c r="I4716" s="148"/>
      <c r="J4716" s="148"/>
      <c r="K4716" s="148"/>
      <c r="L4716" s="111">
        <v>0</v>
      </c>
      <c r="M4716" s="111">
        <v>0</v>
      </c>
      <c r="N4716" s="111">
        <v>530000</v>
      </c>
      <c r="O4716" s="111">
        <v>530000</v>
      </c>
    </row>
    <row r="4717" spans="1:15" ht="11.1" customHeight="1">
      <c r="A4717" s="110"/>
      <c r="B4717" s="110"/>
      <c r="C4717" s="110"/>
      <c r="D4717" s="147" t="s">
        <v>12661</v>
      </c>
      <c r="E4717" s="148"/>
      <c r="F4717" s="148"/>
      <c r="G4717" s="148"/>
      <c r="H4717" s="147" t="s">
        <v>12662</v>
      </c>
      <c r="I4717" s="148"/>
      <c r="J4717" s="148"/>
      <c r="K4717" s="148"/>
      <c r="L4717" s="111">
        <v>0</v>
      </c>
      <c r="M4717" s="111">
        <v>0</v>
      </c>
      <c r="N4717" s="111">
        <v>248000</v>
      </c>
      <c r="O4717" s="111">
        <v>248000</v>
      </c>
    </row>
    <row r="4718" spans="1:15" ht="11.1" customHeight="1">
      <c r="A4718" s="110"/>
      <c r="B4718" s="110"/>
      <c r="C4718" s="110"/>
      <c r="D4718" s="147" t="s">
        <v>12663</v>
      </c>
      <c r="E4718" s="148"/>
      <c r="F4718" s="148"/>
      <c r="G4718" s="148"/>
      <c r="H4718" s="147" t="s">
        <v>12664</v>
      </c>
      <c r="I4718" s="148"/>
      <c r="J4718" s="148"/>
      <c r="K4718" s="148"/>
      <c r="L4718" s="111">
        <v>0</v>
      </c>
      <c r="M4718" s="111">
        <v>0</v>
      </c>
      <c r="N4718" s="111">
        <v>395000</v>
      </c>
      <c r="O4718" s="111">
        <v>395000</v>
      </c>
    </row>
    <row r="4719" spans="1:15" ht="11.1" customHeight="1">
      <c r="A4719" s="110"/>
      <c r="B4719" s="110"/>
      <c r="C4719" s="110"/>
      <c r="D4719" s="147" t="s">
        <v>12665</v>
      </c>
      <c r="E4719" s="148"/>
      <c r="F4719" s="148"/>
      <c r="G4719" s="148"/>
      <c r="H4719" s="147" t="s">
        <v>12666</v>
      </c>
      <c r="I4719" s="148"/>
      <c r="J4719" s="148"/>
      <c r="K4719" s="148"/>
      <c r="L4719" s="111">
        <v>0</v>
      </c>
      <c r="M4719" s="111">
        <v>0</v>
      </c>
      <c r="N4719" s="111">
        <v>344473</v>
      </c>
      <c r="O4719" s="111">
        <v>344473</v>
      </c>
    </row>
    <row r="4720" spans="1:15" ht="11.1" customHeight="1">
      <c r="A4720" s="110"/>
      <c r="B4720" s="110"/>
      <c r="C4720" s="110"/>
      <c r="D4720" s="147" t="s">
        <v>12667</v>
      </c>
      <c r="E4720" s="148"/>
      <c r="F4720" s="148"/>
      <c r="G4720" s="148"/>
      <c r="H4720" s="147" t="s">
        <v>12668</v>
      </c>
      <c r="I4720" s="148"/>
      <c r="J4720" s="148"/>
      <c r="K4720" s="148"/>
      <c r="L4720" s="111">
        <v>0</v>
      </c>
      <c r="M4720" s="111">
        <v>0</v>
      </c>
      <c r="N4720" s="111">
        <v>185000.01</v>
      </c>
      <c r="O4720" s="111">
        <v>185000.01</v>
      </c>
    </row>
    <row r="4721" spans="1:15" ht="11.1" customHeight="1">
      <c r="A4721" s="110"/>
      <c r="B4721" s="110"/>
      <c r="C4721" s="110"/>
      <c r="D4721" s="147" t="s">
        <v>12669</v>
      </c>
      <c r="E4721" s="148"/>
      <c r="F4721" s="148"/>
      <c r="G4721" s="148"/>
      <c r="H4721" s="147" t="s">
        <v>12670</v>
      </c>
      <c r="I4721" s="148"/>
      <c r="J4721" s="148"/>
      <c r="K4721" s="148"/>
      <c r="L4721" s="111">
        <v>0</v>
      </c>
      <c r="M4721" s="111">
        <v>0</v>
      </c>
      <c r="N4721" s="111">
        <v>1698240</v>
      </c>
      <c r="O4721" s="111">
        <v>1698240</v>
      </c>
    </row>
    <row r="4722" spans="1:15" ht="11.1" customHeight="1">
      <c r="A4722" s="110"/>
      <c r="B4722" s="110"/>
      <c r="C4722" s="110"/>
      <c r="D4722" s="147" t="s">
        <v>12671</v>
      </c>
      <c r="E4722" s="148"/>
      <c r="F4722" s="148"/>
      <c r="G4722" s="148"/>
      <c r="H4722" s="147" t="s">
        <v>12672</v>
      </c>
      <c r="I4722" s="148"/>
      <c r="J4722" s="148"/>
      <c r="K4722" s="148"/>
      <c r="L4722" s="111">
        <v>0</v>
      </c>
      <c r="M4722" s="111">
        <v>0</v>
      </c>
      <c r="N4722" s="111">
        <v>8397654.8300000001</v>
      </c>
      <c r="O4722" s="111">
        <v>8397654.8300000001</v>
      </c>
    </row>
    <row r="4723" spans="1:15" ht="11.1" customHeight="1">
      <c r="A4723" s="110"/>
      <c r="B4723" s="147" t="s">
        <v>12673</v>
      </c>
      <c r="C4723" s="148"/>
      <c r="D4723" s="148"/>
      <c r="E4723" s="148"/>
      <c r="F4723" s="147" t="s">
        <v>9098</v>
      </c>
      <c r="G4723" s="148"/>
      <c r="H4723" s="148"/>
      <c r="I4723" s="148"/>
      <c r="J4723" s="148"/>
      <c r="K4723" s="148"/>
      <c r="L4723" s="111">
        <v>0</v>
      </c>
      <c r="M4723" s="111">
        <v>0</v>
      </c>
      <c r="N4723" s="111">
        <v>257234833.52000001</v>
      </c>
      <c r="O4723" s="111">
        <v>257234833.52000001</v>
      </c>
    </row>
    <row r="4724" spans="1:15" ht="11.1" customHeight="1">
      <c r="A4724" s="110"/>
      <c r="B4724" s="110"/>
      <c r="C4724" s="147" t="s">
        <v>12674</v>
      </c>
      <c r="D4724" s="148"/>
      <c r="E4724" s="148"/>
      <c r="F4724" s="148"/>
      <c r="G4724" s="147" t="s">
        <v>9100</v>
      </c>
      <c r="H4724" s="148"/>
      <c r="I4724" s="148"/>
      <c r="J4724" s="148"/>
      <c r="K4724" s="148"/>
      <c r="L4724" s="111">
        <v>0</v>
      </c>
      <c r="M4724" s="111">
        <v>0</v>
      </c>
      <c r="N4724" s="111">
        <v>256017508</v>
      </c>
      <c r="O4724" s="111">
        <v>256017508</v>
      </c>
    </row>
    <row r="4725" spans="1:15" ht="11.1" customHeight="1">
      <c r="A4725" s="110"/>
      <c r="B4725" s="110"/>
      <c r="C4725" s="147" t="s">
        <v>12675</v>
      </c>
      <c r="D4725" s="148"/>
      <c r="E4725" s="148"/>
      <c r="F4725" s="148"/>
      <c r="G4725" s="147" t="s">
        <v>12676</v>
      </c>
      <c r="H4725" s="148"/>
      <c r="I4725" s="148"/>
      <c r="J4725" s="148"/>
      <c r="K4725" s="148"/>
      <c r="L4725" s="111">
        <v>0</v>
      </c>
      <c r="M4725" s="111">
        <v>0</v>
      </c>
      <c r="N4725" s="111">
        <v>1217325.52</v>
      </c>
      <c r="O4725" s="111">
        <v>1217325.52</v>
      </c>
    </row>
    <row r="4726" spans="1:15" ht="11.1" customHeight="1">
      <c r="A4726" s="110"/>
      <c r="B4726" s="110"/>
      <c r="C4726" s="110"/>
      <c r="D4726" s="147" t="s">
        <v>12677</v>
      </c>
      <c r="E4726" s="148"/>
      <c r="F4726" s="148"/>
      <c r="G4726" s="148"/>
      <c r="H4726" s="147" t="s">
        <v>12678</v>
      </c>
      <c r="I4726" s="148"/>
      <c r="J4726" s="148"/>
      <c r="K4726" s="148"/>
      <c r="L4726" s="111">
        <v>0</v>
      </c>
      <c r="M4726" s="111">
        <v>0</v>
      </c>
      <c r="N4726" s="111">
        <v>450000</v>
      </c>
      <c r="O4726" s="111">
        <v>450000</v>
      </c>
    </row>
    <row r="4727" spans="1:15" ht="11.1" customHeight="1">
      <c r="A4727" s="110"/>
      <c r="B4727" s="110"/>
      <c r="C4727" s="110"/>
      <c r="D4727" s="147" t="s">
        <v>14235</v>
      </c>
      <c r="E4727" s="148"/>
      <c r="F4727" s="148"/>
      <c r="G4727" s="148"/>
      <c r="H4727" s="147" t="s">
        <v>14236</v>
      </c>
      <c r="I4727" s="148"/>
      <c r="J4727" s="148"/>
      <c r="K4727" s="148"/>
      <c r="L4727" s="111">
        <v>0</v>
      </c>
      <c r="M4727" s="111">
        <v>0</v>
      </c>
      <c r="N4727" s="111">
        <v>35000</v>
      </c>
      <c r="O4727" s="111">
        <v>35000</v>
      </c>
    </row>
    <row r="4728" spans="1:15" ht="11.1" customHeight="1">
      <c r="A4728" s="110"/>
      <c r="B4728" s="110"/>
      <c r="C4728" s="110"/>
      <c r="D4728" s="147" t="s">
        <v>12679</v>
      </c>
      <c r="E4728" s="148"/>
      <c r="F4728" s="148"/>
      <c r="G4728" s="148"/>
      <c r="H4728" s="147" t="s">
        <v>12680</v>
      </c>
      <c r="I4728" s="148"/>
      <c r="J4728" s="148"/>
      <c r="K4728" s="148"/>
      <c r="L4728" s="111">
        <v>0</v>
      </c>
      <c r="M4728" s="111">
        <v>0</v>
      </c>
      <c r="N4728" s="111">
        <v>61608</v>
      </c>
      <c r="O4728" s="111">
        <v>61608</v>
      </c>
    </row>
    <row r="4729" spans="1:15" ht="11.1" customHeight="1">
      <c r="A4729" s="110"/>
      <c r="B4729" s="110"/>
      <c r="C4729" s="110"/>
      <c r="D4729" s="147" t="s">
        <v>12681</v>
      </c>
      <c r="E4729" s="148"/>
      <c r="F4729" s="148"/>
      <c r="G4729" s="148"/>
      <c r="H4729" s="147" t="s">
        <v>12682</v>
      </c>
      <c r="I4729" s="148"/>
      <c r="J4729" s="148"/>
      <c r="K4729" s="148"/>
      <c r="L4729" s="111">
        <v>0</v>
      </c>
      <c r="M4729" s="111">
        <v>0</v>
      </c>
      <c r="N4729" s="111">
        <v>150000</v>
      </c>
      <c r="O4729" s="111">
        <v>150000</v>
      </c>
    </row>
    <row r="4730" spans="1:15" ht="11.1" customHeight="1">
      <c r="A4730" s="110"/>
      <c r="B4730" s="110"/>
      <c r="C4730" s="110"/>
      <c r="D4730" s="147" t="s">
        <v>14237</v>
      </c>
      <c r="E4730" s="148"/>
      <c r="F4730" s="148"/>
      <c r="G4730" s="148"/>
      <c r="H4730" s="147" t="s">
        <v>14238</v>
      </c>
      <c r="I4730" s="148"/>
      <c r="J4730" s="148"/>
      <c r="K4730" s="148"/>
      <c r="L4730" s="111">
        <v>0</v>
      </c>
      <c r="M4730" s="111">
        <v>0</v>
      </c>
      <c r="N4730" s="111">
        <v>49000</v>
      </c>
      <c r="O4730" s="111">
        <v>49000</v>
      </c>
    </row>
    <row r="4731" spans="1:15" ht="11.1" customHeight="1">
      <c r="A4731" s="110"/>
      <c r="B4731" s="110"/>
      <c r="C4731" s="110"/>
      <c r="D4731" s="147" t="s">
        <v>14239</v>
      </c>
      <c r="E4731" s="148"/>
      <c r="F4731" s="148"/>
      <c r="G4731" s="148"/>
      <c r="H4731" s="147" t="s">
        <v>14240</v>
      </c>
      <c r="I4731" s="148"/>
      <c r="J4731" s="148"/>
      <c r="K4731" s="148"/>
      <c r="L4731" s="111">
        <v>0</v>
      </c>
      <c r="M4731" s="111">
        <v>0</v>
      </c>
      <c r="N4731" s="111">
        <v>55000</v>
      </c>
      <c r="O4731" s="111">
        <v>55000</v>
      </c>
    </row>
    <row r="4732" spans="1:15" ht="11.1" customHeight="1">
      <c r="A4732" s="110"/>
      <c r="B4732" s="110"/>
      <c r="C4732" s="110"/>
      <c r="D4732" s="147" t="s">
        <v>14241</v>
      </c>
      <c r="E4732" s="148"/>
      <c r="F4732" s="148"/>
      <c r="G4732" s="148"/>
      <c r="H4732" s="147" t="s">
        <v>14242</v>
      </c>
      <c r="I4732" s="148"/>
      <c r="J4732" s="148"/>
      <c r="K4732" s="148"/>
      <c r="L4732" s="111">
        <v>0</v>
      </c>
      <c r="M4732" s="111">
        <v>0</v>
      </c>
      <c r="N4732" s="111">
        <v>20000</v>
      </c>
      <c r="O4732" s="111">
        <v>20000</v>
      </c>
    </row>
    <row r="4733" spans="1:15" ht="11.1" customHeight="1">
      <c r="A4733" s="110"/>
      <c r="B4733" s="110"/>
      <c r="C4733" s="110"/>
      <c r="D4733" s="147" t="s">
        <v>14243</v>
      </c>
      <c r="E4733" s="148"/>
      <c r="F4733" s="148"/>
      <c r="G4733" s="148"/>
      <c r="H4733" s="147" t="s">
        <v>14244</v>
      </c>
      <c r="I4733" s="148"/>
      <c r="J4733" s="148"/>
      <c r="K4733" s="148"/>
      <c r="L4733" s="111">
        <v>0</v>
      </c>
      <c r="M4733" s="111">
        <v>0</v>
      </c>
      <c r="N4733" s="111">
        <v>50000</v>
      </c>
      <c r="O4733" s="111">
        <v>50000</v>
      </c>
    </row>
    <row r="4734" spans="1:15" ht="11.1" customHeight="1">
      <c r="A4734" s="110"/>
      <c r="B4734" s="110"/>
      <c r="C4734" s="110"/>
      <c r="D4734" s="147" t="s">
        <v>14245</v>
      </c>
      <c r="E4734" s="148"/>
      <c r="F4734" s="148"/>
      <c r="G4734" s="148"/>
      <c r="H4734" s="147" t="s">
        <v>14246</v>
      </c>
      <c r="I4734" s="148"/>
      <c r="J4734" s="148"/>
      <c r="K4734" s="148"/>
      <c r="L4734" s="111">
        <v>0</v>
      </c>
      <c r="M4734" s="111">
        <v>0</v>
      </c>
      <c r="N4734" s="111">
        <v>31717.52</v>
      </c>
      <c r="O4734" s="111">
        <v>31717.52</v>
      </c>
    </row>
    <row r="4735" spans="1:15" ht="11.1" customHeight="1">
      <c r="A4735" s="110"/>
      <c r="B4735" s="110"/>
      <c r="C4735" s="110"/>
      <c r="D4735" s="147" t="s">
        <v>12683</v>
      </c>
      <c r="E4735" s="148"/>
      <c r="F4735" s="148"/>
      <c r="G4735" s="148"/>
      <c r="H4735" s="147" t="s">
        <v>12684</v>
      </c>
      <c r="I4735" s="148"/>
      <c r="J4735" s="148"/>
      <c r="K4735" s="148"/>
      <c r="L4735" s="111">
        <v>0</v>
      </c>
      <c r="M4735" s="111">
        <v>0</v>
      </c>
      <c r="N4735" s="111">
        <v>100000</v>
      </c>
      <c r="O4735" s="111">
        <v>100000</v>
      </c>
    </row>
    <row r="4736" spans="1:15" ht="11.1" customHeight="1">
      <c r="A4736" s="110"/>
      <c r="B4736" s="110"/>
      <c r="C4736" s="110"/>
      <c r="D4736" s="147" t="s">
        <v>14247</v>
      </c>
      <c r="E4736" s="148"/>
      <c r="F4736" s="148"/>
      <c r="G4736" s="148"/>
      <c r="H4736" s="147" t="s">
        <v>14248</v>
      </c>
      <c r="I4736" s="148"/>
      <c r="J4736" s="148"/>
      <c r="K4736" s="148"/>
      <c r="L4736" s="111">
        <v>0</v>
      </c>
      <c r="M4736" s="111">
        <v>0</v>
      </c>
      <c r="N4736" s="111">
        <v>73000</v>
      </c>
      <c r="O4736" s="111">
        <v>73000</v>
      </c>
    </row>
    <row r="4737" spans="1:15" ht="11.1" customHeight="1">
      <c r="A4737" s="110"/>
      <c r="B4737" s="110"/>
      <c r="C4737" s="110"/>
      <c r="D4737" s="147" t="s">
        <v>12685</v>
      </c>
      <c r="E4737" s="148"/>
      <c r="F4737" s="148"/>
      <c r="G4737" s="148"/>
      <c r="H4737" s="147" t="s">
        <v>12686</v>
      </c>
      <c r="I4737" s="148"/>
      <c r="J4737" s="148"/>
      <c r="K4737" s="148"/>
      <c r="L4737" s="111">
        <v>0</v>
      </c>
      <c r="M4737" s="111">
        <v>0</v>
      </c>
      <c r="N4737" s="111">
        <v>142000</v>
      </c>
      <c r="O4737" s="111">
        <v>142000</v>
      </c>
    </row>
    <row r="4738" spans="1:15" ht="11.1" customHeight="1">
      <c r="A4738" s="149" t="s">
        <v>12687</v>
      </c>
      <c r="B4738" s="150"/>
      <c r="C4738" s="150"/>
      <c r="D4738" s="150"/>
      <c r="E4738" s="149" t="s">
        <v>12688</v>
      </c>
      <c r="F4738" s="150"/>
      <c r="G4738" s="150"/>
      <c r="H4738" s="150"/>
      <c r="I4738" s="150"/>
      <c r="J4738" s="150"/>
      <c r="K4738" s="150"/>
      <c r="L4738" s="109">
        <v>0</v>
      </c>
      <c r="M4738" s="109">
        <v>0</v>
      </c>
      <c r="N4738" s="109">
        <v>12866964.34</v>
      </c>
      <c r="O4738" s="109">
        <v>12866886.279999999</v>
      </c>
    </row>
    <row r="4739" spans="1:15" ht="11.1" customHeight="1">
      <c r="A4739" s="110"/>
      <c r="B4739" s="147" t="s">
        <v>12689</v>
      </c>
      <c r="C4739" s="148"/>
      <c r="D4739" s="148"/>
      <c r="E4739" s="148"/>
      <c r="F4739" s="147" t="s">
        <v>12690</v>
      </c>
      <c r="G4739" s="148"/>
      <c r="H4739" s="148"/>
      <c r="I4739" s="148"/>
      <c r="J4739" s="148"/>
      <c r="K4739" s="148"/>
      <c r="L4739" s="111">
        <v>0</v>
      </c>
      <c r="M4739" s="111">
        <v>0</v>
      </c>
      <c r="N4739" s="111">
        <v>6975.73</v>
      </c>
      <c r="O4739" s="111">
        <v>6897.67</v>
      </c>
    </row>
    <row r="4740" spans="1:15" ht="11.1" customHeight="1">
      <c r="A4740" s="110"/>
      <c r="B4740" s="110"/>
      <c r="C4740" s="147" t="s">
        <v>12691</v>
      </c>
      <c r="D4740" s="148"/>
      <c r="E4740" s="148"/>
      <c r="F4740" s="148"/>
      <c r="G4740" s="147" t="s">
        <v>12692</v>
      </c>
      <c r="H4740" s="148"/>
      <c r="I4740" s="148"/>
      <c r="J4740" s="148"/>
      <c r="K4740" s="148"/>
      <c r="L4740" s="111">
        <v>0</v>
      </c>
      <c r="M4740" s="111">
        <v>0</v>
      </c>
      <c r="N4740" s="111">
        <v>5.25</v>
      </c>
      <c r="O4740" s="111">
        <v>5.25</v>
      </c>
    </row>
    <row r="4741" spans="1:15" ht="11.1" customHeight="1">
      <c r="A4741" s="110"/>
      <c r="B4741" s="110"/>
      <c r="C4741" s="147" t="s">
        <v>12693</v>
      </c>
      <c r="D4741" s="148"/>
      <c r="E4741" s="148"/>
      <c r="F4741" s="148"/>
      <c r="G4741" s="147" t="s">
        <v>12694</v>
      </c>
      <c r="H4741" s="148"/>
      <c r="I4741" s="148"/>
      <c r="J4741" s="148"/>
      <c r="K4741" s="148"/>
      <c r="L4741" s="111">
        <v>0</v>
      </c>
      <c r="M4741" s="111">
        <v>0</v>
      </c>
      <c r="N4741" s="111">
        <v>122.85</v>
      </c>
      <c r="O4741" s="111">
        <v>122.85</v>
      </c>
    </row>
    <row r="4742" spans="1:15" ht="11.1" customHeight="1">
      <c r="A4742" s="110"/>
      <c r="B4742" s="110"/>
      <c r="C4742" s="147" t="s">
        <v>12695</v>
      </c>
      <c r="D4742" s="148"/>
      <c r="E4742" s="148"/>
      <c r="F4742" s="148"/>
      <c r="G4742" s="147" t="s">
        <v>6479</v>
      </c>
      <c r="H4742" s="148"/>
      <c r="I4742" s="148"/>
      <c r="J4742" s="148"/>
      <c r="K4742" s="148"/>
      <c r="L4742" s="111">
        <v>0</v>
      </c>
      <c r="M4742" s="111">
        <v>0</v>
      </c>
      <c r="N4742" s="111">
        <v>24.78</v>
      </c>
      <c r="O4742" s="111">
        <v>24.78</v>
      </c>
    </row>
    <row r="4743" spans="1:15" ht="11.1" customHeight="1">
      <c r="A4743" s="110"/>
      <c r="B4743" s="110"/>
      <c r="C4743" s="147" t="s">
        <v>12696</v>
      </c>
      <c r="D4743" s="148"/>
      <c r="E4743" s="148"/>
      <c r="F4743" s="148"/>
      <c r="G4743" s="147" t="s">
        <v>6481</v>
      </c>
      <c r="H4743" s="148"/>
      <c r="I4743" s="148"/>
      <c r="J4743" s="148"/>
      <c r="K4743" s="148"/>
      <c r="L4743" s="111">
        <v>0</v>
      </c>
      <c r="M4743" s="111">
        <v>0</v>
      </c>
      <c r="N4743" s="111">
        <v>7.03</v>
      </c>
      <c r="O4743" s="111">
        <v>7.03</v>
      </c>
    </row>
    <row r="4744" spans="1:15" ht="11.1" customHeight="1">
      <c r="A4744" s="110"/>
      <c r="B4744" s="110"/>
      <c r="C4744" s="147" t="s">
        <v>12697</v>
      </c>
      <c r="D4744" s="148"/>
      <c r="E4744" s="148"/>
      <c r="F4744" s="148"/>
      <c r="G4744" s="147" t="s">
        <v>12698</v>
      </c>
      <c r="H4744" s="148"/>
      <c r="I4744" s="148"/>
      <c r="J4744" s="148"/>
      <c r="K4744" s="148"/>
      <c r="L4744" s="111">
        <v>0</v>
      </c>
      <c r="M4744" s="111">
        <v>0</v>
      </c>
      <c r="N4744" s="111">
        <v>12.28</v>
      </c>
      <c r="O4744" s="111">
        <v>12.28</v>
      </c>
    </row>
    <row r="4745" spans="1:15" ht="11.1" customHeight="1">
      <c r="A4745" s="110"/>
      <c r="B4745" s="110"/>
      <c r="C4745" s="147" t="s">
        <v>12699</v>
      </c>
      <c r="D4745" s="148"/>
      <c r="E4745" s="148"/>
      <c r="F4745" s="148"/>
      <c r="G4745" s="147" t="s">
        <v>14543</v>
      </c>
      <c r="H4745" s="148"/>
      <c r="I4745" s="148"/>
      <c r="J4745" s="148"/>
      <c r="K4745" s="148"/>
      <c r="L4745" s="111">
        <v>0</v>
      </c>
      <c r="M4745" s="111">
        <v>0</v>
      </c>
      <c r="N4745" s="111">
        <v>0.21</v>
      </c>
      <c r="O4745" s="111">
        <v>0.21</v>
      </c>
    </row>
    <row r="4746" spans="1:15" ht="11.1" customHeight="1">
      <c r="A4746" s="110"/>
      <c r="B4746" s="110"/>
      <c r="C4746" s="147" t="s">
        <v>12700</v>
      </c>
      <c r="D4746" s="148"/>
      <c r="E4746" s="148"/>
      <c r="F4746" s="148"/>
      <c r="G4746" s="147" t="s">
        <v>12701</v>
      </c>
      <c r="H4746" s="148"/>
      <c r="I4746" s="148"/>
      <c r="J4746" s="148"/>
      <c r="K4746" s="148"/>
      <c r="L4746" s="111">
        <v>0</v>
      </c>
      <c r="M4746" s="111">
        <v>0</v>
      </c>
      <c r="N4746" s="111">
        <v>1.64</v>
      </c>
      <c r="O4746" s="111">
        <v>1.64</v>
      </c>
    </row>
    <row r="4747" spans="1:15" ht="11.1" customHeight="1">
      <c r="A4747" s="110"/>
      <c r="B4747" s="110"/>
      <c r="C4747" s="147" t="s">
        <v>12702</v>
      </c>
      <c r="D4747" s="148"/>
      <c r="E4747" s="148"/>
      <c r="F4747" s="148"/>
      <c r="G4747" s="147" t="s">
        <v>12703</v>
      </c>
      <c r="H4747" s="148"/>
      <c r="I4747" s="148"/>
      <c r="J4747" s="148"/>
      <c r="K4747" s="148"/>
      <c r="L4747" s="111">
        <v>0</v>
      </c>
      <c r="M4747" s="111">
        <v>0</v>
      </c>
      <c r="N4747" s="111">
        <v>28.8</v>
      </c>
      <c r="O4747" s="111">
        <v>28.8</v>
      </c>
    </row>
    <row r="4748" spans="1:15" ht="11.1" customHeight="1">
      <c r="A4748" s="110"/>
      <c r="B4748" s="110"/>
      <c r="C4748" s="147" t="s">
        <v>12704</v>
      </c>
      <c r="D4748" s="148"/>
      <c r="E4748" s="148"/>
      <c r="F4748" s="148"/>
      <c r="G4748" s="147" t="s">
        <v>12705</v>
      </c>
      <c r="H4748" s="148"/>
      <c r="I4748" s="148"/>
      <c r="J4748" s="148"/>
      <c r="K4748" s="148"/>
      <c r="L4748" s="111">
        <v>0</v>
      </c>
      <c r="M4748" s="111">
        <v>0</v>
      </c>
      <c r="N4748" s="111">
        <v>117.83</v>
      </c>
      <c r="O4748" s="111">
        <v>117.83</v>
      </c>
    </row>
    <row r="4749" spans="1:15" ht="11.1" customHeight="1">
      <c r="A4749" s="110"/>
      <c r="B4749" s="110"/>
      <c r="C4749" s="147" t="s">
        <v>12706</v>
      </c>
      <c r="D4749" s="148"/>
      <c r="E4749" s="148"/>
      <c r="F4749" s="148"/>
      <c r="G4749" s="147" t="s">
        <v>12707</v>
      </c>
      <c r="H4749" s="148"/>
      <c r="I4749" s="148"/>
      <c r="J4749" s="148"/>
      <c r="K4749" s="148"/>
      <c r="L4749" s="111">
        <v>0</v>
      </c>
      <c r="M4749" s="111">
        <v>0</v>
      </c>
      <c r="N4749" s="111">
        <v>24.8</v>
      </c>
      <c r="O4749" s="111">
        <v>24.8</v>
      </c>
    </row>
    <row r="4750" spans="1:15" ht="11.1" customHeight="1">
      <c r="A4750" s="110"/>
      <c r="B4750" s="110"/>
      <c r="C4750" s="147" t="s">
        <v>12708</v>
      </c>
      <c r="D4750" s="148"/>
      <c r="E4750" s="148"/>
      <c r="F4750" s="148"/>
      <c r="G4750" s="147" t="s">
        <v>12709</v>
      </c>
      <c r="H4750" s="148"/>
      <c r="I4750" s="148"/>
      <c r="J4750" s="148"/>
      <c r="K4750" s="148"/>
      <c r="L4750" s="111">
        <v>0</v>
      </c>
      <c r="M4750" s="111">
        <v>0</v>
      </c>
      <c r="N4750" s="111">
        <v>5.04</v>
      </c>
      <c r="O4750" s="111">
        <v>5.04</v>
      </c>
    </row>
    <row r="4751" spans="1:15" ht="11.1" customHeight="1">
      <c r="A4751" s="110"/>
      <c r="B4751" s="110"/>
      <c r="C4751" s="147" t="s">
        <v>12710</v>
      </c>
      <c r="D4751" s="148"/>
      <c r="E4751" s="148"/>
      <c r="F4751" s="148"/>
      <c r="G4751" s="147" t="s">
        <v>12711</v>
      </c>
      <c r="H4751" s="148"/>
      <c r="I4751" s="148"/>
      <c r="J4751" s="148"/>
      <c r="K4751" s="148"/>
      <c r="L4751" s="111">
        <v>0</v>
      </c>
      <c r="M4751" s="111">
        <v>0</v>
      </c>
      <c r="N4751" s="111">
        <v>2.09</v>
      </c>
      <c r="O4751" s="111">
        <v>2.09</v>
      </c>
    </row>
    <row r="4752" spans="1:15" ht="11.1" customHeight="1">
      <c r="A4752" s="110"/>
      <c r="B4752" s="110"/>
      <c r="C4752" s="147" t="s">
        <v>12712</v>
      </c>
      <c r="D4752" s="148"/>
      <c r="E4752" s="148"/>
      <c r="F4752" s="148"/>
      <c r="G4752" s="147" t="s">
        <v>12713</v>
      </c>
      <c r="H4752" s="148"/>
      <c r="I4752" s="148"/>
      <c r="J4752" s="148"/>
      <c r="K4752" s="148"/>
      <c r="L4752" s="111">
        <v>0</v>
      </c>
      <c r="M4752" s="111">
        <v>0</v>
      </c>
      <c r="N4752" s="111">
        <v>2.33</v>
      </c>
      <c r="O4752" s="111">
        <v>2.33</v>
      </c>
    </row>
    <row r="4753" spans="1:15" ht="11.1" customHeight="1">
      <c r="A4753" s="110"/>
      <c r="B4753" s="110"/>
      <c r="C4753" s="147" t="s">
        <v>12714</v>
      </c>
      <c r="D4753" s="148"/>
      <c r="E4753" s="148"/>
      <c r="F4753" s="148"/>
      <c r="G4753" s="147" t="s">
        <v>12715</v>
      </c>
      <c r="H4753" s="148"/>
      <c r="I4753" s="148"/>
      <c r="J4753" s="148"/>
      <c r="K4753" s="148"/>
      <c r="L4753" s="111">
        <v>0</v>
      </c>
      <c r="M4753" s="111">
        <v>0</v>
      </c>
      <c r="N4753" s="111">
        <v>4.37</v>
      </c>
      <c r="O4753" s="111">
        <v>4.37</v>
      </c>
    </row>
    <row r="4754" spans="1:15" ht="11.1" customHeight="1">
      <c r="A4754" s="110"/>
      <c r="B4754" s="110"/>
      <c r="C4754" s="147" t="s">
        <v>12716</v>
      </c>
      <c r="D4754" s="148"/>
      <c r="E4754" s="148"/>
      <c r="F4754" s="148"/>
      <c r="G4754" s="147" t="s">
        <v>12717</v>
      </c>
      <c r="H4754" s="148"/>
      <c r="I4754" s="148"/>
      <c r="J4754" s="148"/>
      <c r="K4754" s="148"/>
      <c r="L4754" s="111">
        <v>0</v>
      </c>
      <c r="M4754" s="111">
        <v>0</v>
      </c>
      <c r="N4754" s="111">
        <v>2.46</v>
      </c>
      <c r="O4754" s="111">
        <v>2.46</v>
      </c>
    </row>
    <row r="4755" spans="1:15" ht="11.1" customHeight="1">
      <c r="A4755" s="110"/>
      <c r="B4755" s="110"/>
      <c r="C4755" s="147" t="s">
        <v>12718</v>
      </c>
      <c r="D4755" s="148"/>
      <c r="E4755" s="148"/>
      <c r="F4755" s="148"/>
      <c r="G4755" s="147" t="s">
        <v>6520</v>
      </c>
      <c r="H4755" s="148"/>
      <c r="I4755" s="148"/>
      <c r="J4755" s="148"/>
      <c r="K4755" s="148"/>
      <c r="L4755" s="111">
        <v>0</v>
      </c>
      <c r="M4755" s="111">
        <v>0</v>
      </c>
      <c r="N4755" s="111">
        <v>6.63</v>
      </c>
      <c r="O4755" s="111">
        <v>6.63</v>
      </c>
    </row>
    <row r="4756" spans="1:15" ht="11.1" customHeight="1">
      <c r="A4756" s="110"/>
      <c r="B4756" s="110"/>
      <c r="C4756" s="147" t="s">
        <v>12719</v>
      </c>
      <c r="D4756" s="148"/>
      <c r="E4756" s="148"/>
      <c r="F4756" s="148"/>
      <c r="G4756" s="147" t="s">
        <v>12720</v>
      </c>
      <c r="H4756" s="148"/>
      <c r="I4756" s="148"/>
      <c r="J4756" s="148"/>
      <c r="K4756" s="148"/>
      <c r="L4756" s="111">
        <v>0</v>
      </c>
      <c r="M4756" s="111">
        <v>0</v>
      </c>
      <c r="N4756" s="111">
        <v>0.2</v>
      </c>
      <c r="O4756" s="111">
        <v>0.2</v>
      </c>
    </row>
    <row r="4757" spans="1:15" ht="11.1" customHeight="1">
      <c r="A4757" s="110"/>
      <c r="B4757" s="110"/>
      <c r="C4757" s="147" t="s">
        <v>12721</v>
      </c>
      <c r="D4757" s="148"/>
      <c r="E4757" s="148"/>
      <c r="F4757" s="148"/>
      <c r="G4757" s="147" t="s">
        <v>12722</v>
      </c>
      <c r="H4757" s="148"/>
      <c r="I4757" s="148"/>
      <c r="J4757" s="148"/>
      <c r="K4757" s="148"/>
      <c r="L4757" s="111">
        <v>0</v>
      </c>
      <c r="M4757" s="111">
        <v>0</v>
      </c>
      <c r="N4757" s="111">
        <v>0.06</v>
      </c>
      <c r="O4757" s="111">
        <v>0.06</v>
      </c>
    </row>
    <row r="4758" spans="1:15" ht="11.1" customHeight="1">
      <c r="A4758" s="110"/>
      <c r="B4758" s="110"/>
      <c r="C4758" s="147" t="s">
        <v>12723</v>
      </c>
      <c r="D4758" s="148"/>
      <c r="E4758" s="148"/>
      <c r="F4758" s="148"/>
      <c r="G4758" s="147" t="s">
        <v>12724</v>
      </c>
      <c r="H4758" s="148"/>
      <c r="I4758" s="148"/>
      <c r="J4758" s="148"/>
      <c r="K4758" s="148"/>
      <c r="L4758" s="111">
        <v>0</v>
      </c>
      <c r="M4758" s="111">
        <v>0</v>
      </c>
      <c r="N4758" s="111">
        <v>4.76</v>
      </c>
      <c r="O4758" s="111">
        <v>4.76</v>
      </c>
    </row>
    <row r="4759" spans="1:15" ht="11.1" customHeight="1">
      <c r="A4759" s="110"/>
      <c r="B4759" s="110"/>
      <c r="C4759" s="147" t="s">
        <v>12725</v>
      </c>
      <c r="D4759" s="148"/>
      <c r="E4759" s="148"/>
      <c r="F4759" s="148"/>
      <c r="G4759" s="147" t="s">
        <v>12726</v>
      </c>
      <c r="H4759" s="148"/>
      <c r="I4759" s="148"/>
      <c r="J4759" s="148"/>
      <c r="K4759" s="148"/>
      <c r="L4759" s="111">
        <v>0</v>
      </c>
      <c r="M4759" s="111">
        <v>0</v>
      </c>
      <c r="N4759" s="111">
        <v>262.33999999999997</v>
      </c>
      <c r="O4759" s="111">
        <v>262.33999999999997</v>
      </c>
    </row>
    <row r="4760" spans="1:15" ht="11.1" customHeight="1">
      <c r="A4760" s="110"/>
      <c r="B4760" s="110"/>
      <c r="C4760" s="147" t="s">
        <v>12727</v>
      </c>
      <c r="D4760" s="148"/>
      <c r="E4760" s="148"/>
      <c r="F4760" s="148"/>
      <c r="G4760" s="147" t="s">
        <v>12728</v>
      </c>
      <c r="H4760" s="148"/>
      <c r="I4760" s="148"/>
      <c r="J4760" s="148"/>
      <c r="K4760" s="148"/>
      <c r="L4760" s="111">
        <v>0</v>
      </c>
      <c r="M4760" s="111">
        <v>0</v>
      </c>
      <c r="N4760" s="111">
        <v>22.55</v>
      </c>
      <c r="O4760" s="111">
        <v>22.55</v>
      </c>
    </row>
    <row r="4761" spans="1:15" ht="11.1" customHeight="1">
      <c r="A4761" s="110"/>
      <c r="B4761" s="110"/>
      <c r="C4761" s="147" t="s">
        <v>12729</v>
      </c>
      <c r="D4761" s="148"/>
      <c r="E4761" s="148"/>
      <c r="F4761" s="148"/>
      <c r="G4761" s="147" t="s">
        <v>12730</v>
      </c>
      <c r="H4761" s="148"/>
      <c r="I4761" s="148"/>
      <c r="J4761" s="148"/>
      <c r="K4761" s="148"/>
      <c r="L4761" s="111">
        <v>0</v>
      </c>
      <c r="M4761" s="111">
        <v>0</v>
      </c>
      <c r="N4761" s="111">
        <v>1218.77</v>
      </c>
      <c r="O4761" s="111">
        <v>1218.77</v>
      </c>
    </row>
    <row r="4762" spans="1:15" ht="11.1" customHeight="1">
      <c r="A4762" s="110"/>
      <c r="B4762" s="110"/>
      <c r="C4762" s="147" t="s">
        <v>12731</v>
      </c>
      <c r="D4762" s="148"/>
      <c r="E4762" s="148"/>
      <c r="F4762" s="148"/>
      <c r="G4762" s="147" t="s">
        <v>6529</v>
      </c>
      <c r="H4762" s="148"/>
      <c r="I4762" s="148"/>
      <c r="J4762" s="148"/>
      <c r="K4762" s="148"/>
      <c r="L4762" s="111">
        <v>0</v>
      </c>
      <c r="M4762" s="111">
        <v>0</v>
      </c>
      <c r="N4762" s="111">
        <v>10.18</v>
      </c>
      <c r="O4762" s="111">
        <v>10.18</v>
      </c>
    </row>
    <row r="4763" spans="1:15" ht="11.1" customHeight="1">
      <c r="A4763" s="110"/>
      <c r="B4763" s="110"/>
      <c r="C4763" s="147" t="s">
        <v>12732</v>
      </c>
      <c r="D4763" s="148"/>
      <c r="E4763" s="148"/>
      <c r="F4763" s="148"/>
      <c r="G4763" s="147" t="s">
        <v>12733</v>
      </c>
      <c r="H4763" s="148"/>
      <c r="I4763" s="148"/>
      <c r="J4763" s="148"/>
      <c r="K4763" s="148"/>
      <c r="L4763" s="111">
        <v>0</v>
      </c>
      <c r="M4763" s="111">
        <v>0</v>
      </c>
      <c r="N4763" s="111">
        <v>6.04</v>
      </c>
      <c r="O4763" s="111">
        <v>6.04</v>
      </c>
    </row>
    <row r="4764" spans="1:15" ht="11.1" customHeight="1">
      <c r="A4764" s="110"/>
      <c r="B4764" s="110"/>
      <c r="C4764" s="147" t="s">
        <v>12734</v>
      </c>
      <c r="D4764" s="148"/>
      <c r="E4764" s="148"/>
      <c r="F4764" s="148"/>
      <c r="G4764" s="147" t="s">
        <v>12735</v>
      </c>
      <c r="H4764" s="148"/>
      <c r="I4764" s="148"/>
      <c r="J4764" s="148"/>
      <c r="K4764" s="148"/>
      <c r="L4764" s="111">
        <v>0</v>
      </c>
      <c r="M4764" s="111">
        <v>0</v>
      </c>
      <c r="N4764" s="111">
        <v>4643.3500000000004</v>
      </c>
      <c r="O4764" s="111">
        <v>4643.3500000000004</v>
      </c>
    </row>
    <row r="4765" spans="1:15" ht="11.1" customHeight="1">
      <c r="A4765" s="110"/>
      <c r="B4765" s="110"/>
      <c r="C4765" s="147" t="s">
        <v>12736</v>
      </c>
      <c r="D4765" s="148"/>
      <c r="E4765" s="148"/>
      <c r="F4765" s="148"/>
      <c r="G4765" s="147" t="s">
        <v>12737</v>
      </c>
      <c r="H4765" s="148"/>
      <c r="I4765" s="148"/>
      <c r="J4765" s="148"/>
      <c r="K4765" s="148"/>
      <c r="L4765" s="111">
        <v>0</v>
      </c>
      <c r="M4765" s="111">
        <v>0</v>
      </c>
      <c r="N4765" s="111">
        <v>76.73</v>
      </c>
      <c r="O4765" s="111">
        <v>76.73</v>
      </c>
    </row>
    <row r="4766" spans="1:15" ht="11.1" customHeight="1">
      <c r="A4766" s="110"/>
      <c r="B4766" s="110"/>
      <c r="C4766" s="147" t="s">
        <v>12738</v>
      </c>
      <c r="D4766" s="148"/>
      <c r="E4766" s="148"/>
      <c r="F4766" s="148"/>
      <c r="G4766" s="147" t="s">
        <v>12739</v>
      </c>
      <c r="H4766" s="148"/>
      <c r="I4766" s="148"/>
      <c r="J4766" s="148"/>
      <c r="K4766" s="148"/>
      <c r="L4766" s="111">
        <v>0</v>
      </c>
      <c r="M4766" s="111">
        <v>0</v>
      </c>
      <c r="N4766" s="111">
        <v>0.81</v>
      </c>
      <c r="O4766" s="111">
        <v>0.81</v>
      </c>
    </row>
    <row r="4767" spans="1:15" ht="11.1" customHeight="1">
      <c r="A4767" s="110"/>
      <c r="B4767" s="110"/>
      <c r="C4767" s="147" t="s">
        <v>12740</v>
      </c>
      <c r="D4767" s="148"/>
      <c r="E4767" s="148"/>
      <c r="F4767" s="148"/>
      <c r="G4767" s="147" t="s">
        <v>12741</v>
      </c>
      <c r="H4767" s="148"/>
      <c r="I4767" s="148"/>
      <c r="J4767" s="148"/>
      <c r="K4767" s="148"/>
      <c r="L4767" s="111">
        <v>0</v>
      </c>
      <c r="M4767" s="111">
        <v>0</v>
      </c>
      <c r="N4767" s="111">
        <v>39.03</v>
      </c>
      <c r="O4767" s="111">
        <v>-39.03</v>
      </c>
    </row>
    <row r="4768" spans="1:15" ht="11.1" customHeight="1">
      <c r="A4768" s="110"/>
      <c r="B4768" s="110"/>
      <c r="C4768" s="147" t="s">
        <v>12742</v>
      </c>
      <c r="D4768" s="148"/>
      <c r="E4768" s="148"/>
      <c r="F4768" s="148"/>
      <c r="G4768" s="147" t="s">
        <v>12743</v>
      </c>
      <c r="H4768" s="148"/>
      <c r="I4768" s="148"/>
      <c r="J4768" s="148"/>
      <c r="K4768" s="148"/>
      <c r="L4768" s="111">
        <v>0</v>
      </c>
      <c r="M4768" s="111">
        <v>0</v>
      </c>
      <c r="N4768" s="111">
        <v>3.51</v>
      </c>
      <c r="O4768" s="111">
        <v>3.51</v>
      </c>
    </row>
    <row r="4769" spans="1:15" ht="11.1" customHeight="1">
      <c r="A4769" s="110"/>
      <c r="B4769" s="110"/>
      <c r="C4769" s="147" t="s">
        <v>12744</v>
      </c>
      <c r="D4769" s="148"/>
      <c r="E4769" s="148"/>
      <c r="F4769" s="148"/>
      <c r="G4769" s="147" t="s">
        <v>12745</v>
      </c>
      <c r="H4769" s="148"/>
      <c r="I4769" s="148"/>
      <c r="J4769" s="148"/>
      <c r="K4769" s="148"/>
      <c r="L4769" s="111">
        <v>0</v>
      </c>
      <c r="M4769" s="111">
        <v>0</v>
      </c>
      <c r="N4769" s="111">
        <v>318.52</v>
      </c>
      <c r="O4769" s="111">
        <v>318.52</v>
      </c>
    </row>
    <row r="4770" spans="1:15" ht="11.1" customHeight="1">
      <c r="A4770" s="110"/>
      <c r="B4770" s="110"/>
      <c r="C4770" s="147" t="s">
        <v>12746</v>
      </c>
      <c r="D4770" s="148"/>
      <c r="E4770" s="148"/>
      <c r="F4770" s="148"/>
      <c r="G4770" s="147" t="s">
        <v>12747</v>
      </c>
      <c r="H4770" s="148"/>
      <c r="I4770" s="148"/>
      <c r="J4770" s="148"/>
      <c r="K4770" s="148"/>
      <c r="L4770" s="111">
        <v>0</v>
      </c>
      <c r="M4770" s="111">
        <v>0</v>
      </c>
      <c r="N4770" s="111">
        <v>0.49</v>
      </c>
      <c r="O4770" s="111">
        <v>0.49</v>
      </c>
    </row>
    <row r="4771" spans="1:15" ht="11.1" customHeight="1">
      <c r="A4771" s="110"/>
      <c r="B4771" s="147" t="s">
        <v>12748</v>
      </c>
      <c r="C4771" s="148"/>
      <c r="D4771" s="148"/>
      <c r="E4771" s="148"/>
      <c r="F4771" s="147" t="s">
        <v>6753</v>
      </c>
      <c r="G4771" s="148"/>
      <c r="H4771" s="148"/>
      <c r="I4771" s="148"/>
      <c r="J4771" s="148"/>
      <c r="K4771" s="148"/>
      <c r="L4771" s="111">
        <v>0</v>
      </c>
      <c r="M4771" s="111">
        <v>0</v>
      </c>
      <c r="N4771" s="111">
        <v>10343520.289999999</v>
      </c>
      <c r="O4771" s="111">
        <v>10343520.289999999</v>
      </c>
    </row>
    <row r="4772" spans="1:15" ht="11.1" customHeight="1">
      <c r="A4772" s="110"/>
      <c r="B4772" s="110"/>
      <c r="C4772" s="147" t="s">
        <v>12749</v>
      </c>
      <c r="D4772" s="148"/>
      <c r="E4772" s="148"/>
      <c r="F4772" s="148"/>
      <c r="G4772" s="147" t="s">
        <v>12750</v>
      </c>
      <c r="H4772" s="148"/>
      <c r="I4772" s="148"/>
      <c r="J4772" s="148"/>
      <c r="K4772" s="148"/>
      <c r="L4772" s="111">
        <v>0</v>
      </c>
      <c r="M4772" s="111">
        <v>0</v>
      </c>
      <c r="N4772" s="111">
        <v>51.85</v>
      </c>
      <c r="O4772" s="111">
        <v>51.85</v>
      </c>
    </row>
    <row r="4773" spans="1:15" ht="11.1" customHeight="1">
      <c r="A4773" s="110"/>
      <c r="B4773" s="110"/>
      <c r="C4773" s="147" t="s">
        <v>12751</v>
      </c>
      <c r="D4773" s="148"/>
      <c r="E4773" s="148"/>
      <c r="F4773" s="148"/>
      <c r="G4773" s="147" t="s">
        <v>6757</v>
      </c>
      <c r="H4773" s="148"/>
      <c r="I4773" s="148"/>
      <c r="J4773" s="148"/>
      <c r="K4773" s="148"/>
      <c r="L4773" s="111">
        <v>0</v>
      </c>
      <c r="M4773" s="111">
        <v>0</v>
      </c>
      <c r="N4773" s="111">
        <v>1445581.51</v>
      </c>
      <c r="O4773" s="111">
        <v>1445581.51</v>
      </c>
    </row>
    <row r="4774" spans="1:15" ht="11.1" customHeight="1">
      <c r="A4774" s="110"/>
      <c r="B4774" s="110"/>
      <c r="C4774" s="147" t="s">
        <v>12752</v>
      </c>
      <c r="D4774" s="148"/>
      <c r="E4774" s="148"/>
      <c r="F4774" s="148"/>
      <c r="G4774" s="147" t="s">
        <v>12753</v>
      </c>
      <c r="H4774" s="148"/>
      <c r="I4774" s="148"/>
      <c r="J4774" s="148"/>
      <c r="K4774" s="148"/>
      <c r="L4774" s="111">
        <v>0</v>
      </c>
      <c r="M4774" s="111">
        <v>0</v>
      </c>
      <c r="N4774" s="111">
        <v>112765.96</v>
      </c>
      <c r="O4774" s="111">
        <v>112765.96</v>
      </c>
    </row>
    <row r="4775" spans="1:15" ht="11.1" customHeight="1">
      <c r="A4775" s="110"/>
      <c r="B4775" s="110"/>
      <c r="C4775" s="147" t="s">
        <v>12754</v>
      </c>
      <c r="D4775" s="148"/>
      <c r="E4775" s="148"/>
      <c r="F4775" s="148"/>
      <c r="G4775" s="147" t="s">
        <v>6761</v>
      </c>
      <c r="H4775" s="148"/>
      <c r="I4775" s="148"/>
      <c r="J4775" s="148"/>
      <c r="K4775" s="148"/>
      <c r="L4775" s="111">
        <v>0</v>
      </c>
      <c r="M4775" s="111">
        <v>0</v>
      </c>
      <c r="N4775" s="111">
        <v>650.61</v>
      </c>
      <c r="O4775" s="111">
        <v>650.61</v>
      </c>
    </row>
    <row r="4776" spans="1:15" ht="11.1" customHeight="1">
      <c r="A4776" s="110"/>
      <c r="B4776" s="110"/>
      <c r="C4776" s="147" t="s">
        <v>12755</v>
      </c>
      <c r="D4776" s="148"/>
      <c r="E4776" s="148"/>
      <c r="F4776" s="148"/>
      <c r="G4776" s="147" t="s">
        <v>6763</v>
      </c>
      <c r="H4776" s="148"/>
      <c r="I4776" s="148"/>
      <c r="J4776" s="148"/>
      <c r="K4776" s="148"/>
      <c r="L4776" s="111">
        <v>0</v>
      </c>
      <c r="M4776" s="111">
        <v>0</v>
      </c>
      <c r="N4776" s="111">
        <v>44269.68</v>
      </c>
      <c r="O4776" s="111">
        <v>44269.68</v>
      </c>
    </row>
    <row r="4777" spans="1:15" ht="11.1" customHeight="1">
      <c r="A4777" s="110"/>
      <c r="B4777" s="110"/>
      <c r="C4777" s="147" t="s">
        <v>12756</v>
      </c>
      <c r="D4777" s="148"/>
      <c r="E4777" s="148"/>
      <c r="F4777" s="148"/>
      <c r="G4777" s="147" t="s">
        <v>6765</v>
      </c>
      <c r="H4777" s="148"/>
      <c r="I4777" s="148"/>
      <c r="J4777" s="148"/>
      <c r="K4777" s="148"/>
      <c r="L4777" s="111">
        <v>0</v>
      </c>
      <c r="M4777" s="111">
        <v>0</v>
      </c>
      <c r="N4777" s="111">
        <v>7453849.7300000004</v>
      </c>
      <c r="O4777" s="111">
        <v>7453849.7300000004</v>
      </c>
    </row>
    <row r="4778" spans="1:15" ht="11.1" customHeight="1">
      <c r="A4778" s="110"/>
      <c r="B4778" s="110"/>
      <c r="C4778" s="147" t="s">
        <v>12757</v>
      </c>
      <c r="D4778" s="148"/>
      <c r="E4778" s="148"/>
      <c r="F4778" s="148"/>
      <c r="G4778" s="147" t="s">
        <v>12758</v>
      </c>
      <c r="H4778" s="148"/>
      <c r="I4778" s="148"/>
      <c r="J4778" s="148"/>
      <c r="K4778" s="148"/>
      <c r="L4778" s="111">
        <v>0</v>
      </c>
      <c r="M4778" s="111">
        <v>0</v>
      </c>
      <c r="N4778" s="111">
        <v>1286350.95</v>
      </c>
      <c r="O4778" s="111">
        <v>1286350.95</v>
      </c>
    </row>
    <row r="4779" spans="1:15" ht="11.1" customHeight="1">
      <c r="A4779" s="110"/>
      <c r="B4779" s="147" t="s">
        <v>12759</v>
      </c>
      <c r="C4779" s="148"/>
      <c r="D4779" s="148"/>
      <c r="E4779" s="148"/>
      <c r="F4779" s="147" t="s">
        <v>6570</v>
      </c>
      <c r="G4779" s="148"/>
      <c r="H4779" s="148"/>
      <c r="I4779" s="148"/>
      <c r="J4779" s="148"/>
      <c r="K4779" s="148"/>
      <c r="L4779" s="111">
        <v>0</v>
      </c>
      <c r="M4779" s="111">
        <v>0</v>
      </c>
      <c r="N4779" s="111">
        <v>198.39</v>
      </c>
      <c r="O4779" s="111">
        <v>198.39</v>
      </c>
    </row>
    <row r="4780" spans="1:15" ht="11.1" customHeight="1">
      <c r="A4780" s="110"/>
      <c r="B4780" s="110"/>
      <c r="C4780" s="147" t="s">
        <v>12760</v>
      </c>
      <c r="D4780" s="148"/>
      <c r="E4780" s="148"/>
      <c r="F4780" s="148"/>
      <c r="G4780" s="147" t="s">
        <v>12761</v>
      </c>
      <c r="H4780" s="148"/>
      <c r="I4780" s="148"/>
      <c r="J4780" s="148"/>
      <c r="K4780" s="148"/>
      <c r="L4780" s="111">
        <v>0</v>
      </c>
      <c r="M4780" s="111">
        <v>0</v>
      </c>
      <c r="N4780" s="111">
        <v>198.39</v>
      </c>
      <c r="O4780" s="111">
        <v>198.39</v>
      </c>
    </row>
    <row r="4781" spans="1:15" ht="11.1" customHeight="1">
      <c r="A4781" s="110"/>
      <c r="B4781" s="147" t="s">
        <v>12762</v>
      </c>
      <c r="C4781" s="148"/>
      <c r="D4781" s="148"/>
      <c r="E4781" s="148"/>
      <c r="F4781" s="147" t="s">
        <v>6578</v>
      </c>
      <c r="G4781" s="148"/>
      <c r="H4781" s="148"/>
      <c r="I4781" s="148"/>
      <c r="J4781" s="148"/>
      <c r="K4781" s="148"/>
      <c r="L4781" s="111">
        <v>0</v>
      </c>
      <c r="M4781" s="111">
        <v>0</v>
      </c>
      <c r="N4781" s="111">
        <v>2516269.9300000002</v>
      </c>
      <c r="O4781" s="111">
        <v>2516269.9300000002</v>
      </c>
    </row>
    <row r="4782" spans="1:15" ht="11.1" customHeight="1">
      <c r="A4782" s="110"/>
      <c r="B4782" s="110"/>
      <c r="C4782" s="147" t="s">
        <v>12763</v>
      </c>
      <c r="D4782" s="148"/>
      <c r="E4782" s="148"/>
      <c r="F4782" s="148"/>
      <c r="G4782" s="147" t="s">
        <v>12764</v>
      </c>
      <c r="H4782" s="148"/>
      <c r="I4782" s="148"/>
      <c r="J4782" s="148"/>
      <c r="K4782" s="148"/>
      <c r="L4782" s="111">
        <v>0</v>
      </c>
      <c r="M4782" s="111">
        <v>0</v>
      </c>
      <c r="N4782" s="111">
        <v>247.46</v>
      </c>
      <c r="O4782" s="111">
        <v>247.46</v>
      </c>
    </row>
    <row r="4783" spans="1:15" ht="11.1" customHeight="1">
      <c r="A4783" s="110"/>
      <c r="B4783" s="110"/>
      <c r="C4783" s="147" t="s">
        <v>12765</v>
      </c>
      <c r="D4783" s="148"/>
      <c r="E4783" s="148"/>
      <c r="F4783" s="148"/>
      <c r="G4783" s="147" t="s">
        <v>12766</v>
      </c>
      <c r="H4783" s="148"/>
      <c r="I4783" s="148"/>
      <c r="J4783" s="148"/>
      <c r="K4783" s="148"/>
      <c r="L4783" s="111">
        <v>0</v>
      </c>
      <c r="M4783" s="111">
        <v>0</v>
      </c>
      <c r="N4783" s="111">
        <v>467611.25</v>
      </c>
      <c r="O4783" s="111">
        <v>467611.25</v>
      </c>
    </row>
    <row r="4784" spans="1:15" ht="11.1" customHeight="1">
      <c r="A4784" s="110"/>
      <c r="B4784" s="110"/>
      <c r="C4784" s="147" t="s">
        <v>12767</v>
      </c>
      <c r="D4784" s="148"/>
      <c r="E4784" s="148"/>
      <c r="F4784" s="148"/>
      <c r="G4784" s="147" t="s">
        <v>12768</v>
      </c>
      <c r="H4784" s="148"/>
      <c r="I4784" s="148"/>
      <c r="J4784" s="148"/>
      <c r="K4784" s="148"/>
      <c r="L4784" s="111">
        <v>0</v>
      </c>
      <c r="M4784" s="111">
        <v>0</v>
      </c>
      <c r="N4784" s="111">
        <v>207.6</v>
      </c>
      <c r="O4784" s="111">
        <v>207.6</v>
      </c>
    </row>
    <row r="4785" spans="1:15" ht="11.1" customHeight="1">
      <c r="A4785" s="110"/>
      <c r="B4785" s="110"/>
      <c r="C4785" s="147" t="s">
        <v>12769</v>
      </c>
      <c r="D4785" s="148"/>
      <c r="E4785" s="148"/>
      <c r="F4785" s="148"/>
      <c r="G4785" s="147" t="s">
        <v>12770</v>
      </c>
      <c r="H4785" s="148"/>
      <c r="I4785" s="148"/>
      <c r="J4785" s="148"/>
      <c r="K4785" s="148"/>
      <c r="L4785" s="111">
        <v>0</v>
      </c>
      <c r="M4785" s="111">
        <v>0</v>
      </c>
      <c r="N4785" s="111">
        <v>1115052.56</v>
      </c>
      <c r="O4785" s="111">
        <v>1115052.56</v>
      </c>
    </row>
    <row r="4786" spans="1:15" ht="11.1" customHeight="1">
      <c r="A4786" s="110"/>
      <c r="B4786" s="110"/>
      <c r="C4786" s="147" t="s">
        <v>12771</v>
      </c>
      <c r="D4786" s="148"/>
      <c r="E4786" s="148"/>
      <c r="F4786" s="148"/>
      <c r="G4786" s="147" t="s">
        <v>12772</v>
      </c>
      <c r="H4786" s="148"/>
      <c r="I4786" s="148"/>
      <c r="J4786" s="148"/>
      <c r="K4786" s="148"/>
      <c r="L4786" s="111">
        <v>0</v>
      </c>
      <c r="M4786" s="111">
        <v>0</v>
      </c>
      <c r="N4786" s="111">
        <v>2840.11</v>
      </c>
      <c r="O4786" s="111">
        <v>2840.11</v>
      </c>
    </row>
    <row r="4787" spans="1:15" ht="11.1" customHeight="1">
      <c r="A4787" s="110"/>
      <c r="B4787" s="110"/>
      <c r="C4787" s="147" t="s">
        <v>12773</v>
      </c>
      <c r="D4787" s="148"/>
      <c r="E4787" s="148"/>
      <c r="F4787" s="148"/>
      <c r="G4787" s="147" t="s">
        <v>12774</v>
      </c>
      <c r="H4787" s="148"/>
      <c r="I4787" s="148"/>
      <c r="J4787" s="148"/>
      <c r="K4787" s="148"/>
      <c r="L4787" s="111">
        <v>0</v>
      </c>
      <c r="M4787" s="111">
        <v>0</v>
      </c>
      <c r="N4787" s="111">
        <v>83.76</v>
      </c>
      <c r="O4787" s="111">
        <v>83.76</v>
      </c>
    </row>
    <row r="4788" spans="1:15" ht="11.1" customHeight="1">
      <c r="A4788" s="110"/>
      <c r="B4788" s="110"/>
      <c r="C4788" s="147" t="s">
        <v>12775</v>
      </c>
      <c r="D4788" s="148"/>
      <c r="E4788" s="148"/>
      <c r="F4788" s="148"/>
      <c r="G4788" s="147" t="s">
        <v>12776</v>
      </c>
      <c r="H4788" s="148"/>
      <c r="I4788" s="148"/>
      <c r="J4788" s="148"/>
      <c r="K4788" s="148"/>
      <c r="L4788" s="111">
        <v>0</v>
      </c>
      <c r="M4788" s="111">
        <v>0</v>
      </c>
      <c r="N4788" s="111">
        <v>87.07</v>
      </c>
      <c r="O4788" s="111">
        <v>87.07</v>
      </c>
    </row>
    <row r="4789" spans="1:15" ht="11.1" customHeight="1">
      <c r="A4789" s="110"/>
      <c r="B4789" s="110"/>
      <c r="C4789" s="147" t="s">
        <v>12777</v>
      </c>
      <c r="D4789" s="148"/>
      <c r="E4789" s="148"/>
      <c r="F4789" s="148"/>
      <c r="G4789" s="147" t="s">
        <v>12778</v>
      </c>
      <c r="H4789" s="148"/>
      <c r="I4789" s="148"/>
      <c r="J4789" s="148"/>
      <c r="K4789" s="148"/>
      <c r="L4789" s="111">
        <v>0</v>
      </c>
      <c r="M4789" s="111">
        <v>0</v>
      </c>
      <c r="N4789" s="111">
        <v>2241.1799999999998</v>
      </c>
      <c r="O4789" s="111">
        <v>2241.1799999999998</v>
      </c>
    </row>
    <row r="4790" spans="1:15" ht="11.1" customHeight="1">
      <c r="A4790" s="110"/>
      <c r="B4790" s="110"/>
      <c r="C4790" s="147" t="s">
        <v>12779</v>
      </c>
      <c r="D4790" s="148"/>
      <c r="E4790" s="148"/>
      <c r="F4790" s="148"/>
      <c r="G4790" s="147" t="s">
        <v>12780</v>
      </c>
      <c r="H4790" s="148"/>
      <c r="I4790" s="148"/>
      <c r="J4790" s="148"/>
      <c r="K4790" s="148"/>
      <c r="L4790" s="111">
        <v>0</v>
      </c>
      <c r="M4790" s="111">
        <v>0</v>
      </c>
      <c r="N4790" s="111">
        <v>125828.8</v>
      </c>
      <c r="O4790" s="111">
        <v>125828.8</v>
      </c>
    </row>
    <row r="4791" spans="1:15" ht="11.1" customHeight="1">
      <c r="A4791" s="110"/>
      <c r="B4791" s="110"/>
      <c r="C4791" s="147" t="s">
        <v>12781</v>
      </c>
      <c r="D4791" s="148"/>
      <c r="E4791" s="148"/>
      <c r="F4791" s="148"/>
      <c r="G4791" s="147" t="s">
        <v>12782</v>
      </c>
      <c r="H4791" s="148"/>
      <c r="I4791" s="148"/>
      <c r="J4791" s="148"/>
      <c r="K4791" s="148"/>
      <c r="L4791" s="111">
        <v>0</v>
      </c>
      <c r="M4791" s="111">
        <v>0</v>
      </c>
      <c r="N4791" s="111">
        <v>16641.61</v>
      </c>
      <c r="O4791" s="111">
        <v>16641.61</v>
      </c>
    </row>
    <row r="4792" spans="1:15" ht="11.1" customHeight="1">
      <c r="A4792" s="110"/>
      <c r="B4792" s="110"/>
      <c r="C4792" s="147" t="s">
        <v>12783</v>
      </c>
      <c r="D4792" s="148"/>
      <c r="E4792" s="148"/>
      <c r="F4792" s="148"/>
      <c r="G4792" s="147" t="s">
        <v>6782</v>
      </c>
      <c r="H4792" s="148"/>
      <c r="I4792" s="148"/>
      <c r="J4792" s="148"/>
      <c r="K4792" s="148"/>
      <c r="L4792" s="111">
        <v>0</v>
      </c>
      <c r="M4792" s="111">
        <v>0</v>
      </c>
      <c r="N4792" s="111">
        <v>337201.16</v>
      </c>
      <c r="O4792" s="111">
        <v>337201.16</v>
      </c>
    </row>
    <row r="4793" spans="1:15" ht="11.1" customHeight="1">
      <c r="A4793" s="110"/>
      <c r="B4793" s="110"/>
      <c r="C4793" s="147" t="s">
        <v>12784</v>
      </c>
      <c r="D4793" s="148"/>
      <c r="E4793" s="148"/>
      <c r="F4793" s="148"/>
      <c r="G4793" s="147" t="s">
        <v>12785</v>
      </c>
      <c r="H4793" s="148"/>
      <c r="I4793" s="148"/>
      <c r="J4793" s="148"/>
      <c r="K4793" s="148"/>
      <c r="L4793" s="111">
        <v>0</v>
      </c>
      <c r="M4793" s="111">
        <v>0</v>
      </c>
      <c r="N4793" s="111">
        <v>96.78</v>
      </c>
      <c r="O4793" s="111">
        <v>96.78</v>
      </c>
    </row>
    <row r="4794" spans="1:15" ht="11.1" customHeight="1">
      <c r="A4794" s="110"/>
      <c r="B4794" s="110"/>
      <c r="C4794" s="147" t="s">
        <v>12786</v>
      </c>
      <c r="D4794" s="148"/>
      <c r="E4794" s="148"/>
      <c r="F4794" s="148"/>
      <c r="G4794" s="147" t="s">
        <v>12787</v>
      </c>
      <c r="H4794" s="148"/>
      <c r="I4794" s="148"/>
      <c r="J4794" s="148"/>
      <c r="K4794" s="148"/>
      <c r="L4794" s="111">
        <v>0</v>
      </c>
      <c r="M4794" s="111">
        <v>0</v>
      </c>
      <c r="N4794" s="111">
        <v>33055.71</v>
      </c>
      <c r="O4794" s="111">
        <v>33055.71</v>
      </c>
    </row>
    <row r="4795" spans="1:15" ht="11.1" customHeight="1">
      <c r="A4795" s="110"/>
      <c r="B4795" s="110"/>
      <c r="C4795" s="147" t="s">
        <v>12788</v>
      </c>
      <c r="D4795" s="148"/>
      <c r="E4795" s="148"/>
      <c r="F4795" s="148"/>
      <c r="G4795" s="147" t="s">
        <v>12789</v>
      </c>
      <c r="H4795" s="148"/>
      <c r="I4795" s="148"/>
      <c r="J4795" s="148"/>
      <c r="K4795" s="148"/>
      <c r="L4795" s="111">
        <v>0</v>
      </c>
      <c r="M4795" s="111">
        <v>0</v>
      </c>
      <c r="N4795" s="111">
        <v>1804.06</v>
      </c>
      <c r="O4795" s="111">
        <v>1804.06</v>
      </c>
    </row>
    <row r="4796" spans="1:15" ht="11.1" customHeight="1">
      <c r="A4796" s="110"/>
      <c r="B4796" s="110"/>
      <c r="C4796" s="147" t="s">
        <v>12790</v>
      </c>
      <c r="D4796" s="148"/>
      <c r="E4796" s="148"/>
      <c r="F4796" s="148"/>
      <c r="G4796" s="147" t="s">
        <v>12791</v>
      </c>
      <c r="H4796" s="148"/>
      <c r="I4796" s="148"/>
      <c r="J4796" s="148"/>
      <c r="K4796" s="148"/>
      <c r="L4796" s="111">
        <v>0</v>
      </c>
      <c r="M4796" s="111">
        <v>0</v>
      </c>
      <c r="N4796" s="111">
        <v>19210.03</v>
      </c>
      <c r="O4796" s="111">
        <v>19210.03</v>
      </c>
    </row>
    <row r="4797" spans="1:15" ht="11.1" customHeight="1">
      <c r="A4797" s="110"/>
      <c r="B4797" s="110"/>
      <c r="C4797" s="110"/>
      <c r="D4797" s="147" t="s">
        <v>12792</v>
      </c>
      <c r="E4797" s="148"/>
      <c r="F4797" s="148"/>
      <c r="G4797" s="148"/>
      <c r="H4797" s="147" t="s">
        <v>6747</v>
      </c>
      <c r="I4797" s="148"/>
      <c r="J4797" s="148"/>
      <c r="K4797" s="148"/>
      <c r="L4797" s="111">
        <v>0</v>
      </c>
      <c r="M4797" s="111">
        <v>0</v>
      </c>
      <c r="N4797" s="111">
        <v>12702.66</v>
      </c>
      <c r="O4797" s="111">
        <v>12702.66</v>
      </c>
    </row>
    <row r="4798" spans="1:15" ht="11.1" customHeight="1">
      <c r="A4798" s="110"/>
      <c r="B4798" s="110"/>
      <c r="C4798" s="147" t="s">
        <v>12793</v>
      </c>
      <c r="D4798" s="148"/>
      <c r="E4798" s="148"/>
      <c r="F4798" s="148"/>
      <c r="G4798" s="147" t="s">
        <v>6745</v>
      </c>
      <c r="H4798" s="148"/>
      <c r="I4798" s="148"/>
      <c r="J4798" s="148"/>
      <c r="K4798" s="148"/>
      <c r="L4798" s="111">
        <v>0</v>
      </c>
      <c r="M4798" s="111">
        <v>0</v>
      </c>
      <c r="N4798" s="111">
        <v>127735.76</v>
      </c>
      <c r="O4798" s="111">
        <v>127735.76</v>
      </c>
    </row>
    <row r="4799" spans="1:15" ht="11.1" customHeight="1">
      <c r="A4799" s="110"/>
      <c r="B4799" s="110"/>
      <c r="C4799" s="147" t="s">
        <v>12794</v>
      </c>
      <c r="D4799" s="148"/>
      <c r="E4799" s="148"/>
      <c r="F4799" s="148"/>
      <c r="G4799" s="147" t="s">
        <v>12795</v>
      </c>
      <c r="H4799" s="148"/>
      <c r="I4799" s="148"/>
      <c r="J4799" s="148"/>
      <c r="K4799" s="148"/>
      <c r="L4799" s="111">
        <v>0</v>
      </c>
      <c r="M4799" s="111">
        <v>0</v>
      </c>
      <c r="N4799" s="111">
        <v>1993.49</v>
      </c>
      <c r="O4799" s="111">
        <v>1993.49</v>
      </c>
    </row>
    <row r="4800" spans="1:15" ht="11.1" customHeight="1">
      <c r="A4800" s="110"/>
      <c r="B4800" s="110"/>
      <c r="C4800" s="147" t="s">
        <v>12796</v>
      </c>
      <c r="D4800" s="148"/>
      <c r="E4800" s="148"/>
      <c r="F4800" s="148"/>
      <c r="G4800" s="147" t="s">
        <v>6770</v>
      </c>
      <c r="H4800" s="148"/>
      <c r="I4800" s="148"/>
      <c r="J4800" s="148"/>
      <c r="K4800" s="148"/>
      <c r="L4800" s="111">
        <v>0</v>
      </c>
      <c r="M4800" s="111">
        <v>0</v>
      </c>
      <c r="N4800" s="111">
        <v>264331.53999999998</v>
      </c>
      <c r="O4800" s="111">
        <v>264331.53999999998</v>
      </c>
    </row>
    <row r="4801" spans="1:15" ht="11.1" customHeight="1">
      <c r="A4801" s="149" t="s">
        <v>14544</v>
      </c>
      <c r="B4801" s="150"/>
      <c r="C4801" s="150"/>
      <c r="D4801" s="150"/>
      <c r="E4801" s="149" t="s">
        <v>14545</v>
      </c>
      <c r="F4801" s="150"/>
      <c r="G4801" s="150"/>
      <c r="H4801" s="150"/>
      <c r="I4801" s="150"/>
      <c r="J4801" s="150"/>
      <c r="K4801" s="150"/>
      <c r="L4801" s="109">
        <v>0</v>
      </c>
      <c r="M4801" s="109">
        <v>0</v>
      </c>
      <c r="N4801" s="109">
        <v>2686539.93</v>
      </c>
      <c r="O4801" s="109">
        <v>2686539.93</v>
      </c>
    </row>
    <row r="4802" spans="1:15" ht="11.1" customHeight="1">
      <c r="A4802" s="110"/>
      <c r="B4802" s="147" t="s">
        <v>14546</v>
      </c>
      <c r="C4802" s="148"/>
      <c r="D4802" s="148"/>
      <c r="E4802" s="148"/>
      <c r="F4802" s="147" t="s">
        <v>14547</v>
      </c>
      <c r="G4802" s="148"/>
      <c r="H4802" s="148"/>
      <c r="I4802" s="148"/>
      <c r="J4802" s="148"/>
      <c r="K4802" s="148"/>
      <c r="L4802" s="111">
        <v>0</v>
      </c>
      <c r="M4802" s="111">
        <v>0</v>
      </c>
      <c r="N4802" s="111">
        <v>573903.39</v>
      </c>
      <c r="O4802" s="111">
        <v>573903.39</v>
      </c>
    </row>
    <row r="4803" spans="1:15" ht="11.1" customHeight="1">
      <c r="A4803" s="110"/>
      <c r="B4803" s="110"/>
      <c r="C4803" s="147" t="s">
        <v>14548</v>
      </c>
      <c r="D4803" s="148"/>
      <c r="E4803" s="148"/>
      <c r="F4803" s="148"/>
      <c r="G4803" s="147" t="s">
        <v>14549</v>
      </c>
      <c r="H4803" s="148"/>
      <c r="I4803" s="148"/>
      <c r="J4803" s="148"/>
      <c r="K4803" s="148"/>
      <c r="L4803" s="111">
        <v>0</v>
      </c>
      <c r="M4803" s="111">
        <v>0</v>
      </c>
      <c r="N4803" s="111">
        <v>515520.12</v>
      </c>
      <c r="O4803" s="111">
        <v>515520.12</v>
      </c>
    </row>
    <row r="4804" spans="1:15" ht="11.1" customHeight="1">
      <c r="A4804" s="110"/>
      <c r="B4804" s="110"/>
      <c r="C4804" s="147" t="s">
        <v>14550</v>
      </c>
      <c r="D4804" s="148"/>
      <c r="E4804" s="148"/>
      <c r="F4804" s="148"/>
      <c r="G4804" s="147" t="s">
        <v>14551</v>
      </c>
      <c r="H4804" s="148"/>
      <c r="I4804" s="148"/>
      <c r="J4804" s="148"/>
      <c r="K4804" s="148"/>
      <c r="L4804" s="111">
        <v>0</v>
      </c>
      <c r="M4804" s="111">
        <v>0</v>
      </c>
      <c r="N4804" s="111">
        <v>58383.27</v>
      </c>
      <c r="O4804" s="111">
        <v>58383.27</v>
      </c>
    </row>
    <row r="4805" spans="1:15" ht="11.1" customHeight="1">
      <c r="A4805" s="110"/>
      <c r="B4805" s="147" t="s">
        <v>14552</v>
      </c>
      <c r="C4805" s="148"/>
      <c r="D4805" s="148"/>
      <c r="E4805" s="148"/>
      <c r="F4805" s="147" t="s">
        <v>14553</v>
      </c>
      <c r="G4805" s="148"/>
      <c r="H4805" s="148"/>
      <c r="I4805" s="148"/>
      <c r="J4805" s="148"/>
      <c r="K4805" s="148"/>
      <c r="L4805" s="111">
        <v>0</v>
      </c>
      <c r="M4805" s="111">
        <v>0</v>
      </c>
      <c r="N4805" s="111">
        <v>2112636.54</v>
      </c>
      <c r="O4805" s="111">
        <v>2112636.54</v>
      </c>
    </row>
    <row r="4806" spans="1:15" ht="11.1" customHeight="1">
      <c r="A4806" s="110"/>
      <c r="B4806" s="110"/>
      <c r="C4806" s="147" t="s">
        <v>14554</v>
      </c>
      <c r="D4806" s="148"/>
      <c r="E4806" s="148"/>
      <c r="F4806" s="148"/>
      <c r="G4806" s="147" t="s">
        <v>14555</v>
      </c>
      <c r="H4806" s="148"/>
      <c r="I4806" s="148"/>
      <c r="J4806" s="148"/>
      <c r="K4806" s="148"/>
      <c r="L4806" s="111">
        <v>0</v>
      </c>
      <c r="M4806" s="111">
        <v>0</v>
      </c>
      <c r="N4806" s="111">
        <v>2112636.54</v>
      </c>
      <c r="O4806" s="111">
        <v>2112636.54</v>
      </c>
    </row>
    <row r="4807" spans="1:15" ht="11.1" customHeight="1">
      <c r="A4807" s="149" t="s">
        <v>12797</v>
      </c>
      <c r="B4807" s="150"/>
      <c r="C4807" s="150"/>
      <c r="D4807" s="150"/>
      <c r="E4807" s="149" t="s">
        <v>12798</v>
      </c>
      <c r="F4807" s="150"/>
      <c r="G4807" s="150"/>
      <c r="H4807" s="150"/>
      <c r="I4807" s="150"/>
      <c r="J4807" s="150"/>
      <c r="K4807" s="150"/>
      <c r="L4807" s="109">
        <v>0</v>
      </c>
      <c r="M4807" s="109">
        <v>0</v>
      </c>
      <c r="N4807" s="109">
        <v>5869868.7999999998</v>
      </c>
      <c r="O4807" s="109">
        <v>5869868.7999999998</v>
      </c>
    </row>
    <row r="4808" spans="1:15" ht="11.1" customHeight="1">
      <c r="A4808" s="110"/>
      <c r="B4808" s="147" t="s">
        <v>12799</v>
      </c>
      <c r="C4808" s="148"/>
      <c r="D4808" s="148"/>
      <c r="E4808" s="148"/>
      <c r="F4808" s="147" t="s">
        <v>12800</v>
      </c>
      <c r="G4808" s="148"/>
      <c r="H4808" s="148"/>
      <c r="I4808" s="148"/>
      <c r="J4808" s="148"/>
      <c r="K4808" s="148"/>
      <c r="L4808" s="111">
        <v>0</v>
      </c>
      <c r="M4808" s="111">
        <v>0</v>
      </c>
      <c r="N4808" s="111">
        <v>3033045.65</v>
      </c>
      <c r="O4808" s="111">
        <v>3033045.65</v>
      </c>
    </row>
    <row r="4809" spans="1:15" ht="11.1" customHeight="1">
      <c r="A4809" s="110"/>
      <c r="B4809" s="110"/>
      <c r="C4809" s="147" t="s">
        <v>12801</v>
      </c>
      <c r="D4809" s="148"/>
      <c r="E4809" s="148"/>
      <c r="F4809" s="148"/>
      <c r="G4809" s="147" t="s">
        <v>12802</v>
      </c>
      <c r="H4809" s="148"/>
      <c r="I4809" s="148"/>
      <c r="J4809" s="148"/>
      <c r="K4809" s="148"/>
      <c r="L4809" s="111">
        <v>0</v>
      </c>
      <c r="M4809" s="111">
        <v>0</v>
      </c>
      <c r="N4809" s="111">
        <v>1061277.53</v>
      </c>
      <c r="O4809" s="111">
        <v>1061277.53</v>
      </c>
    </row>
    <row r="4810" spans="1:15" ht="11.1" customHeight="1">
      <c r="A4810" s="110"/>
      <c r="B4810" s="110"/>
      <c r="C4810" s="147" t="s">
        <v>12803</v>
      </c>
      <c r="D4810" s="148"/>
      <c r="E4810" s="148"/>
      <c r="F4810" s="148"/>
      <c r="G4810" s="147" t="s">
        <v>12804</v>
      </c>
      <c r="H4810" s="148"/>
      <c r="I4810" s="148"/>
      <c r="J4810" s="148"/>
      <c r="K4810" s="148"/>
      <c r="L4810" s="111">
        <v>0</v>
      </c>
      <c r="M4810" s="111">
        <v>0</v>
      </c>
      <c r="N4810" s="111">
        <v>1956833.32</v>
      </c>
      <c r="O4810" s="111">
        <v>1956833.32</v>
      </c>
    </row>
    <row r="4811" spans="1:15" ht="11.1" customHeight="1">
      <c r="A4811" s="110"/>
      <c r="B4811" s="110"/>
      <c r="C4811" s="147" t="s">
        <v>12805</v>
      </c>
      <c r="D4811" s="148"/>
      <c r="E4811" s="148"/>
      <c r="F4811" s="148"/>
      <c r="G4811" s="147" t="s">
        <v>12806</v>
      </c>
      <c r="H4811" s="148"/>
      <c r="I4811" s="148"/>
      <c r="J4811" s="148"/>
      <c r="K4811" s="148"/>
      <c r="L4811" s="111">
        <v>0</v>
      </c>
      <c r="M4811" s="111">
        <v>0</v>
      </c>
      <c r="N4811" s="111">
        <v>14934.8</v>
      </c>
      <c r="O4811" s="111">
        <v>14934.8</v>
      </c>
    </row>
    <row r="4812" spans="1:15" ht="11.1" customHeight="1">
      <c r="A4812" s="110"/>
      <c r="B4812" s="147" t="s">
        <v>12807</v>
      </c>
      <c r="C4812" s="148"/>
      <c r="D4812" s="148"/>
      <c r="E4812" s="148"/>
      <c r="F4812" s="147" t="s">
        <v>12808</v>
      </c>
      <c r="G4812" s="148"/>
      <c r="H4812" s="148"/>
      <c r="I4812" s="148"/>
      <c r="J4812" s="148"/>
      <c r="K4812" s="148"/>
      <c r="L4812" s="111">
        <v>0</v>
      </c>
      <c r="M4812" s="111">
        <v>0</v>
      </c>
      <c r="N4812" s="111">
        <v>2533630.83</v>
      </c>
      <c r="O4812" s="111">
        <v>2533630.83</v>
      </c>
    </row>
    <row r="4813" spans="1:15" ht="11.1" customHeight="1">
      <c r="A4813" s="110"/>
      <c r="B4813" s="110"/>
      <c r="C4813" s="147" t="s">
        <v>12809</v>
      </c>
      <c r="D4813" s="148"/>
      <c r="E4813" s="148"/>
      <c r="F4813" s="148"/>
      <c r="G4813" s="147" t="s">
        <v>12810</v>
      </c>
      <c r="H4813" s="148"/>
      <c r="I4813" s="148"/>
      <c r="J4813" s="148"/>
      <c r="K4813" s="148"/>
      <c r="L4813" s="111">
        <v>0</v>
      </c>
      <c r="M4813" s="111">
        <v>0</v>
      </c>
      <c r="N4813" s="111">
        <v>2533630.83</v>
      </c>
      <c r="O4813" s="111">
        <v>2533630.83</v>
      </c>
    </row>
    <row r="4814" spans="1:15" ht="11.1" customHeight="1">
      <c r="A4814" s="110"/>
      <c r="B4814" s="147" t="s">
        <v>12811</v>
      </c>
      <c r="C4814" s="148"/>
      <c r="D4814" s="148"/>
      <c r="E4814" s="148"/>
      <c r="F4814" s="147" t="s">
        <v>12812</v>
      </c>
      <c r="G4814" s="148"/>
      <c r="H4814" s="148"/>
      <c r="I4814" s="148"/>
      <c r="J4814" s="148"/>
      <c r="K4814" s="148"/>
      <c r="L4814" s="111">
        <v>0</v>
      </c>
      <c r="M4814" s="111">
        <v>0</v>
      </c>
      <c r="N4814" s="111">
        <v>303192.32000000001</v>
      </c>
      <c r="O4814" s="111">
        <v>303192.32000000001</v>
      </c>
    </row>
    <row r="4815" spans="1:15" ht="11.1" customHeight="1">
      <c r="A4815" s="110"/>
      <c r="B4815" s="110"/>
      <c r="C4815" s="147" t="s">
        <v>12813</v>
      </c>
      <c r="D4815" s="148"/>
      <c r="E4815" s="148"/>
      <c r="F4815" s="148"/>
      <c r="G4815" s="147" t="s">
        <v>12814</v>
      </c>
      <c r="H4815" s="148"/>
      <c r="I4815" s="148"/>
      <c r="J4815" s="148"/>
      <c r="K4815" s="148"/>
      <c r="L4815" s="111">
        <v>0</v>
      </c>
      <c r="M4815" s="111">
        <v>0</v>
      </c>
      <c r="N4815" s="111">
        <v>11667.98</v>
      </c>
      <c r="O4815" s="111">
        <v>11667.98</v>
      </c>
    </row>
    <row r="4816" spans="1:15" ht="11.1" customHeight="1">
      <c r="A4816" s="110"/>
      <c r="B4816" s="110"/>
      <c r="C4816" s="147" t="s">
        <v>12815</v>
      </c>
      <c r="D4816" s="148"/>
      <c r="E4816" s="148"/>
      <c r="F4816" s="148"/>
      <c r="G4816" s="147" t="s">
        <v>11079</v>
      </c>
      <c r="H4816" s="148"/>
      <c r="I4816" s="148"/>
      <c r="J4816" s="148"/>
      <c r="K4816" s="148"/>
      <c r="L4816" s="111">
        <v>0</v>
      </c>
      <c r="M4816" s="111">
        <v>0</v>
      </c>
      <c r="N4816" s="111">
        <v>291524.34000000003</v>
      </c>
      <c r="O4816" s="111">
        <v>291524.34000000003</v>
      </c>
    </row>
    <row r="4817" spans="1:15" ht="11.1" customHeight="1">
      <c r="A4817" s="149" t="s">
        <v>12816</v>
      </c>
      <c r="B4817" s="150"/>
      <c r="C4817" s="150"/>
      <c r="D4817" s="150"/>
      <c r="E4817" s="149" t="s">
        <v>12817</v>
      </c>
      <c r="F4817" s="150"/>
      <c r="G4817" s="150"/>
      <c r="H4817" s="150"/>
      <c r="I4817" s="150"/>
      <c r="J4817" s="150"/>
      <c r="K4817" s="150"/>
      <c r="L4817" s="109">
        <v>0</v>
      </c>
      <c r="M4817" s="109">
        <v>495428971.38</v>
      </c>
      <c r="N4817" s="109">
        <v>0</v>
      </c>
      <c r="O4817" s="109">
        <v>495428971.38</v>
      </c>
    </row>
    <row r="4818" spans="1:15" ht="11.1" customHeight="1">
      <c r="A4818" s="110"/>
      <c r="B4818" s="147" t="s">
        <v>12818</v>
      </c>
      <c r="C4818" s="148"/>
      <c r="D4818" s="148"/>
      <c r="E4818" s="148"/>
      <c r="F4818" s="147" t="s">
        <v>12819</v>
      </c>
      <c r="G4818" s="148"/>
      <c r="H4818" s="148"/>
      <c r="I4818" s="148"/>
      <c r="J4818" s="148"/>
      <c r="K4818" s="148"/>
      <c r="L4818" s="111">
        <v>0</v>
      </c>
      <c r="M4818" s="111">
        <v>143358642.34</v>
      </c>
      <c r="N4818" s="111">
        <v>0</v>
      </c>
      <c r="O4818" s="111">
        <v>143358642.34</v>
      </c>
    </row>
    <row r="4819" spans="1:15" ht="11.1" customHeight="1">
      <c r="A4819" s="110"/>
      <c r="B4819" s="147" t="s">
        <v>12820</v>
      </c>
      <c r="C4819" s="148"/>
      <c r="D4819" s="148"/>
      <c r="E4819" s="148"/>
      <c r="F4819" s="147" t="s">
        <v>12821</v>
      </c>
      <c r="G4819" s="148"/>
      <c r="H4819" s="148"/>
      <c r="I4819" s="148"/>
      <c r="J4819" s="148"/>
      <c r="K4819" s="148"/>
      <c r="L4819" s="111">
        <v>0</v>
      </c>
      <c r="M4819" s="111">
        <v>116692620.29000001</v>
      </c>
      <c r="N4819" s="111">
        <v>0</v>
      </c>
      <c r="O4819" s="111">
        <v>116692620.29000001</v>
      </c>
    </row>
    <row r="4820" spans="1:15" ht="11.1" customHeight="1">
      <c r="A4820" s="110"/>
      <c r="B4820" s="147" t="s">
        <v>12822</v>
      </c>
      <c r="C4820" s="148"/>
      <c r="D4820" s="148"/>
      <c r="E4820" s="148"/>
      <c r="F4820" s="147" t="s">
        <v>12823</v>
      </c>
      <c r="G4820" s="148"/>
      <c r="H4820" s="148"/>
      <c r="I4820" s="148"/>
      <c r="J4820" s="148"/>
      <c r="K4820" s="148"/>
      <c r="L4820" s="111">
        <v>0</v>
      </c>
      <c r="M4820" s="111">
        <v>8912778.7599999998</v>
      </c>
      <c r="N4820" s="111">
        <v>0</v>
      </c>
      <c r="O4820" s="111">
        <v>8912778.7599999998</v>
      </c>
    </row>
    <row r="4821" spans="1:15" ht="11.1" customHeight="1">
      <c r="A4821" s="110"/>
      <c r="B4821" s="147" t="s">
        <v>12824</v>
      </c>
      <c r="C4821" s="148"/>
      <c r="D4821" s="148"/>
      <c r="E4821" s="148"/>
      <c r="F4821" s="147" t="s">
        <v>12825</v>
      </c>
      <c r="G4821" s="148"/>
      <c r="H4821" s="148"/>
      <c r="I4821" s="148"/>
      <c r="J4821" s="148"/>
      <c r="K4821" s="148"/>
      <c r="L4821" s="111">
        <v>0</v>
      </c>
      <c r="M4821" s="111">
        <v>57072132.25</v>
      </c>
      <c r="N4821" s="111">
        <v>0</v>
      </c>
      <c r="O4821" s="111">
        <v>57072132.25</v>
      </c>
    </row>
    <row r="4822" spans="1:15" ht="11.1" customHeight="1">
      <c r="A4822" s="110"/>
      <c r="B4822" s="147" t="s">
        <v>12826</v>
      </c>
      <c r="C4822" s="148"/>
      <c r="D4822" s="148"/>
      <c r="E4822" s="148"/>
      <c r="F4822" s="147" t="s">
        <v>12827</v>
      </c>
      <c r="G4822" s="148"/>
      <c r="H4822" s="148"/>
      <c r="I4822" s="148"/>
      <c r="J4822" s="148"/>
      <c r="K4822" s="148"/>
      <c r="L4822" s="111">
        <v>0</v>
      </c>
      <c r="M4822" s="111">
        <v>63254397.909999996</v>
      </c>
      <c r="N4822" s="111">
        <v>0</v>
      </c>
      <c r="O4822" s="111">
        <v>63254397.909999996</v>
      </c>
    </row>
    <row r="4823" spans="1:15" ht="11.1" customHeight="1">
      <c r="A4823" s="110"/>
      <c r="B4823" s="147" t="s">
        <v>12828</v>
      </c>
      <c r="C4823" s="148"/>
      <c r="D4823" s="148"/>
      <c r="E4823" s="148"/>
      <c r="F4823" s="147" t="s">
        <v>12829</v>
      </c>
      <c r="G4823" s="148"/>
      <c r="H4823" s="148"/>
      <c r="I4823" s="148"/>
      <c r="J4823" s="148"/>
      <c r="K4823" s="148"/>
      <c r="L4823" s="111">
        <v>0</v>
      </c>
      <c r="M4823" s="111">
        <v>105773257.54000001</v>
      </c>
      <c r="N4823" s="111">
        <v>0</v>
      </c>
      <c r="O4823" s="111">
        <v>105773257.54000001</v>
      </c>
    </row>
    <row r="4824" spans="1:15" ht="11.1" customHeight="1">
      <c r="A4824" s="110"/>
      <c r="B4824" s="147" t="s">
        <v>12830</v>
      </c>
      <c r="C4824" s="148"/>
      <c r="D4824" s="148"/>
      <c r="E4824" s="148"/>
      <c r="F4824" s="147" t="s">
        <v>12831</v>
      </c>
      <c r="G4824" s="148"/>
      <c r="H4824" s="148"/>
      <c r="I4824" s="148"/>
      <c r="J4824" s="148"/>
      <c r="K4824" s="148"/>
      <c r="L4824" s="111">
        <v>0</v>
      </c>
      <c r="M4824" s="111">
        <v>22.61</v>
      </c>
      <c r="N4824" s="111">
        <v>0</v>
      </c>
      <c r="O4824" s="111">
        <v>22.61</v>
      </c>
    </row>
    <row r="4825" spans="1:15" ht="11.1" customHeight="1">
      <c r="A4825" s="110"/>
      <c r="B4825" s="147" t="s">
        <v>12832</v>
      </c>
      <c r="C4825" s="148"/>
      <c r="D4825" s="148"/>
      <c r="E4825" s="148"/>
      <c r="F4825" s="147" t="s">
        <v>12833</v>
      </c>
      <c r="G4825" s="148"/>
      <c r="H4825" s="148"/>
      <c r="I4825" s="148"/>
      <c r="J4825" s="148"/>
      <c r="K4825" s="148"/>
      <c r="L4825" s="111">
        <v>0</v>
      </c>
      <c r="M4825" s="111">
        <v>350888.69</v>
      </c>
      <c r="N4825" s="111">
        <v>0</v>
      </c>
      <c r="O4825" s="111">
        <v>350888.69</v>
      </c>
    </row>
    <row r="4826" spans="1:15" ht="11.1" customHeight="1">
      <c r="A4826" s="110"/>
      <c r="B4826" s="147" t="s">
        <v>12834</v>
      </c>
      <c r="C4826" s="148"/>
      <c r="D4826" s="148"/>
      <c r="E4826" s="148"/>
      <c r="F4826" s="147" t="s">
        <v>12835</v>
      </c>
      <c r="G4826" s="148"/>
      <c r="H4826" s="148"/>
      <c r="I4826" s="148"/>
      <c r="J4826" s="148"/>
      <c r="K4826" s="148"/>
      <c r="L4826" s="111">
        <v>0</v>
      </c>
      <c r="M4826" s="111">
        <v>14230.99</v>
      </c>
      <c r="N4826" s="111">
        <v>0</v>
      </c>
      <c r="O4826" s="111">
        <v>14230.99</v>
      </c>
    </row>
    <row r="4827" spans="1:15" ht="11.1" customHeight="1">
      <c r="A4827" s="149" t="s">
        <v>12836</v>
      </c>
      <c r="B4827" s="150"/>
      <c r="C4827" s="150"/>
      <c r="D4827" s="150"/>
      <c r="E4827" s="149" t="s">
        <v>12837</v>
      </c>
      <c r="F4827" s="150"/>
      <c r="G4827" s="150"/>
      <c r="H4827" s="150"/>
      <c r="I4827" s="150"/>
      <c r="J4827" s="150"/>
      <c r="K4827" s="150"/>
      <c r="L4827" s="109">
        <v>0</v>
      </c>
      <c r="M4827" s="109">
        <v>43218601.509999998</v>
      </c>
      <c r="N4827" s="109">
        <v>0</v>
      </c>
      <c r="O4827" s="109">
        <v>43218601.509999998</v>
      </c>
    </row>
    <row r="4828" spans="1:15" ht="11.1" customHeight="1">
      <c r="A4828" s="110"/>
      <c r="B4828" s="147" t="s">
        <v>12838</v>
      </c>
      <c r="C4828" s="148"/>
      <c r="D4828" s="148"/>
      <c r="E4828" s="148"/>
      <c r="F4828" s="147" t="s">
        <v>12839</v>
      </c>
      <c r="G4828" s="148"/>
      <c r="H4828" s="148"/>
      <c r="I4828" s="148"/>
      <c r="J4828" s="148"/>
      <c r="K4828" s="148"/>
      <c r="L4828" s="111">
        <v>0</v>
      </c>
      <c r="M4828" s="111">
        <v>26902776.690000001</v>
      </c>
      <c r="N4828" s="111">
        <v>0</v>
      </c>
      <c r="O4828" s="111">
        <v>26902776.690000001</v>
      </c>
    </row>
    <row r="4829" spans="1:15" ht="11.1" customHeight="1">
      <c r="A4829" s="110"/>
      <c r="B4829" s="147" t="s">
        <v>12840</v>
      </c>
      <c r="C4829" s="148"/>
      <c r="D4829" s="148"/>
      <c r="E4829" s="148"/>
      <c r="F4829" s="147" t="s">
        <v>12841</v>
      </c>
      <c r="G4829" s="148"/>
      <c r="H4829" s="148"/>
      <c r="I4829" s="148"/>
      <c r="J4829" s="148"/>
      <c r="K4829" s="148"/>
      <c r="L4829" s="111">
        <v>0</v>
      </c>
      <c r="M4829" s="111">
        <v>15097590.210000001</v>
      </c>
      <c r="N4829" s="111">
        <v>0</v>
      </c>
      <c r="O4829" s="111">
        <v>15097590.210000001</v>
      </c>
    </row>
    <row r="4830" spans="1:15" ht="11.1" customHeight="1">
      <c r="A4830" s="110"/>
      <c r="B4830" s="147" t="s">
        <v>12842</v>
      </c>
      <c r="C4830" s="148"/>
      <c r="D4830" s="148"/>
      <c r="E4830" s="148"/>
      <c r="F4830" s="147" t="s">
        <v>12843</v>
      </c>
      <c r="G4830" s="148"/>
      <c r="H4830" s="148"/>
      <c r="I4830" s="148"/>
      <c r="J4830" s="148"/>
      <c r="K4830" s="148"/>
      <c r="L4830" s="111">
        <v>0</v>
      </c>
      <c r="M4830" s="111">
        <v>270000</v>
      </c>
      <c r="N4830" s="111">
        <v>0</v>
      </c>
      <c r="O4830" s="111">
        <v>270000</v>
      </c>
    </row>
    <row r="4831" spans="1:15" ht="11.1" customHeight="1">
      <c r="A4831" s="110"/>
      <c r="B4831" s="147" t="s">
        <v>12844</v>
      </c>
      <c r="C4831" s="148"/>
      <c r="D4831" s="148"/>
      <c r="E4831" s="148"/>
      <c r="F4831" s="147" t="s">
        <v>12845</v>
      </c>
      <c r="G4831" s="148"/>
      <c r="H4831" s="148"/>
      <c r="I4831" s="148"/>
      <c r="J4831" s="148"/>
      <c r="K4831" s="148"/>
      <c r="L4831" s="111">
        <v>0</v>
      </c>
      <c r="M4831" s="111">
        <v>442526</v>
      </c>
      <c r="N4831" s="111">
        <v>0</v>
      </c>
      <c r="O4831" s="111">
        <v>442526</v>
      </c>
    </row>
    <row r="4832" spans="1:15" ht="11.1" customHeight="1">
      <c r="A4832" s="110"/>
      <c r="B4832" s="147" t="s">
        <v>12846</v>
      </c>
      <c r="C4832" s="148"/>
      <c r="D4832" s="148"/>
      <c r="E4832" s="148"/>
      <c r="F4832" s="147" t="s">
        <v>12847</v>
      </c>
      <c r="G4832" s="148"/>
      <c r="H4832" s="148"/>
      <c r="I4832" s="148"/>
      <c r="J4832" s="148"/>
      <c r="K4832" s="148"/>
      <c r="L4832" s="111">
        <v>0</v>
      </c>
      <c r="M4832" s="111">
        <v>203448</v>
      </c>
      <c r="N4832" s="111">
        <v>0</v>
      </c>
      <c r="O4832" s="111">
        <v>203448</v>
      </c>
    </row>
    <row r="4833" spans="1:15" ht="11.1" customHeight="1">
      <c r="A4833" s="110"/>
      <c r="B4833" s="147" t="s">
        <v>12848</v>
      </c>
      <c r="C4833" s="148"/>
      <c r="D4833" s="148"/>
      <c r="E4833" s="148"/>
      <c r="F4833" s="147" t="s">
        <v>12849</v>
      </c>
      <c r="G4833" s="148"/>
      <c r="H4833" s="148"/>
      <c r="I4833" s="148"/>
      <c r="J4833" s="148"/>
      <c r="K4833" s="148"/>
      <c r="L4833" s="111">
        <v>0</v>
      </c>
      <c r="M4833" s="111">
        <v>72250</v>
      </c>
      <c r="N4833" s="111">
        <v>0</v>
      </c>
      <c r="O4833" s="111">
        <v>72250</v>
      </c>
    </row>
    <row r="4834" spans="1:15" ht="11.1" customHeight="1">
      <c r="A4834" s="110"/>
      <c r="B4834" s="147" t="s">
        <v>12850</v>
      </c>
      <c r="C4834" s="148"/>
      <c r="D4834" s="148"/>
      <c r="E4834" s="148"/>
      <c r="F4834" s="147" t="s">
        <v>12851</v>
      </c>
      <c r="G4834" s="148"/>
      <c r="H4834" s="148"/>
      <c r="I4834" s="148"/>
      <c r="J4834" s="148"/>
      <c r="K4834" s="148"/>
      <c r="L4834" s="111">
        <v>0</v>
      </c>
      <c r="M4834" s="111">
        <v>230010.61</v>
      </c>
      <c r="N4834" s="111">
        <v>0</v>
      </c>
      <c r="O4834" s="111">
        <v>230010.61</v>
      </c>
    </row>
    <row r="4835" spans="1:15" ht="11.1" customHeight="1">
      <c r="A4835" s="149" t="s">
        <v>12852</v>
      </c>
      <c r="B4835" s="150"/>
      <c r="C4835" s="150"/>
      <c r="D4835" s="150"/>
      <c r="E4835" s="149" t="s">
        <v>12853</v>
      </c>
      <c r="F4835" s="150"/>
      <c r="G4835" s="150"/>
      <c r="H4835" s="150"/>
      <c r="I4835" s="150"/>
      <c r="J4835" s="150"/>
      <c r="K4835" s="150"/>
      <c r="L4835" s="109">
        <v>0</v>
      </c>
      <c r="M4835" s="109">
        <v>272782532.37</v>
      </c>
      <c r="N4835" s="109">
        <v>0</v>
      </c>
      <c r="O4835" s="109">
        <v>272782532.37</v>
      </c>
    </row>
    <row r="4836" spans="1:15" ht="11.1" customHeight="1">
      <c r="A4836" s="110"/>
      <c r="B4836" s="147" t="s">
        <v>12854</v>
      </c>
      <c r="C4836" s="148"/>
      <c r="D4836" s="148"/>
      <c r="E4836" s="148"/>
      <c r="F4836" s="147" t="s">
        <v>12855</v>
      </c>
      <c r="G4836" s="148"/>
      <c r="H4836" s="148"/>
      <c r="I4836" s="148"/>
      <c r="J4836" s="148"/>
      <c r="K4836" s="148"/>
      <c r="L4836" s="111">
        <v>0</v>
      </c>
      <c r="M4836" s="111">
        <v>86340968.25</v>
      </c>
      <c r="N4836" s="111">
        <v>0</v>
      </c>
      <c r="O4836" s="111">
        <v>86340968.25</v>
      </c>
    </row>
    <row r="4837" spans="1:15" ht="11.1" customHeight="1">
      <c r="A4837" s="110"/>
      <c r="B4837" s="110"/>
      <c r="C4837" s="147" t="s">
        <v>12856</v>
      </c>
      <c r="D4837" s="148"/>
      <c r="E4837" s="148"/>
      <c r="F4837" s="148"/>
      <c r="G4837" s="147" t="s">
        <v>12857</v>
      </c>
      <c r="H4837" s="148"/>
      <c r="I4837" s="148"/>
      <c r="J4837" s="148"/>
      <c r="K4837" s="148"/>
      <c r="L4837" s="111">
        <v>0</v>
      </c>
      <c r="M4837" s="111">
        <v>44915084.829999998</v>
      </c>
      <c r="N4837" s="111">
        <v>0</v>
      </c>
      <c r="O4837" s="111">
        <v>44915084.829999998</v>
      </c>
    </row>
    <row r="4838" spans="1:15" ht="11.1" customHeight="1">
      <c r="A4838" s="110"/>
      <c r="B4838" s="110"/>
      <c r="C4838" s="147" t="s">
        <v>12858</v>
      </c>
      <c r="D4838" s="148"/>
      <c r="E4838" s="148"/>
      <c r="F4838" s="148"/>
      <c r="G4838" s="147" t="s">
        <v>12859</v>
      </c>
      <c r="H4838" s="148"/>
      <c r="I4838" s="148"/>
      <c r="J4838" s="148"/>
      <c r="K4838" s="148"/>
      <c r="L4838" s="111">
        <v>0</v>
      </c>
      <c r="M4838" s="111">
        <v>3863071.2</v>
      </c>
      <c r="N4838" s="111">
        <v>0</v>
      </c>
      <c r="O4838" s="111">
        <v>3863071.2</v>
      </c>
    </row>
    <row r="4839" spans="1:15" ht="11.1" customHeight="1">
      <c r="A4839" s="110"/>
      <c r="B4839" s="110"/>
      <c r="C4839" s="147" t="s">
        <v>12860</v>
      </c>
      <c r="D4839" s="148"/>
      <c r="E4839" s="148"/>
      <c r="F4839" s="148"/>
      <c r="G4839" s="147" t="s">
        <v>12861</v>
      </c>
      <c r="H4839" s="148"/>
      <c r="I4839" s="148"/>
      <c r="J4839" s="148"/>
      <c r="K4839" s="148"/>
      <c r="L4839" s="111">
        <v>0</v>
      </c>
      <c r="M4839" s="111">
        <v>37562812.219999999</v>
      </c>
      <c r="N4839" s="111">
        <v>0</v>
      </c>
      <c r="O4839" s="111">
        <v>37562812.219999999</v>
      </c>
    </row>
    <row r="4840" spans="1:15" ht="11.1" customHeight="1">
      <c r="A4840" s="110"/>
      <c r="B4840" s="147" t="s">
        <v>12862</v>
      </c>
      <c r="C4840" s="148"/>
      <c r="D4840" s="148"/>
      <c r="E4840" s="148"/>
      <c r="F4840" s="147" t="s">
        <v>12863</v>
      </c>
      <c r="G4840" s="148"/>
      <c r="H4840" s="148"/>
      <c r="I4840" s="148"/>
      <c r="J4840" s="148"/>
      <c r="K4840" s="148"/>
      <c r="L4840" s="111">
        <v>0</v>
      </c>
      <c r="M4840" s="111">
        <v>108011.24</v>
      </c>
      <c r="N4840" s="111">
        <v>0</v>
      </c>
      <c r="O4840" s="111">
        <v>108011.24</v>
      </c>
    </row>
    <row r="4841" spans="1:15" ht="11.1" customHeight="1">
      <c r="A4841" s="110"/>
      <c r="B4841" s="110"/>
      <c r="C4841" s="147" t="s">
        <v>12864</v>
      </c>
      <c r="D4841" s="148"/>
      <c r="E4841" s="148"/>
      <c r="F4841" s="148"/>
      <c r="G4841" s="147" t="s">
        <v>12865</v>
      </c>
      <c r="H4841" s="148"/>
      <c r="I4841" s="148"/>
      <c r="J4841" s="148"/>
      <c r="K4841" s="148"/>
      <c r="L4841" s="111">
        <v>0</v>
      </c>
      <c r="M4841" s="111">
        <v>78500</v>
      </c>
      <c r="N4841" s="111">
        <v>0</v>
      </c>
      <c r="O4841" s="111">
        <v>78500</v>
      </c>
    </row>
    <row r="4842" spans="1:15" ht="11.1" customHeight="1">
      <c r="A4842" s="110"/>
      <c r="B4842" s="110"/>
      <c r="C4842" s="147" t="s">
        <v>12866</v>
      </c>
      <c r="D4842" s="148"/>
      <c r="E4842" s="148"/>
      <c r="F4842" s="148"/>
      <c r="G4842" s="147" t="s">
        <v>12867</v>
      </c>
      <c r="H4842" s="148"/>
      <c r="I4842" s="148"/>
      <c r="J4842" s="148"/>
      <c r="K4842" s="148"/>
      <c r="L4842" s="111">
        <v>0</v>
      </c>
      <c r="M4842" s="111">
        <v>29511.24</v>
      </c>
      <c r="N4842" s="111">
        <v>0</v>
      </c>
      <c r="O4842" s="111">
        <v>29511.24</v>
      </c>
    </row>
    <row r="4843" spans="1:15" ht="11.1" customHeight="1">
      <c r="A4843" s="110"/>
      <c r="B4843" s="147" t="s">
        <v>12868</v>
      </c>
      <c r="C4843" s="148"/>
      <c r="D4843" s="148"/>
      <c r="E4843" s="148"/>
      <c r="F4843" s="147" t="s">
        <v>12869</v>
      </c>
      <c r="G4843" s="148"/>
      <c r="H4843" s="148"/>
      <c r="I4843" s="148"/>
      <c r="J4843" s="148"/>
      <c r="K4843" s="148"/>
      <c r="L4843" s="111">
        <v>0</v>
      </c>
      <c r="M4843" s="111">
        <v>21871987.84</v>
      </c>
      <c r="N4843" s="111">
        <v>0</v>
      </c>
      <c r="O4843" s="111">
        <v>21871987.84</v>
      </c>
    </row>
    <row r="4844" spans="1:15" ht="11.1" customHeight="1">
      <c r="A4844" s="110"/>
      <c r="B4844" s="110"/>
      <c r="C4844" s="147" t="s">
        <v>12870</v>
      </c>
      <c r="D4844" s="148"/>
      <c r="E4844" s="148"/>
      <c r="F4844" s="148"/>
      <c r="G4844" s="147" t="s">
        <v>12871</v>
      </c>
      <c r="H4844" s="148"/>
      <c r="I4844" s="148"/>
      <c r="J4844" s="148"/>
      <c r="K4844" s="148"/>
      <c r="L4844" s="111">
        <v>0</v>
      </c>
      <c r="M4844" s="111">
        <v>21871987.84</v>
      </c>
      <c r="N4844" s="111">
        <v>0</v>
      </c>
      <c r="O4844" s="111">
        <v>21871987.84</v>
      </c>
    </row>
    <row r="4845" spans="1:15" ht="11.1" customHeight="1">
      <c r="A4845" s="110"/>
      <c r="B4845" s="147" t="s">
        <v>12872</v>
      </c>
      <c r="C4845" s="148"/>
      <c r="D4845" s="148"/>
      <c r="E4845" s="148"/>
      <c r="F4845" s="147" t="s">
        <v>12873</v>
      </c>
      <c r="G4845" s="148"/>
      <c r="H4845" s="148"/>
      <c r="I4845" s="148"/>
      <c r="J4845" s="148"/>
      <c r="K4845" s="148"/>
      <c r="L4845" s="111">
        <v>0</v>
      </c>
      <c r="M4845" s="111">
        <v>22374818.289999999</v>
      </c>
      <c r="N4845" s="111">
        <v>0</v>
      </c>
      <c r="O4845" s="111">
        <v>22374818.289999999</v>
      </c>
    </row>
    <row r="4846" spans="1:15" ht="11.1" customHeight="1">
      <c r="A4846" s="110"/>
      <c r="B4846" s="110"/>
      <c r="C4846" s="147" t="s">
        <v>12874</v>
      </c>
      <c r="D4846" s="148"/>
      <c r="E4846" s="148"/>
      <c r="F4846" s="148"/>
      <c r="G4846" s="147" t="s">
        <v>12875</v>
      </c>
      <c r="H4846" s="148"/>
      <c r="I4846" s="148"/>
      <c r="J4846" s="148"/>
      <c r="K4846" s="148"/>
      <c r="L4846" s="111">
        <v>0</v>
      </c>
      <c r="M4846" s="111">
        <v>22374818.289999999</v>
      </c>
      <c r="N4846" s="111">
        <v>0</v>
      </c>
      <c r="O4846" s="111">
        <v>22374818.289999999</v>
      </c>
    </row>
    <row r="4847" spans="1:15" ht="11.1" customHeight="1">
      <c r="A4847" s="110"/>
      <c r="B4847" s="147" t="s">
        <v>12876</v>
      </c>
      <c r="C4847" s="148"/>
      <c r="D4847" s="148"/>
      <c r="E4847" s="148"/>
      <c r="F4847" s="147" t="s">
        <v>12877</v>
      </c>
      <c r="G4847" s="148"/>
      <c r="H4847" s="148"/>
      <c r="I4847" s="148"/>
      <c r="J4847" s="148"/>
      <c r="K4847" s="148"/>
      <c r="L4847" s="111">
        <v>0</v>
      </c>
      <c r="M4847" s="111">
        <v>7930749.9800000004</v>
      </c>
      <c r="N4847" s="111">
        <v>0</v>
      </c>
      <c r="O4847" s="111">
        <v>7930749.9800000004</v>
      </c>
    </row>
    <row r="4848" spans="1:15" ht="11.1" customHeight="1">
      <c r="A4848" s="110"/>
      <c r="B4848" s="110"/>
      <c r="C4848" s="147" t="s">
        <v>12878</v>
      </c>
      <c r="D4848" s="148"/>
      <c r="E4848" s="148"/>
      <c r="F4848" s="148"/>
      <c r="G4848" s="147" t="s">
        <v>12879</v>
      </c>
      <c r="H4848" s="148"/>
      <c r="I4848" s="148"/>
      <c r="J4848" s="148"/>
      <c r="K4848" s="148"/>
      <c r="L4848" s="111">
        <v>0</v>
      </c>
      <c r="M4848" s="111">
        <v>7930749.9800000004</v>
      </c>
      <c r="N4848" s="111">
        <v>0</v>
      </c>
      <c r="O4848" s="111">
        <v>7930749.9800000004</v>
      </c>
    </row>
    <row r="4849" spans="1:15" ht="11.1" customHeight="1">
      <c r="A4849" s="110"/>
      <c r="B4849" s="147" t="s">
        <v>12880</v>
      </c>
      <c r="C4849" s="148"/>
      <c r="D4849" s="148"/>
      <c r="E4849" s="148"/>
      <c r="F4849" s="147" t="s">
        <v>12855</v>
      </c>
      <c r="G4849" s="148"/>
      <c r="H4849" s="148"/>
      <c r="I4849" s="148"/>
      <c r="J4849" s="148"/>
      <c r="K4849" s="148"/>
      <c r="L4849" s="111">
        <v>0</v>
      </c>
      <c r="M4849" s="111">
        <v>24423108.309999999</v>
      </c>
      <c r="N4849" s="111">
        <v>0</v>
      </c>
      <c r="O4849" s="111">
        <v>24423108.309999999</v>
      </c>
    </row>
    <row r="4850" spans="1:15" ht="11.1" customHeight="1">
      <c r="A4850" s="110"/>
      <c r="B4850" s="110"/>
      <c r="C4850" s="147" t="s">
        <v>12881</v>
      </c>
      <c r="D4850" s="148"/>
      <c r="E4850" s="148"/>
      <c r="F4850" s="148"/>
      <c r="G4850" s="147" t="s">
        <v>12882</v>
      </c>
      <c r="H4850" s="148"/>
      <c r="I4850" s="148"/>
      <c r="J4850" s="148"/>
      <c r="K4850" s="148"/>
      <c r="L4850" s="111">
        <v>0</v>
      </c>
      <c r="M4850" s="111">
        <v>17361457.66</v>
      </c>
      <c r="N4850" s="111">
        <v>0</v>
      </c>
      <c r="O4850" s="111">
        <v>17361457.66</v>
      </c>
    </row>
    <row r="4851" spans="1:15" ht="11.1" customHeight="1">
      <c r="A4851" s="110"/>
      <c r="B4851" s="110"/>
      <c r="C4851" s="147" t="s">
        <v>12883</v>
      </c>
      <c r="D4851" s="148"/>
      <c r="E4851" s="148"/>
      <c r="F4851" s="148"/>
      <c r="G4851" s="147" t="s">
        <v>12884</v>
      </c>
      <c r="H4851" s="148"/>
      <c r="I4851" s="148"/>
      <c r="J4851" s="148"/>
      <c r="K4851" s="148"/>
      <c r="L4851" s="111">
        <v>0</v>
      </c>
      <c r="M4851" s="111">
        <v>7061650.6500000004</v>
      </c>
      <c r="N4851" s="111">
        <v>0</v>
      </c>
      <c r="O4851" s="111">
        <v>7061650.6500000004</v>
      </c>
    </row>
    <row r="4852" spans="1:15" ht="11.1" customHeight="1">
      <c r="A4852" s="110"/>
      <c r="B4852" s="147" t="s">
        <v>12885</v>
      </c>
      <c r="C4852" s="148"/>
      <c r="D4852" s="148"/>
      <c r="E4852" s="148"/>
      <c r="F4852" s="147" t="s">
        <v>12869</v>
      </c>
      <c r="G4852" s="148"/>
      <c r="H4852" s="148"/>
      <c r="I4852" s="148"/>
      <c r="J4852" s="148"/>
      <c r="K4852" s="148"/>
      <c r="L4852" s="111">
        <v>0</v>
      </c>
      <c r="M4852" s="111">
        <v>29108288.800000001</v>
      </c>
      <c r="N4852" s="111">
        <v>0</v>
      </c>
      <c r="O4852" s="111">
        <v>29108288.800000001</v>
      </c>
    </row>
    <row r="4853" spans="1:15" ht="11.1" customHeight="1">
      <c r="A4853" s="110"/>
      <c r="B4853" s="110"/>
      <c r="C4853" s="147" t="s">
        <v>14249</v>
      </c>
      <c r="D4853" s="148"/>
      <c r="E4853" s="148"/>
      <c r="F4853" s="148"/>
      <c r="G4853" s="147" t="s">
        <v>14250</v>
      </c>
      <c r="H4853" s="148"/>
      <c r="I4853" s="148"/>
      <c r="J4853" s="148"/>
      <c r="K4853" s="148"/>
      <c r="L4853" s="111">
        <v>0</v>
      </c>
      <c r="M4853" s="111">
        <v>8195399.2199999997</v>
      </c>
      <c r="N4853" s="111">
        <v>0</v>
      </c>
      <c r="O4853" s="111">
        <v>8195399.2199999997</v>
      </c>
    </row>
    <row r="4854" spans="1:15" ht="11.1" customHeight="1">
      <c r="A4854" s="110"/>
      <c r="B4854" s="110"/>
      <c r="C4854" s="147" t="s">
        <v>12886</v>
      </c>
      <c r="D4854" s="148"/>
      <c r="E4854" s="148"/>
      <c r="F4854" s="148"/>
      <c r="G4854" s="147" t="s">
        <v>12887</v>
      </c>
      <c r="H4854" s="148"/>
      <c r="I4854" s="148"/>
      <c r="J4854" s="148"/>
      <c r="K4854" s="148"/>
      <c r="L4854" s="111">
        <v>0</v>
      </c>
      <c r="M4854" s="111">
        <v>424368.49</v>
      </c>
      <c r="N4854" s="111">
        <v>0</v>
      </c>
      <c r="O4854" s="111">
        <v>424368.49</v>
      </c>
    </row>
    <row r="4855" spans="1:15" ht="11.1" customHeight="1">
      <c r="A4855" s="110"/>
      <c r="B4855" s="110"/>
      <c r="C4855" s="147" t="s">
        <v>14251</v>
      </c>
      <c r="D4855" s="148"/>
      <c r="E4855" s="148"/>
      <c r="F4855" s="148"/>
      <c r="G4855" s="147" t="s">
        <v>14252</v>
      </c>
      <c r="H4855" s="148"/>
      <c r="I4855" s="148"/>
      <c r="J4855" s="148"/>
      <c r="K4855" s="148"/>
      <c r="L4855" s="111">
        <v>0</v>
      </c>
      <c r="M4855" s="111">
        <v>20488521.09</v>
      </c>
      <c r="N4855" s="111">
        <v>0</v>
      </c>
      <c r="O4855" s="111">
        <v>20488521.09</v>
      </c>
    </row>
    <row r="4856" spans="1:15" ht="11.1" customHeight="1">
      <c r="A4856" s="110"/>
      <c r="B4856" s="147" t="s">
        <v>12888</v>
      </c>
      <c r="C4856" s="148"/>
      <c r="D4856" s="148"/>
      <c r="E4856" s="148"/>
      <c r="F4856" s="147" t="s">
        <v>12873</v>
      </c>
      <c r="G4856" s="148"/>
      <c r="H4856" s="148"/>
      <c r="I4856" s="148"/>
      <c r="J4856" s="148"/>
      <c r="K4856" s="148"/>
      <c r="L4856" s="111">
        <v>0</v>
      </c>
      <c r="M4856" s="111">
        <v>57874886.840000004</v>
      </c>
      <c r="N4856" s="111">
        <v>0</v>
      </c>
      <c r="O4856" s="111">
        <v>57874886.840000004</v>
      </c>
    </row>
    <row r="4857" spans="1:15" ht="11.1" customHeight="1">
      <c r="A4857" s="110"/>
      <c r="B4857" s="110"/>
      <c r="C4857" s="147" t="s">
        <v>12889</v>
      </c>
      <c r="D4857" s="148"/>
      <c r="E4857" s="148"/>
      <c r="F4857" s="148"/>
      <c r="G4857" s="147" t="s">
        <v>12890</v>
      </c>
      <c r="H4857" s="148"/>
      <c r="I4857" s="148"/>
      <c r="J4857" s="148"/>
      <c r="K4857" s="148"/>
      <c r="L4857" s="111">
        <v>0</v>
      </c>
      <c r="M4857" s="111">
        <v>3928135.29</v>
      </c>
      <c r="N4857" s="111">
        <v>0</v>
      </c>
      <c r="O4857" s="111">
        <v>3928135.29</v>
      </c>
    </row>
    <row r="4858" spans="1:15" ht="11.1" customHeight="1">
      <c r="A4858" s="110"/>
      <c r="B4858" s="110"/>
      <c r="C4858" s="147" t="s">
        <v>12891</v>
      </c>
      <c r="D4858" s="148"/>
      <c r="E4858" s="148"/>
      <c r="F4858" s="148"/>
      <c r="G4858" s="147" t="s">
        <v>12892</v>
      </c>
      <c r="H4858" s="148"/>
      <c r="I4858" s="148"/>
      <c r="J4858" s="148"/>
      <c r="K4858" s="148"/>
      <c r="L4858" s="111">
        <v>0</v>
      </c>
      <c r="M4858" s="111">
        <v>53946751.549999997</v>
      </c>
      <c r="N4858" s="111">
        <v>0</v>
      </c>
      <c r="O4858" s="111">
        <v>53946751.549999997</v>
      </c>
    </row>
    <row r="4859" spans="1:15" ht="11.1" customHeight="1">
      <c r="A4859" s="110"/>
      <c r="B4859" s="147" t="s">
        <v>14253</v>
      </c>
      <c r="C4859" s="148"/>
      <c r="D4859" s="148"/>
      <c r="E4859" s="148"/>
      <c r="F4859" s="147" t="s">
        <v>12877</v>
      </c>
      <c r="G4859" s="148"/>
      <c r="H4859" s="148"/>
      <c r="I4859" s="148"/>
      <c r="J4859" s="148"/>
      <c r="K4859" s="148"/>
      <c r="L4859" s="111">
        <v>0</v>
      </c>
      <c r="M4859" s="111">
        <v>13246992.869999999</v>
      </c>
      <c r="N4859" s="111">
        <v>0</v>
      </c>
      <c r="O4859" s="111">
        <v>13246992.869999999</v>
      </c>
    </row>
    <row r="4860" spans="1:15" ht="11.1" customHeight="1">
      <c r="A4860" s="110"/>
      <c r="B4860" s="110"/>
      <c r="C4860" s="147" t="s">
        <v>14254</v>
      </c>
      <c r="D4860" s="148"/>
      <c r="E4860" s="148"/>
      <c r="F4860" s="148"/>
      <c r="G4860" s="147" t="s">
        <v>14255</v>
      </c>
      <c r="H4860" s="148"/>
      <c r="I4860" s="148"/>
      <c r="J4860" s="148"/>
      <c r="K4860" s="148"/>
      <c r="L4860" s="111">
        <v>0</v>
      </c>
      <c r="M4860" s="111">
        <v>3482008.05</v>
      </c>
      <c r="N4860" s="111">
        <v>0</v>
      </c>
      <c r="O4860" s="111">
        <v>3482008.05</v>
      </c>
    </row>
    <row r="4861" spans="1:15" ht="11.1" customHeight="1">
      <c r="A4861" s="110"/>
      <c r="B4861" s="110"/>
      <c r="C4861" s="147" t="s">
        <v>14256</v>
      </c>
      <c r="D4861" s="148"/>
      <c r="E4861" s="148"/>
      <c r="F4861" s="148"/>
      <c r="G4861" s="147" t="s">
        <v>14257</v>
      </c>
      <c r="H4861" s="148"/>
      <c r="I4861" s="148"/>
      <c r="J4861" s="148"/>
      <c r="K4861" s="148"/>
      <c r="L4861" s="111">
        <v>0</v>
      </c>
      <c r="M4861" s="111">
        <v>9764984.8200000003</v>
      </c>
      <c r="N4861" s="111">
        <v>0</v>
      </c>
      <c r="O4861" s="111">
        <v>9764984.8200000003</v>
      </c>
    </row>
    <row r="4862" spans="1:15" ht="11.1" customHeight="1">
      <c r="A4862" s="110"/>
      <c r="B4862" s="147" t="s">
        <v>12893</v>
      </c>
      <c r="C4862" s="148"/>
      <c r="D4862" s="148"/>
      <c r="E4862" s="148"/>
      <c r="F4862" s="147" t="s">
        <v>12894</v>
      </c>
      <c r="G4862" s="148"/>
      <c r="H4862" s="148"/>
      <c r="I4862" s="148"/>
      <c r="J4862" s="148"/>
      <c r="K4862" s="148"/>
      <c r="L4862" s="111">
        <v>0</v>
      </c>
      <c r="M4862" s="111">
        <v>933519.8</v>
      </c>
      <c r="N4862" s="111">
        <v>0</v>
      </c>
      <c r="O4862" s="111">
        <v>933519.8</v>
      </c>
    </row>
    <row r="4863" spans="1:15" ht="11.1" customHeight="1">
      <c r="A4863" s="110"/>
      <c r="B4863" s="110"/>
      <c r="C4863" s="147" t="s">
        <v>12895</v>
      </c>
      <c r="D4863" s="148"/>
      <c r="E4863" s="148"/>
      <c r="F4863" s="148"/>
      <c r="G4863" s="147" t="s">
        <v>12896</v>
      </c>
      <c r="H4863" s="148"/>
      <c r="I4863" s="148"/>
      <c r="J4863" s="148"/>
      <c r="K4863" s="148"/>
      <c r="L4863" s="111">
        <v>0</v>
      </c>
      <c r="M4863" s="111">
        <v>562849.29</v>
      </c>
      <c r="N4863" s="111">
        <v>0</v>
      </c>
      <c r="O4863" s="111">
        <v>562849.29</v>
      </c>
    </row>
    <row r="4864" spans="1:15" ht="11.1" customHeight="1">
      <c r="A4864" s="110"/>
      <c r="B4864" s="110"/>
      <c r="C4864" s="147" t="s">
        <v>12897</v>
      </c>
      <c r="D4864" s="148"/>
      <c r="E4864" s="148"/>
      <c r="F4864" s="148"/>
      <c r="G4864" s="147" t="s">
        <v>12898</v>
      </c>
      <c r="H4864" s="148"/>
      <c r="I4864" s="148"/>
      <c r="J4864" s="148"/>
      <c r="K4864" s="148"/>
      <c r="L4864" s="111">
        <v>0</v>
      </c>
      <c r="M4864" s="111">
        <v>370670.51</v>
      </c>
      <c r="N4864" s="111">
        <v>0</v>
      </c>
      <c r="O4864" s="111">
        <v>370670.51</v>
      </c>
    </row>
    <row r="4865" spans="1:15" ht="11.1" customHeight="1">
      <c r="A4865" s="110"/>
      <c r="B4865" s="147" t="s">
        <v>12899</v>
      </c>
      <c r="C4865" s="148"/>
      <c r="D4865" s="148"/>
      <c r="E4865" s="148"/>
      <c r="F4865" s="147" t="s">
        <v>12900</v>
      </c>
      <c r="G4865" s="148"/>
      <c r="H4865" s="148"/>
      <c r="I4865" s="148"/>
      <c r="J4865" s="148"/>
      <c r="K4865" s="148"/>
      <c r="L4865" s="111">
        <v>0</v>
      </c>
      <c r="M4865" s="111">
        <v>7356461.8200000003</v>
      </c>
      <c r="N4865" s="111">
        <v>0</v>
      </c>
      <c r="O4865" s="111">
        <v>7356461.8200000003</v>
      </c>
    </row>
    <row r="4866" spans="1:15" ht="11.1" customHeight="1">
      <c r="A4866" s="110"/>
      <c r="B4866" s="147" t="s">
        <v>12901</v>
      </c>
      <c r="C4866" s="148"/>
      <c r="D4866" s="148"/>
      <c r="E4866" s="148"/>
      <c r="F4866" s="147" t="s">
        <v>12902</v>
      </c>
      <c r="G4866" s="148"/>
      <c r="H4866" s="148"/>
      <c r="I4866" s="148"/>
      <c r="J4866" s="148"/>
      <c r="K4866" s="148"/>
      <c r="L4866" s="111">
        <v>0</v>
      </c>
      <c r="M4866" s="111">
        <v>1193215.79</v>
      </c>
      <c r="N4866" s="111">
        <v>0</v>
      </c>
      <c r="O4866" s="111">
        <v>1193215.79</v>
      </c>
    </row>
    <row r="4867" spans="1:15" ht="11.1" customHeight="1">
      <c r="A4867" s="110"/>
      <c r="B4867" s="147" t="s">
        <v>12903</v>
      </c>
      <c r="C4867" s="148"/>
      <c r="D4867" s="148"/>
      <c r="E4867" s="148"/>
      <c r="F4867" s="147" t="s">
        <v>12904</v>
      </c>
      <c r="G4867" s="148"/>
      <c r="H4867" s="148"/>
      <c r="I4867" s="148"/>
      <c r="J4867" s="148"/>
      <c r="K4867" s="148"/>
      <c r="L4867" s="111">
        <v>0</v>
      </c>
      <c r="M4867" s="111">
        <v>19522.54</v>
      </c>
      <c r="N4867" s="111">
        <v>0</v>
      </c>
      <c r="O4867" s="111">
        <v>19522.54</v>
      </c>
    </row>
    <row r="4868" spans="1:15" ht="11.1" customHeight="1">
      <c r="A4868" s="110"/>
      <c r="B4868" s="110"/>
      <c r="C4868" s="147" t="s">
        <v>12905</v>
      </c>
      <c r="D4868" s="148"/>
      <c r="E4868" s="148"/>
      <c r="F4868" s="148"/>
      <c r="G4868" s="147" t="s">
        <v>12906</v>
      </c>
      <c r="H4868" s="148"/>
      <c r="I4868" s="148"/>
      <c r="J4868" s="148"/>
      <c r="K4868" s="148"/>
      <c r="L4868" s="111">
        <v>0</v>
      </c>
      <c r="M4868" s="111">
        <v>19522.54</v>
      </c>
      <c r="N4868" s="111">
        <v>0</v>
      </c>
      <c r="O4868" s="111">
        <v>19522.54</v>
      </c>
    </row>
    <row r="4869" spans="1:15" ht="11.1" customHeight="1">
      <c r="A4869" s="149" t="s">
        <v>12907</v>
      </c>
      <c r="B4869" s="150"/>
      <c r="C4869" s="150"/>
      <c r="D4869" s="150"/>
      <c r="E4869" s="149" t="s">
        <v>12908</v>
      </c>
      <c r="F4869" s="150"/>
      <c r="G4869" s="150"/>
      <c r="H4869" s="150"/>
      <c r="I4869" s="150"/>
      <c r="J4869" s="150"/>
      <c r="K4869" s="150"/>
      <c r="L4869" s="109">
        <v>0</v>
      </c>
      <c r="M4869" s="109">
        <v>99202031.25</v>
      </c>
      <c r="N4869" s="109">
        <v>0</v>
      </c>
      <c r="O4869" s="109">
        <v>99202031.25</v>
      </c>
    </row>
    <row r="4870" spans="1:15" ht="11.1" customHeight="1">
      <c r="A4870" s="110"/>
      <c r="B4870" s="147" t="s">
        <v>12909</v>
      </c>
      <c r="C4870" s="148"/>
      <c r="D4870" s="148"/>
      <c r="E4870" s="148"/>
      <c r="F4870" s="147" t="s">
        <v>12910</v>
      </c>
      <c r="G4870" s="148"/>
      <c r="H4870" s="148"/>
      <c r="I4870" s="148"/>
      <c r="J4870" s="148"/>
      <c r="K4870" s="148"/>
      <c r="L4870" s="111">
        <v>0</v>
      </c>
      <c r="M4870" s="111">
        <v>55848636.57</v>
      </c>
      <c r="N4870" s="111">
        <v>0</v>
      </c>
      <c r="O4870" s="111">
        <v>55848636.57</v>
      </c>
    </row>
    <row r="4871" spans="1:15" ht="11.1" customHeight="1">
      <c r="A4871" s="110"/>
      <c r="B4871" s="110"/>
      <c r="C4871" s="147" t="s">
        <v>12911</v>
      </c>
      <c r="D4871" s="148"/>
      <c r="E4871" s="148"/>
      <c r="F4871" s="148"/>
      <c r="G4871" s="147" t="s">
        <v>12912</v>
      </c>
      <c r="H4871" s="148"/>
      <c r="I4871" s="148"/>
      <c r="J4871" s="148"/>
      <c r="K4871" s="148"/>
      <c r="L4871" s="111">
        <v>0</v>
      </c>
      <c r="M4871" s="111">
        <v>40915576.979999997</v>
      </c>
      <c r="N4871" s="111">
        <v>0</v>
      </c>
      <c r="O4871" s="111">
        <v>40915576.979999997</v>
      </c>
    </row>
    <row r="4872" spans="1:15" ht="11.1" customHeight="1">
      <c r="A4872" s="110"/>
      <c r="B4872" s="110"/>
      <c r="C4872" s="147" t="s">
        <v>12913</v>
      </c>
      <c r="D4872" s="148"/>
      <c r="E4872" s="148"/>
      <c r="F4872" s="148"/>
      <c r="G4872" s="147" t="s">
        <v>12914</v>
      </c>
      <c r="H4872" s="148"/>
      <c r="I4872" s="148"/>
      <c r="J4872" s="148"/>
      <c r="K4872" s="148"/>
      <c r="L4872" s="111">
        <v>0</v>
      </c>
      <c r="M4872" s="111">
        <v>1718457.23</v>
      </c>
      <c r="N4872" s="111">
        <v>0</v>
      </c>
      <c r="O4872" s="111">
        <v>1718457.23</v>
      </c>
    </row>
    <row r="4873" spans="1:15" ht="11.1" customHeight="1">
      <c r="A4873" s="110"/>
      <c r="B4873" s="110"/>
      <c r="C4873" s="147" t="s">
        <v>12915</v>
      </c>
      <c r="D4873" s="148"/>
      <c r="E4873" s="148"/>
      <c r="F4873" s="148"/>
      <c r="G4873" s="147" t="s">
        <v>12916</v>
      </c>
      <c r="H4873" s="148"/>
      <c r="I4873" s="148"/>
      <c r="J4873" s="148"/>
      <c r="K4873" s="148"/>
      <c r="L4873" s="111">
        <v>0</v>
      </c>
      <c r="M4873" s="111">
        <v>13042779.93</v>
      </c>
      <c r="N4873" s="111">
        <v>0</v>
      </c>
      <c r="O4873" s="111">
        <v>13042779.93</v>
      </c>
    </row>
    <row r="4874" spans="1:15" ht="11.1" customHeight="1">
      <c r="A4874" s="110"/>
      <c r="B4874" s="110"/>
      <c r="C4874" s="147" t="s">
        <v>12917</v>
      </c>
      <c r="D4874" s="148"/>
      <c r="E4874" s="148"/>
      <c r="F4874" s="148"/>
      <c r="G4874" s="147" t="s">
        <v>12918</v>
      </c>
      <c r="H4874" s="148"/>
      <c r="I4874" s="148"/>
      <c r="J4874" s="148"/>
      <c r="K4874" s="148"/>
      <c r="L4874" s="111">
        <v>0</v>
      </c>
      <c r="M4874" s="111">
        <v>171822.43</v>
      </c>
      <c r="N4874" s="111">
        <v>0</v>
      </c>
      <c r="O4874" s="111">
        <v>171822.43</v>
      </c>
    </row>
    <row r="4875" spans="1:15" ht="11.1" customHeight="1">
      <c r="A4875" s="110"/>
      <c r="B4875" s="147" t="s">
        <v>12919</v>
      </c>
      <c r="C4875" s="148"/>
      <c r="D4875" s="148"/>
      <c r="E4875" s="148"/>
      <c r="F4875" s="147" t="s">
        <v>12920</v>
      </c>
      <c r="G4875" s="148"/>
      <c r="H4875" s="148"/>
      <c r="I4875" s="148"/>
      <c r="J4875" s="148"/>
      <c r="K4875" s="148"/>
      <c r="L4875" s="111">
        <v>0</v>
      </c>
      <c r="M4875" s="111">
        <v>20539797.559999999</v>
      </c>
      <c r="N4875" s="111">
        <v>0</v>
      </c>
      <c r="O4875" s="111">
        <v>20539797.559999999</v>
      </c>
    </row>
    <row r="4876" spans="1:15" ht="11.1" customHeight="1">
      <c r="A4876" s="110"/>
      <c r="B4876" s="110"/>
      <c r="C4876" s="147" t="s">
        <v>12921</v>
      </c>
      <c r="D4876" s="148"/>
      <c r="E4876" s="148"/>
      <c r="F4876" s="148"/>
      <c r="G4876" s="147" t="s">
        <v>12922</v>
      </c>
      <c r="H4876" s="148"/>
      <c r="I4876" s="148"/>
      <c r="J4876" s="148"/>
      <c r="K4876" s="148"/>
      <c r="L4876" s="111">
        <v>0</v>
      </c>
      <c r="M4876" s="111">
        <v>20539797.559999999</v>
      </c>
      <c r="N4876" s="111">
        <v>0</v>
      </c>
      <c r="O4876" s="111">
        <v>20539797.559999999</v>
      </c>
    </row>
    <row r="4877" spans="1:15" ht="11.1" customHeight="1">
      <c r="A4877" s="110"/>
      <c r="B4877" s="147" t="s">
        <v>12923</v>
      </c>
      <c r="C4877" s="148"/>
      <c r="D4877" s="148"/>
      <c r="E4877" s="148"/>
      <c r="F4877" s="147" t="s">
        <v>12924</v>
      </c>
      <c r="G4877" s="148"/>
      <c r="H4877" s="148"/>
      <c r="I4877" s="148"/>
      <c r="J4877" s="148"/>
      <c r="K4877" s="148"/>
      <c r="L4877" s="111">
        <v>0</v>
      </c>
      <c r="M4877" s="111">
        <v>10054429.310000001</v>
      </c>
      <c r="N4877" s="111">
        <v>0</v>
      </c>
      <c r="O4877" s="111">
        <v>10054429.310000001</v>
      </c>
    </row>
    <row r="4878" spans="1:15" ht="11.1" customHeight="1">
      <c r="A4878" s="110"/>
      <c r="B4878" s="110"/>
      <c r="C4878" s="147" t="s">
        <v>12925</v>
      </c>
      <c r="D4878" s="148"/>
      <c r="E4878" s="148"/>
      <c r="F4878" s="148"/>
      <c r="G4878" s="147" t="s">
        <v>12926</v>
      </c>
      <c r="H4878" s="148"/>
      <c r="I4878" s="148"/>
      <c r="J4878" s="148"/>
      <c r="K4878" s="148"/>
      <c r="L4878" s="111">
        <v>0</v>
      </c>
      <c r="M4878" s="111">
        <v>8215931.1200000001</v>
      </c>
      <c r="N4878" s="111">
        <v>0</v>
      </c>
      <c r="O4878" s="111">
        <v>8215931.1200000001</v>
      </c>
    </row>
    <row r="4879" spans="1:15" ht="11.1" customHeight="1">
      <c r="A4879" s="110"/>
      <c r="B4879" s="110"/>
      <c r="C4879" s="147" t="s">
        <v>12927</v>
      </c>
      <c r="D4879" s="148"/>
      <c r="E4879" s="148"/>
      <c r="F4879" s="148"/>
      <c r="G4879" s="147" t="s">
        <v>12928</v>
      </c>
      <c r="H4879" s="148"/>
      <c r="I4879" s="148"/>
      <c r="J4879" s="148"/>
      <c r="K4879" s="148"/>
      <c r="L4879" s="111">
        <v>0</v>
      </c>
      <c r="M4879" s="111">
        <v>1838498.19</v>
      </c>
      <c r="N4879" s="111">
        <v>0</v>
      </c>
      <c r="O4879" s="111">
        <v>1838498.19</v>
      </c>
    </row>
    <row r="4880" spans="1:15" ht="11.1" customHeight="1">
      <c r="A4880" s="110"/>
      <c r="B4880" s="147" t="s">
        <v>12929</v>
      </c>
      <c r="C4880" s="148"/>
      <c r="D4880" s="148"/>
      <c r="E4880" s="148"/>
      <c r="F4880" s="147" t="s">
        <v>12930</v>
      </c>
      <c r="G4880" s="148"/>
      <c r="H4880" s="148"/>
      <c r="I4880" s="148"/>
      <c r="J4880" s="148"/>
      <c r="K4880" s="148"/>
      <c r="L4880" s="111">
        <v>0</v>
      </c>
      <c r="M4880" s="111">
        <v>12759167.810000001</v>
      </c>
      <c r="N4880" s="111">
        <v>0</v>
      </c>
      <c r="O4880" s="111">
        <v>12759167.810000001</v>
      </c>
    </row>
    <row r="4881" spans="1:15" ht="11.1" customHeight="1">
      <c r="A4881" s="110"/>
      <c r="B4881" s="110"/>
      <c r="C4881" s="147" t="s">
        <v>12931</v>
      </c>
      <c r="D4881" s="148"/>
      <c r="E4881" s="148"/>
      <c r="F4881" s="148"/>
      <c r="G4881" s="147" t="s">
        <v>12932</v>
      </c>
      <c r="H4881" s="148"/>
      <c r="I4881" s="148"/>
      <c r="J4881" s="148"/>
      <c r="K4881" s="148"/>
      <c r="L4881" s="111">
        <v>0</v>
      </c>
      <c r="M4881" s="111">
        <v>6160461.9199999999</v>
      </c>
      <c r="N4881" s="111">
        <v>0</v>
      </c>
      <c r="O4881" s="111">
        <v>6160461.9199999999</v>
      </c>
    </row>
    <row r="4882" spans="1:15" ht="11.1" customHeight="1">
      <c r="A4882" s="110"/>
      <c r="B4882" s="110"/>
      <c r="C4882" s="147" t="s">
        <v>12933</v>
      </c>
      <c r="D4882" s="148"/>
      <c r="E4882" s="148"/>
      <c r="F4882" s="148"/>
      <c r="G4882" s="147" t="s">
        <v>12934</v>
      </c>
      <c r="H4882" s="148"/>
      <c r="I4882" s="148"/>
      <c r="J4882" s="148"/>
      <c r="K4882" s="148"/>
      <c r="L4882" s="111">
        <v>0</v>
      </c>
      <c r="M4882" s="111">
        <v>4394900.88</v>
      </c>
      <c r="N4882" s="111">
        <v>0</v>
      </c>
      <c r="O4882" s="111">
        <v>4394900.88</v>
      </c>
    </row>
    <row r="4883" spans="1:15" ht="11.1" customHeight="1">
      <c r="A4883" s="110"/>
      <c r="B4883" s="110"/>
      <c r="C4883" s="147" t="s">
        <v>12935</v>
      </c>
      <c r="D4883" s="148"/>
      <c r="E4883" s="148"/>
      <c r="F4883" s="148"/>
      <c r="G4883" s="147" t="s">
        <v>12936</v>
      </c>
      <c r="H4883" s="148"/>
      <c r="I4883" s="148"/>
      <c r="J4883" s="148"/>
      <c r="K4883" s="148"/>
      <c r="L4883" s="111">
        <v>0</v>
      </c>
      <c r="M4883" s="111">
        <v>879150.91</v>
      </c>
      <c r="N4883" s="111">
        <v>0</v>
      </c>
      <c r="O4883" s="111">
        <v>879150.91</v>
      </c>
    </row>
    <row r="4884" spans="1:15" ht="11.1" customHeight="1">
      <c r="A4884" s="110"/>
      <c r="B4884" s="110"/>
      <c r="C4884" s="147" t="s">
        <v>12937</v>
      </c>
      <c r="D4884" s="148"/>
      <c r="E4884" s="148"/>
      <c r="F4884" s="148"/>
      <c r="G4884" s="147" t="s">
        <v>12938</v>
      </c>
      <c r="H4884" s="148"/>
      <c r="I4884" s="148"/>
      <c r="J4884" s="148"/>
      <c r="K4884" s="148"/>
      <c r="L4884" s="111">
        <v>0</v>
      </c>
      <c r="M4884" s="111">
        <v>1324654.1000000001</v>
      </c>
      <c r="N4884" s="111">
        <v>0</v>
      </c>
      <c r="O4884" s="111">
        <v>1324654.1000000001</v>
      </c>
    </row>
    <row r="4885" spans="1:15" ht="11.1" customHeight="1">
      <c r="A4885" s="149" t="s">
        <v>12939</v>
      </c>
      <c r="B4885" s="150"/>
      <c r="C4885" s="150"/>
      <c r="D4885" s="150"/>
      <c r="E4885" s="149" t="s">
        <v>12940</v>
      </c>
      <c r="F4885" s="150"/>
      <c r="G4885" s="150"/>
      <c r="H4885" s="150"/>
      <c r="I4885" s="150"/>
      <c r="J4885" s="150"/>
      <c r="K4885" s="150"/>
      <c r="L4885" s="109">
        <v>0</v>
      </c>
      <c r="M4885" s="109">
        <v>309143007.13</v>
      </c>
      <c r="N4885" s="109">
        <v>0</v>
      </c>
      <c r="O4885" s="109">
        <v>309143007.13</v>
      </c>
    </row>
    <row r="4886" spans="1:15" ht="11.1" customHeight="1">
      <c r="A4886" s="110"/>
      <c r="B4886" s="147" t="s">
        <v>12941</v>
      </c>
      <c r="C4886" s="148"/>
      <c r="D4886" s="148"/>
      <c r="E4886" s="148"/>
      <c r="F4886" s="147" t="s">
        <v>12942</v>
      </c>
      <c r="G4886" s="148"/>
      <c r="H4886" s="148"/>
      <c r="I4886" s="148"/>
      <c r="J4886" s="148"/>
      <c r="K4886" s="148"/>
      <c r="L4886" s="111">
        <v>0</v>
      </c>
      <c r="M4886" s="111">
        <v>28917408.670000002</v>
      </c>
      <c r="N4886" s="111">
        <v>0</v>
      </c>
      <c r="O4886" s="111">
        <v>28917408.670000002</v>
      </c>
    </row>
    <row r="4887" spans="1:15" ht="11.1" customHeight="1">
      <c r="A4887" s="110"/>
      <c r="B4887" s="110"/>
      <c r="C4887" s="147" t="s">
        <v>12943</v>
      </c>
      <c r="D4887" s="148"/>
      <c r="E4887" s="148"/>
      <c r="F4887" s="148"/>
      <c r="G4887" s="147" t="s">
        <v>12944</v>
      </c>
      <c r="H4887" s="148"/>
      <c r="I4887" s="148"/>
      <c r="J4887" s="148"/>
      <c r="K4887" s="148"/>
      <c r="L4887" s="111">
        <v>0</v>
      </c>
      <c r="M4887" s="111">
        <v>17530165</v>
      </c>
      <c r="N4887" s="111">
        <v>0</v>
      </c>
      <c r="O4887" s="111">
        <v>17530165</v>
      </c>
    </row>
    <row r="4888" spans="1:15" ht="11.1" customHeight="1">
      <c r="A4888" s="110"/>
      <c r="B4888" s="110"/>
      <c r="C4888" s="147" t="s">
        <v>12945</v>
      </c>
      <c r="D4888" s="148"/>
      <c r="E4888" s="148"/>
      <c r="F4888" s="148"/>
      <c r="G4888" s="147" t="s">
        <v>12946</v>
      </c>
      <c r="H4888" s="148"/>
      <c r="I4888" s="148"/>
      <c r="J4888" s="148"/>
      <c r="K4888" s="148"/>
      <c r="L4888" s="111">
        <v>0</v>
      </c>
      <c r="M4888" s="111">
        <v>5015165</v>
      </c>
      <c r="N4888" s="111">
        <v>0</v>
      </c>
      <c r="O4888" s="111">
        <v>5015165</v>
      </c>
    </row>
    <row r="4889" spans="1:15" ht="11.1" customHeight="1">
      <c r="A4889" s="110"/>
      <c r="B4889" s="110"/>
      <c r="C4889" s="147" t="s">
        <v>12947</v>
      </c>
      <c r="D4889" s="148"/>
      <c r="E4889" s="148"/>
      <c r="F4889" s="148"/>
      <c r="G4889" s="147" t="s">
        <v>12948</v>
      </c>
      <c r="H4889" s="148"/>
      <c r="I4889" s="148"/>
      <c r="J4889" s="148"/>
      <c r="K4889" s="148"/>
      <c r="L4889" s="111">
        <v>0</v>
      </c>
      <c r="M4889" s="111">
        <v>3796215.2</v>
      </c>
      <c r="N4889" s="111">
        <v>0</v>
      </c>
      <c r="O4889" s="111">
        <v>3796215.2</v>
      </c>
    </row>
    <row r="4890" spans="1:15" ht="11.1" customHeight="1">
      <c r="A4890" s="110"/>
      <c r="B4890" s="110"/>
      <c r="C4890" s="147" t="s">
        <v>12949</v>
      </c>
      <c r="D4890" s="148"/>
      <c r="E4890" s="148"/>
      <c r="F4890" s="148"/>
      <c r="G4890" s="147" t="s">
        <v>12950</v>
      </c>
      <c r="H4890" s="148"/>
      <c r="I4890" s="148"/>
      <c r="J4890" s="148"/>
      <c r="K4890" s="148"/>
      <c r="L4890" s="111">
        <v>0</v>
      </c>
      <c r="M4890" s="111">
        <v>2575863.4700000002</v>
      </c>
      <c r="N4890" s="111">
        <v>0</v>
      </c>
      <c r="O4890" s="111">
        <v>2575863.4700000002</v>
      </c>
    </row>
    <row r="4891" spans="1:15" ht="11.1" customHeight="1">
      <c r="A4891" s="110"/>
      <c r="B4891" s="147" t="s">
        <v>12951</v>
      </c>
      <c r="C4891" s="148"/>
      <c r="D4891" s="148"/>
      <c r="E4891" s="148"/>
      <c r="F4891" s="147" t="s">
        <v>12952</v>
      </c>
      <c r="G4891" s="148"/>
      <c r="H4891" s="148"/>
      <c r="I4891" s="148"/>
      <c r="J4891" s="148"/>
      <c r="K4891" s="148"/>
      <c r="L4891" s="111">
        <v>0</v>
      </c>
      <c r="M4891" s="111">
        <v>15541938.310000001</v>
      </c>
      <c r="N4891" s="111">
        <v>0</v>
      </c>
      <c r="O4891" s="111">
        <v>15541938.310000001</v>
      </c>
    </row>
    <row r="4892" spans="1:15" ht="11.1" customHeight="1">
      <c r="A4892" s="110"/>
      <c r="B4892" s="110"/>
      <c r="C4892" s="147" t="s">
        <v>12953</v>
      </c>
      <c r="D4892" s="148"/>
      <c r="E4892" s="148"/>
      <c r="F4892" s="148"/>
      <c r="G4892" s="147" t="s">
        <v>12954</v>
      </c>
      <c r="H4892" s="148"/>
      <c r="I4892" s="148"/>
      <c r="J4892" s="148"/>
      <c r="K4892" s="148"/>
      <c r="L4892" s="111">
        <v>0</v>
      </c>
      <c r="M4892" s="111">
        <v>2677078.94</v>
      </c>
      <c r="N4892" s="111">
        <v>0</v>
      </c>
      <c r="O4892" s="111">
        <v>2677078.94</v>
      </c>
    </row>
    <row r="4893" spans="1:15" ht="11.1" customHeight="1">
      <c r="A4893" s="110"/>
      <c r="B4893" s="110"/>
      <c r="C4893" s="147" t="s">
        <v>12955</v>
      </c>
      <c r="D4893" s="148"/>
      <c r="E4893" s="148"/>
      <c r="F4893" s="148"/>
      <c r="G4893" s="147" t="s">
        <v>12956</v>
      </c>
      <c r="H4893" s="148"/>
      <c r="I4893" s="148"/>
      <c r="J4893" s="148"/>
      <c r="K4893" s="148"/>
      <c r="L4893" s="111">
        <v>0</v>
      </c>
      <c r="M4893" s="111">
        <v>335209.86</v>
      </c>
      <c r="N4893" s="111">
        <v>0</v>
      </c>
      <c r="O4893" s="111">
        <v>335209.86</v>
      </c>
    </row>
    <row r="4894" spans="1:15" ht="11.1" customHeight="1">
      <c r="A4894" s="110"/>
      <c r="B4894" s="110"/>
      <c r="C4894" s="147" t="s">
        <v>12957</v>
      </c>
      <c r="D4894" s="148"/>
      <c r="E4894" s="148"/>
      <c r="F4894" s="148"/>
      <c r="G4894" s="147" t="s">
        <v>12958</v>
      </c>
      <c r="H4894" s="148"/>
      <c r="I4894" s="148"/>
      <c r="J4894" s="148"/>
      <c r="K4894" s="148"/>
      <c r="L4894" s="111">
        <v>0</v>
      </c>
      <c r="M4894" s="111">
        <v>2958879.93</v>
      </c>
      <c r="N4894" s="111">
        <v>0</v>
      </c>
      <c r="O4894" s="111">
        <v>2958879.93</v>
      </c>
    </row>
    <row r="4895" spans="1:15" ht="11.1" customHeight="1">
      <c r="A4895" s="110"/>
      <c r="B4895" s="110"/>
      <c r="C4895" s="147" t="s">
        <v>12959</v>
      </c>
      <c r="D4895" s="148"/>
      <c r="E4895" s="148"/>
      <c r="F4895" s="148"/>
      <c r="G4895" s="147" t="s">
        <v>12960</v>
      </c>
      <c r="H4895" s="148"/>
      <c r="I4895" s="148"/>
      <c r="J4895" s="148"/>
      <c r="K4895" s="148"/>
      <c r="L4895" s="111">
        <v>0</v>
      </c>
      <c r="M4895" s="111">
        <v>2491690.92</v>
      </c>
      <c r="N4895" s="111">
        <v>0</v>
      </c>
      <c r="O4895" s="111">
        <v>2491690.92</v>
      </c>
    </row>
    <row r="4896" spans="1:15" ht="11.1" customHeight="1">
      <c r="A4896" s="110"/>
      <c r="B4896" s="110"/>
      <c r="C4896" s="147" t="s">
        <v>12961</v>
      </c>
      <c r="D4896" s="148"/>
      <c r="E4896" s="148"/>
      <c r="F4896" s="148"/>
      <c r="G4896" s="147" t="s">
        <v>12962</v>
      </c>
      <c r="H4896" s="148"/>
      <c r="I4896" s="148"/>
      <c r="J4896" s="148"/>
      <c r="K4896" s="148"/>
      <c r="L4896" s="111">
        <v>0</v>
      </c>
      <c r="M4896" s="111">
        <v>7079078.6600000001</v>
      </c>
      <c r="N4896" s="111">
        <v>0</v>
      </c>
      <c r="O4896" s="111">
        <v>7079078.6600000001</v>
      </c>
    </row>
    <row r="4897" spans="1:15" ht="11.1" customHeight="1">
      <c r="A4897" s="110"/>
      <c r="B4897" s="147" t="s">
        <v>14258</v>
      </c>
      <c r="C4897" s="148"/>
      <c r="D4897" s="148"/>
      <c r="E4897" s="148"/>
      <c r="F4897" s="147" t="s">
        <v>14259</v>
      </c>
      <c r="G4897" s="148"/>
      <c r="H4897" s="148"/>
      <c r="I4897" s="148"/>
      <c r="J4897" s="148"/>
      <c r="K4897" s="148"/>
      <c r="L4897" s="111">
        <v>0</v>
      </c>
      <c r="M4897" s="111">
        <v>134995.93</v>
      </c>
      <c r="N4897" s="111">
        <v>0</v>
      </c>
      <c r="O4897" s="111">
        <v>134995.93</v>
      </c>
    </row>
    <row r="4898" spans="1:15" ht="11.1" customHeight="1">
      <c r="A4898" s="110"/>
      <c r="B4898" s="110"/>
      <c r="C4898" s="147" t="s">
        <v>14260</v>
      </c>
      <c r="D4898" s="148"/>
      <c r="E4898" s="148"/>
      <c r="F4898" s="148"/>
      <c r="G4898" s="147" t="s">
        <v>14261</v>
      </c>
      <c r="H4898" s="148"/>
      <c r="I4898" s="148"/>
      <c r="J4898" s="148"/>
      <c r="K4898" s="148"/>
      <c r="L4898" s="111">
        <v>0</v>
      </c>
      <c r="M4898" s="111">
        <v>134995.93</v>
      </c>
      <c r="N4898" s="111">
        <v>0</v>
      </c>
      <c r="O4898" s="111">
        <v>134995.93</v>
      </c>
    </row>
    <row r="4899" spans="1:15" ht="11.1" customHeight="1">
      <c r="A4899" s="110"/>
      <c r="B4899" s="147" t="s">
        <v>12963</v>
      </c>
      <c r="C4899" s="148"/>
      <c r="D4899" s="148"/>
      <c r="E4899" s="148"/>
      <c r="F4899" s="147" t="s">
        <v>12964</v>
      </c>
      <c r="G4899" s="148"/>
      <c r="H4899" s="148"/>
      <c r="I4899" s="148"/>
      <c r="J4899" s="148"/>
      <c r="K4899" s="148"/>
      <c r="L4899" s="111">
        <v>0</v>
      </c>
      <c r="M4899" s="111">
        <v>9739568.7599999998</v>
      </c>
      <c r="N4899" s="111">
        <v>0</v>
      </c>
      <c r="O4899" s="111">
        <v>9739568.7599999998</v>
      </c>
    </row>
    <row r="4900" spans="1:15" ht="11.1" customHeight="1">
      <c r="A4900" s="110"/>
      <c r="B4900" s="110"/>
      <c r="C4900" s="147" t="s">
        <v>12965</v>
      </c>
      <c r="D4900" s="148"/>
      <c r="E4900" s="148"/>
      <c r="F4900" s="148"/>
      <c r="G4900" s="147" t="s">
        <v>12966</v>
      </c>
      <c r="H4900" s="148"/>
      <c r="I4900" s="148"/>
      <c r="J4900" s="148"/>
      <c r="K4900" s="148"/>
      <c r="L4900" s="111">
        <v>0</v>
      </c>
      <c r="M4900" s="111">
        <v>9432468.7599999998</v>
      </c>
      <c r="N4900" s="111">
        <v>0</v>
      </c>
      <c r="O4900" s="111">
        <v>9432468.7599999998</v>
      </c>
    </row>
    <row r="4901" spans="1:15" ht="11.1" customHeight="1">
      <c r="A4901" s="110"/>
      <c r="B4901" s="110"/>
      <c r="C4901" s="110"/>
      <c r="D4901" s="147" t="s">
        <v>12967</v>
      </c>
      <c r="E4901" s="148"/>
      <c r="F4901" s="148"/>
      <c r="G4901" s="148"/>
      <c r="H4901" s="147" t="s">
        <v>12968</v>
      </c>
      <c r="I4901" s="148"/>
      <c r="J4901" s="148"/>
      <c r="K4901" s="148"/>
      <c r="L4901" s="111">
        <v>0</v>
      </c>
      <c r="M4901" s="111">
        <v>9432468.7599999998</v>
      </c>
      <c r="N4901" s="111">
        <v>0</v>
      </c>
      <c r="O4901" s="111">
        <v>9432468.7599999998</v>
      </c>
    </row>
    <row r="4902" spans="1:15" ht="11.1" customHeight="1">
      <c r="A4902" s="110"/>
      <c r="B4902" s="110"/>
      <c r="C4902" s="147" t="s">
        <v>12969</v>
      </c>
      <c r="D4902" s="148"/>
      <c r="E4902" s="148"/>
      <c r="F4902" s="148"/>
      <c r="G4902" s="147" t="s">
        <v>12970</v>
      </c>
      <c r="H4902" s="148"/>
      <c r="I4902" s="148"/>
      <c r="J4902" s="148"/>
      <c r="K4902" s="148"/>
      <c r="L4902" s="111">
        <v>0</v>
      </c>
      <c r="M4902" s="111">
        <v>307100</v>
      </c>
      <c r="N4902" s="111">
        <v>0</v>
      </c>
      <c r="O4902" s="111">
        <v>307100</v>
      </c>
    </row>
    <row r="4903" spans="1:15" ht="11.1" customHeight="1">
      <c r="A4903" s="110"/>
      <c r="B4903" s="110"/>
      <c r="C4903" s="110"/>
      <c r="D4903" s="147" t="s">
        <v>12971</v>
      </c>
      <c r="E4903" s="148"/>
      <c r="F4903" s="148"/>
      <c r="G4903" s="148"/>
      <c r="H4903" s="147" t="s">
        <v>12865</v>
      </c>
      <c r="I4903" s="148"/>
      <c r="J4903" s="148"/>
      <c r="K4903" s="148"/>
      <c r="L4903" s="111">
        <v>0</v>
      </c>
      <c r="M4903" s="111">
        <v>223600</v>
      </c>
      <c r="N4903" s="111">
        <v>0</v>
      </c>
      <c r="O4903" s="111">
        <v>223600</v>
      </c>
    </row>
    <row r="4904" spans="1:15" ht="11.1" customHeight="1">
      <c r="A4904" s="110"/>
      <c r="B4904" s="110"/>
      <c r="C4904" s="110"/>
      <c r="D4904" s="147" t="s">
        <v>12972</v>
      </c>
      <c r="E4904" s="148"/>
      <c r="F4904" s="148"/>
      <c r="G4904" s="148"/>
      <c r="H4904" s="147" t="s">
        <v>12867</v>
      </c>
      <c r="I4904" s="148"/>
      <c r="J4904" s="148"/>
      <c r="K4904" s="148"/>
      <c r="L4904" s="111">
        <v>0</v>
      </c>
      <c r="M4904" s="111">
        <v>83500</v>
      </c>
      <c r="N4904" s="111">
        <v>0</v>
      </c>
      <c r="O4904" s="111">
        <v>83500</v>
      </c>
    </row>
    <row r="4905" spans="1:15" ht="11.1" customHeight="1">
      <c r="A4905" s="110"/>
      <c r="B4905" s="147" t="s">
        <v>12973</v>
      </c>
      <c r="C4905" s="148"/>
      <c r="D4905" s="148"/>
      <c r="E4905" s="148"/>
      <c r="F4905" s="147" t="s">
        <v>12855</v>
      </c>
      <c r="G4905" s="148"/>
      <c r="H4905" s="148"/>
      <c r="I4905" s="148"/>
      <c r="J4905" s="148"/>
      <c r="K4905" s="148"/>
      <c r="L4905" s="111">
        <v>0</v>
      </c>
      <c r="M4905" s="111">
        <v>2497887.5299999998</v>
      </c>
      <c r="N4905" s="111">
        <v>0</v>
      </c>
      <c r="O4905" s="111">
        <v>2497887.5299999998</v>
      </c>
    </row>
    <row r="4906" spans="1:15" ht="11.1" customHeight="1">
      <c r="A4906" s="110"/>
      <c r="B4906" s="110"/>
      <c r="C4906" s="147" t="s">
        <v>12974</v>
      </c>
      <c r="D4906" s="148"/>
      <c r="E4906" s="148"/>
      <c r="F4906" s="148"/>
      <c r="G4906" s="147" t="s">
        <v>12975</v>
      </c>
      <c r="H4906" s="148"/>
      <c r="I4906" s="148"/>
      <c r="J4906" s="148"/>
      <c r="K4906" s="148"/>
      <c r="L4906" s="111">
        <v>0</v>
      </c>
      <c r="M4906" s="111">
        <v>1730808.25</v>
      </c>
      <c r="N4906" s="111">
        <v>0</v>
      </c>
      <c r="O4906" s="111">
        <v>1730808.25</v>
      </c>
    </row>
    <row r="4907" spans="1:15" ht="11.1" customHeight="1">
      <c r="A4907" s="110"/>
      <c r="B4907" s="110"/>
      <c r="C4907" s="147" t="s">
        <v>12976</v>
      </c>
      <c r="D4907" s="148"/>
      <c r="E4907" s="148"/>
      <c r="F4907" s="148"/>
      <c r="G4907" s="147" t="s">
        <v>12977</v>
      </c>
      <c r="H4907" s="148"/>
      <c r="I4907" s="148"/>
      <c r="J4907" s="148"/>
      <c r="K4907" s="148"/>
      <c r="L4907" s="111">
        <v>0</v>
      </c>
      <c r="M4907" s="111">
        <v>392739.26</v>
      </c>
      <c r="N4907" s="111">
        <v>0</v>
      </c>
      <c r="O4907" s="111">
        <v>392739.26</v>
      </c>
    </row>
    <row r="4908" spans="1:15" ht="11.1" customHeight="1">
      <c r="A4908" s="110"/>
      <c r="B4908" s="110"/>
      <c r="C4908" s="147" t="s">
        <v>12978</v>
      </c>
      <c r="D4908" s="148"/>
      <c r="E4908" s="148"/>
      <c r="F4908" s="148"/>
      <c r="G4908" s="147" t="s">
        <v>12979</v>
      </c>
      <c r="H4908" s="148"/>
      <c r="I4908" s="148"/>
      <c r="J4908" s="148"/>
      <c r="K4908" s="148"/>
      <c r="L4908" s="111">
        <v>0</v>
      </c>
      <c r="M4908" s="111">
        <v>4336.2299999999996</v>
      </c>
      <c r="N4908" s="111">
        <v>0</v>
      </c>
      <c r="O4908" s="111">
        <v>4336.2299999999996</v>
      </c>
    </row>
    <row r="4909" spans="1:15" ht="11.1" customHeight="1">
      <c r="A4909" s="110"/>
      <c r="B4909" s="110"/>
      <c r="C4909" s="147" t="s">
        <v>12980</v>
      </c>
      <c r="D4909" s="148"/>
      <c r="E4909" s="148"/>
      <c r="F4909" s="148"/>
      <c r="G4909" s="147" t="s">
        <v>12981</v>
      </c>
      <c r="H4909" s="148"/>
      <c r="I4909" s="148"/>
      <c r="J4909" s="148"/>
      <c r="K4909" s="148"/>
      <c r="L4909" s="111">
        <v>0</v>
      </c>
      <c r="M4909" s="111">
        <v>370003.79</v>
      </c>
      <c r="N4909" s="111">
        <v>0</v>
      </c>
      <c r="O4909" s="111">
        <v>370003.79</v>
      </c>
    </row>
    <row r="4910" spans="1:15" ht="11.1" customHeight="1">
      <c r="A4910" s="110"/>
      <c r="B4910" s="147" t="s">
        <v>12982</v>
      </c>
      <c r="C4910" s="148"/>
      <c r="D4910" s="148"/>
      <c r="E4910" s="148"/>
      <c r="F4910" s="147" t="s">
        <v>12863</v>
      </c>
      <c r="G4910" s="148"/>
      <c r="H4910" s="148"/>
      <c r="I4910" s="148"/>
      <c r="J4910" s="148"/>
      <c r="K4910" s="148"/>
      <c r="L4910" s="111">
        <v>0</v>
      </c>
      <c r="M4910" s="111">
        <v>77962527.280000001</v>
      </c>
      <c r="N4910" s="111">
        <v>0</v>
      </c>
      <c r="O4910" s="111">
        <v>77962527.280000001</v>
      </c>
    </row>
    <row r="4911" spans="1:15" ht="11.1" customHeight="1">
      <c r="A4911" s="110"/>
      <c r="B4911" s="110"/>
      <c r="C4911" s="147" t="s">
        <v>12983</v>
      </c>
      <c r="D4911" s="148"/>
      <c r="E4911" s="148"/>
      <c r="F4911" s="148"/>
      <c r="G4911" s="147" t="s">
        <v>12984</v>
      </c>
      <c r="H4911" s="148"/>
      <c r="I4911" s="148"/>
      <c r="J4911" s="148"/>
      <c r="K4911" s="148"/>
      <c r="L4911" s="111">
        <v>0</v>
      </c>
      <c r="M4911" s="111">
        <v>49285938.409999996</v>
      </c>
      <c r="N4911" s="111">
        <v>0</v>
      </c>
      <c r="O4911" s="111">
        <v>49285938.409999996</v>
      </c>
    </row>
    <row r="4912" spans="1:15" ht="11.1" customHeight="1">
      <c r="A4912" s="110"/>
      <c r="B4912" s="110"/>
      <c r="C4912" s="147" t="s">
        <v>12985</v>
      </c>
      <c r="D4912" s="148"/>
      <c r="E4912" s="148"/>
      <c r="F4912" s="148"/>
      <c r="G4912" s="147" t="s">
        <v>12986</v>
      </c>
      <c r="H4912" s="148"/>
      <c r="I4912" s="148"/>
      <c r="J4912" s="148"/>
      <c r="K4912" s="148"/>
      <c r="L4912" s="111">
        <v>0</v>
      </c>
      <c r="M4912" s="111">
        <v>1466686</v>
      </c>
      <c r="N4912" s="111">
        <v>0</v>
      </c>
      <c r="O4912" s="111">
        <v>1466686</v>
      </c>
    </row>
    <row r="4913" spans="1:15" ht="11.1" customHeight="1">
      <c r="A4913" s="110"/>
      <c r="B4913" s="110"/>
      <c r="C4913" s="147" t="s">
        <v>12987</v>
      </c>
      <c r="D4913" s="148"/>
      <c r="E4913" s="148"/>
      <c r="F4913" s="148"/>
      <c r="G4913" s="147" t="s">
        <v>12988</v>
      </c>
      <c r="H4913" s="148"/>
      <c r="I4913" s="148"/>
      <c r="J4913" s="148"/>
      <c r="K4913" s="148"/>
      <c r="L4913" s="111">
        <v>0</v>
      </c>
      <c r="M4913" s="111">
        <v>13886315.050000001</v>
      </c>
      <c r="N4913" s="111">
        <v>0</v>
      </c>
      <c r="O4913" s="111">
        <v>13886315.050000001</v>
      </c>
    </row>
    <row r="4914" spans="1:15" ht="11.1" customHeight="1">
      <c r="A4914" s="110"/>
      <c r="B4914" s="110"/>
      <c r="C4914" s="147" t="s">
        <v>12989</v>
      </c>
      <c r="D4914" s="148"/>
      <c r="E4914" s="148"/>
      <c r="F4914" s="148"/>
      <c r="G4914" s="147" t="s">
        <v>12990</v>
      </c>
      <c r="H4914" s="148"/>
      <c r="I4914" s="148"/>
      <c r="J4914" s="148"/>
      <c r="K4914" s="148"/>
      <c r="L4914" s="111">
        <v>0</v>
      </c>
      <c r="M4914" s="111">
        <v>3460317.19</v>
      </c>
      <c r="N4914" s="111">
        <v>0</v>
      </c>
      <c r="O4914" s="111">
        <v>3460317.19</v>
      </c>
    </row>
    <row r="4915" spans="1:15" ht="11.1" customHeight="1">
      <c r="A4915" s="110"/>
      <c r="B4915" s="110"/>
      <c r="C4915" s="147" t="s">
        <v>14262</v>
      </c>
      <c r="D4915" s="148"/>
      <c r="E4915" s="148"/>
      <c r="F4915" s="148"/>
      <c r="G4915" s="147" t="s">
        <v>14263</v>
      </c>
      <c r="H4915" s="148"/>
      <c r="I4915" s="148"/>
      <c r="J4915" s="148"/>
      <c r="K4915" s="148"/>
      <c r="L4915" s="111">
        <v>0</v>
      </c>
      <c r="M4915" s="111">
        <v>153550</v>
      </c>
      <c r="N4915" s="111">
        <v>0</v>
      </c>
      <c r="O4915" s="111">
        <v>153550</v>
      </c>
    </row>
    <row r="4916" spans="1:15" ht="11.1" customHeight="1">
      <c r="A4916" s="110"/>
      <c r="B4916" s="110"/>
      <c r="C4916" s="147" t="s">
        <v>12991</v>
      </c>
      <c r="D4916" s="148"/>
      <c r="E4916" s="148"/>
      <c r="F4916" s="148"/>
      <c r="G4916" s="147" t="s">
        <v>12992</v>
      </c>
      <c r="H4916" s="148"/>
      <c r="I4916" s="148"/>
      <c r="J4916" s="148"/>
      <c r="K4916" s="148"/>
      <c r="L4916" s="111">
        <v>0</v>
      </c>
      <c r="M4916" s="111">
        <v>48992.62</v>
      </c>
      <c r="N4916" s="111">
        <v>0</v>
      </c>
      <c r="O4916" s="111">
        <v>48992.62</v>
      </c>
    </row>
    <row r="4917" spans="1:15" ht="11.1" customHeight="1">
      <c r="A4917" s="110"/>
      <c r="B4917" s="110"/>
      <c r="C4917" s="147" t="s">
        <v>12993</v>
      </c>
      <c r="D4917" s="148"/>
      <c r="E4917" s="148"/>
      <c r="F4917" s="148"/>
      <c r="G4917" s="147" t="s">
        <v>12994</v>
      </c>
      <c r="H4917" s="148"/>
      <c r="I4917" s="148"/>
      <c r="J4917" s="148"/>
      <c r="K4917" s="148"/>
      <c r="L4917" s="111">
        <v>0</v>
      </c>
      <c r="M4917" s="111">
        <v>564736.9</v>
      </c>
      <c r="N4917" s="111">
        <v>0</v>
      </c>
      <c r="O4917" s="111">
        <v>564736.9</v>
      </c>
    </row>
    <row r="4918" spans="1:15" ht="11.1" customHeight="1">
      <c r="A4918" s="110"/>
      <c r="B4918" s="110"/>
      <c r="C4918" s="147" t="s">
        <v>12995</v>
      </c>
      <c r="D4918" s="148"/>
      <c r="E4918" s="148"/>
      <c r="F4918" s="148"/>
      <c r="G4918" s="147" t="s">
        <v>12996</v>
      </c>
      <c r="H4918" s="148"/>
      <c r="I4918" s="148"/>
      <c r="J4918" s="148"/>
      <c r="K4918" s="148"/>
      <c r="L4918" s="111">
        <v>0</v>
      </c>
      <c r="M4918" s="111">
        <v>662933.99</v>
      </c>
      <c r="N4918" s="111">
        <v>0</v>
      </c>
      <c r="O4918" s="111">
        <v>662933.99</v>
      </c>
    </row>
    <row r="4919" spans="1:15" ht="11.1" customHeight="1">
      <c r="A4919" s="110"/>
      <c r="B4919" s="110"/>
      <c r="C4919" s="147" t="s">
        <v>12997</v>
      </c>
      <c r="D4919" s="148"/>
      <c r="E4919" s="148"/>
      <c r="F4919" s="148"/>
      <c r="G4919" s="147" t="s">
        <v>12998</v>
      </c>
      <c r="H4919" s="148"/>
      <c r="I4919" s="148"/>
      <c r="J4919" s="148"/>
      <c r="K4919" s="148"/>
      <c r="L4919" s="111">
        <v>0</v>
      </c>
      <c r="M4919" s="111">
        <v>3970923.88</v>
      </c>
      <c r="N4919" s="111">
        <v>0</v>
      </c>
      <c r="O4919" s="111">
        <v>3970923.88</v>
      </c>
    </row>
    <row r="4920" spans="1:15" ht="11.1" customHeight="1">
      <c r="A4920" s="110"/>
      <c r="B4920" s="110"/>
      <c r="C4920" s="147" t="s">
        <v>12999</v>
      </c>
      <c r="D4920" s="148"/>
      <c r="E4920" s="148"/>
      <c r="F4920" s="148"/>
      <c r="G4920" s="147" t="s">
        <v>13000</v>
      </c>
      <c r="H4920" s="148"/>
      <c r="I4920" s="148"/>
      <c r="J4920" s="148"/>
      <c r="K4920" s="148"/>
      <c r="L4920" s="111">
        <v>0</v>
      </c>
      <c r="M4920" s="111">
        <v>381388</v>
      </c>
      <c r="N4920" s="111">
        <v>0</v>
      </c>
      <c r="O4920" s="111">
        <v>381388</v>
      </c>
    </row>
    <row r="4921" spans="1:15" ht="11.1" customHeight="1">
      <c r="A4921" s="110"/>
      <c r="B4921" s="110"/>
      <c r="C4921" s="147" t="s">
        <v>13001</v>
      </c>
      <c r="D4921" s="148"/>
      <c r="E4921" s="148"/>
      <c r="F4921" s="148"/>
      <c r="G4921" s="147" t="s">
        <v>13002</v>
      </c>
      <c r="H4921" s="148"/>
      <c r="I4921" s="148"/>
      <c r="J4921" s="148"/>
      <c r="K4921" s="148"/>
      <c r="L4921" s="111">
        <v>0</v>
      </c>
      <c r="M4921" s="111">
        <v>2693428.6</v>
      </c>
      <c r="N4921" s="111">
        <v>0</v>
      </c>
      <c r="O4921" s="111">
        <v>2693428.6</v>
      </c>
    </row>
    <row r="4922" spans="1:15" ht="11.1" customHeight="1">
      <c r="A4922" s="110"/>
      <c r="B4922" s="110"/>
      <c r="C4922" s="147" t="s">
        <v>13003</v>
      </c>
      <c r="D4922" s="148"/>
      <c r="E4922" s="148"/>
      <c r="F4922" s="148"/>
      <c r="G4922" s="147" t="s">
        <v>13004</v>
      </c>
      <c r="H4922" s="148"/>
      <c r="I4922" s="148"/>
      <c r="J4922" s="148"/>
      <c r="K4922" s="148"/>
      <c r="L4922" s="111">
        <v>0</v>
      </c>
      <c r="M4922" s="111">
        <v>67085.179999999993</v>
      </c>
      <c r="N4922" s="111">
        <v>0</v>
      </c>
      <c r="O4922" s="111">
        <v>67085.179999999993</v>
      </c>
    </row>
    <row r="4923" spans="1:15" ht="11.1" customHeight="1">
      <c r="A4923" s="110"/>
      <c r="B4923" s="110"/>
      <c r="C4923" s="147" t="s">
        <v>13005</v>
      </c>
      <c r="D4923" s="148"/>
      <c r="E4923" s="148"/>
      <c r="F4923" s="148"/>
      <c r="G4923" s="147" t="s">
        <v>13006</v>
      </c>
      <c r="H4923" s="148"/>
      <c r="I4923" s="148"/>
      <c r="J4923" s="148"/>
      <c r="K4923" s="148"/>
      <c r="L4923" s="111">
        <v>0</v>
      </c>
      <c r="M4923" s="111">
        <v>61067.34</v>
      </c>
      <c r="N4923" s="111">
        <v>0</v>
      </c>
      <c r="O4923" s="111">
        <v>61067.34</v>
      </c>
    </row>
    <row r="4924" spans="1:15" ht="11.1" customHeight="1">
      <c r="A4924" s="110"/>
      <c r="B4924" s="110"/>
      <c r="C4924" s="147" t="s">
        <v>13007</v>
      </c>
      <c r="D4924" s="148"/>
      <c r="E4924" s="148"/>
      <c r="F4924" s="148"/>
      <c r="G4924" s="147" t="s">
        <v>13008</v>
      </c>
      <c r="H4924" s="148"/>
      <c r="I4924" s="148"/>
      <c r="J4924" s="148"/>
      <c r="K4924" s="148"/>
      <c r="L4924" s="111">
        <v>0</v>
      </c>
      <c r="M4924" s="111">
        <v>1057283.8899999999</v>
      </c>
      <c r="N4924" s="111">
        <v>0</v>
      </c>
      <c r="O4924" s="111">
        <v>1057283.8899999999</v>
      </c>
    </row>
    <row r="4925" spans="1:15" ht="11.1" customHeight="1">
      <c r="A4925" s="110"/>
      <c r="B4925" s="110"/>
      <c r="C4925" s="147" t="s">
        <v>13009</v>
      </c>
      <c r="D4925" s="148"/>
      <c r="E4925" s="148"/>
      <c r="F4925" s="148"/>
      <c r="G4925" s="147" t="s">
        <v>13010</v>
      </c>
      <c r="H4925" s="148"/>
      <c r="I4925" s="148"/>
      <c r="J4925" s="148"/>
      <c r="K4925" s="148"/>
      <c r="L4925" s="111">
        <v>0</v>
      </c>
      <c r="M4925" s="111">
        <v>201880.23</v>
      </c>
      <c r="N4925" s="111">
        <v>0</v>
      </c>
      <c r="O4925" s="111">
        <v>201880.23</v>
      </c>
    </row>
    <row r="4926" spans="1:15" ht="11.1" customHeight="1">
      <c r="A4926" s="110"/>
      <c r="B4926" s="147" t="s">
        <v>13011</v>
      </c>
      <c r="C4926" s="148"/>
      <c r="D4926" s="148"/>
      <c r="E4926" s="148"/>
      <c r="F4926" s="147" t="s">
        <v>12869</v>
      </c>
      <c r="G4926" s="148"/>
      <c r="H4926" s="148"/>
      <c r="I4926" s="148"/>
      <c r="J4926" s="148"/>
      <c r="K4926" s="148"/>
      <c r="L4926" s="111">
        <v>0</v>
      </c>
      <c r="M4926" s="111">
        <v>20136666.890000001</v>
      </c>
      <c r="N4926" s="111">
        <v>0</v>
      </c>
      <c r="O4926" s="111">
        <v>20136666.890000001</v>
      </c>
    </row>
    <row r="4927" spans="1:15" ht="11.1" customHeight="1">
      <c r="A4927" s="110"/>
      <c r="B4927" s="110"/>
      <c r="C4927" s="147" t="s">
        <v>14264</v>
      </c>
      <c r="D4927" s="148"/>
      <c r="E4927" s="148"/>
      <c r="F4927" s="148"/>
      <c r="G4927" s="147" t="s">
        <v>14265</v>
      </c>
      <c r="H4927" s="148"/>
      <c r="I4927" s="148"/>
      <c r="J4927" s="148"/>
      <c r="K4927" s="148"/>
      <c r="L4927" s="111">
        <v>0</v>
      </c>
      <c r="M4927" s="111">
        <v>1804283.63</v>
      </c>
      <c r="N4927" s="111">
        <v>0</v>
      </c>
      <c r="O4927" s="111">
        <v>1804283.63</v>
      </c>
    </row>
    <row r="4928" spans="1:15" ht="11.1" customHeight="1">
      <c r="A4928" s="110"/>
      <c r="B4928" s="110"/>
      <c r="C4928" s="147" t="s">
        <v>13012</v>
      </c>
      <c r="D4928" s="148"/>
      <c r="E4928" s="148"/>
      <c r="F4928" s="148"/>
      <c r="G4928" s="147" t="s">
        <v>13013</v>
      </c>
      <c r="H4928" s="148"/>
      <c r="I4928" s="148"/>
      <c r="J4928" s="148"/>
      <c r="K4928" s="148"/>
      <c r="L4928" s="111">
        <v>0</v>
      </c>
      <c r="M4928" s="111">
        <v>12500825.699999999</v>
      </c>
      <c r="N4928" s="111">
        <v>0</v>
      </c>
      <c r="O4928" s="111">
        <v>12500825.699999999</v>
      </c>
    </row>
    <row r="4929" spans="1:15" ht="11.1" customHeight="1">
      <c r="A4929" s="110"/>
      <c r="B4929" s="110"/>
      <c r="C4929" s="147" t="s">
        <v>13014</v>
      </c>
      <c r="D4929" s="148"/>
      <c r="E4929" s="148"/>
      <c r="F4929" s="148"/>
      <c r="G4929" s="147" t="s">
        <v>13015</v>
      </c>
      <c r="H4929" s="148"/>
      <c r="I4929" s="148"/>
      <c r="J4929" s="148"/>
      <c r="K4929" s="148"/>
      <c r="L4929" s="111">
        <v>0</v>
      </c>
      <c r="M4929" s="111">
        <v>5831557.5599999996</v>
      </c>
      <c r="N4929" s="111">
        <v>0</v>
      </c>
      <c r="O4929" s="111">
        <v>5831557.5599999996</v>
      </c>
    </row>
    <row r="4930" spans="1:15" ht="11.1" customHeight="1">
      <c r="A4930" s="110"/>
      <c r="B4930" s="147" t="s">
        <v>13016</v>
      </c>
      <c r="C4930" s="148"/>
      <c r="D4930" s="148"/>
      <c r="E4930" s="148"/>
      <c r="F4930" s="147" t="s">
        <v>13017</v>
      </c>
      <c r="G4930" s="148"/>
      <c r="H4930" s="148"/>
      <c r="I4930" s="148"/>
      <c r="J4930" s="148"/>
      <c r="K4930" s="148"/>
      <c r="L4930" s="111">
        <v>0</v>
      </c>
      <c r="M4930" s="111">
        <v>59565994.119999997</v>
      </c>
      <c r="N4930" s="111">
        <v>0</v>
      </c>
      <c r="O4930" s="111">
        <v>59565994.119999997</v>
      </c>
    </row>
    <row r="4931" spans="1:15" ht="11.1" customHeight="1">
      <c r="A4931" s="110"/>
      <c r="B4931" s="110"/>
      <c r="C4931" s="147" t="s">
        <v>13018</v>
      </c>
      <c r="D4931" s="148"/>
      <c r="E4931" s="148"/>
      <c r="F4931" s="148"/>
      <c r="G4931" s="147" t="s">
        <v>13019</v>
      </c>
      <c r="H4931" s="148"/>
      <c r="I4931" s="148"/>
      <c r="J4931" s="148"/>
      <c r="K4931" s="148"/>
      <c r="L4931" s="111">
        <v>0</v>
      </c>
      <c r="M4931" s="111">
        <v>11115432.41</v>
      </c>
      <c r="N4931" s="111">
        <v>0</v>
      </c>
      <c r="O4931" s="111">
        <v>11115432.41</v>
      </c>
    </row>
    <row r="4932" spans="1:15" ht="11.1" customHeight="1">
      <c r="A4932" s="110"/>
      <c r="B4932" s="110"/>
      <c r="C4932" s="147" t="s">
        <v>13020</v>
      </c>
      <c r="D4932" s="148"/>
      <c r="E4932" s="148"/>
      <c r="F4932" s="148"/>
      <c r="G4932" s="147" t="s">
        <v>13021</v>
      </c>
      <c r="H4932" s="148"/>
      <c r="I4932" s="148"/>
      <c r="J4932" s="148"/>
      <c r="K4932" s="148"/>
      <c r="L4932" s="111">
        <v>0</v>
      </c>
      <c r="M4932" s="111">
        <v>41945795.600000001</v>
      </c>
      <c r="N4932" s="111">
        <v>0</v>
      </c>
      <c r="O4932" s="111">
        <v>41945795.600000001</v>
      </c>
    </row>
    <row r="4933" spans="1:15" ht="11.1" customHeight="1">
      <c r="A4933" s="110"/>
      <c r="B4933" s="110"/>
      <c r="C4933" s="147" t="s">
        <v>13022</v>
      </c>
      <c r="D4933" s="148"/>
      <c r="E4933" s="148"/>
      <c r="F4933" s="148"/>
      <c r="G4933" s="147" t="s">
        <v>13023</v>
      </c>
      <c r="H4933" s="148"/>
      <c r="I4933" s="148"/>
      <c r="J4933" s="148"/>
      <c r="K4933" s="148"/>
      <c r="L4933" s="111">
        <v>0</v>
      </c>
      <c r="M4933" s="111">
        <v>696994.82</v>
      </c>
      <c r="N4933" s="111">
        <v>0</v>
      </c>
      <c r="O4933" s="111">
        <v>696994.82</v>
      </c>
    </row>
    <row r="4934" spans="1:15" ht="11.1" customHeight="1">
      <c r="A4934" s="110"/>
      <c r="B4934" s="110"/>
      <c r="C4934" s="147" t="s">
        <v>13024</v>
      </c>
      <c r="D4934" s="148"/>
      <c r="E4934" s="148"/>
      <c r="F4934" s="148"/>
      <c r="G4934" s="147" t="s">
        <v>13025</v>
      </c>
      <c r="H4934" s="148"/>
      <c r="I4934" s="148"/>
      <c r="J4934" s="148"/>
      <c r="K4934" s="148"/>
      <c r="L4934" s="111">
        <v>0</v>
      </c>
      <c r="M4934" s="111">
        <v>651108</v>
      </c>
      <c r="N4934" s="111">
        <v>0</v>
      </c>
      <c r="O4934" s="111">
        <v>651108</v>
      </c>
    </row>
    <row r="4935" spans="1:15" ht="11.1" customHeight="1">
      <c r="A4935" s="110"/>
      <c r="B4935" s="110"/>
      <c r="C4935" s="147" t="s">
        <v>13026</v>
      </c>
      <c r="D4935" s="148"/>
      <c r="E4935" s="148"/>
      <c r="F4935" s="148"/>
      <c r="G4935" s="147" t="s">
        <v>13027</v>
      </c>
      <c r="H4935" s="148"/>
      <c r="I4935" s="148"/>
      <c r="J4935" s="148"/>
      <c r="K4935" s="148"/>
      <c r="L4935" s="111">
        <v>0</v>
      </c>
      <c r="M4935" s="111">
        <v>854964.73</v>
      </c>
      <c r="N4935" s="111">
        <v>0</v>
      </c>
      <c r="O4935" s="111">
        <v>854964.73</v>
      </c>
    </row>
    <row r="4936" spans="1:15" ht="11.1" customHeight="1">
      <c r="A4936" s="110"/>
      <c r="B4936" s="110"/>
      <c r="C4936" s="147" t="s">
        <v>13028</v>
      </c>
      <c r="D4936" s="148"/>
      <c r="E4936" s="148"/>
      <c r="F4936" s="148"/>
      <c r="G4936" s="147" t="s">
        <v>13029</v>
      </c>
      <c r="H4936" s="148"/>
      <c r="I4936" s="148"/>
      <c r="J4936" s="148"/>
      <c r="K4936" s="148"/>
      <c r="L4936" s="111">
        <v>0</v>
      </c>
      <c r="M4936" s="111">
        <v>47959.73</v>
      </c>
      <c r="N4936" s="111">
        <v>0</v>
      </c>
      <c r="O4936" s="111">
        <v>47959.73</v>
      </c>
    </row>
    <row r="4937" spans="1:15" ht="11.1" customHeight="1">
      <c r="A4937" s="110"/>
      <c r="B4937" s="110"/>
      <c r="C4937" s="147" t="s">
        <v>13030</v>
      </c>
      <c r="D4937" s="148"/>
      <c r="E4937" s="148"/>
      <c r="F4937" s="148"/>
      <c r="G4937" s="147" t="s">
        <v>13031</v>
      </c>
      <c r="H4937" s="148"/>
      <c r="I4937" s="148"/>
      <c r="J4937" s="148"/>
      <c r="K4937" s="148"/>
      <c r="L4937" s="111">
        <v>0</v>
      </c>
      <c r="M4937" s="111">
        <v>510260.8</v>
      </c>
      <c r="N4937" s="111">
        <v>0</v>
      </c>
      <c r="O4937" s="111">
        <v>510260.8</v>
      </c>
    </row>
    <row r="4938" spans="1:15" ht="11.1" customHeight="1">
      <c r="A4938" s="110"/>
      <c r="B4938" s="110"/>
      <c r="C4938" s="147" t="s">
        <v>13032</v>
      </c>
      <c r="D4938" s="148"/>
      <c r="E4938" s="148"/>
      <c r="F4938" s="148"/>
      <c r="G4938" s="147" t="s">
        <v>13033</v>
      </c>
      <c r="H4938" s="148"/>
      <c r="I4938" s="148"/>
      <c r="J4938" s="148"/>
      <c r="K4938" s="148"/>
      <c r="L4938" s="111">
        <v>0</v>
      </c>
      <c r="M4938" s="111">
        <v>1274417.8500000001</v>
      </c>
      <c r="N4938" s="111">
        <v>0</v>
      </c>
      <c r="O4938" s="111">
        <v>1274417.8500000001</v>
      </c>
    </row>
    <row r="4939" spans="1:15" ht="11.1" customHeight="1">
      <c r="A4939" s="110"/>
      <c r="B4939" s="110"/>
      <c r="C4939" s="147" t="s">
        <v>13034</v>
      </c>
      <c r="D4939" s="148"/>
      <c r="E4939" s="148"/>
      <c r="F4939" s="148"/>
      <c r="G4939" s="147" t="s">
        <v>13035</v>
      </c>
      <c r="H4939" s="148"/>
      <c r="I4939" s="148"/>
      <c r="J4939" s="148"/>
      <c r="K4939" s="148"/>
      <c r="L4939" s="111">
        <v>0</v>
      </c>
      <c r="M4939" s="111">
        <v>1644554.37</v>
      </c>
      <c r="N4939" s="111">
        <v>0</v>
      </c>
      <c r="O4939" s="111">
        <v>1644554.37</v>
      </c>
    </row>
    <row r="4940" spans="1:15" ht="11.1" customHeight="1">
      <c r="A4940" s="110"/>
      <c r="B4940" s="110"/>
      <c r="C4940" s="147" t="s">
        <v>13036</v>
      </c>
      <c r="D4940" s="148"/>
      <c r="E4940" s="148"/>
      <c r="F4940" s="148"/>
      <c r="G4940" s="147" t="s">
        <v>13037</v>
      </c>
      <c r="H4940" s="148"/>
      <c r="I4940" s="148"/>
      <c r="J4940" s="148"/>
      <c r="K4940" s="148"/>
      <c r="L4940" s="111">
        <v>0</v>
      </c>
      <c r="M4940" s="111">
        <v>592031.81000000006</v>
      </c>
      <c r="N4940" s="111">
        <v>0</v>
      </c>
      <c r="O4940" s="111">
        <v>592031.81000000006</v>
      </c>
    </row>
    <row r="4941" spans="1:15" ht="11.1" customHeight="1">
      <c r="A4941" s="110"/>
      <c r="B4941" s="110"/>
      <c r="C4941" s="147" t="s">
        <v>13038</v>
      </c>
      <c r="D4941" s="148"/>
      <c r="E4941" s="148"/>
      <c r="F4941" s="148"/>
      <c r="G4941" s="147" t="s">
        <v>13039</v>
      </c>
      <c r="H4941" s="148"/>
      <c r="I4941" s="148"/>
      <c r="J4941" s="148"/>
      <c r="K4941" s="148"/>
      <c r="L4941" s="111">
        <v>0</v>
      </c>
      <c r="M4941" s="111">
        <v>46334</v>
      </c>
      <c r="N4941" s="111">
        <v>0</v>
      </c>
      <c r="O4941" s="111">
        <v>46334</v>
      </c>
    </row>
    <row r="4942" spans="1:15" ht="11.1" customHeight="1">
      <c r="A4942" s="110"/>
      <c r="B4942" s="110"/>
      <c r="C4942" s="147" t="s">
        <v>13040</v>
      </c>
      <c r="D4942" s="148"/>
      <c r="E4942" s="148"/>
      <c r="F4942" s="148"/>
      <c r="G4942" s="147" t="s">
        <v>13041</v>
      </c>
      <c r="H4942" s="148"/>
      <c r="I4942" s="148"/>
      <c r="J4942" s="148"/>
      <c r="K4942" s="148"/>
      <c r="L4942" s="111">
        <v>0</v>
      </c>
      <c r="M4942" s="111">
        <v>17000</v>
      </c>
      <c r="N4942" s="111">
        <v>0</v>
      </c>
      <c r="O4942" s="111">
        <v>17000</v>
      </c>
    </row>
    <row r="4943" spans="1:15" ht="11.1" customHeight="1">
      <c r="A4943" s="110"/>
      <c r="B4943" s="110"/>
      <c r="C4943" s="147" t="s">
        <v>13042</v>
      </c>
      <c r="D4943" s="148"/>
      <c r="E4943" s="148"/>
      <c r="F4943" s="148"/>
      <c r="G4943" s="147" t="s">
        <v>13043</v>
      </c>
      <c r="H4943" s="148"/>
      <c r="I4943" s="148"/>
      <c r="J4943" s="148"/>
      <c r="K4943" s="148"/>
      <c r="L4943" s="111">
        <v>0</v>
      </c>
      <c r="M4943" s="111">
        <v>169140</v>
      </c>
      <c r="N4943" s="111">
        <v>0</v>
      </c>
      <c r="O4943" s="111">
        <v>169140</v>
      </c>
    </row>
    <row r="4944" spans="1:15" ht="11.1" customHeight="1">
      <c r="A4944" s="110"/>
      <c r="B4944" s="147" t="s">
        <v>13044</v>
      </c>
      <c r="C4944" s="148"/>
      <c r="D4944" s="148"/>
      <c r="E4944" s="148"/>
      <c r="F4944" s="147" t="s">
        <v>12873</v>
      </c>
      <c r="G4944" s="148"/>
      <c r="H4944" s="148"/>
      <c r="I4944" s="148"/>
      <c r="J4944" s="148"/>
      <c r="K4944" s="148"/>
      <c r="L4944" s="111">
        <v>0</v>
      </c>
      <c r="M4944" s="111">
        <v>1973500.02</v>
      </c>
      <c r="N4944" s="111">
        <v>0</v>
      </c>
      <c r="O4944" s="111">
        <v>1973500.02</v>
      </c>
    </row>
    <row r="4945" spans="1:15" ht="11.1" customHeight="1">
      <c r="A4945" s="110"/>
      <c r="B4945" s="110"/>
      <c r="C4945" s="147" t="s">
        <v>14266</v>
      </c>
      <c r="D4945" s="148"/>
      <c r="E4945" s="148"/>
      <c r="F4945" s="148"/>
      <c r="G4945" s="147" t="s">
        <v>14267</v>
      </c>
      <c r="H4945" s="148"/>
      <c r="I4945" s="148"/>
      <c r="J4945" s="148"/>
      <c r="K4945" s="148"/>
      <c r="L4945" s="111">
        <v>0</v>
      </c>
      <c r="M4945" s="111">
        <v>792424.71</v>
      </c>
      <c r="N4945" s="111">
        <v>0</v>
      </c>
      <c r="O4945" s="111">
        <v>792424.71</v>
      </c>
    </row>
    <row r="4946" spans="1:15" ht="11.1" customHeight="1">
      <c r="A4946" s="110"/>
      <c r="B4946" s="110"/>
      <c r="C4946" s="147" t="s">
        <v>13045</v>
      </c>
      <c r="D4946" s="148"/>
      <c r="E4946" s="148"/>
      <c r="F4946" s="148"/>
      <c r="G4946" s="147" t="s">
        <v>13046</v>
      </c>
      <c r="H4946" s="148"/>
      <c r="I4946" s="148"/>
      <c r="J4946" s="148"/>
      <c r="K4946" s="148"/>
      <c r="L4946" s="111">
        <v>0</v>
      </c>
      <c r="M4946" s="111">
        <v>1181075.31</v>
      </c>
      <c r="N4946" s="111">
        <v>0</v>
      </c>
      <c r="O4946" s="111">
        <v>1181075.31</v>
      </c>
    </row>
    <row r="4947" spans="1:15" ht="11.1" customHeight="1">
      <c r="A4947" s="110"/>
      <c r="B4947" s="147" t="s">
        <v>13047</v>
      </c>
      <c r="C4947" s="148"/>
      <c r="D4947" s="148"/>
      <c r="E4947" s="148"/>
      <c r="F4947" s="147" t="s">
        <v>13048</v>
      </c>
      <c r="G4947" s="148"/>
      <c r="H4947" s="148"/>
      <c r="I4947" s="148"/>
      <c r="J4947" s="148"/>
      <c r="K4947" s="148"/>
      <c r="L4947" s="111">
        <v>0</v>
      </c>
      <c r="M4947" s="111">
        <v>5738153.0800000001</v>
      </c>
      <c r="N4947" s="111">
        <v>0</v>
      </c>
      <c r="O4947" s="111">
        <v>5738153.0800000001</v>
      </c>
    </row>
    <row r="4948" spans="1:15" ht="11.1" customHeight="1">
      <c r="A4948" s="110"/>
      <c r="B4948" s="110"/>
      <c r="C4948" s="147" t="s">
        <v>13049</v>
      </c>
      <c r="D4948" s="148"/>
      <c r="E4948" s="148"/>
      <c r="F4948" s="148"/>
      <c r="G4948" s="147" t="s">
        <v>13050</v>
      </c>
      <c r="H4948" s="148"/>
      <c r="I4948" s="148"/>
      <c r="J4948" s="148"/>
      <c r="K4948" s="148"/>
      <c r="L4948" s="111">
        <v>0</v>
      </c>
      <c r="M4948" s="111">
        <v>1261701.8799999999</v>
      </c>
      <c r="N4948" s="111">
        <v>0</v>
      </c>
      <c r="O4948" s="111">
        <v>1261701.8799999999</v>
      </c>
    </row>
    <row r="4949" spans="1:15" ht="11.1" customHeight="1">
      <c r="A4949" s="110"/>
      <c r="B4949" s="110"/>
      <c r="C4949" s="147" t="s">
        <v>14268</v>
      </c>
      <c r="D4949" s="148"/>
      <c r="E4949" s="148"/>
      <c r="F4949" s="148"/>
      <c r="G4949" s="147" t="s">
        <v>14269</v>
      </c>
      <c r="H4949" s="148"/>
      <c r="I4949" s="148"/>
      <c r="J4949" s="148"/>
      <c r="K4949" s="148"/>
      <c r="L4949" s="111">
        <v>0</v>
      </c>
      <c r="M4949" s="111">
        <v>1989</v>
      </c>
      <c r="N4949" s="111">
        <v>0</v>
      </c>
      <c r="O4949" s="111">
        <v>1989</v>
      </c>
    </row>
    <row r="4950" spans="1:15" ht="11.1" customHeight="1">
      <c r="A4950" s="110"/>
      <c r="B4950" s="110"/>
      <c r="C4950" s="147" t="s">
        <v>13051</v>
      </c>
      <c r="D4950" s="148"/>
      <c r="E4950" s="148"/>
      <c r="F4950" s="148"/>
      <c r="G4950" s="147" t="s">
        <v>13052</v>
      </c>
      <c r="H4950" s="148"/>
      <c r="I4950" s="148"/>
      <c r="J4950" s="148"/>
      <c r="K4950" s="148"/>
      <c r="L4950" s="111">
        <v>0</v>
      </c>
      <c r="M4950" s="111">
        <v>4148032.09</v>
      </c>
      <c r="N4950" s="111">
        <v>0</v>
      </c>
      <c r="O4950" s="111">
        <v>4148032.09</v>
      </c>
    </row>
    <row r="4951" spans="1:15" ht="11.1" customHeight="1">
      <c r="A4951" s="110"/>
      <c r="B4951" s="110"/>
      <c r="C4951" s="147" t="s">
        <v>13053</v>
      </c>
      <c r="D4951" s="148"/>
      <c r="E4951" s="148"/>
      <c r="F4951" s="148"/>
      <c r="G4951" s="147" t="s">
        <v>13054</v>
      </c>
      <c r="H4951" s="148"/>
      <c r="I4951" s="148"/>
      <c r="J4951" s="148"/>
      <c r="K4951" s="148"/>
      <c r="L4951" s="111">
        <v>0</v>
      </c>
      <c r="M4951" s="111">
        <v>326430.11</v>
      </c>
      <c r="N4951" s="111">
        <v>0</v>
      </c>
      <c r="O4951" s="111">
        <v>326430.11</v>
      </c>
    </row>
    <row r="4952" spans="1:15" ht="11.1" customHeight="1">
      <c r="A4952" s="110"/>
      <c r="B4952" s="147" t="s">
        <v>13055</v>
      </c>
      <c r="C4952" s="148"/>
      <c r="D4952" s="148"/>
      <c r="E4952" s="148"/>
      <c r="F4952" s="147" t="s">
        <v>12877</v>
      </c>
      <c r="G4952" s="148"/>
      <c r="H4952" s="148"/>
      <c r="I4952" s="148"/>
      <c r="J4952" s="148"/>
      <c r="K4952" s="148"/>
      <c r="L4952" s="111">
        <v>0</v>
      </c>
      <c r="M4952" s="111">
        <v>1723350.35</v>
      </c>
      <c r="N4952" s="111">
        <v>0</v>
      </c>
      <c r="O4952" s="111">
        <v>1723350.35</v>
      </c>
    </row>
    <row r="4953" spans="1:15" ht="11.1" customHeight="1">
      <c r="A4953" s="110"/>
      <c r="B4953" s="110"/>
      <c r="C4953" s="147" t="s">
        <v>14270</v>
      </c>
      <c r="D4953" s="148"/>
      <c r="E4953" s="148"/>
      <c r="F4953" s="148"/>
      <c r="G4953" s="147" t="s">
        <v>14271</v>
      </c>
      <c r="H4953" s="148"/>
      <c r="I4953" s="148"/>
      <c r="J4953" s="148"/>
      <c r="K4953" s="148"/>
      <c r="L4953" s="111">
        <v>0</v>
      </c>
      <c r="M4953" s="111">
        <v>868081.09</v>
      </c>
      <c r="N4953" s="111">
        <v>0</v>
      </c>
      <c r="O4953" s="111">
        <v>868081.09</v>
      </c>
    </row>
    <row r="4954" spans="1:15" ht="11.1" customHeight="1">
      <c r="A4954" s="110"/>
      <c r="B4954" s="110"/>
      <c r="C4954" s="147" t="s">
        <v>13056</v>
      </c>
      <c r="D4954" s="148"/>
      <c r="E4954" s="148"/>
      <c r="F4954" s="148"/>
      <c r="G4954" s="147" t="s">
        <v>13057</v>
      </c>
      <c r="H4954" s="148"/>
      <c r="I4954" s="148"/>
      <c r="J4954" s="148"/>
      <c r="K4954" s="148"/>
      <c r="L4954" s="111">
        <v>0</v>
      </c>
      <c r="M4954" s="111">
        <v>855269.26</v>
      </c>
      <c r="N4954" s="111">
        <v>0</v>
      </c>
      <c r="O4954" s="111">
        <v>855269.26</v>
      </c>
    </row>
    <row r="4955" spans="1:15" ht="11.1" customHeight="1">
      <c r="A4955" s="110"/>
      <c r="B4955" s="147" t="s">
        <v>13058</v>
      </c>
      <c r="C4955" s="148"/>
      <c r="D4955" s="148"/>
      <c r="E4955" s="148"/>
      <c r="F4955" s="147" t="s">
        <v>13059</v>
      </c>
      <c r="G4955" s="148"/>
      <c r="H4955" s="148"/>
      <c r="I4955" s="148"/>
      <c r="J4955" s="148"/>
      <c r="K4955" s="148"/>
      <c r="L4955" s="111">
        <v>0</v>
      </c>
      <c r="M4955" s="111">
        <v>5021676.97</v>
      </c>
      <c r="N4955" s="111">
        <v>0</v>
      </c>
      <c r="O4955" s="111">
        <v>5021676.97</v>
      </c>
    </row>
    <row r="4956" spans="1:15" ht="11.1" customHeight="1">
      <c r="A4956" s="110"/>
      <c r="B4956" s="110"/>
      <c r="C4956" s="147" t="s">
        <v>13060</v>
      </c>
      <c r="D4956" s="148"/>
      <c r="E4956" s="148"/>
      <c r="F4956" s="148"/>
      <c r="G4956" s="147" t="s">
        <v>13061</v>
      </c>
      <c r="H4956" s="148"/>
      <c r="I4956" s="148"/>
      <c r="J4956" s="148"/>
      <c r="K4956" s="148"/>
      <c r="L4956" s="111">
        <v>0</v>
      </c>
      <c r="M4956" s="111">
        <v>4911682.22</v>
      </c>
      <c r="N4956" s="111">
        <v>0</v>
      </c>
      <c r="O4956" s="111">
        <v>4911682.22</v>
      </c>
    </row>
    <row r="4957" spans="1:15" ht="11.1" customHeight="1">
      <c r="A4957" s="110"/>
      <c r="B4957" s="110"/>
      <c r="C4957" s="147" t="s">
        <v>13062</v>
      </c>
      <c r="D4957" s="148"/>
      <c r="E4957" s="148"/>
      <c r="F4957" s="148"/>
      <c r="G4957" s="147" t="s">
        <v>13063</v>
      </c>
      <c r="H4957" s="148"/>
      <c r="I4957" s="148"/>
      <c r="J4957" s="148"/>
      <c r="K4957" s="148"/>
      <c r="L4957" s="111">
        <v>0</v>
      </c>
      <c r="M4957" s="111">
        <v>96530</v>
      </c>
      <c r="N4957" s="111">
        <v>0</v>
      </c>
      <c r="O4957" s="111">
        <v>96530</v>
      </c>
    </row>
    <row r="4958" spans="1:15" ht="11.1" customHeight="1">
      <c r="A4958" s="110"/>
      <c r="B4958" s="110"/>
      <c r="C4958" s="147" t="s">
        <v>13064</v>
      </c>
      <c r="D4958" s="148"/>
      <c r="E4958" s="148"/>
      <c r="F4958" s="148"/>
      <c r="G4958" s="147" t="s">
        <v>13065</v>
      </c>
      <c r="H4958" s="148"/>
      <c r="I4958" s="148"/>
      <c r="J4958" s="148"/>
      <c r="K4958" s="148"/>
      <c r="L4958" s="111">
        <v>0</v>
      </c>
      <c r="M4958" s="111">
        <v>13464.75</v>
      </c>
      <c r="N4958" s="111">
        <v>0</v>
      </c>
      <c r="O4958" s="111">
        <v>13464.75</v>
      </c>
    </row>
    <row r="4959" spans="1:15" ht="11.1" customHeight="1">
      <c r="A4959" s="110"/>
      <c r="B4959" s="147" t="s">
        <v>13066</v>
      </c>
      <c r="C4959" s="148"/>
      <c r="D4959" s="148"/>
      <c r="E4959" s="148"/>
      <c r="F4959" s="147" t="s">
        <v>13067</v>
      </c>
      <c r="G4959" s="148"/>
      <c r="H4959" s="148"/>
      <c r="I4959" s="148"/>
      <c r="J4959" s="148"/>
      <c r="K4959" s="148"/>
      <c r="L4959" s="111">
        <v>0</v>
      </c>
      <c r="M4959" s="111">
        <v>2344291.9500000002</v>
      </c>
      <c r="N4959" s="111">
        <v>0</v>
      </c>
      <c r="O4959" s="111">
        <v>2344291.9500000002</v>
      </c>
    </row>
    <row r="4960" spans="1:15" ht="11.1" customHeight="1">
      <c r="A4960" s="110"/>
      <c r="B4960" s="110"/>
      <c r="C4960" s="147" t="s">
        <v>13068</v>
      </c>
      <c r="D4960" s="148"/>
      <c r="E4960" s="148"/>
      <c r="F4960" s="148"/>
      <c r="G4960" s="147" t="s">
        <v>13069</v>
      </c>
      <c r="H4960" s="148"/>
      <c r="I4960" s="148"/>
      <c r="J4960" s="148"/>
      <c r="K4960" s="148"/>
      <c r="L4960" s="111">
        <v>0</v>
      </c>
      <c r="M4960" s="111">
        <v>1810864.97</v>
      </c>
      <c r="N4960" s="111">
        <v>0</v>
      </c>
      <c r="O4960" s="111">
        <v>1810864.97</v>
      </c>
    </row>
    <row r="4961" spans="1:15" ht="11.1" customHeight="1">
      <c r="A4961" s="110"/>
      <c r="B4961" s="110"/>
      <c r="C4961" s="147" t="s">
        <v>13070</v>
      </c>
      <c r="D4961" s="148"/>
      <c r="E4961" s="148"/>
      <c r="F4961" s="148"/>
      <c r="G4961" s="147" t="s">
        <v>13071</v>
      </c>
      <c r="H4961" s="148"/>
      <c r="I4961" s="148"/>
      <c r="J4961" s="148"/>
      <c r="K4961" s="148"/>
      <c r="L4961" s="111">
        <v>0</v>
      </c>
      <c r="M4961" s="111">
        <v>287524.98</v>
      </c>
      <c r="N4961" s="111">
        <v>0</v>
      </c>
      <c r="O4961" s="111">
        <v>287524.98</v>
      </c>
    </row>
    <row r="4962" spans="1:15" ht="11.1" customHeight="1">
      <c r="A4962" s="110"/>
      <c r="B4962" s="110"/>
      <c r="C4962" s="147" t="s">
        <v>13072</v>
      </c>
      <c r="D4962" s="148"/>
      <c r="E4962" s="148"/>
      <c r="F4962" s="148"/>
      <c r="G4962" s="147" t="s">
        <v>13073</v>
      </c>
      <c r="H4962" s="148"/>
      <c r="I4962" s="148"/>
      <c r="J4962" s="148"/>
      <c r="K4962" s="148"/>
      <c r="L4962" s="111">
        <v>0</v>
      </c>
      <c r="M4962" s="111">
        <v>245902</v>
      </c>
      <c r="N4962" s="111">
        <v>0</v>
      </c>
      <c r="O4962" s="111">
        <v>245902</v>
      </c>
    </row>
    <row r="4963" spans="1:15" ht="11.1" customHeight="1">
      <c r="A4963" s="110"/>
      <c r="B4963" s="147" t="s">
        <v>13074</v>
      </c>
      <c r="C4963" s="148"/>
      <c r="D4963" s="148"/>
      <c r="E4963" s="148"/>
      <c r="F4963" s="147" t="s">
        <v>12940</v>
      </c>
      <c r="G4963" s="148"/>
      <c r="H4963" s="148"/>
      <c r="I4963" s="148"/>
      <c r="J4963" s="148"/>
      <c r="K4963" s="148"/>
      <c r="L4963" s="111">
        <v>0</v>
      </c>
      <c r="M4963" s="111">
        <v>77845047.269999996</v>
      </c>
      <c r="N4963" s="111">
        <v>0</v>
      </c>
      <c r="O4963" s="111">
        <v>77845047.269999996</v>
      </c>
    </row>
    <row r="4964" spans="1:15" ht="11.1" customHeight="1">
      <c r="A4964" s="110"/>
      <c r="B4964" s="110"/>
      <c r="C4964" s="147" t="s">
        <v>13075</v>
      </c>
      <c r="D4964" s="148"/>
      <c r="E4964" s="148"/>
      <c r="F4964" s="148"/>
      <c r="G4964" s="147" t="s">
        <v>12940</v>
      </c>
      <c r="H4964" s="148"/>
      <c r="I4964" s="148"/>
      <c r="J4964" s="148"/>
      <c r="K4964" s="148"/>
      <c r="L4964" s="111">
        <v>0</v>
      </c>
      <c r="M4964" s="111">
        <v>70000</v>
      </c>
      <c r="N4964" s="111">
        <v>0</v>
      </c>
      <c r="O4964" s="111">
        <v>70000</v>
      </c>
    </row>
    <row r="4965" spans="1:15" ht="11.1" customHeight="1">
      <c r="A4965" s="110"/>
      <c r="B4965" s="110"/>
      <c r="C4965" s="147" t="s">
        <v>13076</v>
      </c>
      <c r="D4965" s="148"/>
      <c r="E4965" s="148"/>
      <c r="F4965" s="148"/>
      <c r="G4965" s="147" t="s">
        <v>13077</v>
      </c>
      <c r="H4965" s="148"/>
      <c r="I4965" s="148"/>
      <c r="J4965" s="148"/>
      <c r="K4965" s="148"/>
      <c r="L4965" s="111">
        <v>0</v>
      </c>
      <c r="M4965" s="111">
        <v>77775047.269999996</v>
      </c>
      <c r="N4965" s="111">
        <v>0</v>
      </c>
      <c r="O4965" s="111">
        <v>77775047.269999996</v>
      </c>
    </row>
    <row r="4966" spans="1:15" ht="11.1" customHeight="1">
      <c r="A4966" s="149" t="s">
        <v>13078</v>
      </c>
      <c r="B4966" s="150"/>
      <c r="C4966" s="150"/>
      <c r="D4966" s="150"/>
      <c r="E4966" s="149" t="s">
        <v>13079</v>
      </c>
      <c r="F4966" s="150"/>
      <c r="G4966" s="150"/>
      <c r="H4966" s="150"/>
      <c r="I4966" s="150"/>
      <c r="J4966" s="150"/>
      <c r="K4966" s="150"/>
      <c r="L4966" s="109">
        <v>0</v>
      </c>
      <c r="M4966" s="109">
        <v>11179295.119999999</v>
      </c>
      <c r="N4966" s="109">
        <v>0</v>
      </c>
      <c r="O4966" s="109">
        <v>11179295.119999999</v>
      </c>
    </row>
    <row r="4967" spans="1:15" ht="11.1" customHeight="1">
      <c r="A4967" s="110"/>
      <c r="B4967" s="147" t="s">
        <v>13080</v>
      </c>
      <c r="C4967" s="148"/>
      <c r="D4967" s="148"/>
      <c r="E4967" s="148"/>
      <c r="F4967" s="147" t="s">
        <v>13081</v>
      </c>
      <c r="G4967" s="148"/>
      <c r="H4967" s="148"/>
      <c r="I4967" s="148"/>
      <c r="J4967" s="148"/>
      <c r="K4967" s="148"/>
      <c r="L4967" s="111">
        <v>0</v>
      </c>
      <c r="M4967" s="111">
        <v>2440952.9900000002</v>
      </c>
      <c r="N4967" s="111">
        <v>0</v>
      </c>
      <c r="O4967" s="111">
        <v>2440952.9900000002</v>
      </c>
    </row>
    <row r="4968" spans="1:15" ht="11.1" customHeight="1">
      <c r="A4968" s="110"/>
      <c r="B4968" s="147" t="s">
        <v>13082</v>
      </c>
      <c r="C4968" s="148"/>
      <c r="D4968" s="148"/>
      <c r="E4968" s="148"/>
      <c r="F4968" s="147" t="s">
        <v>13083</v>
      </c>
      <c r="G4968" s="148"/>
      <c r="H4968" s="148"/>
      <c r="I4968" s="148"/>
      <c r="J4968" s="148"/>
      <c r="K4968" s="148"/>
      <c r="L4968" s="111">
        <v>0</v>
      </c>
      <c r="M4968" s="111">
        <v>300463.24</v>
      </c>
      <c r="N4968" s="111">
        <v>0</v>
      </c>
      <c r="O4968" s="111">
        <v>300463.24</v>
      </c>
    </row>
    <row r="4969" spans="1:15" ht="11.1" customHeight="1">
      <c r="A4969" s="110"/>
      <c r="B4969" s="147" t="s">
        <v>13084</v>
      </c>
      <c r="C4969" s="148"/>
      <c r="D4969" s="148"/>
      <c r="E4969" s="148"/>
      <c r="F4969" s="147" t="s">
        <v>13085</v>
      </c>
      <c r="G4969" s="148"/>
      <c r="H4969" s="148"/>
      <c r="I4969" s="148"/>
      <c r="J4969" s="148"/>
      <c r="K4969" s="148"/>
      <c r="L4969" s="111">
        <v>0</v>
      </c>
      <c r="M4969" s="111">
        <v>1735081.49</v>
      </c>
      <c r="N4969" s="111">
        <v>0</v>
      </c>
      <c r="O4969" s="111">
        <v>1735081.49</v>
      </c>
    </row>
    <row r="4970" spans="1:15" ht="11.1" customHeight="1">
      <c r="A4970" s="110"/>
      <c r="B4970" s="147" t="s">
        <v>13086</v>
      </c>
      <c r="C4970" s="148"/>
      <c r="D4970" s="148"/>
      <c r="E4970" s="148"/>
      <c r="F4970" s="147" t="s">
        <v>13087</v>
      </c>
      <c r="G4970" s="148"/>
      <c r="H4970" s="148"/>
      <c r="I4970" s="148"/>
      <c r="J4970" s="148"/>
      <c r="K4970" s="148"/>
      <c r="L4970" s="111">
        <v>0</v>
      </c>
      <c r="M4970" s="111">
        <v>4534172.68</v>
      </c>
      <c r="N4970" s="111">
        <v>0</v>
      </c>
      <c r="O4970" s="111">
        <v>4534172.68</v>
      </c>
    </row>
    <row r="4971" spans="1:15" ht="11.1" customHeight="1">
      <c r="A4971" s="110"/>
      <c r="B4971" s="147" t="s">
        <v>13088</v>
      </c>
      <c r="C4971" s="148"/>
      <c r="D4971" s="148"/>
      <c r="E4971" s="148"/>
      <c r="F4971" s="147" t="s">
        <v>9455</v>
      </c>
      <c r="G4971" s="148"/>
      <c r="H4971" s="148"/>
      <c r="I4971" s="148"/>
      <c r="J4971" s="148"/>
      <c r="K4971" s="148"/>
      <c r="L4971" s="111">
        <v>0</v>
      </c>
      <c r="M4971" s="111">
        <v>712107.59</v>
      </c>
      <c r="N4971" s="111">
        <v>0</v>
      </c>
      <c r="O4971" s="111">
        <v>712107.59</v>
      </c>
    </row>
    <row r="4972" spans="1:15" ht="11.1" customHeight="1">
      <c r="A4972" s="110"/>
      <c r="B4972" s="147" t="s">
        <v>13089</v>
      </c>
      <c r="C4972" s="148"/>
      <c r="D4972" s="148"/>
      <c r="E4972" s="148"/>
      <c r="F4972" s="147" t="s">
        <v>13090</v>
      </c>
      <c r="G4972" s="148"/>
      <c r="H4972" s="148"/>
      <c r="I4972" s="148"/>
      <c r="J4972" s="148"/>
      <c r="K4972" s="148"/>
      <c r="L4972" s="111">
        <v>0</v>
      </c>
      <c r="M4972" s="111">
        <v>1399547.87</v>
      </c>
      <c r="N4972" s="111">
        <v>0</v>
      </c>
      <c r="O4972" s="111">
        <v>1399547.87</v>
      </c>
    </row>
    <row r="4973" spans="1:15" ht="11.1" customHeight="1">
      <c r="A4973" s="110"/>
      <c r="B4973" s="110"/>
      <c r="C4973" s="147" t="s">
        <v>13091</v>
      </c>
      <c r="D4973" s="148"/>
      <c r="E4973" s="148"/>
      <c r="F4973" s="148"/>
      <c r="G4973" s="147" t="s">
        <v>13092</v>
      </c>
      <c r="H4973" s="148"/>
      <c r="I4973" s="148"/>
      <c r="J4973" s="148"/>
      <c r="K4973" s="148"/>
      <c r="L4973" s="111">
        <v>0</v>
      </c>
      <c r="M4973" s="111">
        <v>1091521.76</v>
      </c>
      <c r="N4973" s="111">
        <v>0</v>
      </c>
      <c r="O4973" s="111">
        <v>1091521.76</v>
      </c>
    </row>
    <row r="4974" spans="1:15" ht="11.1" customHeight="1">
      <c r="A4974" s="110"/>
      <c r="B4974" s="110"/>
      <c r="C4974" s="147" t="s">
        <v>13093</v>
      </c>
      <c r="D4974" s="148"/>
      <c r="E4974" s="148"/>
      <c r="F4974" s="148"/>
      <c r="G4974" s="147" t="s">
        <v>13090</v>
      </c>
      <c r="H4974" s="148"/>
      <c r="I4974" s="148"/>
      <c r="J4974" s="148"/>
      <c r="K4974" s="148"/>
      <c r="L4974" s="111">
        <v>0</v>
      </c>
      <c r="M4974" s="111">
        <v>308026.11</v>
      </c>
      <c r="N4974" s="111">
        <v>0</v>
      </c>
      <c r="O4974" s="111">
        <v>308026.11</v>
      </c>
    </row>
    <row r="4975" spans="1:15" ht="11.1" customHeight="1">
      <c r="A4975" s="110"/>
      <c r="B4975" s="147" t="s">
        <v>13094</v>
      </c>
      <c r="C4975" s="148"/>
      <c r="D4975" s="148"/>
      <c r="E4975" s="148"/>
      <c r="F4975" s="147" t="s">
        <v>13095</v>
      </c>
      <c r="G4975" s="148"/>
      <c r="H4975" s="148"/>
      <c r="I4975" s="148"/>
      <c r="J4975" s="148"/>
      <c r="K4975" s="148"/>
      <c r="L4975" s="111">
        <v>0</v>
      </c>
      <c r="M4975" s="111">
        <v>56829.26</v>
      </c>
      <c r="N4975" s="111">
        <v>0</v>
      </c>
      <c r="O4975" s="111">
        <v>56829.26</v>
      </c>
    </row>
    <row r="4976" spans="1:15" ht="11.1" customHeight="1">
      <c r="A4976" s="110"/>
      <c r="B4976" s="147" t="s">
        <v>13096</v>
      </c>
      <c r="C4976" s="148"/>
      <c r="D4976" s="148"/>
      <c r="E4976" s="148"/>
      <c r="F4976" s="147" t="s">
        <v>13097</v>
      </c>
      <c r="G4976" s="148"/>
      <c r="H4976" s="148"/>
      <c r="I4976" s="148"/>
      <c r="J4976" s="148"/>
      <c r="K4976" s="148"/>
      <c r="L4976" s="111">
        <v>0</v>
      </c>
      <c r="M4976" s="111">
        <v>140</v>
      </c>
      <c r="N4976" s="111">
        <v>0</v>
      </c>
      <c r="O4976" s="111">
        <v>140</v>
      </c>
    </row>
    <row r="4977" spans="1:15" ht="11.1" customHeight="1">
      <c r="A4977" s="149" t="s">
        <v>13098</v>
      </c>
      <c r="B4977" s="150"/>
      <c r="C4977" s="150"/>
      <c r="D4977" s="150"/>
      <c r="E4977" s="149" t="s">
        <v>13099</v>
      </c>
      <c r="F4977" s="150"/>
      <c r="G4977" s="150"/>
      <c r="H4977" s="150"/>
      <c r="I4977" s="150"/>
      <c r="J4977" s="150"/>
      <c r="K4977" s="150"/>
      <c r="L4977" s="109">
        <v>0</v>
      </c>
      <c r="M4977" s="109">
        <v>2074046.22</v>
      </c>
      <c r="N4977" s="109">
        <v>0</v>
      </c>
      <c r="O4977" s="109">
        <v>2074046.22</v>
      </c>
    </row>
    <row r="4978" spans="1:15" ht="11.1" customHeight="1">
      <c r="A4978" s="110"/>
      <c r="B4978" s="147" t="s">
        <v>13100</v>
      </c>
      <c r="C4978" s="148"/>
      <c r="D4978" s="148"/>
      <c r="E4978" s="148"/>
      <c r="F4978" s="147" t="s">
        <v>13101</v>
      </c>
      <c r="G4978" s="148"/>
      <c r="H4978" s="148"/>
      <c r="I4978" s="148"/>
      <c r="J4978" s="148"/>
      <c r="K4978" s="148"/>
      <c r="L4978" s="111">
        <v>0</v>
      </c>
      <c r="M4978" s="111">
        <v>2040768.61</v>
      </c>
      <c r="N4978" s="111">
        <v>0</v>
      </c>
      <c r="O4978" s="111">
        <v>2040768.61</v>
      </c>
    </row>
    <row r="4979" spans="1:15" ht="11.1" customHeight="1">
      <c r="A4979" s="110"/>
      <c r="B4979" s="147" t="s">
        <v>13102</v>
      </c>
      <c r="C4979" s="148"/>
      <c r="D4979" s="148"/>
      <c r="E4979" s="148"/>
      <c r="F4979" s="147" t="s">
        <v>13103</v>
      </c>
      <c r="G4979" s="148"/>
      <c r="H4979" s="148"/>
      <c r="I4979" s="148"/>
      <c r="J4979" s="148"/>
      <c r="K4979" s="148"/>
      <c r="L4979" s="111">
        <v>0</v>
      </c>
      <c r="M4979" s="111">
        <v>2828.5</v>
      </c>
      <c r="N4979" s="111">
        <v>0</v>
      </c>
      <c r="O4979" s="111">
        <v>2828.5</v>
      </c>
    </row>
    <row r="4980" spans="1:15" ht="11.1" customHeight="1">
      <c r="A4980" s="110"/>
      <c r="B4980" s="147" t="s">
        <v>13104</v>
      </c>
      <c r="C4980" s="148"/>
      <c r="D4980" s="148"/>
      <c r="E4980" s="148"/>
      <c r="F4980" s="147" t="s">
        <v>13105</v>
      </c>
      <c r="G4980" s="148"/>
      <c r="H4980" s="148"/>
      <c r="I4980" s="148"/>
      <c r="J4980" s="148"/>
      <c r="K4980" s="148"/>
      <c r="L4980" s="111">
        <v>0</v>
      </c>
      <c r="M4980" s="111">
        <v>30449.11</v>
      </c>
      <c r="N4980" s="111">
        <v>0</v>
      </c>
      <c r="O4980" s="111">
        <v>30449.11</v>
      </c>
    </row>
    <row r="4981" spans="1:15" ht="11.1" customHeight="1">
      <c r="A4981" s="149" t="s">
        <v>13106</v>
      </c>
      <c r="B4981" s="150"/>
      <c r="C4981" s="150"/>
      <c r="D4981" s="150"/>
      <c r="E4981" s="149" t="s">
        <v>13107</v>
      </c>
      <c r="F4981" s="150"/>
      <c r="G4981" s="150"/>
      <c r="H4981" s="150"/>
      <c r="I4981" s="150"/>
      <c r="J4981" s="150"/>
      <c r="K4981" s="150"/>
      <c r="L4981" s="109">
        <v>0</v>
      </c>
      <c r="M4981" s="109">
        <v>29024.1</v>
      </c>
      <c r="N4981" s="109">
        <v>0</v>
      </c>
      <c r="O4981" s="109">
        <v>29024.1</v>
      </c>
    </row>
    <row r="4982" spans="1:15" ht="11.1" customHeight="1">
      <c r="A4982" s="110"/>
      <c r="B4982" s="147" t="s">
        <v>13108</v>
      </c>
      <c r="C4982" s="148"/>
      <c r="D4982" s="148"/>
      <c r="E4982" s="148"/>
      <c r="F4982" s="147" t="s">
        <v>13109</v>
      </c>
      <c r="G4982" s="148"/>
      <c r="H4982" s="148"/>
      <c r="I4982" s="148"/>
      <c r="J4982" s="148"/>
      <c r="K4982" s="148"/>
      <c r="L4982" s="111">
        <v>0</v>
      </c>
      <c r="M4982" s="111">
        <v>10085.36</v>
      </c>
      <c r="N4982" s="111">
        <v>0</v>
      </c>
      <c r="O4982" s="111">
        <v>10085.36</v>
      </c>
    </row>
    <row r="4983" spans="1:15" ht="11.1" customHeight="1">
      <c r="A4983" s="110"/>
      <c r="B4983" s="147" t="s">
        <v>13110</v>
      </c>
      <c r="C4983" s="148"/>
      <c r="D4983" s="148"/>
      <c r="E4983" s="148"/>
      <c r="F4983" s="147" t="s">
        <v>13111</v>
      </c>
      <c r="G4983" s="148"/>
      <c r="H4983" s="148"/>
      <c r="I4983" s="148"/>
      <c r="J4983" s="148"/>
      <c r="K4983" s="148"/>
      <c r="L4983" s="111">
        <v>0</v>
      </c>
      <c r="M4983" s="111">
        <v>17894.740000000002</v>
      </c>
      <c r="N4983" s="111">
        <v>0</v>
      </c>
      <c r="O4983" s="111">
        <v>17894.740000000002</v>
      </c>
    </row>
    <row r="4984" spans="1:15" ht="11.1" customHeight="1">
      <c r="A4984" s="110"/>
      <c r="B4984" s="147" t="s">
        <v>14272</v>
      </c>
      <c r="C4984" s="148"/>
      <c r="D4984" s="148"/>
      <c r="E4984" s="148"/>
      <c r="F4984" s="147" t="s">
        <v>14273</v>
      </c>
      <c r="G4984" s="148"/>
      <c r="H4984" s="148"/>
      <c r="I4984" s="148"/>
      <c r="J4984" s="148"/>
      <c r="K4984" s="148"/>
      <c r="L4984" s="111">
        <v>0</v>
      </c>
      <c r="M4984" s="111">
        <v>1044</v>
      </c>
      <c r="N4984" s="111">
        <v>0</v>
      </c>
      <c r="O4984" s="111">
        <v>1044</v>
      </c>
    </row>
    <row r="4985" spans="1:15" ht="11.1" customHeight="1">
      <c r="A4985" s="149" t="s">
        <v>13112</v>
      </c>
      <c r="B4985" s="150"/>
      <c r="C4985" s="150"/>
      <c r="D4985" s="150"/>
      <c r="E4985" s="149" t="s">
        <v>13113</v>
      </c>
      <c r="F4985" s="150"/>
      <c r="G4985" s="150"/>
      <c r="H4985" s="150"/>
      <c r="I4985" s="150"/>
      <c r="J4985" s="150"/>
      <c r="K4985" s="150"/>
      <c r="L4985" s="109">
        <v>0</v>
      </c>
      <c r="M4985" s="109">
        <v>2000418.02</v>
      </c>
      <c r="N4985" s="109">
        <v>0</v>
      </c>
      <c r="O4985" s="109">
        <v>2000418.02</v>
      </c>
    </row>
    <row r="4986" spans="1:15" ht="11.1" customHeight="1">
      <c r="A4986" s="110"/>
      <c r="B4986" s="147" t="s">
        <v>13114</v>
      </c>
      <c r="C4986" s="148"/>
      <c r="D4986" s="148"/>
      <c r="E4986" s="148"/>
      <c r="F4986" s="147" t="s">
        <v>13115</v>
      </c>
      <c r="G4986" s="148"/>
      <c r="H4986" s="148"/>
      <c r="I4986" s="148"/>
      <c r="J4986" s="148"/>
      <c r="K4986" s="148"/>
      <c r="L4986" s="111">
        <v>0</v>
      </c>
      <c r="M4986" s="111">
        <v>111151.33</v>
      </c>
      <c r="N4986" s="111">
        <v>0</v>
      </c>
      <c r="O4986" s="111">
        <v>111151.33</v>
      </c>
    </row>
    <row r="4987" spans="1:15" ht="11.1" customHeight="1">
      <c r="A4987" s="110"/>
      <c r="B4987" s="147" t="s">
        <v>13116</v>
      </c>
      <c r="C4987" s="148"/>
      <c r="D4987" s="148"/>
      <c r="E4987" s="148"/>
      <c r="F4987" s="147" t="s">
        <v>13117</v>
      </c>
      <c r="G4987" s="148"/>
      <c r="H4987" s="148"/>
      <c r="I4987" s="148"/>
      <c r="J4987" s="148"/>
      <c r="K4987" s="148"/>
      <c r="L4987" s="111">
        <v>0</v>
      </c>
      <c r="M4987" s="111">
        <v>92310.3</v>
      </c>
      <c r="N4987" s="111">
        <v>0</v>
      </c>
      <c r="O4987" s="111">
        <v>92310.3</v>
      </c>
    </row>
    <row r="4988" spans="1:15" ht="11.1" customHeight="1">
      <c r="A4988" s="110"/>
      <c r="B4988" s="147" t="s">
        <v>13118</v>
      </c>
      <c r="C4988" s="148"/>
      <c r="D4988" s="148"/>
      <c r="E4988" s="148"/>
      <c r="F4988" s="147" t="s">
        <v>13119</v>
      </c>
      <c r="G4988" s="148"/>
      <c r="H4988" s="148"/>
      <c r="I4988" s="148"/>
      <c r="J4988" s="148"/>
      <c r="K4988" s="148"/>
      <c r="L4988" s="111">
        <v>0</v>
      </c>
      <c r="M4988" s="111">
        <v>92070.7</v>
      </c>
      <c r="N4988" s="111">
        <v>0</v>
      </c>
      <c r="O4988" s="111">
        <v>92070.7</v>
      </c>
    </row>
    <row r="4989" spans="1:15" ht="11.1" customHeight="1">
      <c r="A4989" s="110"/>
      <c r="B4989" s="147" t="s">
        <v>13120</v>
      </c>
      <c r="C4989" s="148"/>
      <c r="D4989" s="148"/>
      <c r="E4989" s="148"/>
      <c r="F4989" s="147" t="s">
        <v>13121</v>
      </c>
      <c r="G4989" s="148"/>
      <c r="H4989" s="148"/>
      <c r="I4989" s="148"/>
      <c r="J4989" s="148"/>
      <c r="K4989" s="148"/>
      <c r="L4989" s="111">
        <v>0</v>
      </c>
      <c r="M4989" s="111">
        <v>34968.769999999997</v>
      </c>
      <c r="N4989" s="111">
        <v>0</v>
      </c>
      <c r="O4989" s="111">
        <v>34968.769999999997</v>
      </c>
    </row>
    <row r="4990" spans="1:15" ht="11.1" customHeight="1">
      <c r="A4990" s="110"/>
      <c r="B4990" s="147" t="s">
        <v>13122</v>
      </c>
      <c r="C4990" s="148"/>
      <c r="D4990" s="148"/>
      <c r="E4990" s="148"/>
      <c r="F4990" s="147" t="s">
        <v>13123</v>
      </c>
      <c r="G4990" s="148"/>
      <c r="H4990" s="148"/>
      <c r="I4990" s="148"/>
      <c r="J4990" s="148"/>
      <c r="K4990" s="148"/>
      <c r="L4990" s="111">
        <v>0</v>
      </c>
      <c r="M4990" s="111">
        <v>27422.78</v>
      </c>
      <c r="N4990" s="111">
        <v>0</v>
      </c>
      <c r="O4990" s="111">
        <v>27422.78</v>
      </c>
    </row>
    <row r="4991" spans="1:15" ht="11.1" customHeight="1">
      <c r="A4991" s="110"/>
      <c r="B4991" s="147" t="s">
        <v>13124</v>
      </c>
      <c r="C4991" s="148"/>
      <c r="D4991" s="148"/>
      <c r="E4991" s="148"/>
      <c r="F4991" s="147" t="s">
        <v>13125</v>
      </c>
      <c r="G4991" s="148"/>
      <c r="H4991" s="148"/>
      <c r="I4991" s="148"/>
      <c r="J4991" s="148"/>
      <c r="K4991" s="148"/>
      <c r="L4991" s="111">
        <v>0</v>
      </c>
      <c r="M4991" s="111">
        <v>436559.59</v>
      </c>
      <c r="N4991" s="111">
        <v>0</v>
      </c>
      <c r="O4991" s="111">
        <v>436559.59</v>
      </c>
    </row>
    <row r="4992" spans="1:15" ht="11.1" customHeight="1">
      <c r="A4992" s="110"/>
      <c r="B4992" s="147" t="s">
        <v>13126</v>
      </c>
      <c r="C4992" s="148"/>
      <c r="D4992" s="148"/>
      <c r="E4992" s="148"/>
      <c r="F4992" s="147" t="s">
        <v>13127</v>
      </c>
      <c r="G4992" s="148"/>
      <c r="H4992" s="148"/>
      <c r="I4992" s="148"/>
      <c r="J4992" s="148"/>
      <c r="K4992" s="148"/>
      <c r="L4992" s="111">
        <v>0</v>
      </c>
      <c r="M4992" s="111">
        <v>276165.75</v>
      </c>
      <c r="N4992" s="111">
        <v>0</v>
      </c>
      <c r="O4992" s="111">
        <v>276165.75</v>
      </c>
    </row>
    <row r="4993" spans="1:15" ht="11.1" customHeight="1">
      <c r="A4993" s="110"/>
      <c r="B4993" s="147" t="s">
        <v>13128</v>
      </c>
      <c r="C4993" s="148"/>
      <c r="D4993" s="148"/>
      <c r="E4993" s="148"/>
      <c r="F4993" s="147" t="s">
        <v>13129</v>
      </c>
      <c r="G4993" s="148"/>
      <c r="H4993" s="148"/>
      <c r="I4993" s="148"/>
      <c r="J4993" s="148"/>
      <c r="K4993" s="148"/>
      <c r="L4993" s="111">
        <v>0</v>
      </c>
      <c r="M4993" s="111">
        <v>237538.66</v>
      </c>
      <c r="N4993" s="111">
        <v>0</v>
      </c>
      <c r="O4993" s="111">
        <v>237538.66</v>
      </c>
    </row>
    <row r="4994" spans="1:15" ht="11.1" customHeight="1">
      <c r="A4994" s="110"/>
      <c r="B4994" s="147" t="s">
        <v>13130</v>
      </c>
      <c r="C4994" s="148"/>
      <c r="D4994" s="148"/>
      <c r="E4994" s="148"/>
      <c r="F4994" s="147" t="s">
        <v>13131</v>
      </c>
      <c r="G4994" s="148"/>
      <c r="H4994" s="148"/>
      <c r="I4994" s="148"/>
      <c r="J4994" s="148"/>
      <c r="K4994" s="148"/>
      <c r="L4994" s="111">
        <v>0</v>
      </c>
      <c r="M4994" s="111">
        <v>692230.14</v>
      </c>
      <c r="N4994" s="111">
        <v>0</v>
      </c>
      <c r="O4994" s="111">
        <v>692230.14</v>
      </c>
    </row>
    <row r="4995" spans="1:15" ht="11.1" customHeight="1">
      <c r="A4995" s="149" t="s">
        <v>13132</v>
      </c>
      <c r="B4995" s="150"/>
      <c r="C4995" s="150"/>
      <c r="D4995" s="150"/>
      <c r="E4995" s="149" t="s">
        <v>13133</v>
      </c>
      <c r="F4995" s="150"/>
      <c r="G4995" s="150"/>
      <c r="H4995" s="150"/>
      <c r="I4995" s="150"/>
      <c r="J4995" s="150"/>
      <c r="K4995" s="150"/>
      <c r="L4995" s="109">
        <v>0</v>
      </c>
      <c r="M4995" s="109">
        <v>4670137.21</v>
      </c>
      <c r="N4995" s="109">
        <v>0</v>
      </c>
      <c r="O4995" s="109">
        <v>4670137.21</v>
      </c>
    </row>
    <row r="4996" spans="1:15" ht="11.1" customHeight="1">
      <c r="A4996" s="110"/>
      <c r="B4996" s="147" t="s">
        <v>13134</v>
      </c>
      <c r="C4996" s="148"/>
      <c r="D4996" s="148"/>
      <c r="E4996" s="148"/>
      <c r="F4996" s="147" t="s">
        <v>13135</v>
      </c>
      <c r="G4996" s="148"/>
      <c r="H4996" s="148"/>
      <c r="I4996" s="148"/>
      <c r="J4996" s="148"/>
      <c r="K4996" s="148"/>
      <c r="L4996" s="111">
        <v>0</v>
      </c>
      <c r="M4996" s="111">
        <v>67975.34</v>
      </c>
      <c r="N4996" s="111">
        <v>0</v>
      </c>
      <c r="O4996" s="111">
        <v>67975.34</v>
      </c>
    </row>
    <row r="4997" spans="1:15" ht="11.1" customHeight="1">
      <c r="A4997" s="110"/>
      <c r="B4997" s="147" t="s">
        <v>13136</v>
      </c>
      <c r="C4997" s="148"/>
      <c r="D4997" s="148"/>
      <c r="E4997" s="148"/>
      <c r="F4997" s="147" t="s">
        <v>9459</v>
      </c>
      <c r="G4997" s="148"/>
      <c r="H4997" s="148"/>
      <c r="I4997" s="148"/>
      <c r="J4997" s="148"/>
      <c r="K4997" s="148"/>
      <c r="L4997" s="111">
        <v>0</v>
      </c>
      <c r="M4997" s="111">
        <v>25194.38</v>
      </c>
      <c r="N4997" s="111">
        <v>0</v>
      </c>
      <c r="O4997" s="111">
        <v>25194.38</v>
      </c>
    </row>
    <row r="4998" spans="1:15" ht="11.1" customHeight="1">
      <c r="A4998" s="110"/>
      <c r="B4998" s="147" t="s">
        <v>13137</v>
      </c>
      <c r="C4998" s="148"/>
      <c r="D4998" s="148"/>
      <c r="E4998" s="148"/>
      <c r="F4998" s="147" t="s">
        <v>13138</v>
      </c>
      <c r="G4998" s="148"/>
      <c r="H4998" s="148"/>
      <c r="I4998" s="148"/>
      <c r="J4998" s="148"/>
      <c r="K4998" s="148"/>
      <c r="L4998" s="111">
        <v>0</v>
      </c>
      <c r="M4998" s="111">
        <v>53422.879999999997</v>
      </c>
      <c r="N4998" s="111">
        <v>0</v>
      </c>
      <c r="O4998" s="111">
        <v>53422.879999999997</v>
      </c>
    </row>
    <row r="4999" spans="1:15" ht="11.1" customHeight="1">
      <c r="A4999" s="110"/>
      <c r="B4999" s="147" t="s">
        <v>13139</v>
      </c>
      <c r="C4999" s="148"/>
      <c r="D4999" s="148"/>
      <c r="E4999" s="148"/>
      <c r="F4999" s="147" t="s">
        <v>9461</v>
      </c>
      <c r="G4999" s="148"/>
      <c r="H4999" s="148"/>
      <c r="I4999" s="148"/>
      <c r="J4999" s="148"/>
      <c r="K4999" s="148"/>
      <c r="L4999" s="111">
        <v>0</v>
      </c>
      <c r="M4999" s="111">
        <v>43441.13</v>
      </c>
      <c r="N4999" s="111">
        <v>0</v>
      </c>
      <c r="O4999" s="111">
        <v>43441.13</v>
      </c>
    </row>
    <row r="5000" spans="1:15" ht="11.1" customHeight="1">
      <c r="A5000" s="110"/>
      <c r="B5000" s="147" t="s">
        <v>13140</v>
      </c>
      <c r="C5000" s="148"/>
      <c r="D5000" s="148"/>
      <c r="E5000" s="148"/>
      <c r="F5000" s="147" t="s">
        <v>13141</v>
      </c>
      <c r="G5000" s="148"/>
      <c r="H5000" s="148"/>
      <c r="I5000" s="148"/>
      <c r="J5000" s="148"/>
      <c r="K5000" s="148"/>
      <c r="L5000" s="111">
        <v>0</v>
      </c>
      <c r="M5000" s="111">
        <v>4393831.6500000004</v>
      </c>
      <c r="N5000" s="111">
        <v>0</v>
      </c>
      <c r="O5000" s="111">
        <v>4393831.6500000004</v>
      </c>
    </row>
    <row r="5001" spans="1:15" ht="11.1" customHeight="1">
      <c r="A5001" s="110"/>
      <c r="B5001" s="147" t="s">
        <v>13142</v>
      </c>
      <c r="C5001" s="148"/>
      <c r="D5001" s="148"/>
      <c r="E5001" s="148"/>
      <c r="F5001" s="147" t="s">
        <v>9463</v>
      </c>
      <c r="G5001" s="148"/>
      <c r="H5001" s="148"/>
      <c r="I5001" s="148"/>
      <c r="J5001" s="148"/>
      <c r="K5001" s="148"/>
      <c r="L5001" s="111">
        <v>0</v>
      </c>
      <c r="M5001" s="111">
        <v>86229.83</v>
      </c>
      <c r="N5001" s="111">
        <v>0</v>
      </c>
      <c r="O5001" s="111">
        <v>86229.83</v>
      </c>
    </row>
    <row r="5002" spans="1:15" ht="11.1" customHeight="1">
      <c r="A5002" s="110"/>
      <c r="B5002" s="147" t="s">
        <v>13143</v>
      </c>
      <c r="C5002" s="148"/>
      <c r="D5002" s="148"/>
      <c r="E5002" s="148"/>
      <c r="F5002" s="147" t="s">
        <v>13144</v>
      </c>
      <c r="G5002" s="148"/>
      <c r="H5002" s="148"/>
      <c r="I5002" s="148"/>
      <c r="J5002" s="148"/>
      <c r="K5002" s="148"/>
      <c r="L5002" s="111">
        <v>0</v>
      </c>
      <c r="M5002" s="111">
        <v>42</v>
      </c>
      <c r="N5002" s="111">
        <v>0</v>
      </c>
      <c r="O5002" s="111">
        <v>42</v>
      </c>
    </row>
    <row r="5003" spans="1:15" ht="11.1" customHeight="1">
      <c r="A5003" s="149" t="s">
        <v>13145</v>
      </c>
      <c r="B5003" s="150"/>
      <c r="C5003" s="150"/>
      <c r="D5003" s="150"/>
      <c r="E5003" s="149" t="s">
        <v>13146</v>
      </c>
      <c r="F5003" s="150"/>
      <c r="G5003" s="150"/>
      <c r="H5003" s="150"/>
      <c r="I5003" s="150"/>
      <c r="J5003" s="150"/>
      <c r="K5003" s="150"/>
      <c r="L5003" s="109">
        <v>0</v>
      </c>
      <c r="M5003" s="109">
        <v>2461187.9500000002</v>
      </c>
      <c r="N5003" s="109">
        <v>0</v>
      </c>
      <c r="O5003" s="109">
        <v>2461187.9500000002</v>
      </c>
    </row>
    <row r="5004" spans="1:15" ht="11.1" customHeight="1">
      <c r="A5004" s="110"/>
      <c r="B5004" s="147" t="s">
        <v>13147</v>
      </c>
      <c r="C5004" s="148"/>
      <c r="D5004" s="148"/>
      <c r="E5004" s="148"/>
      <c r="F5004" s="147" t="s">
        <v>13146</v>
      </c>
      <c r="G5004" s="148"/>
      <c r="H5004" s="148"/>
      <c r="I5004" s="148"/>
      <c r="J5004" s="148"/>
      <c r="K5004" s="148"/>
      <c r="L5004" s="111">
        <v>0</v>
      </c>
      <c r="M5004" s="111">
        <v>2461187.9500000002</v>
      </c>
      <c r="N5004" s="111">
        <v>0</v>
      </c>
      <c r="O5004" s="111">
        <v>2461187.9500000002</v>
      </c>
    </row>
    <row r="5005" spans="1:15" ht="11.1" customHeight="1">
      <c r="A5005" s="149" t="s">
        <v>13148</v>
      </c>
      <c r="B5005" s="150"/>
      <c r="C5005" s="150"/>
      <c r="D5005" s="150"/>
      <c r="E5005" s="149" t="s">
        <v>13149</v>
      </c>
      <c r="F5005" s="150"/>
      <c r="G5005" s="150"/>
      <c r="H5005" s="150"/>
      <c r="I5005" s="150"/>
      <c r="J5005" s="150"/>
      <c r="K5005" s="150"/>
      <c r="L5005" s="109">
        <v>0</v>
      </c>
      <c r="M5005" s="109">
        <v>3020825.71</v>
      </c>
      <c r="N5005" s="109">
        <v>0</v>
      </c>
      <c r="O5005" s="109">
        <v>3020825.71</v>
      </c>
    </row>
    <row r="5006" spans="1:15" ht="11.1" customHeight="1">
      <c r="A5006" s="110"/>
      <c r="B5006" s="147" t="s">
        <v>13150</v>
      </c>
      <c r="C5006" s="148"/>
      <c r="D5006" s="148"/>
      <c r="E5006" s="148"/>
      <c r="F5006" s="147" t="s">
        <v>9467</v>
      </c>
      <c r="G5006" s="148"/>
      <c r="H5006" s="148"/>
      <c r="I5006" s="148"/>
      <c r="J5006" s="148"/>
      <c r="K5006" s="148"/>
      <c r="L5006" s="111">
        <v>0</v>
      </c>
      <c r="M5006" s="111">
        <v>2245045.34</v>
      </c>
      <c r="N5006" s="111">
        <v>0</v>
      </c>
      <c r="O5006" s="111">
        <v>2245045.34</v>
      </c>
    </row>
    <row r="5007" spans="1:15" ht="11.1" customHeight="1">
      <c r="A5007" s="110"/>
      <c r="B5007" s="147" t="s">
        <v>13151</v>
      </c>
      <c r="C5007" s="148"/>
      <c r="D5007" s="148"/>
      <c r="E5007" s="148"/>
      <c r="F5007" s="147" t="s">
        <v>13152</v>
      </c>
      <c r="G5007" s="148"/>
      <c r="H5007" s="148"/>
      <c r="I5007" s="148"/>
      <c r="J5007" s="148"/>
      <c r="K5007" s="148"/>
      <c r="L5007" s="111">
        <v>0</v>
      </c>
      <c r="M5007" s="111">
        <v>29018.78</v>
      </c>
      <c r="N5007" s="111">
        <v>0</v>
      </c>
      <c r="O5007" s="111">
        <v>29018.78</v>
      </c>
    </row>
    <row r="5008" spans="1:15" ht="11.1" customHeight="1">
      <c r="A5008" s="110"/>
      <c r="B5008" s="147" t="s">
        <v>13153</v>
      </c>
      <c r="C5008" s="148"/>
      <c r="D5008" s="148"/>
      <c r="E5008" s="148"/>
      <c r="F5008" s="147" t="s">
        <v>9469</v>
      </c>
      <c r="G5008" s="148"/>
      <c r="H5008" s="148"/>
      <c r="I5008" s="148"/>
      <c r="J5008" s="148"/>
      <c r="K5008" s="148"/>
      <c r="L5008" s="111">
        <v>0</v>
      </c>
      <c r="M5008" s="111">
        <v>744049.39</v>
      </c>
      <c r="N5008" s="111">
        <v>0</v>
      </c>
      <c r="O5008" s="111">
        <v>744049.39</v>
      </c>
    </row>
    <row r="5009" spans="1:15" ht="11.1" customHeight="1">
      <c r="A5009" s="110"/>
      <c r="B5009" s="147" t="s">
        <v>13154</v>
      </c>
      <c r="C5009" s="148"/>
      <c r="D5009" s="148"/>
      <c r="E5009" s="148"/>
      <c r="F5009" s="147" t="s">
        <v>13155</v>
      </c>
      <c r="G5009" s="148"/>
      <c r="H5009" s="148"/>
      <c r="I5009" s="148"/>
      <c r="J5009" s="148"/>
      <c r="K5009" s="148"/>
      <c r="L5009" s="111">
        <v>0</v>
      </c>
      <c r="M5009" s="111">
        <v>2712.2</v>
      </c>
      <c r="N5009" s="111">
        <v>0</v>
      </c>
      <c r="O5009" s="111">
        <v>2712.2</v>
      </c>
    </row>
    <row r="5010" spans="1:15" ht="11.1" customHeight="1">
      <c r="A5010" s="149" t="s">
        <v>13156</v>
      </c>
      <c r="B5010" s="150"/>
      <c r="C5010" s="150"/>
      <c r="D5010" s="150"/>
      <c r="E5010" s="149" t="s">
        <v>13157</v>
      </c>
      <c r="F5010" s="150"/>
      <c r="G5010" s="150"/>
      <c r="H5010" s="150"/>
      <c r="I5010" s="150"/>
      <c r="J5010" s="150"/>
      <c r="K5010" s="150"/>
      <c r="L5010" s="109">
        <v>0</v>
      </c>
      <c r="M5010" s="109">
        <v>1218355.48</v>
      </c>
      <c r="N5010" s="109">
        <v>0</v>
      </c>
      <c r="O5010" s="109">
        <v>1218355.48</v>
      </c>
    </row>
    <row r="5011" spans="1:15" ht="11.1" customHeight="1">
      <c r="A5011" s="110"/>
      <c r="B5011" s="147" t="s">
        <v>13158</v>
      </c>
      <c r="C5011" s="148"/>
      <c r="D5011" s="148"/>
      <c r="E5011" s="148"/>
      <c r="F5011" s="147" t="s">
        <v>13159</v>
      </c>
      <c r="G5011" s="148"/>
      <c r="H5011" s="148"/>
      <c r="I5011" s="148"/>
      <c r="J5011" s="148"/>
      <c r="K5011" s="148"/>
      <c r="L5011" s="111">
        <v>0</v>
      </c>
      <c r="M5011" s="111">
        <v>202345.37</v>
      </c>
      <c r="N5011" s="111">
        <v>0</v>
      </c>
      <c r="O5011" s="111">
        <v>202345.37</v>
      </c>
    </row>
    <row r="5012" spans="1:15" ht="11.1" customHeight="1">
      <c r="A5012" s="110"/>
      <c r="B5012" s="147" t="s">
        <v>13160</v>
      </c>
      <c r="C5012" s="148"/>
      <c r="D5012" s="148"/>
      <c r="E5012" s="148"/>
      <c r="F5012" s="147" t="s">
        <v>9473</v>
      </c>
      <c r="G5012" s="148"/>
      <c r="H5012" s="148"/>
      <c r="I5012" s="148"/>
      <c r="J5012" s="148"/>
      <c r="K5012" s="148"/>
      <c r="L5012" s="111">
        <v>0</v>
      </c>
      <c r="M5012" s="111">
        <v>71851.19</v>
      </c>
      <c r="N5012" s="111">
        <v>0</v>
      </c>
      <c r="O5012" s="111">
        <v>71851.19</v>
      </c>
    </row>
    <row r="5013" spans="1:15" ht="11.1" customHeight="1">
      <c r="A5013" s="110"/>
      <c r="B5013" s="147" t="s">
        <v>13161</v>
      </c>
      <c r="C5013" s="148"/>
      <c r="D5013" s="148"/>
      <c r="E5013" s="148"/>
      <c r="F5013" s="147" t="s">
        <v>13162</v>
      </c>
      <c r="G5013" s="148"/>
      <c r="H5013" s="148"/>
      <c r="I5013" s="148"/>
      <c r="J5013" s="148"/>
      <c r="K5013" s="148"/>
      <c r="L5013" s="111">
        <v>0</v>
      </c>
      <c r="M5013" s="111">
        <v>76106.460000000006</v>
      </c>
      <c r="N5013" s="111">
        <v>0</v>
      </c>
      <c r="O5013" s="111">
        <v>76106.460000000006</v>
      </c>
    </row>
    <row r="5014" spans="1:15" ht="11.1" customHeight="1">
      <c r="A5014" s="110"/>
      <c r="B5014" s="110"/>
      <c r="C5014" s="147" t="s">
        <v>13163</v>
      </c>
      <c r="D5014" s="148"/>
      <c r="E5014" s="148"/>
      <c r="F5014" s="148"/>
      <c r="G5014" s="147" t="s">
        <v>13164</v>
      </c>
      <c r="H5014" s="148"/>
      <c r="I5014" s="148"/>
      <c r="J5014" s="148"/>
      <c r="K5014" s="148"/>
      <c r="L5014" s="111">
        <v>0</v>
      </c>
      <c r="M5014" s="111">
        <v>61800.97</v>
      </c>
      <c r="N5014" s="111">
        <v>0</v>
      </c>
      <c r="O5014" s="111">
        <v>61800.97</v>
      </c>
    </row>
    <row r="5015" spans="1:15" ht="11.1" customHeight="1">
      <c r="A5015" s="110"/>
      <c r="B5015" s="110"/>
      <c r="C5015" s="147" t="s">
        <v>14274</v>
      </c>
      <c r="D5015" s="148"/>
      <c r="E5015" s="148"/>
      <c r="F5015" s="148"/>
      <c r="G5015" s="147" t="s">
        <v>14275</v>
      </c>
      <c r="H5015" s="148"/>
      <c r="I5015" s="148"/>
      <c r="J5015" s="148"/>
      <c r="K5015" s="148"/>
      <c r="L5015" s="111">
        <v>0</v>
      </c>
      <c r="M5015" s="111">
        <v>6942.6</v>
      </c>
      <c r="N5015" s="111">
        <v>0</v>
      </c>
      <c r="O5015" s="111">
        <v>6942.6</v>
      </c>
    </row>
    <row r="5016" spans="1:15" ht="11.1" customHeight="1">
      <c r="A5016" s="110"/>
      <c r="B5016" s="110"/>
      <c r="C5016" s="147" t="s">
        <v>13165</v>
      </c>
      <c r="D5016" s="148"/>
      <c r="E5016" s="148"/>
      <c r="F5016" s="148"/>
      <c r="G5016" s="147" t="s">
        <v>13166</v>
      </c>
      <c r="H5016" s="148"/>
      <c r="I5016" s="148"/>
      <c r="J5016" s="148"/>
      <c r="K5016" s="148"/>
      <c r="L5016" s="111">
        <v>0</v>
      </c>
      <c r="M5016" s="111">
        <v>7362.89</v>
      </c>
      <c r="N5016" s="111">
        <v>0</v>
      </c>
      <c r="O5016" s="111">
        <v>7362.89</v>
      </c>
    </row>
    <row r="5017" spans="1:15" ht="11.1" customHeight="1">
      <c r="A5017" s="110"/>
      <c r="B5017" s="147" t="s">
        <v>13167</v>
      </c>
      <c r="C5017" s="148"/>
      <c r="D5017" s="148"/>
      <c r="E5017" s="148"/>
      <c r="F5017" s="147" t="s">
        <v>9475</v>
      </c>
      <c r="G5017" s="148"/>
      <c r="H5017" s="148"/>
      <c r="I5017" s="148"/>
      <c r="J5017" s="148"/>
      <c r="K5017" s="148"/>
      <c r="L5017" s="111">
        <v>0</v>
      </c>
      <c r="M5017" s="111">
        <v>85383.48</v>
      </c>
      <c r="N5017" s="111">
        <v>0</v>
      </c>
      <c r="O5017" s="111">
        <v>85383.48</v>
      </c>
    </row>
    <row r="5018" spans="1:15" ht="11.1" customHeight="1">
      <c r="A5018" s="110"/>
      <c r="B5018" s="147" t="s">
        <v>13168</v>
      </c>
      <c r="C5018" s="148"/>
      <c r="D5018" s="148"/>
      <c r="E5018" s="148"/>
      <c r="F5018" s="147" t="s">
        <v>13169</v>
      </c>
      <c r="G5018" s="148"/>
      <c r="H5018" s="148"/>
      <c r="I5018" s="148"/>
      <c r="J5018" s="148"/>
      <c r="K5018" s="148"/>
      <c r="L5018" s="111">
        <v>0</v>
      </c>
      <c r="M5018" s="111">
        <v>146458.99</v>
      </c>
      <c r="N5018" s="111">
        <v>0</v>
      </c>
      <c r="O5018" s="111">
        <v>146458.99</v>
      </c>
    </row>
    <row r="5019" spans="1:15" ht="11.1" customHeight="1">
      <c r="A5019" s="110"/>
      <c r="B5019" s="147" t="s">
        <v>13170</v>
      </c>
      <c r="C5019" s="148"/>
      <c r="D5019" s="148"/>
      <c r="E5019" s="148"/>
      <c r="F5019" s="147" t="s">
        <v>9477</v>
      </c>
      <c r="G5019" s="148"/>
      <c r="H5019" s="148"/>
      <c r="I5019" s="148"/>
      <c r="J5019" s="148"/>
      <c r="K5019" s="148"/>
      <c r="L5019" s="111">
        <v>0</v>
      </c>
      <c r="M5019" s="111">
        <v>492438.75</v>
      </c>
      <c r="N5019" s="111">
        <v>0</v>
      </c>
      <c r="O5019" s="111">
        <v>492438.75</v>
      </c>
    </row>
    <row r="5020" spans="1:15" ht="11.1" customHeight="1">
      <c r="A5020" s="110"/>
      <c r="B5020" s="147" t="s">
        <v>14276</v>
      </c>
      <c r="C5020" s="148"/>
      <c r="D5020" s="148"/>
      <c r="E5020" s="148"/>
      <c r="F5020" s="147" t="s">
        <v>14277</v>
      </c>
      <c r="G5020" s="148"/>
      <c r="H5020" s="148"/>
      <c r="I5020" s="148"/>
      <c r="J5020" s="148"/>
      <c r="K5020" s="148"/>
      <c r="L5020" s="111">
        <v>0</v>
      </c>
      <c r="M5020" s="111">
        <v>1868.64</v>
      </c>
      <c r="N5020" s="111">
        <v>0</v>
      </c>
      <c r="O5020" s="111">
        <v>1868.64</v>
      </c>
    </row>
    <row r="5021" spans="1:15" ht="11.1" customHeight="1">
      <c r="A5021" s="110"/>
      <c r="B5021" s="147" t="s">
        <v>13171</v>
      </c>
      <c r="C5021" s="148"/>
      <c r="D5021" s="148"/>
      <c r="E5021" s="148"/>
      <c r="F5021" s="147" t="s">
        <v>9479</v>
      </c>
      <c r="G5021" s="148"/>
      <c r="H5021" s="148"/>
      <c r="I5021" s="148"/>
      <c r="J5021" s="148"/>
      <c r="K5021" s="148"/>
      <c r="L5021" s="111">
        <v>0</v>
      </c>
      <c r="M5021" s="111">
        <v>62365.21</v>
      </c>
      <c r="N5021" s="111">
        <v>0</v>
      </c>
      <c r="O5021" s="111">
        <v>62365.21</v>
      </c>
    </row>
    <row r="5022" spans="1:15" ht="11.1" customHeight="1">
      <c r="A5022" s="110"/>
      <c r="B5022" s="110"/>
      <c r="C5022" s="147" t="s">
        <v>13172</v>
      </c>
      <c r="D5022" s="148"/>
      <c r="E5022" s="148"/>
      <c r="F5022" s="148"/>
      <c r="G5022" s="147" t="s">
        <v>13173</v>
      </c>
      <c r="H5022" s="148"/>
      <c r="I5022" s="148"/>
      <c r="J5022" s="148"/>
      <c r="K5022" s="148"/>
      <c r="L5022" s="111">
        <v>0</v>
      </c>
      <c r="M5022" s="111">
        <v>62365.21</v>
      </c>
      <c r="N5022" s="111">
        <v>0</v>
      </c>
      <c r="O5022" s="111">
        <v>62365.21</v>
      </c>
    </row>
    <row r="5023" spans="1:15" ht="11.1" customHeight="1">
      <c r="A5023" s="110"/>
      <c r="B5023" s="147" t="s">
        <v>13174</v>
      </c>
      <c r="C5023" s="148"/>
      <c r="D5023" s="148"/>
      <c r="E5023" s="148"/>
      <c r="F5023" s="147" t="s">
        <v>13175</v>
      </c>
      <c r="G5023" s="148"/>
      <c r="H5023" s="148"/>
      <c r="I5023" s="148"/>
      <c r="J5023" s="148"/>
      <c r="K5023" s="148"/>
      <c r="L5023" s="111">
        <v>0</v>
      </c>
      <c r="M5023" s="111">
        <v>79537.39</v>
      </c>
      <c r="N5023" s="111">
        <v>0</v>
      </c>
      <c r="O5023" s="111">
        <v>79537.39</v>
      </c>
    </row>
    <row r="5024" spans="1:15" ht="11.1" customHeight="1">
      <c r="A5024" s="149" t="s">
        <v>13176</v>
      </c>
      <c r="B5024" s="150"/>
      <c r="C5024" s="150"/>
      <c r="D5024" s="150"/>
      <c r="E5024" s="149" t="s">
        <v>13177</v>
      </c>
      <c r="F5024" s="150"/>
      <c r="G5024" s="150"/>
      <c r="H5024" s="150"/>
      <c r="I5024" s="150"/>
      <c r="J5024" s="150"/>
      <c r="K5024" s="150"/>
      <c r="L5024" s="109">
        <v>0</v>
      </c>
      <c r="M5024" s="109">
        <v>11578634.390000001</v>
      </c>
      <c r="N5024" s="109">
        <v>0</v>
      </c>
      <c r="O5024" s="109">
        <v>11578634.390000001</v>
      </c>
    </row>
    <row r="5025" spans="1:15" ht="11.1" customHeight="1">
      <c r="A5025" s="110"/>
      <c r="B5025" s="147" t="s">
        <v>13178</v>
      </c>
      <c r="C5025" s="148"/>
      <c r="D5025" s="148"/>
      <c r="E5025" s="148"/>
      <c r="F5025" s="147" t="s">
        <v>13179</v>
      </c>
      <c r="G5025" s="148"/>
      <c r="H5025" s="148"/>
      <c r="I5025" s="148"/>
      <c r="J5025" s="148"/>
      <c r="K5025" s="148"/>
      <c r="L5025" s="111">
        <v>0</v>
      </c>
      <c r="M5025" s="111">
        <v>7759088.8899999997</v>
      </c>
      <c r="N5025" s="111">
        <v>0</v>
      </c>
      <c r="O5025" s="111">
        <v>7759088.8899999997</v>
      </c>
    </row>
    <row r="5026" spans="1:15" ht="11.1" customHeight="1">
      <c r="A5026" s="110"/>
      <c r="B5026" s="147" t="s">
        <v>13180</v>
      </c>
      <c r="C5026" s="148"/>
      <c r="D5026" s="148"/>
      <c r="E5026" s="148"/>
      <c r="F5026" s="147" t="s">
        <v>13181</v>
      </c>
      <c r="G5026" s="148"/>
      <c r="H5026" s="148"/>
      <c r="I5026" s="148"/>
      <c r="J5026" s="148"/>
      <c r="K5026" s="148"/>
      <c r="L5026" s="111">
        <v>0</v>
      </c>
      <c r="M5026" s="111">
        <v>114276.4</v>
      </c>
      <c r="N5026" s="111">
        <v>0</v>
      </c>
      <c r="O5026" s="111">
        <v>114276.4</v>
      </c>
    </row>
    <row r="5027" spans="1:15" ht="11.1" customHeight="1">
      <c r="A5027" s="110"/>
      <c r="B5027" s="110"/>
      <c r="C5027" s="147" t="s">
        <v>13182</v>
      </c>
      <c r="D5027" s="148"/>
      <c r="E5027" s="148"/>
      <c r="F5027" s="148"/>
      <c r="G5027" s="147" t="s">
        <v>13183</v>
      </c>
      <c r="H5027" s="148"/>
      <c r="I5027" s="148"/>
      <c r="J5027" s="148"/>
      <c r="K5027" s="148"/>
      <c r="L5027" s="111">
        <v>0</v>
      </c>
      <c r="M5027" s="111">
        <v>114276.4</v>
      </c>
      <c r="N5027" s="111">
        <v>0</v>
      </c>
      <c r="O5027" s="111">
        <v>114276.4</v>
      </c>
    </row>
    <row r="5028" spans="1:15" ht="11.1" customHeight="1">
      <c r="A5028" s="110"/>
      <c r="B5028" s="147" t="s">
        <v>13184</v>
      </c>
      <c r="C5028" s="148"/>
      <c r="D5028" s="148"/>
      <c r="E5028" s="148"/>
      <c r="F5028" s="147" t="s">
        <v>13185</v>
      </c>
      <c r="G5028" s="148"/>
      <c r="H5028" s="148"/>
      <c r="I5028" s="148"/>
      <c r="J5028" s="148"/>
      <c r="K5028" s="148"/>
      <c r="L5028" s="111">
        <v>0</v>
      </c>
      <c r="M5028" s="111">
        <v>497.75</v>
      </c>
      <c r="N5028" s="111">
        <v>0</v>
      </c>
      <c r="O5028" s="111">
        <v>497.75</v>
      </c>
    </row>
    <row r="5029" spans="1:15" ht="11.1" customHeight="1">
      <c r="A5029" s="110"/>
      <c r="B5029" s="147" t="s">
        <v>13186</v>
      </c>
      <c r="C5029" s="148"/>
      <c r="D5029" s="148"/>
      <c r="E5029" s="148"/>
      <c r="F5029" s="147" t="s">
        <v>13187</v>
      </c>
      <c r="G5029" s="148"/>
      <c r="H5029" s="148"/>
      <c r="I5029" s="148"/>
      <c r="J5029" s="148"/>
      <c r="K5029" s="148"/>
      <c r="L5029" s="111">
        <v>0</v>
      </c>
      <c r="M5029" s="111">
        <v>10753</v>
      </c>
      <c r="N5029" s="111">
        <v>0</v>
      </c>
      <c r="O5029" s="111">
        <v>10753</v>
      </c>
    </row>
    <row r="5030" spans="1:15" ht="11.1" customHeight="1">
      <c r="A5030" s="110"/>
      <c r="B5030" s="147" t="s">
        <v>13188</v>
      </c>
      <c r="C5030" s="148"/>
      <c r="D5030" s="148"/>
      <c r="E5030" s="148"/>
      <c r="F5030" s="147" t="s">
        <v>13189</v>
      </c>
      <c r="G5030" s="148"/>
      <c r="H5030" s="148"/>
      <c r="I5030" s="148"/>
      <c r="J5030" s="148"/>
      <c r="K5030" s="148"/>
      <c r="L5030" s="111">
        <v>0</v>
      </c>
      <c r="M5030" s="111">
        <v>867591.38</v>
      </c>
      <c r="N5030" s="111">
        <v>0</v>
      </c>
      <c r="O5030" s="111">
        <v>867591.38</v>
      </c>
    </row>
    <row r="5031" spans="1:15" ht="11.1" customHeight="1">
      <c r="A5031" s="110"/>
      <c r="B5031" s="110"/>
      <c r="C5031" s="147" t="s">
        <v>13190</v>
      </c>
      <c r="D5031" s="148"/>
      <c r="E5031" s="148"/>
      <c r="F5031" s="148"/>
      <c r="G5031" s="147" t="s">
        <v>13191</v>
      </c>
      <c r="H5031" s="148"/>
      <c r="I5031" s="148"/>
      <c r="J5031" s="148"/>
      <c r="K5031" s="148"/>
      <c r="L5031" s="111">
        <v>0</v>
      </c>
      <c r="M5031" s="111">
        <v>867591.38</v>
      </c>
      <c r="N5031" s="111">
        <v>0</v>
      </c>
      <c r="O5031" s="111">
        <v>867591.38</v>
      </c>
    </row>
    <row r="5032" spans="1:15" ht="11.1" customHeight="1">
      <c r="A5032" s="110"/>
      <c r="B5032" s="147" t="s">
        <v>13192</v>
      </c>
      <c r="C5032" s="148"/>
      <c r="D5032" s="148"/>
      <c r="E5032" s="148"/>
      <c r="F5032" s="147" t="s">
        <v>13193</v>
      </c>
      <c r="G5032" s="148"/>
      <c r="H5032" s="148"/>
      <c r="I5032" s="148"/>
      <c r="J5032" s="148"/>
      <c r="K5032" s="148"/>
      <c r="L5032" s="111">
        <v>0</v>
      </c>
      <c r="M5032" s="111">
        <v>201329.94</v>
      </c>
      <c r="N5032" s="111">
        <v>0</v>
      </c>
      <c r="O5032" s="111">
        <v>201329.94</v>
      </c>
    </row>
    <row r="5033" spans="1:15" ht="11.1" customHeight="1">
      <c r="A5033" s="110"/>
      <c r="B5033" s="147" t="s">
        <v>13194</v>
      </c>
      <c r="C5033" s="148"/>
      <c r="D5033" s="148"/>
      <c r="E5033" s="148"/>
      <c r="F5033" s="147" t="s">
        <v>13195</v>
      </c>
      <c r="G5033" s="148"/>
      <c r="H5033" s="148"/>
      <c r="I5033" s="148"/>
      <c r="J5033" s="148"/>
      <c r="K5033" s="148"/>
      <c r="L5033" s="111">
        <v>0</v>
      </c>
      <c r="M5033" s="111">
        <v>2486259.89</v>
      </c>
      <c r="N5033" s="111">
        <v>0</v>
      </c>
      <c r="O5033" s="111">
        <v>2486259.89</v>
      </c>
    </row>
    <row r="5034" spans="1:15" ht="11.1" customHeight="1">
      <c r="A5034" s="110"/>
      <c r="B5034" s="147" t="s">
        <v>13196</v>
      </c>
      <c r="C5034" s="148"/>
      <c r="D5034" s="148"/>
      <c r="E5034" s="148"/>
      <c r="F5034" s="147" t="s">
        <v>13197</v>
      </c>
      <c r="G5034" s="148"/>
      <c r="H5034" s="148"/>
      <c r="I5034" s="148"/>
      <c r="J5034" s="148"/>
      <c r="K5034" s="148"/>
      <c r="L5034" s="111">
        <v>0</v>
      </c>
      <c r="M5034" s="111">
        <v>138837.14000000001</v>
      </c>
      <c r="N5034" s="111">
        <v>0</v>
      </c>
      <c r="O5034" s="111">
        <v>138837.14000000001</v>
      </c>
    </row>
    <row r="5035" spans="1:15" ht="11.1" customHeight="1">
      <c r="A5035" s="149" t="s">
        <v>13198</v>
      </c>
      <c r="B5035" s="150"/>
      <c r="C5035" s="150"/>
      <c r="D5035" s="150"/>
      <c r="E5035" s="149" t="s">
        <v>13199</v>
      </c>
      <c r="F5035" s="150"/>
      <c r="G5035" s="150"/>
      <c r="H5035" s="150"/>
      <c r="I5035" s="150"/>
      <c r="J5035" s="150"/>
      <c r="K5035" s="150"/>
      <c r="L5035" s="109">
        <v>0</v>
      </c>
      <c r="M5035" s="109">
        <v>4074353.44</v>
      </c>
      <c r="N5035" s="109">
        <v>0</v>
      </c>
      <c r="O5035" s="109">
        <v>4074353.44</v>
      </c>
    </row>
    <row r="5036" spans="1:15" ht="11.1" customHeight="1">
      <c r="A5036" s="110"/>
      <c r="B5036" s="147" t="s">
        <v>13200</v>
      </c>
      <c r="C5036" s="148"/>
      <c r="D5036" s="148"/>
      <c r="E5036" s="148"/>
      <c r="F5036" s="147" t="s">
        <v>13201</v>
      </c>
      <c r="G5036" s="148"/>
      <c r="H5036" s="148"/>
      <c r="I5036" s="148"/>
      <c r="J5036" s="148"/>
      <c r="K5036" s="148"/>
      <c r="L5036" s="111">
        <v>0</v>
      </c>
      <c r="M5036" s="111">
        <v>1058533.0900000001</v>
      </c>
      <c r="N5036" s="111">
        <v>0</v>
      </c>
      <c r="O5036" s="111">
        <v>1058533.0900000001</v>
      </c>
    </row>
    <row r="5037" spans="1:15" ht="11.1" customHeight="1">
      <c r="A5037" s="110"/>
      <c r="B5037" s="110"/>
      <c r="C5037" s="147" t="s">
        <v>13202</v>
      </c>
      <c r="D5037" s="148"/>
      <c r="E5037" s="148"/>
      <c r="F5037" s="148"/>
      <c r="G5037" s="147" t="s">
        <v>13201</v>
      </c>
      <c r="H5037" s="148"/>
      <c r="I5037" s="148"/>
      <c r="J5037" s="148"/>
      <c r="K5037" s="148"/>
      <c r="L5037" s="111">
        <v>0</v>
      </c>
      <c r="M5037" s="111">
        <v>1058533.0900000001</v>
      </c>
      <c r="N5037" s="111">
        <v>0</v>
      </c>
      <c r="O5037" s="111">
        <v>1058533.0900000001</v>
      </c>
    </row>
    <row r="5038" spans="1:15" ht="11.1" customHeight="1">
      <c r="A5038" s="110"/>
      <c r="B5038" s="147" t="s">
        <v>13203</v>
      </c>
      <c r="C5038" s="148"/>
      <c r="D5038" s="148"/>
      <c r="E5038" s="148"/>
      <c r="F5038" s="147" t="s">
        <v>13204</v>
      </c>
      <c r="G5038" s="148"/>
      <c r="H5038" s="148"/>
      <c r="I5038" s="148"/>
      <c r="J5038" s="148"/>
      <c r="K5038" s="148"/>
      <c r="L5038" s="111">
        <v>0</v>
      </c>
      <c r="M5038" s="111">
        <v>177155.92</v>
      </c>
      <c r="N5038" s="111">
        <v>0</v>
      </c>
      <c r="O5038" s="111">
        <v>177155.92</v>
      </c>
    </row>
    <row r="5039" spans="1:15" ht="11.1" customHeight="1">
      <c r="A5039" s="110"/>
      <c r="B5039" s="147" t="s">
        <v>14278</v>
      </c>
      <c r="C5039" s="148"/>
      <c r="D5039" s="148"/>
      <c r="E5039" s="148"/>
      <c r="F5039" s="147" t="s">
        <v>14279</v>
      </c>
      <c r="G5039" s="148"/>
      <c r="H5039" s="148"/>
      <c r="I5039" s="148"/>
      <c r="J5039" s="148"/>
      <c r="K5039" s="148"/>
      <c r="L5039" s="111">
        <v>0</v>
      </c>
      <c r="M5039" s="111">
        <v>5656.72</v>
      </c>
      <c r="N5039" s="111">
        <v>0</v>
      </c>
      <c r="O5039" s="111">
        <v>5656.72</v>
      </c>
    </row>
    <row r="5040" spans="1:15" ht="11.1" customHeight="1">
      <c r="A5040" s="110"/>
      <c r="B5040" s="147" t="s">
        <v>13205</v>
      </c>
      <c r="C5040" s="148"/>
      <c r="D5040" s="148"/>
      <c r="E5040" s="148"/>
      <c r="F5040" s="147" t="s">
        <v>13206</v>
      </c>
      <c r="G5040" s="148"/>
      <c r="H5040" s="148"/>
      <c r="I5040" s="148"/>
      <c r="J5040" s="148"/>
      <c r="K5040" s="148"/>
      <c r="L5040" s="111">
        <v>0</v>
      </c>
      <c r="M5040" s="111">
        <v>2191544.8199999998</v>
      </c>
      <c r="N5040" s="111">
        <v>0</v>
      </c>
      <c r="O5040" s="111">
        <v>2191544.8199999998</v>
      </c>
    </row>
    <row r="5041" spans="1:15" ht="11.1" customHeight="1">
      <c r="A5041" s="110"/>
      <c r="B5041" s="147" t="s">
        <v>13207</v>
      </c>
      <c r="C5041" s="148"/>
      <c r="D5041" s="148"/>
      <c r="E5041" s="148"/>
      <c r="F5041" s="147" t="s">
        <v>13208</v>
      </c>
      <c r="G5041" s="148"/>
      <c r="H5041" s="148"/>
      <c r="I5041" s="148"/>
      <c r="J5041" s="148"/>
      <c r="K5041" s="148"/>
      <c r="L5041" s="111">
        <v>0</v>
      </c>
      <c r="M5041" s="111">
        <v>641462.89</v>
      </c>
      <c r="N5041" s="111">
        <v>0</v>
      </c>
      <c r="O5041" s="111">
        <v>641462.89</v>
      </c>
    </row>
    <row r="5042" spans="1:15" ht="11.1" customHeight="1">
      <c r="A5042" s="149" t="s">
        <v>13209</v>
      </c>
      <c r="B5042" s="150"/>
      <c r="C5042" s="150"/>
      <c r="D5042" s="150"/>
      <c r="E5042" s="149" t="s">
        <v>13210</v>
      </c>
      <c r="F5042" s="150"/>
      <c r="G5042" s="150"/>
      <c r="H5042" s="150"/>
      <c r="I5042" s="150"/>
      <c r="J5042" s="150"/>
      <c r="K5042" s="150"/>
      <c r="L5042" s="109">
        <v>0</v>
      </c>
      <c r="M5042" s="109">
        <v>15819056.300000001</v>
      </c>
      <c r="N5042" s="109">
        <v>0</v>
      </c>
      <c r="O5042" s="109">
        <v>15819056.300000001</v>
      </c>
    </row>
    <row r="5043" spans="1:15" ht="11.1" customHeight="1">
      <c r="A5043" s="110"/>
      <c r="B5043" s="147" t="s">
        <v>13211</v>
      </c>
      <c r="C5043" s="148"/>
      <c r="D5043" s="148"/>
      <c r="E5043" s="148"/>
      <c r="F5043" s="147" t="s">
        <v>13212</v>
      </c>
      <c r="G5043" s="148"/>
      <c r="H5043" s="148"/>
      <c r="I5043" s="148"/>
      <c r="J5043" s="148"/>
      <c r="K5043" s="148"/>
      <c r="L5043" s="111">
        <v>0</v>
      </c>
      <c r="M5043" s="111">
        <v>955395.19</v>
      </c>
      <c r="N5043" s="111">
        <v>0</v>
      </c>
      <c r="O5043" s="111">
        <v>955395.19</v>
      </c>
    </row>
    <row r="5044" spans="1:15" ht="11.1" customHeight="1">
      <c r="A5044" s="110"/>
      <c r="B5044" s="147" t="s">
        <v>13213</v>
      </c>
      <c r="C5044" s="148"/>
      <c r="D5044" s="148"/>
      <c r="E5044" s="148"/>
      <c r="F5044" s="147" t="s">
        <v>13214</v>
      </c>
      <c r="G5044" s="148"/>
      <c r="H5044" s="148"/>
      <c r="I5044" s="148"/>
      <c r="J5044" s="148"/>
      <c r="K5044" s="148"/>
      <c r="L5044" s="111">
        <v>0</v>
      </c>
      <c r="M5044" s="111">
        <v>184582.3</v>
      </c>
      <c r="N5044" s="111">
        <v>0</v>
      </c>
      <c r="O5044" s="111">
        <v>184582.3</v>
      </c>
    </row>
    <row r="5045" spans="1:15" ht="11.1" customHeight="1">
      <c r="A5045" s="110"/>
      <c r="B5045" s="147" t="s">
        <v>13215</v>
      </c>
      <c r="C5045" s="148"/>
      <c r="D5045" s="148"/>
      <c r="E5045" s="148"/>
      <c r="F5045" s="147" t="s">
        <v>13216</v>
      </c>
      <c r="G5045" s="148"/>
      <c r="H5045" s="148"/>
      <c r="I5045" s="148"/>
      <c r="J5045" s="148"/>
      <c r="K5045" s="148"/>
      <c r="L5045" s="111">
        <v>0</v>
      </c>
      <c r="M5045" s="111">
        <v>2443933.25</v>
      </c>
      <c r="N5045" s="111">
        <v>0</v>
      </c>
      <c r="O5045" s="111">
        <v>2443933.25</v>
      </c>
    </row>
    <row r="5046" spans="1:15" ht="11.1" customHeight="1">
      <c r="A5046" s="110"/>
      <c r="B5046" s="110"/>
      <c r="C5046" s="147" t="s">
        <v>13217</v>
      </c>
      <c r="D5046" s="148"/>
      <c r="E5046" s="148"/>
      <c r="F5046" s="148"/>
      <c r="G5046" s="147" t="s">
        <v>13218</v>
      </c>
      <c r="H5046" s="148"/>
      <c r="I5046" s="148"/>
      <c r="J5046" s="148"/>
      <c r="K5046" s="148"/>
      <c r="L5046" s="111">
        <v>0</v>
      </c>
      <c r="M5046" s="111">
        <v>111885.48</v>
      </c>
      <c r="N5046" s="111">
        <v>0</v>
      </c>
      <c r="O5046" s="111">
        <v>111885.48</v>
      </c>
    </row>
    <row r="5047" spans="1:15" ht="11.1" customHeight="1">
      <c r="A5047" s="110"/>
      <c r="B5047" s="110"/>
      <c r="C5047" s="147" t="s">
        <v>13219</v>
      </c>
      <c r="D5047" s="148"/>
      <c r="E5047" s="148"/>
      <c r="F5047" s="148"/>
      <c r="G5047" s="147" t="s">
        <v>13220</v>
      </c>
      <c r="H5047" s="148"/>
      <c r="I5047" s="148"/>
      <c r="J5047" s="148"/>
      <c r="K5047" s="148"/>
      <c r="L5047" s="111">
        <v>0</v>
      </c>
      <c r="M5047" s="111">
        <v>426787.4</v>
      </c>
      <c r="N5047" s="111">
        <v>0</v>
      </c>
      <c r="O5047" s="111">
        <v>426787.4</v>
      </c>
    </row>
    <row r="5048" spans="1:15" ht="11.1" customHeight="1">
      <c r="A5048" s="110"/>
      <c r="B5048" s="110"/>
      <c r="C5048" s="147" t="s">
        <v>13221</v>
      </c>
      <c r="D5048" s="148"/>
      <c r="E5048" s="148"/>
      <c r="F5048" s="148"/>
      <c r="G5048" s="147" t="s">
        <v>13222</v>
      </c>
      <c r="H5048" s="148"/>
      <c r="I5048" s="148"/>
      <c r="J5048" s="148"/>
      <c r="K5048" s="148"/>
      <c r="L5048" s="111">
        <v>0</v>
      </c>
      <c r="M5048" s="111">
        <v>1905260.37</v>
      </c>
      <c r="N5048" s="111">
        <v>0</v>
      </c>
      <c r="O5048" s="111">
        <v>1905260.37</v>
      </c>
    </row>
    <row r="5049" spans="1:15" ht="11.1" customHeight="1">
      <c r="A5049" s="110"/>
      <c r="B5049" s="147" t="s">
        <v>13223</v>
      </c>
      <c r="C5049" s="148"/>
      <c r="D5049" s="148"/>
      <c r="E5049" s="148"/>
      <c r="F5049" s="147" t="s">
        <v>13224</v>
      </c>
      <c r="G5049" s="148"/>
      <c r="H5049" s="148"/>
      <c r="I5049" s="148"/>
      <c r="J5049" s="148"/>
      <c r="K5049" s="148"/>
      <c r="L5049" s="111">
        <v>0</v>
      </c>
      <c r="M5049" s="111">
        <v>1347913.96</v>
      </c>
      <c r="N5049" s="111">
        <v>0</v>
      </c>
      <c r="O5049" s="111">
        <v>1347913.96</v>
      </c>
    </row>
    <row r="5050" spans="1:15" ht="11.1" customHeight="1">
      <c r="A5050" s="110"/>
      <c r="B5050" s="147" t="s">
        <v>13225</v>
      </c>
      <c r="C5050" s="148"/>
      <c r="D5050" s="148"/>
      <c r="E5050" s="148"/>
      <c r="F5050" s="147" t="s">
        <v>13226</v>
      </c>
      <c r="G5050" s="148"/>
      <c r="H5050" s="148"/>
      <c r="I5050" s="148"/>
      <c r="J5050" s="148"/>
      <c r="K5050" s="148"/>
      <c r="L5050" s="111">
        <v>0</v>
      </c>
      <c r="M5050" s="111">
        <v>1186177.33</v>
      </c>
      <c r="N5050" s="111">
        <v>0</v>
      </c>
      <c r="O5050" s="111">
        <v>1186177.33</v>
      </c>
    </row>
    <row r="5051" spans="1:15" ht="11.1" customHeight="1">
      <c r="A5051" s="110"/>
      <c r="B5051" s="147" t="s">
        <v>13227</v>
      </c>
      <c r="C5051" s="148"/>
      <c r="D5051" s="148"/>
      <c r="E5051" s="148"/>
      <c r="F5051" s="147" t="s">
        <v>13228</v>
      </c>
      <c r="G5051" s="148"/>
      <c r="H5051" s="148"/>
      <c r="I5051" s="148"/>
      <c r="J5051" s="148"/>
      <c r="K5051" s="148"/>
      <c r="L5051" s="111">
        <v>0</v>
      </c>
      <c r="M5051" s="111">
        <v>1011886.54</v>
      </c>
      <c r="N5051" s="111">
        <v>0</v>
      </c>
      <c r="O5051" s="111">
        <v>1011886.54</v>
      </c>
    </row>
    <row r="5052" spans="1:15" ht="11.1" customHeight="1">
      <c r="A5052" s="110"/>
      <c r="B5052" s="147" t="s">
        <v>14280</v>
      </c>
      <c r="C5052" s="148"/>
      <c r="D5052" s="148"/>
      <c r="E5052" s="148"/>
      <c r="F5052" s="147" t="s">
        <v>14281</v>
      </c>
      <c r="G5052" s="148"/>
      <c r="H5052" s="148"/>
      <c r="I5052" s="148"/>
      <c r="J5052" s="148"/>
      <c r="K5052" s="148"/>
      <c r="L5052" s="111">
        <v>0</v>
      </c>
      <c r="M5052" s="111">
        <v>11600</v>
      </c>
      <c r="N5052" s="111">
        <v>0</v>
      </c>
      <c r="O5052" s="111">
        <v>11600</v>
      </c>
    </row>
    <row r="5053" spans="1:15" ht="11.1" customHeight="1">
      <c r="A5053" s="110"/>
      <c r="B5053" s="147" t="s">
        <v>13229</v>
      </c>
      <c r="C5053" s="148"/>
      <c r="D5053" s="148"/>
      <c r="E5053" s="148"/>
      <c r="F5053" s="147" t="s">
        <v>13230</v>
      </c>
      <c r="G5053" s="148"/>
      <c r="H5053" s="148"/>
      <c r="I5053" s="148"/>
      <c r="J5053" s="148"/>
      <c r="K5053" s="148"/>
      <c r="L5053" s="111">
        <v>0</v>
      </c>
      <c r="M5053" s="111">
        <v>4480</v>
      </c>
      <c r="N5053" s="111">
        <v>0</v>
      </c>
      <c r="O5053" s="111">
        <v>4480</v>
      </c>
    </row>
    <row r="5054" spans="1:15" ht="11.1" customHeight="1">
      <c r="A5054" s="110"/>
      <c r="B5054" s="147" t="s">
        <v>13231</v>
      </c>
      <c r="C5054" s="148"/>
      <c r="D5054" s="148"/>
      <c r="E5054" s="148"/>
      <c r="F5054" s="147" t="s">
        <v>13232</v>
      </c>
      <c r="G5054" s="148"/>
      <c r="H5054" s="148"/>
      <c r="I5054" s="148"/>
      <c r="J5054" s="148"/>
      <c r="K5054" s="148"/>
      <c r="L5054" s="111">
        <v>0</v>
      </c>
      <c r="M5054" s="111">
        <v>8673087.7300000004</v>
      </c>
      <c r="N5054" s="111">
        <v>0</v>
      </c>
      <c r="O5054" s="111">
        <v>8673087.7300000004</v>
      </c>
    </row>
    <row r="5055" spans="1:15" ht="11.1" customHeight="1">
      <c r="A5055" s="110"/>
      <c r="B5055" s="110"/>
      <c r="C5055" s="147" t="s">
        <v>13233</v>
      </c>
      <c r="D5055" s="148"/>
      <c r="E5055" s="148"/>
      <c r="F5055" s="148"/>
      <c r="G5055" s="147" t="s">
        <v>13234</v>
      </c>
      <c r="H5055" s="148"/>
      <c r="I5055" s="148"/>
      <c r="J5055" s="148"/>
      <c r="K5055" s="148"/>
      <c r="L5055" s="111">
        <v>0</v>
      </c>
      <c r="M5055" s="111">
        <v>2512965.2000000002</v>
      </c>
      <c r="N5055" s="111">
        <v>0</v>
      </c>
      <c r="O5055" s="111">
        <v>2512965.2000000002</v>
      </c>
    </row>
    <row r="5056" spans="1:15" ht="11.1" customHeight="1">
      <c r="A5056" s="110"/>
      <c r="B5056" s="110"/>
      <c r="C5056" s="147" t="s">
        <v>13235</v>
      </c>
      <c r="D5056" s="148"/>
      <c r="E5056" s="148"/>
      <c r="F5056" s="148"/>
      <c r="G5056" s="147" t="s">
        <v>13232</v>
      </c>
      <c r="H5056" s="148"/>
      <c r="I5056" s="148"/>
      <c r="J5056" s="148"/>
      <c r="K5056" s="148"/>
      <c r="L5056" s="111">
        <v>0</v>
      </c>
      <c r="M5056" s="111">
        <v>6160122.5300000003</v>
      </c>
      <c r="N5056" s="111">
        <v>0</v>
      </c>
      <c r="O5056" s="111">
        <v>6160122.5300000003</v>
      </c>
    </row>
    <row r="5057" spans="1:15" ht="11.1" customHeight="1">
      <c r="A5057" s="149" t="s">
        <v>13236</v>
      </c>
      <c r="B5057" s="150"/>
      <c r="C5057" s="150"/>
      <c r="D5057" s="150"/>
      <c r="E5057" s="149" t="s">
        <v>13237</v>
      </c>
      <c r="F5057" s="150"/>
      <c r="G5057" s="150"/>
      <c r="H5057" s="150"/>
      <c r="I5057" s="150"/>
      <c r="J5057" s="150"/>
      <c r="K5057" s="150"/>
      <c r="L5057" s="109">
        <v>0</v>
      </c>
      <c r="M5057" s="109">
        <v>1471490.7</v>
      </c>
      <c r="N5057" s="109">
        <v>0</v>
      </c>
      <c r="O5057" s="109">
        <v>1471490.7</v>
      </c>
    </row>
    <row r="5058" spans="1:15" ht="11.1" customHeight="1">
      <c r="A5058" s="110"/>
      <c r="B5058" s="147" t="s">
        <v>13238</v>
      </c>
      <c r="C5058" s="148"/>
      <c r="D5058" s="148"/>
      <c r="E5058" s="148"/>
      <c r="F5058" s="147" t="s">
        <v>13239</v>
      </c>
      <c r="G5058" s="148"/>
      <c r="H5058" s="148"/>
      <c r="I5058" s="148"/>
      <c r="J5058" s="148"/>
      <c r="K5058" s="148"/>
      <c r="L5058" s="111">
        <v>0</v>
      </c>
      <c r="M5058" s="111">
        <v>1248706.22</v>
      </c>
      <c r="N5058" s="111">
        <v>0</v>
      </c>
      <c r="O5058" s="111">
        <v>1248706.22</v>
      </c>
    </row>
    <row r="5059" spans="1:15" ht="11.1" customHeight="1">
      <c r="A5059" s="110"/>
      <c r="B5059" s="110"/>
      <c r="C5059" s="147" t="s">
        <v>14282</v>
      </c>
      <c r="D5059" s="148"/>
      <c r="E5059" s="148"/>
      <c r="F5059" s="148"/>
      <c r="G5059" s="147" t="s">
        <v>14283</v>
      </c>
      <c r="H5059" s="148"/>
      <c r="I5059" s="148"/>
      <c r="J5059" s="148"/>
      <c r="K5059" s="148"/>
      <c r="L5059" s="111">
        <v>0</v>
      </c>
      <c r="M5059" s="111">
        <v>5842</v>
      </c>
      <c r="N5059" s="111">
        <v>0</v>
      </c>
      <c r="O5059" s="111">
        <v>5842</v>
      </c>
    </row>
    <row r="5060" spans="1:15" ht="11.1" customHeight="1">
      <c r="A5060" s="110"/>
      <c r="B5060" s="110"/>
      <c r="C5060" s="147" t="s">
        <v>13240</v>
      </c>
      <c r="D5060" s="148"/>
      <c r="E5060" s="148"/>
      <c r="F5060" s="148"/>
      <c r="G5060" s="147" t="s">
        <v>13241</v>
      </c>
      <c r="H5060" s="148"/>
      <c r="I5060" s="148"/>
      <c r="J5060" s="148"/>
      <c r="K5060" s="148"/>
      <c r="L5060" s="111">
        <v>0</v>
      </c>
      <c r="M5060" s="111">
        <v>326812.81</v>
      </c>
      <c r="N5060" s="111">
        <v>0</v>
      </c>
      <c r="O5060" s="111">
        <v>326812.81</v>
      </c>
    </row>
    <row r="5061" spans="1:15" ht="11.1" customHeight="1">
      <c r="A5061" s="110"/>
      <c r="B5061" s="110"/>
      <c r="C5061" s="147" t="s">
        <v>13242</v>
      </c>
      <c r="D5061" s="148"/>
      <c r="E5061" s="148"/>
      <c r="F5061" s="148"/>
      <c r="G5061" s="147" t="s">
        <v>13243</v>
      </c>
      <c r="H5061" s="148"/>
      <c r="I5061" s="148"/>
      <c r="J5061" s="148"/>
      <c r="K5061" s="148"/>
      <c r="L5061" s="111">
        <v>0</v>
      </c>
      <c r="M5061" s="111">
        <v>11876.92</v>
      </c>
      <c r="N5061" s="111">
        <v>0</v>
      </c>
      <c r="O5061" s="111">
        <v>11876.92</v>
      </c>
    </row>
    <row r="5062" spans="1:15" ht="11.1" customHeight="1">
      <c r="A5062" s="110"/>
      <c r="B5062" s="110"/>
      <c r="C5062" s="147" t="s">
        <v>13244</v>
      </c>
      <c r="D5062" s="148"/>
      <c r="E5062" s="148"/>
      <c r="F5062" s="148"/>
      <c r="G5062" s="147" t="s">
        <v>13245</v>
      </c>
      <c r="H5062" s="148"/>
      <c r="I5062" s="148"/>
      <c r="J5062" s="148"/>
      <c r="K5062" s="148"/>
      <c r="L5062" s="111">
        <v>0</v>
      </c>
      <c r="M5062" s="111">
        <v>2614.79</v>
      </c>
      <c r="N5062" s="111">
        <v>0</v>
      </c>
      <c r="O5062" s="111">
        <v>2614.79</v>
      </c>
    </row>
    <row r="5063" spans="1:15" ht="11.1" customHeight="1">
      <c r="A5063" s="110"/>
      <c r="B5063" s="110"/>
      <c r="C5063" s="147" t="s">
        <v>13246</v>
      </c>
      <c r="D5063" s="148"/>
      <c r="E5063" s="148"/>
      <c r="F5063" s="148"/>
      <c r="G5063" s="147" t="s">
        <v>13247</v>
      </c>
      <c r="H5063" s="148"/>
      <c r="I5063" s="148"/>
      <c r="J5063" s="148"/>
      <c r="K5063" s="148"/>
      <c r="L5063" s="111">
        <v>0</v>
      </c>
      <c r="M5063" s="111">
        <v>901559.7</v>
      </c>
      <c r="N5063" s="111">
        <v>0</v>
      </c>
      <c r="O5063" s="111">
        <v>901559.7</v>
      </c>
    </row>
    <row r="5064" spans="1:15" ht="11.1" customHeight="1">
      <c r="A5064" s="110"/>
      <c r="B5064" s="147" t="s">
        <v>13248</v>
      </c>
      <c r="C5064" s="148"/>
      <c r="D5064" s="148"/>
      <c r="E5064" s="148"/>
      <c r="F5064" s="147" t="s">
        <v>13249</v>
      </c>
      <c r="G5064" s="148"/>
      <c r="H5064" s="148"/>
      <c r="I5064" s="148"/>
      <c r="J5064" s="148"/>
      <c r="K5064" s="148"/>
      <c r="L5064" s="111">
        <v>0</v>
      </c>
      <c r="M5064" s="111">
        <v>34613.4</v>
      </c>
      <c r="N5064" s="111">
        <v>0</v>
      </c>
      <c r="O5064" s="111">
        <v>34613.4</v>
      </c>
    </row>
    <row r="5065" spans="1:15" ht="11.1" customHeight="1">
      <c r="A5065" s="110"/>
      <c r="B5065" s="147" t="s">
        <v>13250</v>
      </c>
      <c r="C5065" s="148"/>
      <c r="D5065" s="148"/>
      <c r="E5065" s="148"/>
      <c r="F5065" s="147" t="s">
        <v>13251</v>
      </c>
      <c r="G5065" s="148"/>
      <c r="H5065" s="148"/>
      <c r="I5065" s="148"/>
      <c r="J5065" s="148"/>
      <c r="K5065" s="148"/>
      <c r="L5065" s="111">
        <v>0</v>
      </c>
      <c r="M5065" s="111">
        <v>137452.41</v>
      </c>
      <c r="N5065" s="111">
        <v>0</v>
      </c>
      <c r="O5065" s="111">
        <v>137452.41</v>
      </c>
    </row>
    <row r="5066" spans="1:15" ht="11.1" customHeight="1">
      <c r="A5066" s="110"/>
      <c r="B5066" s="147" t="s">
        <v>13252</v>
      </c>
      <c r="C5066" s="148"/>
      <c r="D5066" s="148"/>
      <c r="E5066" s="148"/>
      <c r="F5066" s="147" t="s">
        <v>13253</v>
      </c>
      <c r="G5066" s="148"/>
      <c r="H5066" s="148"/>
      <c r="I5066" s="148"/>
      <c r="J5066" s="148"/>
      <c r="K5066" s="148"/>
      <c r="L5066" s="111">
        <v>0</v>
      </c>
      <c r="M5066" s="111">
        <v>50718.67</v>
      </c>
      <c r="N5066" s="111">
        <v>0</v>
      </c>
      <c r="O5066" s="111">
        <v>50718.67</v>
      </c>
    </row>
    <row r="5067" spans="1:15" ht="11.1" customHeight="1">
      <c r="A5067" s="110"/>
      <c r="B5067" s="110"/>
      <c r="C5067" s="147" t="s">
        <v>13254</v>
      </c>
      <c r="D5067" s="148"/>
      <c r="E5067" s="148"/>
      <c r="F5067" s="148"/>
      <c r="G5067" s="147" t="s">
        <v>13255</v>
      </c>
      <c r="H5067" s="148"/>
      <c r="I5067" s="148"/>
      <c r="J5067" s="148"/>
      <c r="K5067" s="148"/>
      <c r="L5067" s="111">
        <v>0</v>
      </c>
      <c r="M5067" s="111">
        <v>50718.67</v>
      </c>
      <c r="N5067" s="111">
        <v>0</v>
      </c>
      <c r="O5067" s="111">
        <v>50718.67</v>
      </c>
    </row>
    <row r="5068" spans="1:15" ht="11.1" customHeight="1">
      <c r="A5068" s="149" t="s">
        <v>13256</v>
      </c>
      <c r="B5068" s="150"/>
      <c r="C5068" s="150"/>
      <c r="D5068" s="150"/>
      <c r="E5068" s="149" t="s">
        <v>13257</v>
      </c>
      <c r="F5068" s="150"/>
      <c r="G5068" s="150"/>
      <c r="H5068" s="150"/>
      <c r="I5068" s="150"/>
      <c r="J5068" s="150"/>
      <c r="K5068" s="150"/>
      <c r="L5068" s="109">
        <v>0</v>
      </c>
      <c r="M5068" s="109">
        <v>5593043.2800000003</v>
      </c>
      <c r="N5068" s="109">
        <v>0</v>
      </c>
      <c r="O5068" s="109">
        <v>5593043.2800000003</v>
      </c>
    </row>
    <row r="5069" spans="1:15" ht="11.1" customHeight="1">
      <c r="A5069" s="110"/>
      <c r="B5069" s="147" t="s">
        <v>13258</v>
      </c>
      <c r="C5069" s="148"/>
      <c r="D5069" s="148"/>
      <c r="E5069" s="148"/>
      <c r="F5069" s="147" t="s">
        <v>13259</v>
      </c>
      <c r="G5069" s="148"/>
      <c r="H5069" s="148"/>
      <c r="I5069" s="148"/>
      <c r="J5069" s="148"/>
      <c r="K5069" s="148"/>
      <c r="L5069" s="111">
        <v>0</v>
      </c>
      <c r="M5069" s="111">
        <v>1828023.75</v>
      </c>
      <c r="N5069" s="111">
        <v>0</v>
      </c>
      <c r="O5069" s="111">
        <v>1828023.75</v>
      </c>
    </row>
    <row r="5070" spans="1:15" ht="11.1" customHeight="1">
      <c r="A5070" s="110"/>
      <c r="B5070" s="147" t="s">
        <v>13260</v>
      </c>
      <c r="C5070" s="148"/>
      <c r="D5070" s="148"/>
      <c r="E5070" s="148"/>
      <c r="F5070" s="147" t="s">
        <v>13261</v>
      </c>
      <c r="G5070" s="148"/>
      <c r="H5070" s="148"/>
      <c r="I5070" s="148"/>
      <c r="J5070" s="148"/>
      <c r="K5070" s="148"/>
      <c r="L5070" s="111">
        <v>0</v>
      </c>
      <c r="M5070" s="111">
        <v>236391.99</v>
      </c>
      <c r="N5070" s="111">
        <v>0</v>
      </c>
      <c r="O5070" s="111">
        <v>236391.99</v>
      </c>
    </row>
    <row r="5071" spans="1:15" ht="11.1" customHeight="1">
      <c r="A5071" s="110"/>
      <c r="B5071" s="147" t="s">
        <v>13262</v>
      </c>
      <c r="C5071" s="148"/>
      <c r="D5071" s="148"/>
      <c r="E5071" s="148"/>
      <c r="F5071" s="147" t="s">
        <v>13263</v>
      </c>
      <c r="G5071" s="148"/>
      <c r="H5071" s="148"/>
      <c r="I5071" s="148"/>
      <c r="J5071" s="148"/>
      <c r="K5071" s="148"/>
      <c r="L5071" s="111">
        <v>0</v>
      </c>
      <c r="M5071" s="111">
        <v>59727.57</v>
      </c>
      <c r="N5071" s="111">
        <v>0</v>
      </c>
      <c r="O5071" s="111">
        <v>59727.57</v>
      </c>
    </row>
    <row r="5072" spans="1:15" ht="11.1" customHeight="1">
      <c r="A5072" s="110"/>
      <c r="B5072" s="147" t="s">
        <v>13264</v>
      </c>
      <c r="C5072" s="148"/>
      <c r="D5072" s="148"/>
      <c r="E5072" s="148"/>
      <c r="F5072" s="147" t="s">
        <v>13265</v>
      </c>
      <c r="G5072" s="148"/>
      <c r="H5072" s="148"/>
      <c r="I5072" s="148"/>
      <c r="J5072" s="148"/>
      <c r="K5072" s="148"/>
      <c r="L5072" s="111">
        <v>0</v>
      </c>
      <c r="M5072" s="111">
        <v>121168.4</v>
      </c>
      <c r="N5072" s="111">
        <v>0</v>
      </c>
      <c r="O5072" s="111">
        <v>121168.4</v>
      </c>
    </row>
    <row r="5073" spans="1:15" ht="11.1" customHeight="1">
      <c r="A5073" s="110"/>
      <c r="B5073" s="147" t="s">
        <v>13266</v>
      </c>
      <c r="C5073" s="148"/>
      <c r="D5073" s="148"/>
      <c r="E5073" s="148"/>
      <c r="F5073" s="147" t="s">
        <v>13267</v>
      </c>
      <c r="G5073" s="148"/>
      <c r="H5073" s="148"/>
      <c r="I5073" s="148"/>
      <c r="J5073" s="148"/>
      <c r="K5073" s="148"/>
      <c r="L5073" s="111">
        <v>0</v>
      </c>
      <c r="M5073" s="111">
        <v>476089.83</v>
      </c>
      <c r="N5073" s="111">
        <v>0</v>
      </c>
      <c r="O5073" s="111">
        <v>476089.83</v>
      </c>
    </row>
    <row r="5074" spans="1:15" ht="11.1" customHeight="1">
      <c r="A5074" s="110"/>
      <c r="B5074" s="147" t="s">
        <v>13268</v>
      </c>
      <c r="C5074" s="148"/>
      <c r="D5074" s="148"/>
      <c r="E5074" s="148"/>
      <c r="F5074" s="147" t="s">
        <v>13269</v>
      </c>
      <c r="G5074" s="148"/>
      <c r="H5074" s="148"/>
      <c r="I5074" s="148"/>
      <c r="J5074" s="148"/>
      <c r="K5074" s="148"/>
      <c r="L5074" s="111">
        <v>0</v>
      </c>
      <c r="M5074" s="111">
        <v>2347985.21</v>
      </c>
      <c r="N5074" s="111">
        <v>0</v>
      </c>
      <c r="O5074" s="111">
        <v>2347985.21</v>
      </c>
    </row>
    <row r="5075" spans="1:15" ht="11.1" customHeight="1">
      <c r="A5075" s="110"/>
      <c r="B5075" s="147" t="s">
        <v>13270</v>
      </c>
      <c r="C5075" s="148"/>
      <c r="D5075" s="148"/>
      <c r="E5075" s="148"/>
      <c r="F5075" s="147" t="s">
        <v>13271</v>
      </c>
      <c r="G5075" s="148"/>
      <c r="H5075" s="148"/>
      <c r="I5075" s="148"/>
      <c r="J5075" s="148"/>
      <c r="K5075" s="148"/>
      <c r="L5075" s="111">
        <v>0</v>
      </c>
      <c r="M5075" s="111">
        <v>433701.34</v>
      </c>
      <c r="N5075" s="111">
        <v>0</v>
      </c>
      <c r="O5075" s="111">
        <v>433701.34</v>
      </c>
    </row>
    <row r="5076" spans="1:15" ht="11.1" customHeight="1">
      <c r="A5076" s="110"/>
      <c r="B5076" s="147" t="s">
        <v>13272</v>
      </c>
      <c r="C5076" s="148"/>
      <c r="D5076" s="148"/>
      <c r="E5076" s="148"/>
      <c r="F5076" s="147" t="s">
        <v>13273</v>
      </c>
      <c r="G5076" s="148"/>
      <c r="H5076" s="148"/>
      <c r="I5076" s="148"/>
      <c r="J5076" s="148"/>
      <c r="K5076" s="148"/>
      <c r="L5076" s="111">
        <v>0</v>
      </c>
      <c r="M5076" s="111">
        <v>89955.19</v>
      </c>
      <c r="N5076" s="111">
        <v>0</v>
      </c>
      <c r="O5076" s="111">
        <v>89955.19</v>
      </c>
    </row>
    <row r="5077" spans="1:15" ht="11.1" customHeight="1">
      <c r="A5077" s="149" t="s">
        <v>13274</v>
      </c>
      <c r="B5077" s="150"/>
      <c r="C5077" s="150"/>
      <c r="D5077" s="150"/>
      <c r="E5077" s="149" t="s">
        <v>13275</v>
      </c>
      <c r="F5077" s="150"/>
      <c r="G5077" s="150"/>
      <c r="H5077" s="150"/>
      <c r="I5077" s="150"/>
      <c r="J5077" s="150"/>
      <c r="K5077" s="150"/>
      <c r="L5077" s="109">
        <v>0</v>
      </c>
      <c r="M5077" s="109">
        <v>972884.38</v>
      </c>
      <c r="N5077" s="109">
        <v>0</v>
      </c>
      <c r="O5077" s="109">
        <v>972884.38</v>
      </c>
    </row>
    <row r="5078" spans="1:15" ht="11.1" customHeight="1">
      <c r="A5078" s="110"/>
      <c r="B5078" s="147" t="s">
        <v>13276</v>
      </c>
      <c r="C5078" s="148"/>
      <c r="D5078" s="148"/>
      <c r="E5078" s="148"/>
      <c r="F5078" s="147" t="s">
        <v>13277</v>
      </c>
      <c r="G5078" s="148"/>
      <c r="H5078" s="148"/>
      <c r="I5078" s="148"/>
      <c r="J5078" s="148"/>
      <c r="K5078" s="148"/>
      <c r="L5078" s="111">
        <v>0</v>
      </c>
      <c r="M5078" s="111">
        <v>855084.2</v>
      </c>
      <c r="N5078" s="111">
        <v>0</v>
      </c>
      <c r="O5078" s="111">
        <v>855084.2</v>
      </c>
    </row>
    <row r="5079" spans="1:15" ht="11.1" customHeight="1">
      <c r="A5079" s="110"/>
      <c r="B5079" s="147" t="s">
        <v>13278</v>
      </c>
      <c r="C5079" s="148"/>
      <c r="D5079" s="148"/>
      <c r="E5079" s="148"/>
      <c r="F5079" s="147" t="s">
        <v>13279</v>
      </c>
      <c r="G5079" s="148"/>
      <c r="H5079" s="148"/>
      <c r="I5079" s="148"/>
      <c r="J5079" s="148"/>
      <c r="K5079" s="148"/>
      <c r="L5079" s="111">
        <v>0</v>
      </c>
      <c r="M5079" s="111">
        <v>86200.18</v>
      </c>
      <c r="N5079" s="111">
        <v>0</v>
      </c>
      <c r="O5079" s="111">
        <v>86200.18</v>
      </c>
    </row>
    <row r="5080" spans="1:15" ht="11.1" customHeight="1">
      <c r="A5080" s="110"/>
      <c r="B5080" s="147" t="s">
        <v>14284</v>
      </c>
      <c r="C5080" s="148"/>
      <c r="D5080" s="148"/>
      <c r="E5080" s="148"/>
      <c r="F5080" s="147" t="s">
        <v>14285</v>
      </c>
      <c r="G5080" s="148"/>
      <c r="H5080" s="148"/>
      <c r="I5080" s="148"/>
      <c r="J5080" s="148"/>
      <c r="K5080" s="148"/>
      <c r="L5080" s="111">
        <v>0</v>
      </c>
      <c r="M5080" s="111">
        <v>31600</v>
      </c>
      <c r="N5080" s="111">
        <v>0</v>
      </c>
      <c r="O5080" s="111">
        <v>31600</v>
      </c>
    </row>
    <row r="5081" spans="1:15" ht="11.1" customHeight="1">
      <c r="A5081" s="149" t="s">
        <v>13280</v>
      </c>
      <c r="B5081" s="150"/>
      <c r="C5081" s="150"/>
      <c r="D5081" s="150"/>
      <c r="E5081" s="149" t="s">
        <v>13281</v>
      </c>
      <c r="F5081" s="150"/>
      <c r="G5081" s="150"/>
      <c r="H5081" s="150"/>
      <c r="I5081" s="150"/>
      <c r="J5081" s="150"/>
      <c r="K5081" s="150"/>
      <c r="L5081" s="109">
        <v>0</v>
      </c>
      <c r="M5081" s="109">
        <v>11044057.300000001</v>
      </c>
      <c r="N5081" s="109">
        <v>0</v>
      </c>
      <c r="O5081" s="109">
        <v>11044057.300000001</v>
      </c>
    </row>
    <row r="5082" spans="1:15" ht="11.1" customHeight="1">
      <c r="A5082" s="110"/>
      <c r="B5082" s="147" t="s">
        <v>13282</v>
      </c>
      <c r="C5082" s="148"/>
      <c r="D5082" s="148"/>
      <c r="E5082" s="148"/>
      <c r="F5082" s="147" t="s">
        <v>13283</v>
      </c>
      <c r="G5082" s="148"/>
      <c r="H5082" s="148"/>
      <c r="I5082" s="148"/>
      <c r="J5082" s="148"/>
      <c r="K5082" s="148"/>
      <c r="L5082" s="111">
        <v>0</v>
      </c>
      <c r="M5082" s="111">
        <v>3548394.32</v>
      </c>
      <c r="N5082" s="111">
        <v>0</v>
      </c>
      <c r="O5082" s="111">
        <v>3548394.32</v>
      </c>
    </row>
    <row r="5083" spans="1:15" ht="11.1" customHeight="1">
      <c r="A5083" s="110"/>
      <c r="B5083" s="147" t="s">
        <v>13284</v>
      </c>
      <c r="C5083" s="148"/>
      <c r="D5083" s="148"/>
      <c r="E5083" s="148"/>
      <c r="F5083" s="147" t="s">
        <v>13285</v>
      </c>
      <c r="G5083" s="148"/>
      <c r="H5083" s="148"/>
      <c r="I5083" s="148"/>
      <c r="J5083" s="148"/>
      <c r="K5083" s="148"/>
      <c r="L5083" s="111">
        <v>0</v>
      </c>
      <c r="M5083" s="111">
        <v>1032814.61</v>
      </c>
      <c r="N5083" s="111">
        <v>0</v>
      </c>
      <c r="O5083" s="111">
        <v>1032814.61</v>
      </c>
    </row>
    <row r="5084" spans="1:15" ht="11.1" customHeight="1">
      <c r="A5084" s="110"/>
      <c r="B5084" s="147" t="s">
        <v>13286</v>
      </c>
      <c r="C5084" s="148"/>
      <c r="D5084" s="148"/>
      <c r="E5084" s="148"/>
      <c r="F5084" s="147" t="s">
        <v>13287</v>
      </c>
      <c r="G5084" s="148"/>
      <c r="H5084" s="148"/>
      <c r="I5084" s="148"/>
      <c r="J5084" s="148"/>
      <c r="K5084" s="148"/>
      <c r="L5084" s="111">
        <v>0</v>
      </c>
      <c r="M5084" s="111">
        <v>2731.74</v>
      </c>
      <c r="N5084" s="111">
        <v>0</v>
      </c>
      <c r="O5084" s="111">
        <v>2731.74</v>
      </c>
    </row>
    <row r="5085" spans="1:15" ht="11.1" customHeight="1">
      <c r="A5085" s="110"/>
      <c r="B5085" s="147" t="s">
        <v>13288</v>
      </c>
      <c r="C5085" s="148"/>
      <c r="D5085" s="148"/>
      <c r="E5085" s="148"/>
      <c r="F5085" s="147" t="s">
        <v>13289</v>
      </c>
      <c r="G5085" s="148"/>
      <c r="H5085" s="148"/>
      <c r="I5085" s="148"/>
      <c r="J5085" s="148"/>
      <c r="K5085" s="148"/>
      <c r="L5085" s="111">
        <v>0</v>
      </c>
      <c r="M5085" s="111">
        <v>5604016.75</v>
      </c>
      <c r="N5085" s="111">
        <v>0</v>
      </c>
      <c r="O5085" s="111">
        <v>5604016.75</v>
      </c>
    </row>
    <row r="5086" spans="1:15" ht="11.1" customHeight="1">
      <c r="A5086" s="110"/>
      <c r="B5086" s="110"/>
      <c r="C5086" s="147" t="s">
        <v>13290</v>
      </c>
      <c r="D5086" s="148"/>
      <c r="E5086" s="148"/>
      <c r="F5086" s="148"/>
      <c r="G5086" s="147" t="s">
        <v>13291</v>
      </c>
      <c r="H5086" s="148"/>
      <c r="I5086" s="148"/>
      <c r="J5086" s="148"/>
      <c r="K5086" s="148"/>
      <c r="L5086" s="111">
        <v>0</v>
      </c>
      <c r="M5086" s="111">
        <v>1221169.5900000001</v>
      </c>
      <c r="N5086" s="111">
        <v>0</v>
      </c>
      <c r="O5086" s="111">
        <v>1221169.5900000001</v>
      </c>
    </row>
    <row r="5087" spans="1:15" ht="11.1" customHeight="1">
      <c r="A5087" s="110"/>
      <c r="B5087" s="110"/>
      <c r="C5087" s="147" t="s">
        <v>13292</v>
      </c>
      <c r="D5087" s="148"/>
      <c r="E5087" s="148"/>
      <c r="F5087" s="148"/>
      <c r="G5087" s="147" t="s">
        <v>13293</v>
      </c>
      <c r="H5087" s="148"/>
      <c r="I5087" s="148"/>
      <c r="J5087" s="148"/>
      <c r="K5087" s="148"/>
      <c r="L5087" s="111">
        <v>0</v>
      </c>
      <c r="M5087" s="111">
        <v>1126313.28</v>
      </c>
      <c r="N5087" s="111">
        <v>0</v>
      </c>
      <c r="O5087" s="111">
        <v>1126313.28</v>
      </c>
    </row>
    <row r="5088" spans="1:15" ht="11.1" customHeight="1">
      <c r="A5088" s="110"/>
      <c r="B5088" s="110"/>
      <c r="C5088" s="147" t="s">
        <v>13294</v>
      </c>
      <c r="D5088" s="148"/>
      <c r="E5088" s="148"/>
      <c r="F5088" s="148"/>
      <c r="G5088" s="147" t="s">
        <v>13295</v>
      </c>
      <c r="H5088" s="148"/>
      <c r="I5088" s="148"/>
      <c r="J5088" s="148"/>
      <c r="K5088" s="148"/>
      <c r="L5088" s="111">
        <v>0</v>
      </c>
      <c r="M5088" s="111">
        <v>1952939.77</v>
      </c>
      <c r="N5088" s="111">
        <v>0</v>
      </c>
      <c r="O5088" s="111">
        <v>1952939.77</v>
      </c>
    </row>
    <row r="5089" spans="1:15" ht="11.1" customHeight="1">
      <c r="A5089" s="110"/>
      <c r="B5089" s="110"/>
      <c r="C5089" s="147" t="s">
        <v>14286</v>
      </c>
      <c r="D5089" s="148"/>
      <c r="E5089" s="148"/>
      <c r="F5089" s="148"/>
      <c r="G5089" s="147" t="s">
        <v>14287</v>
      </c>
      <c r="H5089" s="148"/>
      <c r="I5089" s="148"/>
      <c r="J5089" s="148"/>
      <c r="K5089" s="148"/>
      <c r="L5089" s="111">
        <v>0</v>
      </c>
      <c r="M5089" s="111">
        <v>15812.37</v>
      </c>
      <c r="N5089" s="111">
        <v>0</v>
      </c>
      <c r="O5089" s="111">
        <v>15812.37</v>
      </c>
    </row>
    <row r="5090" spans="1:15" ht="11.1" customHeight="1">
      <c r="A5090" s="110"/>
      <c r="B5090" s="147" t="s">
        <v>13296</v>
      </c>
      <c r="C5090" s="148"/>
      <c r="D5090" s="148"/>
      <c r="E5090" s="148"/>
      <c r="F5090" s="147" t="s">
        <v>13297</v>
      </c>
      <c r="G5090" s="148"/>
      <c r="H5090" s="148"/>
      <c r="I5090" s="148"/>
      <c r="J5090" s="148"/>
      <c r="K5090" s="148"/>
      <c r="L5090" s="111">
        <v>0</v>
      </c>
      <c r="M5090" s="111">
        <v>140640.19</v>
      </c>
      <c r="N5090" s="111">
        <v>0</v>
      </c>
      <c r="O5090" s="111">
        <v>140640.19</v>
      </c>
    </row>
    <row r="5091" spans="1:15" ht="11.1" customHeight="1">
      <c r="A5091" s="110"/>
      <c r="B5091" s="147" t="s">
        <v>13298</v>
      </c>
      <c r="C5091" s="148"/>
      <c r="D5091" s="148"/>
      <c r="E5091" s="148"/>
      <c r="F5091" s="147" t="s">
        <v>13299</v>
      </c>
      <c r="G5091" s="148"/>
      <c r="H5091" s="148"/>
      <c r="I5091" s="148"/>
      <c r="J5091" s="148"/>
      <c r="K5091" s="148"/>
      <c r="L5091" s="111">
        <v>0</v>
      </c>
      <c r="M5091" s="111">
        <v>436917.85</v>
      </c>
      <c r="N5091" s="111">
        <v>0</v>
      </c>
      <c r="O5091" s="111">
        <v>436917.85</v>
      </c>
    </row>
    <row r="5092" spans="1:15" ht="11.1" customHeight="1">
      <c r="A5092" s="110"/>
      <c r="B5092" s="147" t="s">
        <v>13300</v>
      </c>
      <c r="C5092" s="148"/>
      <c r="D5092" s="148"/>
      <c r="E5092" s="148"/>
      <c r="F5092" s="147" t="s">
        <v>13301</v>
      </c>
      <c r="G5092" s="148"/>
      <c r="H5092" s="148"/>
      <c r="I5092" s="148"/>
      <c r="J5092" s="148"/>
      <c r="K5092" s="148"/>
      <c r="L5092" s="111">
        <v>0</v>
      </c>
      <c r="M5092" s="111">
        <v>278541.84000000003</v>
      </c>
      <c r="N5092" s="111">
        <v>0</v>
      </c>
      <c r="O5092" s="111">
        <v>278541.84000000003</v>
      </c>
    </row>
    <row r="5093" spans="1:15" ht="11.1" customHeight="1">
      <c r="A5093" s="149" t="s">
        <v>13302</v>
      </c>
      <c r="B5093" s="150"/>
      <c r="C5093" s="150"/>
      <c r="D5093" s="150"/>
      <c r="E5093" s="149" t="s">
        <v>13303</v>
      </c>
      <c r="F5093" s="150"/>
      <c r="G5093" s="150"/>
      <c r="H5093" s="150"/>
      <c r="I5093" s="150"/>
      <c r="J5093" s="150"/>
      <c r="K5093" s="150"/>
      <c r="L5093" s="109">
        <v>0</v>
      </c>
      <c r="M5093" s="109">
        <v>2026446.07</v>
      </c>
      <c r="N5093" s="109">
        <v>0</v>
      </c>
      <c r="O5093" s="109">
        <v>2026446.07</v>
      </c>
    </row>
    <row r="5094" spans="1:15" ht="11.1" customHeight="1">
      <c r="A5094" s="110"/>
      <c r="B5094" s="147" t="s">
        <v>13304</v>
      </c>
      <c r="C5094" s="148"/>
      <c r="D5094" s="148"/>
      <c r="E5094" s="148"/>
      <c r="F5094" s="147" t="s">
        <v>13305</v>
      </c>
      <c r="G5094" s="148"/>
      <c r="H5094" s="148"/>
      <c r="I5094" s="148"/>
      <c r="J5094" s="148"/>
      <c r="K5094" s="148"/>
      <c r="L5094" s="111">
        <v>0</v>
      </c>
      <c r="M5094" s="111">
        <v>1523842.71</v>
      </c>
      <c r="N5094" s="111">
        <v>0</v>
      </c>
      <c r="O5094" s="111">
        <v>1523842.71</v>
      </c>
    </row>
    <row r="5095" spans="1:15" ht="11.1" customHeight="1">
      <c r="A5095" s="110"/>
      <c r="B5095" s="147" t="s">
        <v>13306</v>
      </c>
      <c r="C5095" s="148"/>
      <c r="D5095" s="148"/>
      <c r="E5095" s="148"/>
      <c r="F5095" s="147" t="s">
        <v>13307</v>
      </c>
      <c r="G5095" s="148"/>
      <c r="H5095" s="148"/>
      <c r="I5095" s="148"/>
      <c r="J5095" s="148"/>
      <c r="K5095" s="148"/>
      <c r="L5095" s="111">
        <v>0</v>
      </c>
      <c r="M5095" s="111">
        <v>316682.48</v>
      </c>
      <c r="N5095" s="111">
        <v>0</v>
      </c>
      <c r="O5095" s="111">
        <v>316682.48</v>
      </c>
    </row>
    <row r="5096" spans="1:15" ht="11.1" customHeight="1">
      <c r="A5096" s="110"/>
      <c r="B5096" s="110"/>
      <c r="C5096" s="147" t="s">
        <v>13308</v>
      </c>
      <c r="D5096" s="148"/>
      <c r="E5096" s="148"/>
      <c r="F5096" s="148"/>
      <c r="G5096" s="147" t="s">
        <v>13307</v>
      </c>
      <c r="H5096" s="148"/>
      <c r="I5096" s="148"/>
      <c r="J5096" s="148"/>
      <c r="K5096" s="148"/>
      <c r="L5096" s="111">
        <v>0</v>
      </c>
      <c r="M5096" s="111">
        <v>251616.11</v>
      </c>
      <c r="N5096" s="111">
        <v>0</v>
      </c>
      <c r="O5096" s="111">
        <v>251616.11</v>
      </c>
    </row>
    <row r="5097" spans="1:15" ht="11.1" customHeight="1">
      <c r="A5097" s="110"/>
      <c r="B5097" s="147" t="s">
        <v>13309</v>
      </c>
      <c r="C5097" s="148"/>
      <c r="D5097" s="148"/>
      <c r="E5097" s="148"/>
      <c r="F5097" s="147" t="s">
        <v>13310</v>
      </c>
      <c r="G5097" s="148"/>
      <c r="H5097" s="148"/>
      <c r="I5097" s="148"/>
      <c r="J5097" s="148"/>
      <c r="K5097" s="148"/>
      <c r="L5097" s="111">
        <v>0</v>
      </c>
      <c r="M5097" s="111">
        <v>185920.88</v>
      </c>
      <c r="N5097" s="111">
        <v>0</v>
      </c>
      <c r="O5097" s="111">
        <v>185920.88</v>
      </c>
    </row>
    <row r="5098" spans="1:15" ht="11.1" customHeight="1">
      <c r="A5098" s="149" t="s">
        <v>13311</v>
      </c>
      <c r="B5098" s="150"/>
      <c r="C5098" s="150"/>
      <c r="D5098" s="150"/>
      <c r="E5098" s="149" t="s">
        <v>13312</v>
      </c>
      <c r="F5098" s="150"/>
      <c r="G5098" s="150"/>
      <c r="H5098" s="150"/>
      <c r="I5098" s="150"/>
      <c r="J5098" s="150"/>
      <c r="K5098" s="150"/>
      <c r="L5098" s="109">
        <v>0</v>
      </c>
      <c r="M5098" s="109">
        <v>1599531.95</v>
      </c>
      <c r="N5098" s="109">
        <v>0</v>
      </c>
      <c r="O5098" s="109">
        <v>1599531.95</v>
      </c>
    </row>
    <row r="5099" spans="1:15" ht="11.1" customHeight="1">
      <c r="A5099" s="110"/>
      <c r="B5099" s="147" t="s">
        <v>13313</v>
      </c>
      <c r="C5099" s="148"/>
      <c r="D5099" s="148"/>
      <c r="E5099" s="148"/>
      <c r="F5099" s="147" t="s">
        <v>13314</v>
      </c>
      <c r="G5099" s="148"/>
      <c r="H5099" s="148"/>
      <c r="I5099" s="148"/>
      <c r="J5099" s="148"/>
      <c r="K5099" s="148"/>
      <c r="L5099" s="111">
        <v>0</v>
      </c>
      <c r="M5099" s="111">
        <v>150205.20000000001</v>
      </c>
      <c r="N5099" s="111">
        <v>0</v>
      </c>
      <c r="O5099" s="111">
        <v>150205.20000000001</v>
      </c>
    </row>
    <row r="5100" spans="1:15" ht="11.1" customHeight="1">
      <c r="A5100" s="110"/>
      <c r="B5100" s="110"/>
      <c r="C5100" s="147" t="s">
        <v>13315</v>
      </c>
      <c r="D5100" s="148"/>
      <c r="E5100" s="148"/>
      <c r="F5100" s="148"/>
      <c r="G5100" s="147" t="s">
        <v>13316</v>
      </c>
      <c r="H5100" s="148"/>
      <c r="I5100" s="148"/>
      <c r="J5100" s="148"/>
      <c r="K5100" s="148"/>
      <c r="L5100" s="111">
        <v>0</v>
      </c>
      <c r="M5100" s="111">
        <v>87649.04</v>
      </c>
      <c r="N5100" s="111">
        <v>0</v>
      </c>
      <c r="O5100" s="111">
        <v>87649.04</v>
      </c>
    </row>
    <row r="5101" spans="1:15" ht="11.1" customHeight="1">
      <c r="A5101" s="110"/>
      <c r="B5101" s="110"/>
      <c r="C5101" s="147" t="s">
        <v>14288</v>
      </c>
      <c r="D5101" s="148"/>
      <c r="E5101" s="148"/>
      <c r="F5101" s="148"/>
      <c r="G5101" s="147" t="s">
        <v>14289</v>
      </c>
      <c r="H5101" s="148"/>
      <c r="I5101" s="148"/>
      <c r="J5101" s="148"/>
      <c r="K5101" s="148"/>
      <c r="L5101" s="111">
        <v>0</v>
      </c>
      <c r="M5101" s="111">
        <v>3627</v>
      </c>
      <c r="N5101" s="111">
        <v>0</v>
      </c>
      <c r="O5101" s="111">
        <v>3627</v>
      </c>
    </row>
    <row r="5102" spans="1:15" ht="11.1" customHeight="1">
      <c r="A5102" s="110"/>
      <c r="B5102" s="110"/>
      <c r="C5102" s="147" t="s">
        <v>13317</v>
      </c>
      <c r="D5102" s="148"/>
      <c r="E5102" s="148"/>
      <c r="F5102" s="148"/>
      <c r="G5102" s="147" t="s">
        <v>13314</v>
      </c>
      <c r="H5102" s="148"/>
      <c r="I5102" s="148"/>
      <c r="J5102" s="148"/>
      <c r="K5102" s="148"/>
      <c r="L5102" s="111">
        <v>0</v>
      </c>
      <c r="M5102" s="111">
        <v>58929.16</v>
      </c>
      <c r="N5102" s="111">
        <v>0</v>
      </c>
      <c r="O5102" s="111">
        <v>58929.16</v>
      </c>
    </row>
    <row r="5103" spans="1:15" ht="11.1" customHeight="1">
      <c r="A5103" s="110"/>
      <c r="B5103" s="147" t="s">
        <v>14290</v>
      </c>
      <c r="C5103" s="148"/>
      <c r="D5103" s="148"/>
      <c r="E5103" s="148"/>
      <c r="F5103" s="147" t="s">
        <v>14291</v>
      </c>
      <c r="G5103" s="148"/>
      <c r="H5103" s="148"/>
      <c r="I5103" s="148"/>
      <c r="J5103" s="148"/>
      <c r="K5103" s="148"/>
      <c r="L5103" s="111">
        <v>0</v>
      </c>
      <c r="M5103" s="111">
        <v>2122</v>
      </c>
      <c r="N5103" s="111">
        <v>0</v>
      </c>
      <c r="O5103" s="111">
        <v>2122</v>
      </c>
    </row>
    <row r="5104" spans="1:15" ht="11.1" customHeight="1">
      <c r="A5104" s="110"/>
      <c r="B5104" s="110"/>
      <c r="C5104" s="147" t="s">
        <v>14292</v>
      </c>
      <c r="D5104" s="148"/>
      <c r="E5104" s="148"/>
      <c r="F5104" s="148"/>
      <c r="G5104" s="147" t="s">
        <v>14293</v>
      </c>
      <c r="H5104" s="148"/>
      <c r="I5104" s="148"/>
      <c r="J5104" s="148"/>
      <c r="K5104" s="148"/>
      <c r="L5104" s="111">
        <v>0</v>
      </c>
      <c r="M5104" s="111">
        <v>2122</v>
      </c>
      <c r="N5104" s="111">
        <v>0</v>
      </c>
      <c r="O5104" s="111">
        <v>2122</v>
      </c>
    </row>
    <row r="5105" spans="1:15" ht="11.1" customHeight="1">
      <c r="A5105" s="110"/>
      <c r="B5105" s="147" t="s">
        <v>13318</v>
      </c>
      <c r="C5105" s="148"/>
      <c r="D5105" s="148"/>
      <c r="E5105" s="148"/>
      <c r="F5105" s="147" t="s">
        <v>13319</v>
      </c>
      <c r="G5105" s="148"/>
      <c r="H5105" s="148"/>
      <c r="I5105" s="148"/>
      <c r="J5105" s="148"/>
      <c r="K5105" s="148"/>
      <c r="L5105" s="111">
        <v>0</v>
      </c>
      <c r="M5105" s="111">
        <v>230490.85</v>
      </c>
      <c r="N5105" s="111">
        <v>0</v>
      </c>
      <c r="O5105" s="111">
        <v>230490.85</v>
      </c>
    </row>
    <row r="5106" spans="1:15" ht="11.1" customHeight="1">
      <c r="A5106" s="110"/>
      <c r="B5106" s="110"/>
      <c r="C5106" s="147" t="s">
        <v>14294</v>
      </c>
      <c r="D5106" s="148"/>
      <c r="E5106" s="148"/>
      <c r="F5106" s="148"/>
      <c r="G5106" s="147" t="s">
        <v>14295</v>
      </c>
      <c r="H5106" s="148"/>
      <c r="I5106" s="148"/>
      <c r="J5106" s="148"/>
      <c r="K5106" s="148"/>
      <c r="L5106" s="111">
        <v>0</v>
      </c>
      <c r="M5106" s="111">
        <v>915.85</v>
      </c>
      <c r="N5106" s="111">
        <v>0</v>
      </c>
      <c r="O5106" s="111">
        <v>915.85</v>
      </c>
    </row>
    <row r="5107" spans="1:15" ht="11.1" customHeight="1">
      <c r="A5107" s="110"/>
      <c r="B5107" s="110"/>
      <c r="C5107" s="147" t="s">
        <v>13320</v>
      </c>
      <c r="D5107" s="148"/>
      <c r="E5107" s="148"/>
      <c r="F5107" s="148"/>
      <c r="G5107" s="147" t="s">
        <v>13321</v>
      </c>
      <c r="H5107" s="148"/>
      <c r="I5107" s="148"/>
      <c r="J5107" s="148"/>
      <c r="K5107" s="148"/>
      <c r="L5107" s="111">
        <v>0</v>
      </c>
      <c r="M5107" s="111">
        <v>1914</v>
      </c>
      <c r="N5107" s="111">
        <v>0</v>
      </c>
      <c r="O5107" s="111">
        <v>1914</v>
      </c>
    </row>
    <row r="5108" spans="1:15" ht="11.1" customHeight="1">
      <c r="A5108" s="110"/>
      <c r="B5108" s="110"/>
      <c r="C5108" s="147" t="s">
        <v>13322</v>
      </c>
      <c r="D5108" s="148"/>
      <c r="E5108" s="148"/>
      <c r="F5108" s="148"/>
      <c r="G5108" s="147" t="s">
        <v>13323</v>
      </c>
      <c r="H5108" s="148"/>
      <c r="I5108" s="148"/>
      <c r="J5108" s="148"/>
      <c r="K5108" s="148"/>
      <c r="L5108" s="111">
        <v>0</v>
      </c>
      <c r="M5108" s="111">
        <v>227661</v>
      </c>
      <c r="N5108" s="111">
        <v>0</v>
      </c>
      <c r="O5108" s="111">
        <v>227661</v>
      </c>
    </row>
    <row r="5109" spans="1:15" ht="11.1" customHeight="1">
      <c r="A5109" s="110"/>
      <c r="B5109" s="147" t="s">
        <v>13324</v>
      </c>
      <c r="C5109" s="148"/>
      <c r="D5109" s="148"/>
      <c r="E5109" s="148"/>
      <c r="F5109" s="147" t="s">
        <v>13312</v>
      </c>
      <c r="G5109" s="148"/>
      <c r="H5109" s="148"/>
      <c r="I5109" s="148"/>
      <c r="J5109" s="148"/>
      <c r="K5109" s="148"/>
      <c r="L5109" s="111">
        <v>0</v>
      </c>
      <c r="M5109" s="111">
        <v>1216713.8999999999</v>
      </c>
      <c r="N5109" s="111">
        <v>0</v>
      </c>
      <c r="O5109" s="111">
        <v>1216713.8999999999</v>
      </c>
    </row>
    <row r="5110" spans="1:15" ht="11.1" customHeight="1">
      <c r="A5110" s="110"/>
      <c r="B5110" s="110"/>
      <c r="C5110" s="147" t="s">
        <v>13325</v>
      </c>
      <c r="D5110" s="148"/>
      <c r="E5110" s="148"/>
      <c r="F5110" s="148"/>
      <c r="G5110" s="147" t="s">
        <v>13326</v>
      </c>
      <c r="H5110" s="148"/>
      <c r="I5110" s="148"/>
      <c r="J5110" s="148"/>
      <c r="K5110" s="148"/>
      <c r="L5110" s="111">
        <v>0</v>
      </c>
      <c r="M5110" s="111">
        <v>136812</v>
      </c>
      <c r="N5110" s="111">
        <v>0</v>
      </c>
      <c r="O5110" s="111">
        <v>136812</v>
      </c>
    </row>
    <row r="5111" spans="1:15" ht="11.1" customHeight="1">
      <c r="A5111" s="110"/>
      <c r="B5111" s="110"/>
      <c r="C5111" s="147" t="s">
        <v>13327</v>
      </c>
      <c r="D5111" s="148"/>
      <c r="E5111" s="148"/>
      <c r="F5111" s="148"/>
      <c r="G5111" s="147" t="s">
        <v>13328</v>
      </c>
      <c r="H5111" s="148"/>
      <c r="I5111" s="148"/>
      <c r="J5111" s="148"/>
      <c r="K5111" s="148"/>
      <c r="L5111" s="111">
        <v>0</v>
      </c>
      <c r="M5111" s="111">
        <v>242455</v>
      </c>
      <c r="N5111" s="111">
        <v>0</v>
      </c>
      <c r="O5111" s="111">
        <v>242455</v>
      </c>
    </row>
    <row r="5112" spans="1:15" ht="11.1" customHeight="1">
      <c r="A5112" s="110"/>
      <c r="B5112" s="110"/>
      <c r="C5112" s="147" t="s">
        <v>13329</v>
      </c>
      <c r="D5112" s="148"/>
      <c r="E5112" s="148"/>
      <c r="F5112" s="148"/>
      <c r="G5112" s="147" t="s">
        <v>13330</v>
      </c>
      <c r="H5112" s="148"/>
      <c r="I5112" s="148"/>
      <c r="J5112" s="148"/>
      <c r="K5112" s="148"/>
      <c r="L5112" s="111">
        <v>0</v>
      </c>
      <c r="M5112" s="111">
        <v>807946.9</v>
      </c>
      <c r="N5112" s="111">
        <v>0</v>
      </c>
      <c r="O5112" s="111">
        <v>807946.9</v>
      </c>
    </row>
    <row r="5113" spans="1:15" ht="11.1" customHeight="1">
      <c r="A5113" s="110"/>
      <c r="B5113" s="110"/>
      <c r="C5113" s="147" t="s">
        <v>13331</v>
      </c>
      <c r="D5113" s="148"/>
      <c r="E5113" s="148"/>
      <c r="F5113" s="148"/>
      <c r="G5113" s="147" t="s">
        <v>13332</v>
      </c>
      <c r="H5113" s="148"/>
      <c r="I5113" s="148"/>
      <c r="J5113" s="148"/>
      <c r="K5113" s="148"/>
      <c r="L5113" s="111">
        <v>0</v>
      </c>
      <c r="M5113" s="111">
        <v>29500</v>
      </c>
      <c r="N5113" s="111">
        <v>0</v>
      </c>
      <c r="O5113" s="111">
        <v>29500</v>
      </c>
    </row>
    <row r="5114" spans="1:15" ht="11.1" customHeight="1">
      <c r="A5114" s="149" t="s">
        <v>13333</v>
      </c>
      <c r="B5114" s="150"/>
      <c r="C5114" s="150"/>
      <c r="D5114" s="150"/>
      <c r="E5114" s="149" t="s">
        <v>13334</v>
      </c>
      <c r="F5114" s="150"/>
      <c r="G5114" s="150"/>
      <c r="H5114" s="150"/>
      <c r="I5114" s="150"/>
      <c r="J5114" s="150"/>
      <c r="K5114" s="150"/>
      <c r="L5114" s="109">
        <v>0</v>
      </c>
      <c r="M5114" s="109">
        <v>37300</v>
      </c>
      <c r="N5114" s="109">
        <v>0</v>
      </c>
      <c r="O5114" s="109">
        <v>37300</v>
      </c>
    </row>
    <row r="5115" spans="1:15" ht="11.1" customHeight="1">
      <c r="A5115" s="110"/>
      <c r="B5115" s="147" t="s">
        <v>13335</v>
      </c>
      <c r="C5115" s="148"/>
      <c r="D5115" s="148"/>
      <c r="E5115" s="148"/>
      <c r="F5115" s="147" t="s">
        <v>13334</v>
      </c>
      <c r="G5115" s="148"/>
      <c r="H5115" s="148"/>
      <c r="I5115" s="148"/>
      <c r="J5115" s="148"/>
      <c r="K5115" s="148"/>
      <c r="L5115" s="111">
        <v>0</v>
      </c>
      <c r="M5115" s="111">
        <v>37300</v>
      </c>
      <c r="N5115" s="111">
        <v>0</v>
      </c>
      <c r="O5115" s="111">
        <v>37300</v>
      </c>
    </row>
    <row r="5116" spans="1:15" ht="11.1" customHeight="1">
      <c r="A5116" s="110"/>
      <c r="B5116" s="110"/>
      <c r="C5116" s="147" t="s">
        <v>13336</v>
      </c>
      <c r="D5116" s="148"/>
      <c r="E5116" s="148"/>
      <c r="F5116" s="148"/>
      <c r="G5116" s="147" t="s">
        <v>13337</v>
      </c>
      <c r="H5116" s="148"/>
      <c r="I5116" s="148"/>
      <c r="J5116" s="148"/>
      <c r="K5116" s="148"/>
      <c r="L5116" s="111">
        <v>0</v>
      </c>
      <c r="M5116" s="111">
        <v>37300</v>
      </c>
      <c r="N5116" s="111">
        <v>0</v>
      </c>
      <c r="O5116" s="111">
        <v>37300</v>
      </c>
    </row>
    <row r="5117" spans="1:15" ht="11.1" customHeight="1">
      <c r="A5117" s="149" t="s">
        <v>13338</v>
      </c>
      <c r="B5117" s="150"/>
      <c r="C5117" s="150"/>
      <c r="D5117" s="150"/>
      <c r="E5117" s="149" t="s">
        <v>13339</v>
      </c>
      <c r="F5117" s="150"/>
      <c r="G5117" s="150"/>
      <c r="H5117" s="150"/>
      <c r="I5117" s="150"/>
      <c r="J5117" s="150"/>
      <c r="K5117" s="150"/>
      <c r="L5117" s="109">
        <v>0</v>
      </c>
      <c r="M5117" s="109">
        <v>19062838.66</v>
      </c>
      <c r="N5117" s="109">
        <v>0</v>
      </c>
      <c r="O5117" s="109">
        <v>19062838.66</v>
      </c>
    </row>
    <row r="5118" spans="1:15" ht="11.1" customHeight="1">
      <c r="A5118" s="110"/>
      <c r="B5118" s="147" t="s">
        <v>13340</v>
      </c>
      <c r="C5118" s="148"/>
      <c r="D5118" s="148"/>
      <c r="E5118" s="148"/>
      <c r="F5118" s="147" t="s">
        <v>13341</v>
      </c>
      <c r="G5118" s="148"/>
      <c r="H5118" s="148"/>
      <c r="I5118" s="148"/>
      <c r="J5118" s="148"/>
      <c r="K5118" s="148"/>
      <c r="L5118" s="111">
        <v>0</v>
      </c>
      <c r="M5118" s="111">
        <v>8141730</v>
      </c>
      <c r="N5118" s="111">
        <v>0</v>
      </c>
      <c r="O5118" s="111">
        <v>8141730</v>
      </c>
    </row>
    <row r="5119" spans="1:15" ht="11.1" customHeight="1">
      <c r="A5119" s="110"/>
      <c r="B5119" s="147" t="s">
        <v>13342</v>
      </c>
      <c r="C5119" s="148"/>
      <c r="D5119" s="148"/>
      <c r="E5119" s="148"/>
      <c r="F5119" s="147" t="s">
        <v>13343</v>
      </c>
      <c r="G5119" s="148"/>
      <c r="H5119" s="148"/>
      <c r="I5119" s="148"/>
      <c r="J5119" s="148"/>
      <c r="K5119" s="148"/>
      <c r="L5119" s="111">
        <v>0</v>
      </c>
      <c r="M5119" s="111">
        <v>2469300</v>
      </c>
      <c r="N5119" s="111">
        <v>0</v>
      </c>
      <c r="O5119" s="111">
        <v>2469300</v>
      </c>
    </row>
    <row r="5120" spans="1:15" ht="11.1" customHeight="1">
      <c r="A5120" s="110"/>
      <c r="B5120" s="147" t="s">
        <v>13344</v>
      </c>
      <c r="C5120" s="148"/>
      <c r="D5120" s="148"/>
      <c r="E5120" s="148"/>
      <c r="F5120" s="147" t="s">
        <v>13345</v>
      </c>
      <c r="G5120" s="148"/>
      <c r="H5120" s="148"/>
      <c r="I5120" s="148"/>
      <c r="J5120" s="148"/>
      <c r="K5120" s="148"/>
      <c r="L5120" s="111">
        <v>0</v>
      </c>
      <c r="M5120" s="111">
        <v>326023.2</v>
      </c>
      <c r="N5120" s="111">
        <v>0</v>
      </c>
      <c r="O5120" s="111">
        <v>326023.2</v>
      </c>
    </row>
    <row r="5121" spans="1:15" ht="11.1" customHeight="1">
      <c r="A5121" s="110"/>
      <c r="B5121" s="147" t="s">
        <v>13346</v>
      </c>
      <c r="C5121" s="148"/>
      <c r="D5121" s="148"/>
      <c r="E5121" s="148"/>
      <c r="F5121" s="147" t="s">
        <v>13347</v>
      </c>
      <c r="G5121" s="148"/>
      <c r="H5121" s="148"/>
      <c r="I5121" s="148"/>
      <c r="J5121" s="148"/>
      <c r="K5121" s="148"/>
      <c r="L5121" s="111">
        <v>0</v>
      </c>
      <c r="M5121" s="111">
        <v>111600</v>
      </c>
      <c r="N5121" s="111">
        <v>0</v>
      </c>
      <c r="O5121" s="111">
        <v>111600</v>
      </c>
    </row>
    <row r="5122" spans="1:15" ht="11.1" customHeight="1">
      <c r="A5122" s="110"/>
      <c r="B5122" s="147" t="s">
        <v>13348</v>
      </c>
      <c r="C5122" s="148"/>
      <c r="D5122" s="148"/>
      <c r="E5122" s="148"/>
      <c r="F5122" s="147" t="s">
        <v>13349</v>
      </c>
      <c r="G5122" s="148"/>
      <c r="H5122" s="148"/>
      <c r="I5122" s="148"/>
      <c r="J5122" s="148"/>
      <c r="K5122" s="148"/>
      <c r="L5122" s="111">
        <v>0</v>
      </c>
      <c r="M5122" s="111">
        <v>1802540.57</v>
      </c>
      <c r="N5122" s="111">
        <v>0</v>
      </c>
      <c r="O5122" s="111">
        <v>1802540.57</v>
      </c>
    </row>
    <row r="5123" spans="1:15" ht="11.1" customHeight="1">
      <c r="A5123" s="110"/>
      <c r="B5123" s="147" t="s">
        <v>13350</v>
      </c>
      <c r="C5123" s="148"/>
      <c r="D5123" s="148"/>
      <c r="E5123" s="148"/>
      <c r="F5123" s="147" t="s">
        <v>13351</v>
      </c>
      <c r="G5123" s="148"/>
      <c r="H5123" s="148"/>
      <c r="I5123" s="148"/>
      <c r="J5123" s="148"/>
      <c r="K5123" s="148"/>
      <c r="L5123" s="111">
        <v>0</v>
      </c>
      <c r="M5123" s="111">
        <v>4497006</v>
      </c>
      <c r="N5123" s="111">
        <v>0</v>
      </c>
      <c r="O5123" s="111">
        <v>4497006</v>
      </c>
    </row>
    <row r="5124" spans="1:15" ht="11.1" customHeight="1">
      <c r="A5124" s="110"/>
      <c r="B5124" s="147" t="s">
        <v>13352</v>
      </c>
      <c r="C5124" s="148"/>
      <c r="D5124" s="148"/>
      <c r="E5124" s="148"/>
      <c r="F5124" s="147" t="s">
        <v>13353</v>
      </c>
      <c r="G5124" s="148"/>
      <c r="H5124" s="148"/>
      <c r="I5124" s="148"/>
      <c r="J5124" s="148"/>
      <c r="K5124" s="148"/>
      <c r="L5124" s="111">
        <v>0</v>
      </c>
      <c r="M5124" s="111">
        <v>392847.62</v>
      </c>
      <c r="N5124" s="111">
        <v>0</v>
      </c>
      <c r="O5124" s="111">
        <v>392847.62</v>
      </c>
    </row>
    <row r="5125" spans="1:15" ht="11.1" customHeight="1">
      <c r="A5125" s="110"/>
      <c r="B5125" s="147" t="s">
        <v>13354</v>
      </c>
      <c r="C5125" s="148"/>
      <c r="D5125" s="148"/>
      <c r="E5125" s="148"/>
      <c r="F5125" s="147" t="s">
        <v>12851</v>
      </c>
      <c r="G5125" s="148"/>
      <c r="H5125" s="148"/>
      <c r="I5125" s="148"/>
      <c r="J5125" s="148"/>
      <c r="K5125" s="148"/>
      <c r="L5125" s="111">
        <v>0</v>
      </c>
      <c r="M5125" s="111">
        <v>81612</v>
      </c>
      <c r="N5125" s="111">
        <v>0</v>
      </c>
      <c r="O5125" s="111">
        <v>81612</v>
      </c>
    </row>
    <row r="5126" spans="1:15" ht="11.1" customHeight="1">
      <c r="A5126" s="110"/>
      <c r="B5126" s="147" t="s">
        <v>13355</v>
      </c>
      <c r="C5126" s="148"/>
      <c r="D5126" s="148"/>
      <c r="E5126" s="148"/>
      <c r="F5126" s="147" t="s">
        <v>13356</v>
      </c>
      <c r="G5126" s="148"/>
      <c r="H5126" s="148"/>
      <c r="I5126" s="148"/>
      <c r="J5126" s="148"/>
      <c r="K5126" s="148"/>
      <c r="L5126" s="111">
        <v>0</v>
      </c>
      <c r="M5126" s="111">
        <v>1240179.27</v>
      </c>
      <c r="N5126" s="111">
        <v>0</v>
      </c>
      <c r="O5126" s="111">
        <v>1240179.27</v>
      </c>
    </row>
    <row r="5127" spans="1:15" ht="11.1" customHeight="1">
      <c r="A5127" s="149" t="s">
        <v>13357</v>
      </c>
      <c r="B5127" s="150"/>
      <c r="C5127" s="150"/>
      <c r="D5127" s="150"/>
      <c r="E5127" s="149" t="s">
        <v>13358</v>
      </c>
      <c r="F5127" s="150"/>
      <c r="G5127" s="150"/>
      <c r="H5127" s="150"/>
      <c r="I5127" s="150"/>
      <c r="J5127" s="150"/>
      <c r="K5127" s="150"/>
      <c r="L5127" s="109">
        <v>0</v>
      </c>
      <c r="M5127" s="109">
        <v>6438607.7599999998</v>
      </c>
      <c r="N5127" s="109">
        <v>0</v>
      </c>
      <c r="O5127" s="109">
        <v>6438607.7599999998</v>
      </c>
    </row>
    <row r="5128" spans="1:15" ht="11.1" customHeight="1">
      <c r="A5128" s="110"/>
      <c r="B5128" s="147" t="s">
        <v>13359</v>
      </c>
      <c r="C5128" s="148"/>
      <c r="D5128" s="148"/>
      <c r="E5128" s="148"/>
      <c r="F5128" s="147" t="s">
        <v>13360</v>
      </c>
      <c r="G5128" s="148"/>
      <c r="H5128" s="148"/>
      <c r="I5128" s="148"/>
      <c r="J5128" s="148"/>
      <c r="K5128" s="148"/>
      <c r="L5128" s="111">
        <v>0</v>
      </c>
      <c r="M5128" s="111">
        <v>2025166.66</v>
      </c>
      <c r="N5128" s="111">
        <v>0</v>
      </c>
      <c r="O5128" s="111">
        <v>2025166.66</v>
      </c>
    </row>
    <row r="5129" spans="1:15" ht="11.1" customHeight="1">
      <c r="A5129" s="110"/>
      <c r="B5129" s="147" t="s">
        <v>13361</v>
      </c>
      <c r="C5129" s="148"/>
      <c r="D5129" s="148"/>
      <c r="E5129" s="148"/>
      <c r="F5129" s="147" t="s">
        <v>13362</v>
      </c>
      <c r="G5129" s="148"/>
      <c r="H5129" s="148"/>
      <c r="I5129" s="148"/>
      <c r="J5129" s="148"/>
      <c r="K5129" s="148"/>
      <c r="L5129" s="111">
        <v>0</v>
      </c>
      <c r="M5129" s="111">
        <v>4413441.0999999996</v>
      </c>
      <c r="N5129" s="111">
        <v>0</v>
      </c>
      <c r="O5129" s="111">
        <v>4413441.0999999996</v>
      </c>
    </row>
    <row r="5130" spans="1:15" ht="11.1" customHeight="1">
      <c r="A5130" s="110"/>
      <c r="B5130" s="110"/>
      <c r="C5130" s="147" t="s">
        <v>13363</v>
      </c>
      <c r="D5130" s="148"/>
      <c r="E5130" s="148"/>
      <c r="F5130" s="148"/>
      <c r="G5130" s="147" t="s">
        <v>13364</v>
      </c>
      <c r="H5130" s="148"/>
      <c r="I5130" s="148"/>
      <c r="J5130" s="148"/>
      <c r="K5130" s="148"/>
      <c r="L5130" s="111">
        <v>0</v>
      </c>
      <c r="M5130" s="111">
        <v>259515.68</v>
      </c>
      <c r="N5130" s="111">
        <v>0</v>
      </c>
      <c r="O5130" s="111">
        <v>259515.68</v>
      </c>
    </row>
    <row r="5131" spans="1:15" ht="11.1" customHeight="1">
      <c r="A5131" s="110"/>
      <c r="B5131" s="110"/>
      <c r="C5131" s="110"/>
      <c r="D5131" s="147" t="s">
        <v>13365</v>
      </c>
      <c r="E5131" s="148"/>
      <c r="F5131" s="148"/>
      <c r="G5131" s="148"/>
      <c r="H5131" s="147" t="s">
        <v>13366</v>
      </c>
      <c r="I5131" s="148"/>
      <c r="J5131" s="148"/>
      <c r="K5131" s="148"/>
      <c r="L5131" s="111">
        <v>0</v>
      </c>
      <c r="M5131" s="111">
        <v>209717</v>
      </c>
      <c r="N5131" s="111">
        <v>0</v>
      </c>
      <c r="O5131" s="111">
        <v>209717</v>
      </c>
    </row>
    <row r="5132" spans="1:15" ht="11.1" customHeight="1">
      <c r="A5132" s="110"/>
      <c r="B5132" s="110"/>
      <c r="C5132" s="110"/>
      <c r="D5132" s="147" t="s">
        <v>13367</v>
      </c>
      <c r="E5132" s="148"/>
      <c r="F5132" s="148"/>
      <c r="G5132" s="148"/>
      <c r="H5132" s="147" t="s">
        <v>13368</v>
      </c>
      <c r="I5132" s="148"/>
      <c r="J5132" s="148"/>
      <c r="K5132" s="148"/>
      <c r="L5132" s="111">
        <v>0</v>
      </c>
      <c r="M5132" s="111">
        <v>30950.68</v>
      </c>
      <c r="N5132" s="111">
        <v>0</v>
      </c>
      <c r="O5132" s="111">
        <v>30950.68</v>
      </c>
    </row>
    <row r="5133" spans="1:15" ht="11.1" customHeight="1">
      <c r="A5133" s="110"/>
      <c r="B5133" s="110"/>
      <c r="C5133" s="110"/>
      <c r="D5133" s="147" t="s">
        <v>13369</v>
      </c>
      <c r="E5133" s="148"/>
      <c r="F5133" s="148"/>
      <c r="G5133" s="148"/>
      <c r="H5133" s="147" t="s">
        <v>13370</v>
      </c>
      <c r="I5133" s="148"/>
      <c r="J5133" s="148"/>
      <c r="K5133" s="148"/>
      <c r="L5133" s="111">
        <v>0</v>
      </c>
      <c r="M5133" s="111">
        <v>18848</v>
      </c>
      <c r="N5133" s="111">
        <v>0</v>
      </c>
      <c r="O5133" s="111">
        <v>18848</v>
      </c>
    </row>
    <row r="5134" spans="1:15" ht="11.1" customHeight="1">
      <c r="A5134" s="110"/>
      <c r="B5134" s="110"/>
      <c r="C5134" s="147" t="s">
        <v>13371</v>
      </c>
      <c r="D5134" s="148"/>
      <c r="E5134" s="148"/>
      <c r="F5134" s="148"/>
      <c r="G5134" s="147" t="s">
        <v>13372</v>
      </c>
      <c r="H5134" s="148"/>
      <c r="I5134" s="148"/>
      <c r="J5134" s="148"/>
      <c r="K5134" s="148"/>
      <c r="L5134" s="111">
        <v>0</v>
      </c>
      <c r="M5134" s="111">
        <v>928113.63</v>
      </c>
      <c r="N5134" s="111">
        <v>0</v>
      </c>
      <c r="O5134" s="111">
        <v>928113.63</v>
      </c>
    </row>
    <row r="5135" spans="1:15" ht="11.1" customHeight="1">
      <c r="A5135" s="110"/>
      <c r="B5135" s="110"/>
      <c r="C5135" s="110"/>
      <c r="D5135" s="147" t="s">
        <v>13373</v>
      </c>
      <c r="E5135" s="148"/>
      <c r="F5135" s="148"/>
      <c r="G5135" s="148"/>
      <c r="H5135" s="147" t="s">
        <v>13374</v>
      </c>
      <c r="I5135" s="148"/>
      <c r="J5135" s="148"/>
      <c r="K5135" s="148"/>
      <c r="L5135" s="111">
        <v>0</v>
      </c>
      <c r="M5135" s="111">
        <v>928113.63</v>
      </c>
      <c r="N5135" s="111">
        <v>0</v>
      </c>
      <c r="O5135" s="111">
        <v>928113.63</v>
      </c>
    </row>
    <row r="5136" spans="1:15" ht="11.1" customHeight="1">
      <c r="A5136" s="110"/>
      <c r="B5136" s="110"/>
      <c r="C5136" s="147" t="s">
        <v>13375</v>
      </c>
      <c r="D5136" s="148"/>
      <c r="E5136" s="148"/>
      <c r="F5136" s="148"/>
      <c r="G5136" s="147" t="s">
        <v>13376</v>
      </c>
      <c r="H5136" s="148"/>
      <c r="I5136" s="148"/>
      <c r="J5136" s="148"/>
      <c r="K5136" s="148"/>
      <c r="L5136" s="111">
        <v>0</v>
      </c>
      <c r="M5136" s="111">
        <v>3225811.79</v>
      </c>
      <c r="N5136" s="111">
        <v>0</v>
      </c>
      <c r="O5136" s="111">
        <v>3225811.79</v>
      </c>
    </row>
    <row r="5137" spans="1:15" ht="11.1" customHeight="1">
      <c r="A5137" s="110"/>
      <c r="B5137" s="110"/>
      <c r="C5137" s="110"/>
      <c r="D5137" s="147" t="s">
        <v>13377</v>
      </c>
      <c r="E5137" s="148"/>
      <c r="F5137" s="148"/>
      <c r="G5137" s="148"/>
      <c r="H5137" s="147" t="s">
        <v>13378</v>
      </c>
      <c r="I5137" s="148"/>
      <c r="J5137" s="148"/>
      <c r="K5137" s="148"/>
      <c r="L5137" s="111">
        <v>0</v>
      </c>
      <c r="M5137" s="111">
        <v>234408.21</v>
      </c>
      <c r="N5137" s="111">
        <v>0</v>
      </c>
      <c r="O5137" s="111">
        <v>234408.21</v>
      </c>
    </row>
    <row r="5138" spans="1:15" ht="11.1" customHeight="1">
      <c r="A5138" s="110"/>
      <c r="B5138" s="110"/>
      <c r="C5138" s="110"/>
      <c r="D5138" s="147" t="s">
        <v>13379</v>
      </c>
      <c r="E5138" s="148"/>
      <c r="F5138" s="148"/>
      <c r="G5138" s="148"/>
      <c r="H5138" s="147" t="s">
        <v>13380</v>
      </c>
      <c r="I5138" s="148"/>
      <c r="J5138" s="148"/>
      <c r="K5138" s="148"/>
      <c r="L5138" s="111">
        <v>0</v>
      </c>
      <c r="M5138" s="111">
        <v>69102.22</v>
      </c>
      <c r="N5138" s="111">
        <v>0</v>
      </c>
      <c r="O5138" s="111">
        <v>69102.22</v>
      </c>
    </row>
    <row r="5139" spans="1:15" ht="11.1" customHeight="1">
      <c r="A5139" s="110"/>
      <c r="B5139" s="110"/>
      <c r="C5139" s="110"/>
      <c r="D5139" s="147" t="s">
        <v>13381</v>
      </c>
      <c r="E5139" s="148"/>
      <c r="F5139" s="148"/>
      <c r="G5139" s="148"/>
      <c r="H5139" s="147" t="s">
        <v>13382</v>
      </c>
      <c r="I5139" s="148"/>
      <c r="J5139" s="148"/>
      <c r="K5139" s="148"/>
      <c r="L5139" s="111">
        <v>0</v>
      </c>
      <c r="M5139" s="111">
        <v>1200564.97</v>
      </c>
      <c r="N5139" s="111">
        <v>0</v>
      </c>
      <c r="O5139" s="111">
        <v>1200564.97</v>
      </c>
    </row>
    <row r="5140" spans="1:15" ht="11.1" customHeight="1">
      <c r="A5140" s="110"/>
      <c r="B5140" s="110"/>
      <c r="C5140" s="110"/>
      <c r="D5140" s="147" t="s">
        <v>13383</v>
      </c>
      <c r="E5140" s="148"/>
      <c r="F5140" s="148"/>
      <c r="G5140" s="148"/>
      <c r="H5140" s="147" t="s">
        <v>13384</v>
      </c>
      <c r="I5140" s="148"/>
      <c r="J5140" s="148"/>
      <c r="K5140" s="148"/>
      <c r="L5140" s="111">
        <v>0</v>
      </c>
      <c r="M5140" s="111">
        <v>1721736.39</v>
      </c>
      <c r="N5140" s="111">
        <v>0</v>
      </c>
      <c r="O5140" s="111">
        <v>1721736.39</v>
      </c>
    </row>
    <row r="5141" spans="1:15" ht="11.1" customHeight="1">
      <c r="A5141" s="149" t="s">
        <v>13385</v>
      </c>
      <c r="B5141" s="150"/>
      <c r="C5141" s="150"/>
      <c r="D5141" s="150"/>
      <c r="E5141" s="149" t="s">
        <v>13386</v>
      </c>
      <c r="F5141" s="150"/>
      <c r="G5141" s="150"/>
      <c r="H5141" s="150"/>
      <c r="I5141" s="150"/>
      <c r="J5141" s="150"/>
      <c r="K5141" s="150"/>
      <c r="L5141" s="109">
        <v>0</v>
      </c>
      <c r="M5141" s="109">
        <v>340837228.25</v>
      </c>
      <c r="N5141" s="109">
        <v>0</v>
      </c>
      <c r="O5141" s="109">
        <v>340837228.25</v>
      </c>
    </row>
    <row r="5142" spans="1:15" ht="11.1" customHeight="1">
      <c r="A5142" s="110"/>
      <c r="B5142" s="147" t="s">
        <v>13387</v>
      </c>
      <c r="C5142" s="148"/>
      <c r="D5142" s="148"/>
      <c r="E5142" s="148"/>
      <c r="F5142" s="147" t="s">
        <v>13388</v>
      </c>
      <c r="G5142" s="148"/>
      <c r="H5142" s="148"/>
      <c r="I5142" s="148"/>
      <c r="J5142" s="148"/>
      <c r="K5142" s="148"/>
      <c r="L5142" s="111">
        <v>0</v>
      </c>
      <c r="M5142" s="111">
        <v>246895445.50999999</v>
      </c>
      <c r="N5142" s="111">
        <v>0</v>
      </c>
      <c r="O5142" s="111">
        <v>246895445.50999999</v>
      </c>
    </row>
    <row r="5143" spans="1:15" ht="11.1" customHeight="1">
      <c r="A5143" s="110"/>
      <c r="B5143" s="110"/>
      <c r="C5143" s="147" t="s">
        <v>13389</v>
      </c>
      <c r="D5143" s="148"/>
      <c r="E5143" s="148"/>
      <c r="F5143" s="148"/>
      <c r="G5143" s="147" t="s">
        <v>13390</v>
      </c>
      <c r="H5143" s="148"/>
      <c r="I5143" s="148"/>
      <c r="J5143" s="148"/>
      <c r="K5143" s="148"/>
      <c r="L5143" s="111">
        <v>0</v>
      </c>
      <c r="M5143" s="111">
        <v>166186909.13</v>
      </c>
      <c r="N5143" s="111">
        <v>0</v>
      </c>
      <c r="O5143" s="111">
        <v>166186909.13</v>
      </c>
    </row>
    <row r="5144" spans="1:15" ht="11.1" customHeight="1">
      <c r="A5144" s="110"/>
      <c r="B5144" s="110"/>
      <c r="C5144" s="147" t="s">
        <v>13391</v>
      </c>
      <c r="D5144" s="148"/>
      <c r="E5144" s="148"/>
      <c r="F5144" s="148"/>
      <c r="G5144" s="147" t="s">
        <v>13392</v>
      </c>
      <c r="H5144" s="148"/>
      <c r="I5144" s="148"/>
      <c r="J5144" s="148"/>
      <c r="K5144" s="148"/>
      <c r="L5144" s="111">
        <v>0</v>
      </c>
      <c r="M5144" s="111">
        <v>80070071.939999998</v>
      </c>
      <c r="N5144" s="111">
        <v>0</v>
      </c>
      <c r="O5144" s="111">
        <v>80070071.939999998</v>
      </c>
    </row>
    <row r="5145" spans="1:15" ht="11.1" customHeight="1">
      <c r="A5145" s="110"/>
      <c r="B5145" s="110"/>
      <c r="C5145" s="147" t="s">
        <v>13393</v>
      </c>
      <c r="D5145" s="148"/>
      <c r="E5145" s="148"/>
      <c r="F5145" s="148"/>
      <c r="G5145" s="147" t="s">
        <v>13394</v>
      </c>
      <c r="H5145" s="148"/>
      <c r="I5145" s="148"/>
      <c r="J5145" s="148"/>
      <c r="K5145" s="148"/>
      <c r="L5145" s="111">
        <v>0</v>
      </c>
      <c r="M5145" s="111">
        <v>638464.43999999994</v>
      </c>
      <c r="N5145" s="111">
        <v>0</v>
      </c>
      <c r="O5145" s="111">
        <v>638464.43999999994</v>
      </c>
    </row>
    <row r="5146" spans="1:15" ht="11.1" customHeight="1">
      <c r="A5146" s="110"/>
      <c r="B5146" s="147" t="s">
        <v>13395</v>
      </c>
      <c r="C5146" s="148"/>
      <c r="D5146" s="148"/>
      <c r="E5146" s="148"/>
      <c r="F5146" s="147" t="s">
        <v>13396</v>
      </c>
      <c r="G5146" s="148"/>
      <c r="H5146" s="148"/>
      <c r="I5146" s="148"/>
      <c r="J5146" s="148"/>
      <c r="K5146" s="148"/>
      <c r="L5146" s="111">
        <v>0</v>
      </c>
      <c r="M5146" s="111">
        <v>91640137.629999995</v>
      </c>
      <c r="N5146" s="111">
        <v>0</v>
      </c>
      <c r="O5146" s="111">
        <v>91640137.629999995</v>
      </c>
    </row>
    <row r="5147" spans="1:15" ht="11.1" customHeight="1">
      <c r="A5147" s="110"/>
      <c r="B5147" s="110"/>
      <c r="C5147" s="147" t="s">
        <v>13397</v>
      </c>
      <c r="D5147" s="148"/>
      <c r="E5147" s="148"/>
      <c r="F5147" s="148"/>
      <c r="G5147" s="147" t="s">
        <v>13398</v>
      </c>
      <c r="H5147" s="148"/>
      <c r="I5147" s="148"/>
      <c r="J5147" s="148"/>
      <c r="K5147" s="148"/>
      <c r="L5147" s="111">
        <v>0</v>
      </c>
      <c r="M5147" s="111">
        <v>70719070.719999999</v>
      </c>
      <c r="N5147" s="111">
        <v>0</v>
      </c>
      <c r="O5147" s="111">
        <v>70719070.719999999</v>
      </c>
    </row>
    <row r="5148" spans="1:15" ht="11.1" customHeight="1">
      <c r="A5148" s="110"/>
      <c r="B5148" s="110"/>
      <c r="C5148" s="147" t="s">
        <v>13399</v>
      </c>
      <c r="D5148" s="148"/>
      <c r="E5148" s="148"/>
      <c r="F5148" s="148"/>
      <c r="G5148" s="147" t="s">
        <v>13400</v>
      </c>
      <c r="H5148" s="148"/>
      <c r="I5148" s="148"/>
      <c r="J5148" s="148"/>
      <c r="K5148" s="148"/>
      <c r="L5148" s="111">
        <v>0</v>
      </c>
      <c r="M5148" s="111">
        <v>20738270.640000001</v>
      </c>
      <c r="N5148" s="111">
        <v>0</v>
      </c>
      <c r="O5148" s="111">
        <v>20738270.640000001</v>
      </c>
    </row>
    <row r="5149" spans="1:15" ht="11.1" customHeight="1">
      <c r="A5149" s="110"/>
      <c r="B5149" s="110"/>
      <c r="C5149" s="147" t="s">
        <v>13401</v>
      </c>
      <c r="D5149" s="148"/>
      <c r="E5149" s="148"/>
      <c r="F5149" s="148"/>
      <c r="G5149" s="147" t="s">
        <v>13402</v>
      </c>
      <c r="H5149" s="148"/>
      <c r="I5149" s="148"/>
      <c r="J5149" s="148"/>
      <c r="K5149" s="148"/>
      <c r="L5149" s="111">
        <v>0</v>
      </c>
      <c r="M5149" s="111">
        <v>182796.27</v>
      </c>
      <c r="N5149" s="111">
        <v>0</v>
      </c>
      <c r="O5149" s="111">
        <v>182796.27</v>
      </c>
    </row>
    <row r="5150" spans="1:15" ht="11.1" customHeight="1">
      <c r="A5150" s="110"/>
      <c r="B5150" s="147" t="s">
        <v>13403</v>
      </c>
      <c r="C5150" s="148"/>
      <c r="D5150" s="148"/>
      <c r="E5150" s="148"/>
      <c r="F5150" s="147" t="s">
        <v>13404</v>
      </c>
      <c r="G5150" s="148"/>
      <c r="H5150" s="148"/>
      <c r="I5150" s="148"/>
      <c r="J5150" s="148"/>
      <c r="K5150" s="148"/>
      <c r="L5150" s="111">
        <v>0</v>
      </c>
      <c r="M5150" s="111">
        <v>2301645.11</v>
      </c>
      <c r="N5150" s="111">
        <v>0</v>
      </c>
      <c r="O5150" s="111">
        <v>2301645.11</v>
      </c>
    </row>
    <row r="5151" spans="1:15" ht="11.1" customHeight="1">
      <c r="A5151" s="110"/>
      <c r="B5151" s="110"/>
      <c r="C5151" s="147" t="s">
        <v>13405</v>
      </c>
      <c r="D5151" s="148"/>
      <c r="E5151" s="148"/>
      <c r="F5151" s="148"/>
      <c r="G5151" s="147" t="s">
        <v>13406</v>
      </c>
      <c r="H5151" s="148"/>
      <c r="I5151" s="148"/>
      <c r="J5151" s="148"/>
      <c r="K5151" s="148"/>
      <c r="L5151" s="111">
        <v>0</v>
      </c>
      <c r="M5151" s="111">
        <v>1045867.63</v>
      </c>
      <c r="N5151" s="111">
        <v>0</v>
      </c>
      <c r="O5151" s="111">
        <v>1045867.63</v>
      </c>
    </row>
    <row r="5152" spans="1:15" ht="11.1" customHeight="1">
      <c r="A5152" s="110"/>
      <c r="B5152" s="110"/>
      <c r="C5152" s="147" t="s">
        <v>13407</v>
      </c>
      <c r="D5152" s="148"/>
      <c r="E5152" s="148"/>
      <c r="F5152" s="148"/>
      <c r="G5152" s="147" t="s">
        <v>13408</v>
      </c>
      <c r="H5152" s="148"/>
      <c r="I5152" s="148"/>
      <c r="J5152" s="148"/>
      <c r="K5152" s="148"/>
      <c r="L5152" s="111">
        <v>0</v>
      </c>
      <c r="M5152" s="111">
        <v>1255777.48</v>
      </c>
      <c r="N5152" s="111">
        <v>0</v>
      </c>
      <c r="O5152" s="111">
        <v>1255777.48</v>
      </c>
    </row>
    <row r="5153" spans="1:15" ht="11.1" customHeight="1">
      <c r="A5153" s="149" t="s">
        <v>13409</v>
      </c>
      <c r="B5153" s="150"/>
      <c r="C5153" s="150"/>
      <c r="D5153" s="150"/>
      <c r="E5153" s="149" t="s">
        <v>13410</v>
      </c>
      <c r="F5153" s="150"/>
      <c r="G5153" s="150"/>
      <c r="H5153" s="150"/>
      <c r="I5153" s="150"/>
      <c r="J5153" s="150"/>
      <c r="K5153" s="150"/>
      <c r="L5153" s="109">
        <v>0</v>
      </c>
      <c r="M5153" s="109">
        <v>30</v>
      </c>
      <c r="N5153" s="109">
        <v>0</v>
      </c>
      <c r="O5153" s="109">
        <v>30</v>
      </c>
    </row>
    <row r="5154" spans="1:15" ht="11.1" customHeight="1">
      <c r="A5154" s="110"/>
      <c r="B5154" s="147" t="s">
        <v>13411</v>
      </c>
      <c r="C5154" s="148"/>
      <c r="D5154" s="148"/>
      <c r="E5154" s="148"/>
      <c r="F5154" s="147" t="s">
        <v>13410</v>
      </c>
      <c r="G5154" s="148"/>
      <c r="H5154" s="148"/>
      <c r="I5154" s="148"/>
      <c r="J5154" s="148"/>
      <c r="K5154" s="148"/>
      <c r="L5154" s="111">
        <v>0</v>
      </c>
      <c r="M5154" s="111">
        <v>30</v>
      </c>
      <c r="N5154" s="111">
        <v>0</v>
      </c>
      <c r="O5154" s="111">
        <v>30</v>
      </c>
    </row>
    <row r="5155" spans="1:15" ht="11.1" customHeight="1">
      <c r="A5155" s="149" t="s">
        <v>13412</v>
      </c>
      <c r="B5155" s="150"/>
      <c r="C5155" s="150"/>
      <c r="D5155" s="150"/>
      <c r="E5155" s="149" t="s">
        <v>13413</v>
      </c>
      <c r="F5155" s="150"/>
      <c r="G5155" s="150"/>
      <c r="H5155" s="150"/>
      <c r="I5155" s="150"/>
      <c r="J5155" s="150"/>
      <c r="K5155" s="150"/>
      <c r="L5155" s="109">
        <v>0</v>
      </c>
      <c r="M5155" s="109">
        <v>45154800.329999998</v>
      </c>
      <c r="N5155" s="109">
        <v>0</v>
      </c>
      <c r="O5155" s="109">
        <v>45154800.329999998</v>
      </c>
    </row>
    <row r="5156" spans="1:15" ht="11.1" customHeight="1">
      <c r="A5156" s="110"/>
      <c r="B5156" s="147" t="s">
        <v>13414</v>
      </c>
      <c r="C5156" s="148"/>
      <c r="D5156" s="148"/>
      <c r="E5156" s="148"/>
      <c r="F5156" s="147" t="s">
        <v>13415</v>
      </c>
      <c r="G5156" s="148"/>
      <c r="H5156" s="148"/>
      <c r="I5156" s="148"/>
      <c r="J5156" s="148"/>
      <c r="K5156" s="148"/>
      <c r="L5156" s="111">
        <v>0</v>
      </c>
      <c r="M5156" s="111">
        <v>12454873.93</v>
      </c>
      <c r="N5156" s="111">
        <v>0</v>
      </c>
      <c r="O5156" s="111">
        <v>12454873.93</v>
      </c>
    </row>
    <row r="5157" spans="1:15" ht="11.1" customHeight="1">
      <c r="A5157" s="110"/>
      <c r="B5157" s="110"/>
      <c r="C5157" s="147" t="s">
        <v>13416</v>
      </c>
      <c r="D5157" s="148"/>
      <c r="E5157" s="148"/>
      <c r="F5157" s="148"/>
      <c r="G5157" s="147" t="s">
        <v>13417</v>
      </c>
      <c r="H5157" s="148"/>
      <c r="I5157" s="148"/>
      <c r="J5157" s="148"/>
      <c r="K5157" s="148"/>
      <c r="L5157" s="111">
        <v>0</v>
      </c>
      <c r="M5157" s="111">
        <v>987880.66</v>
      </c>
      <c r="N5157" s="111">
        <v>0</v>
      </c>
      <c r="O5157" s="111">
        <v>987880.66</v>
      </c>
    </row>
    <row r="5158" spans="1:15" ht="11.1" customHeight="1">
      <c r="A5158" s="110"/>
      <c r="B5158" s="110"/>
      <c r="C5158" s="110"/>
      <c r="D5158" s="147" t="s">
        <v>13418</v>
      </c>
      <c r="E5158" s="148"/>
      <c r="F5158" s="148"/>
      <c r="G5158" s="148"/>
      <c r="H5158" s="147" t="s">
        <v>13419</v>
      </c>
      <c r="I5158" s="148"/>
      <c r="J5158" s="148"/>
      <c r="K5158" s="148"/>
      <c r="L5158" s="111">
        <v>0</v>
      </c>
      <c r="M5158" s="111">
        <v>472094.47</v>
      </c>
      <c r="N5158" s="111">
        <v>0</v>
      </c>
      <c r="O5158" s="111">
        <v>472094.47</v>
      </c>
    </row>
    <row r="5159" spans="1:15" ht="11.1" customHeight="1">
      <c r="A5159" s="110"/>
      <c r="B5159" s="110"/>
      <c r="C5159" s="110"/>
      <c r="D5159" s="147" t="s">
        <v>13420</v>
      </c>
      <c r="E5159" s="148"/>
      <c r="F5159" s="148"/>
      <c r="G5159" s="148"/>
      <c r="H5159" s="147" t="s">
        <v>13421</v>
      </c>
      <c r="I5159" s="148"/>
      <c r="J5159" s="148"/>
      <c r="K5159" s="148"/>
      <c r="L5159" s="111">
        <v>0</v>
      </c>
      <c r="M5159" s="111">
        <v>20404.84</v>
      </c>
      <c r="N5159" s="111">
        <v>0</v>
      </c>
      <c r="O5159" s="111">
        <v>20404.84</v>
      </c>
    </row>
    <row r="5160" spans="1:15" ht="11.1" customHeight="1">
      <c r="A5160" s="110"/>
      <c r="B5160" s="110"/>
      <c r="C5160" s="110"/>
      <c r="D5160" s="147" t="s">
        <v>13422</v>
      </c>
      <c r="E5160" s="148"/>
      <c r="F5160" s="148"/>
      <c r="G5160" s="148"/>
      <c r="H5160" s="147" t="s">
        <v>13423</v>
      </c>
      <c r="I5160" s="148"/>
      <c r="J5160" s="148"/>
      <c r="K5160" s="148"/>
      <c r="L5160" s="111">
        <v>0</v>
      </c>
      <c r="M5160" s="111">
        <v>495381.35</v>
      </c>
      <c r="N5160" s="111">
        <v>0</v>
      </c>
      <c r="O5160" s="111">
        <v>495381.35</v>
      </c>
    </row>
    <row r="5161" spans="1:15" ht="11.1" customHeight="1">
      <c r="A5161" s="110"/>
      <c r="B5161" s="110"/>
      <c r="C5161" s="147" t="s">
        <v>13424</v>
      </c>
      <c r="D5161" s="148"/>
      <c r="E5161" s="148"/>
      <c r="F5161" s="148"/>
      <c r="G5161" s="147" t="s">
        <v>13425</v>
      </c>
      <c r="H5161" s="148"/>
      <c r="I5161" s="148"/>
      <c r="J5161" s="148"/>
      <c r="K5161" s="148"/>
      <c r="L5161" s="111">
        <v>0</v>
      </c>
      <c r="M5161" s="111">
        <v>26792.81</v>
      </c>
      <c r="N5161" s="111">
        <v>0</v>
      </c>
      <c r="O5161" s="111">
        <v>26792.81</v>
      </c>
    </row>
    <row r="5162" spans="1:15" ht="11.1" customHeight="1">
      <c r="A5162" s="110"/>
      <c r="B5162" s="110"/>
      <c r="C5162" s="147" t="s">
        <v>13426</v>
      </c>
      <c r="D5162" s="148"/>
      <c r="E5162" s="148"/>
      <c r="F5162" s="148"/>
      <c r="G5162" s="147" t="s">
        <v>13427</v>
      </c>
      <c r="H5162" s="148"/>
      <c r="I5162" s="148"/>
      <c r="J5162" s="148"/>
      <c r="K5162" s="148"/>
      <c r="L5162" s="111">
        <v>0</v>
      </c>
      <c r="M5162" s="111">
        <v>11379533.33</v>
      </c>
      <c r="N5162" s="111">
        <v>0</v>
      </c>
      <c r="O5162" s="111">
        <v>11379533.33</v>
      </c>
    </row>
    <row r="5163" spans="1:15" ht="11.1" customHeight="1">
      <c r="A5163" s="110"/>
      <c r="B5163" s="110"/>
      <c r="C5163" s="147" t="s">
        <v>13428</v>
      </c>
      <c r="D5163" s="148"/>
      <c r="E5163" s="148"/>
      <c r="F5163" s="148"/>
      <c r="G5163" s="147" t="s">
        <v>13429</v>
      </c>
      <c r="H5163" s="148"/>
      <c r="I5163" s="148"/>
      <c r="J5163" s="148"/>
      <c r="K5163" s="148"/>
      <c r="L5163" s="111">
        <v>0</v>
      </c>
      <c r="M5163" s="111">
        <v>60667.13</v>
      </c>
      <c r="N5163" s="111">
        <v>0</v>
      </c>
      <c r="O5163" s="111">
        <v>60667.13</v>
      </c>
    </row>
    <row r="5164" spans="1:15" ht="11.1" customHeight="1">
      <c r="A5164" s="110"/>
      <c r="B5164" s="147" t="s">
        <v>13430</v>
      </c>
      <c r="C5164" s="148"/>
      <c r="D5164" s="148"/>
      <c r="E5164" s="148"/>
      <c r="F5164" s="147" t="s">
        <v>13431</v>
      </c>
      <c r="G5164" s="148"/>
      <c r="H5164" s="148"/>
      <c r="I5164" s="148"/>
      <c r="J5164" s="148"/>
      <c r="K5164" s="148"/>
      <c r="L5164" s="111">
        <v>0</v>
      </c>
      <c r="M5164" s="111">
        <v>10740121.119999999</v>
      </c>
      <c r="N5164" s="111">
        <v>0</v>
      </c>
      <c r="O5164" s="111">
        <v>10740121.119999999</v>
      </c>
    </row>
    <row r="5165" spans="1:15" ht="11.1" customHeight="1">
      <c r="A5165" s="110"/>
      <c r="B5165" s="110"/>
      <c r="C5165" s="147" t="s">
        <v>13432</v>
      </c>
      <c r="D5165" s="148"/>
      <c r="E5165" s="148"/>
      <c r="F5165" s="148"/>
      <c r="G5165" s="147" t="s">
        <v>13433</v>
      </c>
      <c r="H5165" s="148"/>
      <c r="I5165" s="148"/>
      <c r="J5165" s="148"/>
      <c r="K5165" s="148"/>
      <c r="L5165" s="111">
        <v>0</v>
      </c>
      <c r="M5165" s="111">
        <v>2962396.16</v>
      </c>
      <c r="N5165" s="111">
        <v>0</v>
      </c>
      <c r="O5165" s="111">
        <v>2962396.16</v>
      </c>
    </row>
    <row r="5166" spans="1:15" ht="11.1" customHeight="1">
      <c r="A5166" s="110"/>
      <c r="B5166" s="110"/>
      <c r="C5166" s="110"/>
      <c r="D5166" s="147" t="s">
        <v>13434</v>
      </c>
      <c r="E5166" s="148"/>
      <c r="F5166" s="148"/>
      <c r="G5166" s="148"/>
      <c r="H5166" s="147" t="s">
        <v>13435</v>
      </c>
      <c r="I5166" s="148"/>
      <c r="J5166" s="148"/>
      <c r="K5166" s="148"/>
      <c r="L5166" s="111">
        <v>0</v>
      </c>
      <c r="M5166" s="111">
        <v>1172002.98</v>
      </c>
      <c r="N5166" s="111">
        <v>0</v>
      </c>
      <c r="O5166" s="111">
        <v>1172002.98</v>
      </c>
    </row>
    <row r="5167" spans="1:15" ht="11.1" customHeight="1">
      <c r="A5167" s="110"/>
      <c r="B5167" s="110"/>
      <c r="C5167" s="110"/>
      <c r="D5167" s="147" t="s">
        <v>13436</v>
      </c>
      <c r="E5167" s="148"/>
      <c r="F5167" s="148"/>
      <c r="G5167" s="148"/>
      <c r="H5167" s="147" t="s">
        <v>13437</v>
      </c>
      <c r="I5167" s="148"/>
      <c r="J5167" s="148"/>
      <c r="K5167" s="148"/>
      <c r="L5167" s="111">
        <v>0</v>
      </c>
      <c r="M5167" s="111">
        <v>32860.449999999997</v>
      </c>
      <c r="N5167" s="111">
        <v>0</v>
      </c>
      <c r="O5167" s="111">
        <v>32860.449999999997</v>
      </c>
    </row>
    <row r="5168" spans="1:15" ht="11.1" customHeight="1">
      <c r="A5168" s="110"/>
      <c r="B5168" s="110"/>
      <c r="C5168" s="110"/>
      <c r="D5168" s="147" t="s">
        <v>13438</v>
      </c>
      <c r="E5168" s="148"/>
      <c r="F5168" s="148"/>
      <c r="G5168" s="148"/>
      <c r="H5168" s="147" t="s">
        <v>13439</v>
      </c>
      <c r="I5168" s="148"/>
      <c r="J5168" s="148"/>
      <c r="K5168" s="148"/>
      <c r="L5168" s="111">
        <v>0</v>
      </c>
      <c r="M5168" s="111">
        <v>1757532.73</v>
      </c>
      <c r="N5168" s="111">
        <v>0</v>
      </c>
      <c r="O5168" s="111">
        <v>1757532.73</v>
      </c>
    </row>
    <row r="5169" spans="1:15" ht="11.1" customHeight="1">
      <c r="A5169" s="110"/>
      <c r="B5169" s="110"/>
      <c r="C5169" s="147" t="s">
        <v>13440</v>
      </c>
      <c r="D5169" s="148"/>
      <c r="E5169" s="148"/>
      <c r="F5169" s="148"/>
      <c r="G5169" s="147" t="s">
        <v>13441</v>
      </c>
      <c r="H5169" s="148"/>
      <c r="I5169" s="148"/>
      <c r="J5169" s="148"/>
      <c r="K5169" s="148"/>
      <c r="L5169" s="111">
        <v>0</v>
      </c>
      <c r="M5169" s="111">
        <v>133774.95000000001</v>
      </c>
      <c r="N5169" s="111">
        <v>0</v>
      </c>
      <c r="O5169" s="111">
        <v>133774.95000000001</v>
      </c>
    </row>
    <row r="5170" spans="1:15" ht="11.1" customHeight="1">
      <c r="A5170" s="110"/>
      <c r="B5170" s="110"/>
      <c r="C5170" s="110"/>
      <c r="D5170" s="147" t="s">
        <v>13442</v>
      </c>
      <c r="E5170" s="148"/>
      <c r="F5170" s="148"/>
      <c r="G5170" s="148"/>
      <c r="H5170" s="147" t="s">
        <v>13443</v>
      </c>
      <c r="I5170" s="148"/>
      <c r="J5170" s="148"/>
      <c r="K5170" s="148"/>
      <c r="L5170" s="111">
        <v>0</v>
      </c>
      <c r="M5170" s="111">
        <v>133774.95000000001</v>
      </c>
      <c r="N5170" s="111">
        <v>0</v>
      </c>
      <c r="O5170" s="111">
        <v>133774.95000000001</v>
      </c>
    </row>
    <row r="5171" spans="1:15" ht="11.1" customHeight="1">
      <c r="A5171" s="110"/>
      <c r="B5171" s="110"/>
      <c r="C5171" s="147" t="s">
        <v>13444</v>
      </c>
      <c r="D5171" s="148"/>
      <c r="E5171" s="148"/>
      <c r="F5171" s="148"/>
      <c r="G5171" s="147" t="s">
        <v>13445</v>
      </c>
      <c r="H5171" s="148"/>
      <c r="I5171" s="148"/>
      <c r="J5171" s="148"/>
      <c r="K5171" s="148"/>
      <c r="L5171" s="111">
        <v>0</v>
      </c>
      <c r="M5171" s="111">
        <v>570764.56000000006</v>
      </c>
      <c r="N5171" s="111">
        <v>0</v>
      </c>
      <c r="O5171" s="111">
        <v>570764.56000000006</v>
      </c>
    </row>
    <row r="5172" spans="1:15" ht="11.1" customHeight="1">
      <c r="A5172" s="110"/>
      <c r="B5172" s="110"/>
      <c r="C5172" s="147" t="s">
        <v>13446</v>
      </c>
      <c r="D5172" s="148"/>
      <c r="E5172" s="148"/>
      <c r="F5172" s="148"/>
      <c r="G5172" s="147" t="s">
        <v>13447</v>
      </c>
      <c r="H5172" s="148"/>
      <c r="I5172" s="148"/>
      <c r="J5172" s="148"/>
      <c r="K5172" s="148"/>
      <c r="L5172" s="111">
        <v>0</v>
      </c>
      <c r="M5172" s="111">
        <v>7073185.4500000002</v>
      </c>
      <c r="N5172" s="111">
        <v>0</v>
      </c>
      <c r="O5172" s="111">
        <v>7073185.4500000002</v>
      </c>
    </row>
    <row r="5173" spans="1:15" ht="11.1" customHeight="1">
      <c r="A5173" s="110"/>
      <c r="B5173" s="110"/>
      <c r="C5173" s="110"/>
      <c r="D5173" s="147" t="s">
        <v>13448</v>
      </c>
      <c r="E5173" s="148"/>
      <c r="F5173" s="148"/>
      <c r="G5173" s="148"/>
      <c r="H5173" s="147" t="s">
        <v>13449</v>
      </c>
      <c r="I5173" s="148"/>
      <c r="J5173" s="148"/>
      <c r="K5173" s="148"/>
      <c r="L5173" s="111">
        <v>0</v>
      </c>
      <c r="M5173" s="111">
        <v>175044.84</v>
      </c>
      <c r="N5173" s="111">
        <v>0</v>
      </c>
      <c r="O5173" s="111">
        <v>175044.84</v>
      </c>
    </row>
    <row r="5174" spans="1:15" ht="11.1" customHeight="1">
      <c r="A5174" s="110"/>
      <c r="B5174" s="110"/>
      <c r="C5174" s="110"/>
      <c r="D5174" s="147" t="s">
        <v>13450</v>
      </c>
      <c r="E5174" s="148"/>
      <c r="F5174" s="148"/>
      <c r="G5174" s="148"/>
      <c r="H5174" s="147" t="s">
        <v>13451</v>
      </c>
      <c r="I5174" s="148"/>
      <c r="J5174" s="148"/>
      <c r="K5174" s="148"/>
      <c r="L5174" s="111">
        <v>0</v>
      </c>
      <c r="M5174" s="111">
        <v>1301249.25</v>
      </c>
      <c r="N5174" s="111">
        <v>0</v>
      </c>
      <c r="O5174" s="111">
        <v>1301249.25</v>
      </c>
    </row>
    <row r="5175" spans="1:15" ht="11.1" customHeight="1">
      <c r="A5175" s="110"/>
      <c r="B5175" s="110"/>
      <c r="C5175" s="110"/>
      <c r="D5175" s="147" t="s">
        <v>13452</v>
      </c>
      <c r="E5175" s="148"/>
      <c r="F5175" s="148"/>
      <c r="G5175" s="148"/>
      <c r="H5175" s="147" t="s">
        <v>13453</v>
      </c>
      <c r="I5175" s="148"/>
      <c r="J5175" s="148"/>
      <c r="K5175" s="148"/>
      <c r="L5175" s="111">
        <v>0</v>
      </c>
      <c r="M5175" s="111">
        <v>437522.8</v>
      </c>
      <c r="N5175" s="111">
        <v>0</v>
      </c>
      <c r="O5175" s="111">
        <v>437522.8</v>
      </c>
    </row>
    <row r="5176" spans="1:15" ht="11.1" customHeight="1">
      <c r="A5176" s="110"/>
      <c r="B5176" s="110"/>
      <c r="C5176" s="110"/>
      <c r="D5176" s="147" t="s">
        <v>13454</v>
      </c>
      <c r="E5176" s="148"/>
      <c r="F5176" s="148"/>
      <c r="G5176" s="148"/>
      <c r="H5176" s="147" t="s">
        <v>13455</v>
      </c>
      <c r="I5176" s="148"/>
      <c r="J5176" s="148"/>
      <c r="K5176" s="148"/>
      <c r="L5176" s="111">
        <v>0</v>
      </c>
      <c r="M5176" s="111">
        <v>69582.53</v>
      </c>
      <c r="N5176" s="111">
        <v>0</v>
      </c>
      <c r="O5176" s="111">
        <v>69582.53</v>
      </c>
    </row>
    <row r="5177" spans="1:15" ht="11.1" customHeight="1">
      <c r="A5177" s="110"/>
      <c r="B5177" s="110"/>
      <c r="C5177" s="110"/>
      <c r="D5177" s="147" t="s">
        <v>13456</v>
      </c>
      <c r="E5177" s="148"/>
      <c r="F5177" s="148"/>
      <c r="G5177" s="148"/>
      <c r="H5177" s="147" t="s">
        <v>13457</v>
      </c>
      <c r="I5177" s="148"/>
      <c r="J5177" s="148"/>
      <c r="K5177" s="148"/>
      <c r="L5177" s="111">
        <v>0</v>
      </c>
      <c r="M5177" s="111">
        <v>482914.14</v>
      </c>
      <c r="N5177" s="111">
        <v>0</v>
      </c>
      <c r="O5177" s="111">
        <v>482914.14</v>
      </c>
    </row>
    <row r="5178" spans="1:15" ht="11.1" customHeight="1">
      <c r="A5178" s="110"/>
      <c r="B5178" s="110"/>
      <c r="C5178" s="110"/>
      <c r="D5178" s="147" t="s">
        <v>13458</v>
      </c>
      <c r="E5178" s="148"/>
      <c r="F5178" s="148"/>
      <c r="G5178" s="148"/>
      <c r="H5178" s="147" t="s">
        <v>13459</v>
      </c>
      <c r="I5178" s="148"/>
      <c r="J5178" s="148"/>
      <c r="K5178" s="148"/>
      <c r="L5178" s="111">
        <v>0</v>
      </c>
      <c r="M5178" s="111">
        <v>1532.54</v>
      </c>
      <c r="N5178" s="111">
        <v>0</v>
      </c>
      <c r="O5178" s="111">
        <v>1532.54</v>
      </c>
    </row>
    <row r="5179" spans="1:15" ht="11.1" customHeight="1">
      <c r="A5179" s="110"/>
      <c r="B5179" s="110"/>
      <c r="C5179" s="110"/>
      <c r="D5179" s="147" t="s">
        <v>13460</v>
      </c>
      <c r="E5179" s="148"/>
      <c r="F5179" s="148"/>
      <c r="G5179" s="148"/>
      <c r="H5179" s="147" t="s">
        <v>13461</v>
      </c>
      <c r="I5179" s="148"/>
      <c r="J5179" s="148"/>
      <c r="K5179" s="148"/>
      <c r="L5179" s="111">
        <v>0</v>
      </c>
      <c r="M5179" s="111">
        <v>325946.2</v>
      </c>
      <c r="N5179" s="111">
        <v>0</v>
      </c>
      <c r="O5179" s="111">
        <v>325946.2</v>
      </c>
    </row>
    <row r="5180" spans="1:15" ht="11.1" customHeight="1">
      <c r="A5180" s="110"/>
      <c r="B5180" s="110"/>
      <c r="C5180" s="110"/>
      <c r="D5180" s="147" t="s">
        <v>13462</v>
      </c>
      <c r="E5180" s="148"/>
      <c r="F5180" s="148"/>
      <c r="G5180" s="148"/>
      <c r="H5180" s="147" t="s">
        <v>13463</v>
      </c>
      <c r="I5180" s="148"/>
      <c r="J5180" s="148"/>
      <c r="K5180" s="148"/>
      <c r="L5180" s="111">
        <v>0</v>
      </c>
      <c r="M5180" s="111">
        <v>4264860.5599999996</v>
      </c>
      <c r="N5180" s="111">
        <v>0</v>
      </c>
      <c r="O5180" s="111">
        <v>4264860.5599999996</v>
      </c>
    </row>
    <row r="5181" spans="1:15" ht="11.1" customHeight="1">
      <c r="A5181" s="110"/>
      <c r="B5181" s="110"/>
      <c r="C5181" s="110"/>
      <c r="D5181" s="147" t="s">
        <v>13464</v>
      </c>
      <c r="E5181" s="148"/>
      <c r="F5181" s="148"/>
      <c r="G5181" s="148"/>
      <c r="H5181" s="147" t="s">
        <v>13465</v>
      </c>
      <c r="I5181" s="148"/>
      <c r="J5181" s="148"/>
      <c r="K5181" s="148"/>
      <c r="L5181" s="111">
        <v>0</v>
      </c>
      <c r="M5181" s="111">
        <v>14532.59</v>
      </c>
      <c r="N5181" s="111">
        <v>0</v>
      </c>
      <c r="O5181" s="111">
        <v>14532.59</v>
      </c>
    </row>
    <row r="5182" spans="1:15" ht="11.1" customHeight="1">
      <c r="A5182" s="110"/>
      <c r="B5182" s="147" t="s">
        <v>13466</v>
      </c>
      <c r="C5182" s="148"/>
      <c r="D5182" s="148"/>
      <c r="E5182" s="148"/>
      <c r="F5182" s="147" t="s">
        <v>13467</v>
      </c>
      <c r="G5182" s="148"/>
      <c r="H5182" s="148"/>
      <c r="I5182" s="148"/>
      <c r="J5182" s="148"/>
      <c r="K5182" s="148"/>
      <c r="L5182" s="111">
        <v>0</v>
      </c>
      <c r="M5182" s="111">
        <v>17538219</v>
      </c>
      <c r="N5182" s="111">
        <v>0</v>
      </c>
      <c r="O5182" s="111">
        <v>17538219</v>
      </c>
    </row>
    <row r="5183" spans="1:15" ht="11.1" customHeight="1">
      <c r="A5183" s="110"/>
      <c r="B5183" s="110"/>
      <c r="C5183" s="147" t="s">
        <v>13468</v>
      </c>
      <c r="D5183" s="148"/>
      <c r="E5183" s="148"/>
      <c r="F5183" s="148"/>
      <c r="G5183" s="147" t="s">
        <v>13469</v>
      </c>
      <c r="H5183" s="148"/>
      <c r="I5183" s="148"/>
      <c r="J5183" s="148"/>
      <c r="K5183" s="148"/>
      <c r="L5183" s="111">
        <v>0</v>
      </c>
      <c r="M5183" s="111">
        <v>17107104.199999999</v>
      </c>
      <c r="N5183" s="111">
        <v>0</v>
      </c>
      <c r="O5183" s="111">
        <v>17107104.199999999</v>
      </c>
    </row>
    <row r="5184" spans="1:15" ht="11.1" customHeight="1">
      <c r="A5184" s="110"/>
      <c r="B5184" s="110"/>
      <c r="C5184" s="147" t="s">
        <v>13470</v>
      </c>
      <c r="D5184" s="148"/>
      <c r="E5184" s="148"/>
      <c r="F5184" s="148"/>
      <c r="G5184" s="147" t="s">
        <v>13471</v>
      </c>
      <c r="H5184" s="148"/>
      <c r="I5184" s="148"/>
      <c r="J5184" s="148"/>
      <c r="K5184" s="148"/>
      <c r="L5184" s="111">
        <v>0</v>
      </c>
      <c r="M5184" s="111">
        <v>431114.8</v>
      </c>
      <c r="N5184" s="111">
        <v>0</v>
      </c>
      <c r="O5184" s="111">
        <v>431114.8</v>
      </c>
    </row>
    <row r="5185" spans="1:15" ht="11.1" customHeight="1">
      <c r="A5185" s="110"/>
      <c r="B5185" s="147" t="s">
        <v>13472</v>
      </c>
      <c r="C5185" s="148"/>
      <c r="D5185" s="148"/>
      <c r="E5185" s="148"/>
      <c r="F5185" s="147" t="s">
        <v>13473</v>
      </c>
      <c r="G5185" s="148"/>
      <c r="H5185" s="148"/>
      <c r="I5185" s="148"/>
      <c r="J5185" s="148"/>
      <c r="K5185" s="148"/>
      <c r="L5185" s="111">
        <v>0</v>
      </c>
      <c r="M5185" s="111">
        <v>2883058.64</v>
      </c>
      <c r="N5185" s="111">
        <v>0</v>
      </c>
      <c r="O5185" s="111">
        <v>2883058.64</v>
      </c>
    </row>
    <row r="5186" spans="1:15" ht="11.1" customHeight="1">
      <c r="A5186" s="110"/>
      <c r="B5186" s="110"/>
      <c r="C5186" s="147" t="s">
        <v>13474</v>
      </c>
      <c r="D5186" s="148"/>
      <c r="E5186" s="148"/>
      <c r="F5186" s="148"/>
      <c r="G5186" s="147" t="s">
        <v>13475</v>
      </c>
      <c r="H5186" s="148"/>
      <c r="I5186" s="148"/>
      <c r="J5186" s="148"/>
      <c r="K5186" s="148"/>
      <c r="L5186" s="111">
        <v>0</v>
      </c>
      <c r="M5186" s="111">
        <v>2882675.48</v>
      </c>
      <c r="N5186" s="111">
        <v>0</v>
      </c>
      <c r="O5186" s="111">
        <v>2882675.48</v>
      </c>
    </row>
    <row r="5187" spans="1:15" ht="11.1" customHeight="1">
      <c r="A5187" s="110"/>
      <c r="B5187" s="110"/>
      <c r="C5187" s="147" t="s">
        <v>13476</v>
      </c>
      <c r="D5187" s="148"/>
      <c r="E5187" s="148"/>
      <c r="F5187" s="148"/>
      <c r="G5187" s="147" t="s">
        <v>13477</v>
      </c>
      <c r="H5187" s="148"/>
      <c r="I5187" s="148"/>
      <c r="J5187" s="148"/>
      <c r="K5187" s="148"/>
      <c r="L5187" s="111">
        <v>0</v>
      </c>
      <c r="M5187" s="111">
        <v>383.16</v>
      </c>
      <c r="N5187" s="111">
        <v>0</v>
      </c>
      <c r="O5187" s="111">
        <v>383.16</v>
      </c>
    </row>
    <row r="5188" spans="1:15" ht="11.1" customHeight="1">
      <c r="A5188" s="110"/>
      <c r="B5188" s="147" t="s">
        <v>13478</v>
      </c>
      <c r="C5188" s="148"/>
      <c r="D5188" s="148"/>
      <c r="E5188" s="148"/>
      <c r="F5188" s="147" t="s">
        <v>13479</v>
      </c>
      <c r="G5188" s="148"/>
      <c r="H5188" s="148"/>
      <c r="I5188" s="148"/>
      <c r="J5188" s="148"/>
      <c r="K5188" s="148"/>
      <c r="L5188" s="111">
        <v>0</v>
      </c>
      <c r="M5188" s="111">
        <v>1538527.64</v>
      </c>
      <c r="N5188" s="111">
        <v>0</v>
      </c>
      <c r="O5188" s="111">
        <v>1538527.64</v>
      </c>
    </row>
    <row r="5189" spans="1:15" ht="11.1" customHeight="1">
      <c r="A5189" s="110"/>
      <c r="B5189" s="110"/>
      <c r="C5189" s="147" t="s">
        <v>13480</v>
      </c>
      <c r="D5189" s="148"/>
      <c r="E5189" s="148"/>
      <c r="F5189" s="148"/>
      <c r="G5189" s="147" t="s">
        <v>13481</v>
      </c>
      <c r="H5189" s="148"/>
      <c r="I5189" s="148"/>
      <c r="J5189" s="148"/>
      <c r="K5189" s="148"/>
      <c r="L5189" s="111">
        <v>0</v>
      </c>
      <c r="M5189" s="111">
        <v>195393.88</v>
      </c>
      <c r="N5189" s="111">
        <v>0</v>
      </c>
      <c r="O5189" s="111">
        <v>195393.88</v>
      </c>
    </row>
    <row r="5190" spans="1:15" ht="11.1" customHeight="1">
      <c r="A5190" s="110"/>
      <c r="B5190" s="110"/>
      <c r="C5190" s="110"/>
      <c r="D5190" s="147" t="s">
        <v>13482</v>
      </c>
      <c r="E5190" s="148"/>
      <c r="F5190" s="148"/>
      <c r="G5190" s="148"/>
      <c r="H5190" s="147" t="s">
        <v>13483</v>
      </c>
      <c r="I5190" s="148"/>
      <c r="J5190" s="148"/>
      <c r="K5190" s="148"/>
      <c r="L5190" s="111">
        <v>0</v>
      </c>
      <c r="M5190" s="111">
        <v>167033.96</v>
      </c>
      <c r="N5190" s="111">
        <v>0</v>
      </c>
      <c r="O5190" s="111">
        <v>167033.96</v>
      </c>
    </row>
    <row r="5191" spans="1:15" ht="11.1" customHeight="1">
      <c r="A5191" s="110"/>
      <c r="B5191" s="110"/>
      <c r="C5191" s="110"/>
      <c r="D5191" s="147" t="s">
        <v>13484</v>
      </c>
      <c r="E5191" s="148"/>
      <c r="F5191" s="148"/>
      <c r="G5191" s="148"/>
      <c r="H5191" s="147" t="s">
        <v>13485</v>
      </c>
      <c r="I5191" s="148"/>
      <c r="J5191" s="148"/>
      <c r="K5191" s="148"/>
      <c r="L5191" s="111">
        <v>0</v>
      </c>
      <c r="M5191" s="111">
        <v>28359.919999999998</v>
      </c>
      <c r="N5191" s="111">
        <v>0</v>
      </c>
      <c r="O5191" s="111">
        <v>28359.919999999998</v>
      </c>
    </row>
    <row r="5192" spans="1:15" ht="11.1" customHeight="1">
      <c r="A5192" s="110"/>
      <c r="B5192" s="110"/>
      <c r="C5192" s="147" t="s">
        <v>13486</v>
      </c>
      <c r="D5192" s="148"/>
      <c r="E5192" s="148"/>
      <c r="F5192" s="148"/>
      <c r="G5192" s="147" t="s">
        <v>13487</v>
      </c>
      <c r="H5192" s="148"/>
      <c r="I5192" s="148"/>
      <c r="J5192" s="148"/>
      <c r="K5192" s="148"/>
      <c r="L5192" s="111">
        <v>0</v>
      </c>
      <c r="M5192" s="111">
        <v>61386.76</v>
      </c>
      <c r="N5192" s="111">
        <v>0</v>
      </c>
      <c r="O5192" s="111">
        <v>61386.76</v>
      </c>
    </row>
    <row r="5193" spans="1:15" ht="11.1" customHeight="1">
      <c r="A5193" s="110"/>
      <c r="B5193" s="110"/>
      <c r="C5193" s="147" t="s">
        <v>13488</v>
      </c>
      <c r="D5193" s="148"/>
      <c r="E5193" s="148"/>
      <c r="F5193" s="148"/>
      <c r="G5193" s="147" t="s">
        <v>13489</v>
      </c>
      <c r="H5193" s="148"/>
      <c r="I5193" s="148"/>
      <c r="J5193" s="148"/>
      <c r="K5193" s="148"/>
      <c r="L5193" s="111">
        <v>0</v>
      </c>
      <c r="M5193" s="111">
        <v>11875.34</v>
      </c>
      <c r="N5193" s="111">
        <v>0</v>
      </c>
      <c r="O5193" s="111">
        <v>11875.34</v>
      </c>
    </row>
    <row r="5194" spans="1:15" ht="11.1" customHeight="1">
      <c r="A5194" s="110"/>
      <c r="B5194" s="110"/>
      <c r="C5194" s="147" t="s">
        <v>13490</v>
      </c>
      <c r="D5194" s="148"/>
      <c r="E5194" s="148"/>
      <c r="F5194" s="148"/>
      <c r="G5194" s="147" t="s">
        <v>13491</v>
      </c>
      <c r="H5194" s="148"/>
      <c r="I5194" s="148"/>
      <c r="J5194" s="148"/>
      <c r="K5194" s="148"/>
      <c r="L5194" s="111">
        <v>0</v>
      </c>
      <c r="M5194" s="111">
        <v>392699.5</v>
      </c>
      <c r="N5194" s="111">
        <v>0</v>
      </c>
      <c r="O5194" s="111">
        <v>392699.5</v>
      </c>
    </row>
    <row r="5195" spans="1:15" ht="11.1" customHeight="1">
      <c r="A5195" s="110"/>
      <c r="B5195" s="110"/>
      <c r="C5195" s="147" t="s">
        <v>13492</v>
      </c>
      <c r="D5195" s="148"/>
      <c r="E5195" s="148"/>
      <c r="F5195" s="148"/>
      <c r="G5195" s="147" t="s">
        <v>13493</v>
      </c>
      <c r="H5195" s="148"/>
      <c r="I5195" s="148"/>
      <c r="J5195" s="148"/>
      <c r="K5195" s="148"/>
      <c r="L5195" s="111">
        <v>0</v>
      </c>
      <c r="M5195" s="111">
        <v>493769.62</v>
      </c>
      <c r="N5195" s="111">
        <v>0</v>
      </c>
      <c r="O5195" s="111">
        <v>493769.62</v>
      </c>
    </row>
    <row r="5196" spans="1:15" ht="11.1" customHeight="1">
      <c r="A5196" s="110"/>
      <c r="B5196" s="110"/>
      <c r="C5196" s="147" t="s">
        <v>13494</v>
      </c>
      <c r="D5196" s="148"/>
      <c r="E5196" s="148"/>
      <c r="F5196" s="148"/>
      <c r="G5196" s="147" t="s">
        <v>13495</v>
      </c>
      <c r="H5196" s="148"/>
      <c r="I5196" s="148"/>
      <c r="J5196" s="148"/>
      <c r="K5196" s="148"/>
      <c r="L5196" s="111">
        <v>0</v>
      </c>
      <c r="M5196" s="111">
        <v>128414.45</v>
      </c>
      <c r="N5196" s="111">
        <v>0</v>
      </c>
      <c r="O5196" s="111">
        <v>128414.45</v>
      </c>
    </row>
    <row r="5197" spans="1:15" ht="11.1" customHeight="1">
      <c r="A5197" s="110"/>
      <c r="B5197" s="110"/>
      <c r="C5197" s="147" t="s">
        <v>13496</v>
      </c>
      <c r="D5197" s="148"/>
      <c r="E5197" s="148"/>
      <c r="F5197" s="148"/>
      <c r="G5197" s="147" t="s">
        <v>13497</v>
      </c>
      <c r="H5197" s="148"/>
      <c r="I5197" s="148"/>
      <c r="J5197" s="148"/>
      <c r="K5197" s="148"/>
      <c r="L5197" s="111">
        <v>0</v>
      </c>
      <c r="M5197" s="111">
        <v>43284</v>
      </c>
      <c r="N5197" s="111">
        <v>0</v>
      </c>
      <c r="O5197" s="111">
        <v>43284</v>
      </c>
    </row>
    <row r="5198" spans="1:15" ht="11.1" customHeight="1">
      <c r="A5198" s="110"/>
      <c r="B5198" s="110"/>
      <c r="C5198" s="147" t="s">
        <v>13498</v>
      </c>
      <c r="D5198" s="148"/>
      <c r="E5198" s="148"/>
      <c r="F5198" s="148"/>
      <c r="G5198" s="147" t="s">
        <v>13499</v>
      </c>
      <c r="H5198" s="148"/>
      <c r="I5198" s="148"/>
      <c r="J5198" s="148"/>
      <c r="K5198" s="148"/>
      <c r="L5198" s="111">
        <v>0</v>
      </c>
      <c r="M5198" s="111">
        <v>211704.09</v>
      </c>
      <c r="N5198" s="111">
        <v>0</v>
      </c>
      <c r="O5198" s="111">
        <v>211704.09</v>
      </c>
    </row>
    <row r="5199" spans="1:15" ht="11.1" customHeight="1">
      <c r="A5199" s="149" t="s">
        <v>13500</v>
      </c>
      <c r="B5199" s="150"/>
      <c r="C5199" s="150"/>
      <c r="D5199" s="150"/>
      <c r="E5199" s="149" t="s">
        <v>13501</v>
      </c>
      <c r="F5199" s="150"/>
      <c r="G5199" s="150"/>
      <c r="H5199" s="150"/>
      <c r="I5199" s="150"/>
      <c r="J5199" s="150"/>
      <c r="K5199" s="150"/>
      <c r="L5199" s="109">
        <v>0</v>
      </c>
      <c r="M5199" s="109">
        <v>721895.32</v>
      </c>
      <c r="N5199" s="109">
        <v>0</v>
      </c>
      <c r="O5199" s="109">
        <v>721895.32</v>
      </c>
    </row>
    <row r="5200" spans="1:15" ht="11.1" customHeight="1">
      <c r="A5200" s="110"/>
      <c r="B5200" s="147" t="s">
        <v>13502</v>
      </c>
      <c r="C5200" s="148"/>
      <c r="D5200" s="148"/>
      <c r="E5200" s="148"/>
      <c r="F5200" s="147" t="s">
        <v>13501</v>
      </c>
      <c r="G5200" s="148"/>
      <c r="H5200" s="148"/>
      <c r="I5200" s="148"/>
      <c r="J5200" s="148"/>
      <c r="K5200" s="148"/>
      <c r="L5200" s="111">
        <v>0</v>
      </c>
      <c r="M5200" s="111">
        <v>721895.32</v>
      </c>
      <c r="N5200" s="111">
        <v>0</v>
      </c>
      <c r="O5200" s="111">
        <v>721895.32</v>
      </c>
    </row>
    <row r="5201" spans="1:15" ht="11.1" customHeight="1">
      <c r="A5201" s="149" t="s">
        <v>13503</v>
      </c>
      <c r="B5201" s="150"/>
      <c r="C5201" s="150"/>
      <c r="D5201" s="150"/>
      <c r="E5201" s="149" t="s">
        <v>13504</v>
      </c>
      <c r="F5201" s="150"/>
      <c r="G5201" s="150"/>
      <c r="H5201" s="150"/>
      <c r="I5201" s="150"/>
      <c r="J5201" s="150"/>
      <c r="K5201" s="150"/>
      <c r="L5201" s="109">
        <v>117285438.19</v>
      </c>
      <c r="M5201" s="109">
        <v>0</v>
      </c>
      <c r="N5201" s="109">
        <v>0</v>
      </c>
      <c r="O5201" s="109">
        <v>117285438.19</v>
      </c>
    </row>
    <row r="5202" spans="1:15" ht="11.1" customHeight="1">
      <c r="A5202" s="110"/>
      <c r="B5202" s="147" t="s">
        <v>13505</v>
      </c>
      <c r="C5202" s="148"/>
      <c r="D5202" s="148"/>
      <c r="E5202" s="148"/>
      <c r="F5202" s="147" t="s">
        <v>13506</v>
      </c>
      <c r="G5202" s="148"/>
      <c r="H5202" s="148"/>
      <c r="I5202" s="148"/>
      <c r="J5202" s="148"/>
      <c r="K5202" s="148"/>
      <c r="L5202" s="111">
        <v>117285438.19</v>
      </c>
      <c r="M5202" s="111">
        <v>0</v>
      </c>
      <c r="N5202" s="111">
        <v>0</v>
      </c>
      <c r="O5202" s="111">
        <v>117285438.19</v>
      </c>
    </row>
    <row r="5203" spans="1:15" ht="11.1" customHeight="1">
      <c r="A5203" s="149" t="s">
        <v>13507</v>
      </c>
      <c r="B5203" s="150"/>
      <c r="C5203" s="150"/>
      <c r="D5203" s="150"/>
      <c r="E5203" s="149" t="s">
        <v>13508</v>
      </c>
      <c r="F5203" s="150"/>
      <c r="G5203" s="150"/>
      <c r="H5203" s="150"/>
      <c r="I5203" s="150"/>
      <c r="J5203" s="150"/>
      <c r="K5203" s="150"/>
      <c r="L5203" s="109">
        <v>117285438.19</v>
      </c>
      <c r="M5203" s="109">
        <v>0</v>
      </c>
      <c r="N5203" s="109">
        <v>0</v>
      </c>
      <c r="O5203" s="109">
        <v>117285438.19</v>
      </c>
    </row>
    <row r="5204" spans="1:15" ht="11.1" customHeight="1">
      <c r="A5204" s="110"/>
      <c r="B5204" s="147" t="s">
        <v>13509</v>
      </c>
      <c r="C5204" s="148"/>
      <c r="D5204" s="148"/>
      <c r="E5204" s="148"/>
      <c r="F5204" s="147" t="s">
        <v>13510</v>
      </c>
      <c r="G5204" s="148"/>
      <c r="H5204" s="148"/>
      <c r="I5204" s="148"/>
      <c r="J5204" s="148"/>
      <c r="K5204" s="148"/>
      <c r="L5204" s="111">
        <v>117285438.19</v>
      </c>
      <c r="M5204" s="111">
        <v>0</v>
      </c>
      <c r="N5204" s="111">
        <v>0</v>
      </c>
      <c r="O5204" s="111">
        <v>117285438.19</v>
      </c>
    </row>
  </sheetData>
  <mergeCells count="10395">
    <mergeCell ref="A5203:D5203"/>
    <mergeCell ref="E5203:K5203"/>
    <mergeCell ref="B5204:E5204"/>
    <mergeCell ref="F5204:K5204"/>
    <mergeCell ref="B5200:E5200"/>
    <mergeCell ref="F5200:K5200"/>
    <mergeCell ref="A5201:D5201"/>
    <mergeCell ref="E5201:K5201"/>
    <mergeCell ref="B5202:E5202"/>
    <mergeCell ref="F5202:K5202"/>
    <mergeCell ref="C5197:F5197"/>
    <mergeCell ref="G5197:K5197"/>
    <mergeCell ref="C5198:F5198"/>
    <mergeCell ref="G5198:K5198"/>
    <mergeCell ref="A5199:D5199"/>
    <mergeCell ref="E5199:K5199"/>
    <mergeCell ref="C5194:F5194"/>
    <mergeCell ref="G5194:K5194"/>
    <mergeCell ref="C5195:F5195"/>
    <mergeCell ref="G5195:K5195"/>
    <mergeCell ref="C5196:F5196"/>
    <mergeCell ref="G5196:K5196"/>
    <mergeCell ref="D5191:G5191"/>
    <mergeCell ref="H5191:K5191"/>
    <mergeCell ref="C5192:F5192"/>
    <mergeCell ref="G5192:K5192"/>
    <mergeCell ref="C5193:F5193"/>
    <mergeCell ref="G5193:K5193"/>
    <mergeCell ref="B5188:E5188"/>
    <mergeCell ref="F5188:K5188"/>
    <mergeCell ref="C5189:F5189"/>
    <mergeCell ref="G5189:K5189"/>
    <mergeCell ref="D5190:G5190"/>
    <mergeCell ref="H5190:K5190"/>
    <mergeCell ref="B5185:E5185"/>
    <mergeCell ref="F5185:K5185"/>
    <mergeCell ref="C5186:F5186"/>
    <mergeCell ref="G5186:K5186"/>
    <mergeCell ref="C5187:F5187"/>
    <mergeCell ref="G5187:K5187"/>
    <mergeCell ref="B5182:E5182"/>
    <mergeCell ref="F5182:K5182"/>
    <mergeCell ref="C5183:F5183"/>
    <mergeCell ref="G5183:K5183"/>
    <mergeCell ref="C5184:F5184"/>
    <mergeCell ref="G5184:K5184"/>
    <mergeCell ref="D5179:G5179"/>
    <mergeCell ref="H5179:K5179"/>
    <mergeCell ref="D5180:G5180"/>
    <mergeCell ref="H5180:K5180"/>
    <mergeCell ref="D5181:G5181"/>
    <mergeCell ref="H5181:K5181"/>
    <mergeCell ref="D5176:G5176"/>
    <mergeCell ref="H5176:K5176"/>
    <mergeCell ref="D5177:G5177"/>
    <mergeCell ref="H5177:K5177"/>
    <mergeCell ref="D5178:G5178"/>
    <mergeCell ref="H5178:K5178"/>
    <mergeCell ref="D5173:G5173"/>
    <mergeCell ref="H5173:K5173"/>
    <mergeCell ref="D5174:G5174"/>
    <mergeCell ref="H5174:K5174"/>
    <mergeCell ref="D5175:G5175"/>
    <mergeCell ref="H5175:K5175"/>
    <mergeCell ref="D5170:G5170"/>
    <mergeCell ref="H5170:K5170"/>
    <mergeCell ref="C5171:F5171"/>
    <mergeCell ref="G5171:K5171"/>
    <mergeCell ref="C5172:F5172"/>
    <mergeCell ref="G5172:K5172"/>
    <mergeCell ref="D5167:G5167"/>
    <mergeCell ref="H5167:K5167"/>
    <mergeCell ref="D5168:G5168"/>
    <mergeCell ref="H5168:K5168"/>
    <mergeCell ref="C5169:F5169"/>
    <mergeCell ref="G5169:K5169"/>
    <mergeCell ref="B5164:E5164"/>
    <mergeCell ref="F5164:K5164"/>
    <mergeCell ref="C5165:F5165"/>
    <mergeCell ref="G5165:K5165"/>
    <mergeCell ref="D5166:G5166"/>
    <mergeCell ref="H5166:K5166"/>
    <mergeCell ref="C5161:F5161"/>
    <mergeCell ref="G5161:K5161"/>
    <mergeCell ref="C5162:F5162"/>
    <mergeCell ref="G5162:K5162"/>
    <mergeCell ref="C5163:F5163"/>
    <mergeCell ref="G5163:K5163"/>
    <mergeCell ref="D5158:G5158"/>
    <mergeCell ref="H5158:K5158"/>
    <mergeCell ref="D5159:G5159"/>
    <mergeCell ref="H5159:K5159"/>
    <mergeCell ref="D5160:G5160"/>
    <mergeCell ref="H5160:K5160"/>
    <mergeCell ref="A5155:D5155"/>
    <mergeCell ref="E5155:K5155"/>
    <mergeCell ref="B5156:E5156"/>
    <mergeCell ref="F5156:K5156"/>
    <mergeCell ref="C5157:F5157"/>
    <mergeCell ref="G5157:K5157"/>
    <mergeCell ref="C5152:F5152"/>
    <mergeCell ref="G5152:K5152"/>
    <mergeCell ref="A5153:D5153"/>
    <mergeCell ref="E5153:K5153"/>
    <mergeCell ref="B5154:E5154"/>
    <mergeCell ref="F5154:K5154"/>
    <mergeCell ref="C5149:F5149"/>
    <mergeCell ref="G5149:K5149"/>
    <mergeCell ref="B5150:E5150"/>
    <mergeCell ref="F5150:K5150"/>
    <mergeCell ref="C5151:F5151"/>
    <mergeCell ref="G5151:K5151"/>
    <mergeCell ref="B5146:E5146"/>
    <mergeCell ref="F5146:K5146"/>
    <mergeCell ref="C5147:F5147"/>
    <mergeCell ref="G5147:K5147"/>
    <mergeCell ref="C5148:F5148"/>
    <mergeCell ref="G5148:K5148"/>
    <mergeCell ref="C5143:F5143"/>
    <mergeCell ref="G5143:K5143"/>
    <mergeCell ref="C5144:F5144"/>
    <mergeCell ref="G5144:K5144"/>
    <mergeCell ref="C5145:F5145"/>
    <mergeCell ref="G5145:K5145"/>
    <mergeCell ref="D5140:G5140"/>
    <mergeCell ref="H5140:K5140"/>
    <mergeCell ref="A5141:D5141"/>
    <mergeCell ref="E5141:K5141"/>
    <mergeCell ref="B5142:E5142"/>
    <mergeCell ref="F5142:K5142"/>
    <mergeCell ref="D5137:G5137"/>
    <mergeCell ref="H5137:K5137"/>
    <mergeCell ref="D5138:G5138"/>
    <mergeCell ref="H5138:K5138"/>
    <mergeCell ref="D5139:G5139"/>
    <mergeCell ref="H5139:K5139"/>
    <mergeCell ref="C5134:F5134"/>
    <mergeCell ref="G5134:K5134"/>
    <mergeCell ref="D5135:G5135"/>
    <mergeCell ref="H5135:K5135"/>
    <mergeCell ref="C5136:F5136"/>
    <mergeCell ref="G5136:K5136"/>
    <mergeCell ref="D5131:G5131"/>
    <mergeCell ref="H5131:K5131"/>
    <mergeCell ref="D5132:G5132"/>
    <mergeCell ref="H5132:K5132"/>
    <mergeCell ref="D5133:G5133"/>
    <mergeCell ref="H5133:K5133"/>
    <mergeCell ref="B5128:E5128"/>
    <mergeCell ref="F5128:K5128"/>
    <mergeCell ref="B5129:E5129"/>
    <mergeCell ref="F5129:K5129"/>
    <mergeCell ref="C5130:F5130"/>
    <mergeCell ref="G5130:K5130"/>
    <mergeCell ref="B5125:E5125"/>
    <mergeCell ref="F5125:K5125"/>
    <mergeCell ref="B5126:E5126"/>
    <mergeCell ref="F5126:K5126"/>
    <mergeCell ref="A5127:D5127"/>
    <mergeCell ref="E5127:K5127"/>
    <mergeCell ref="B5122:E5122"/>
    <mergeCell ref="F5122:K5122"/>
    <mergeCell ref="B5123:E5123"/>
    <mergeCell ref="F5123:K5123"/>
    <mergeCell ref="B5124:E5124"/>
    <mergeCell ref="F5124:K5124"/>
    <mergeCell ref="B5119:E5119"/>
    <mergeCell ref="F5119:K5119"/>
    <mergeCell ref="B5120:E5120"/>
    <mergeCell ref="F5120:K5120"/>
    <mergeCell ref="B5121:E5121"/>
    <mergeCell ref="F5121:K5121"/>
    <mergeCell ref="C5116:F5116"/>
    <mergeCell ref="G5116:K5116"/>
    <mergeCell ref="A5117:D5117"/>
    <mergeCell ref="E5117:K5117"/>
    <mergeCell ref="B5118:E5118"/>
    <mergeCell ref="F5118:K5118"/>
    <mergeCell ref="C5113:F5113"/>
    <mergeCell ref="G5113:K5113"/>
    <mergeCell ref="A5114:D5114"/>
    <mergeCell ref="E5114:K5114"/>
    <mergeCell ref="B5115:E5115"/>
    <mergeCell ref="F5115:K5115"/>
    <mergeCell ref="C5110:F5110"/>
    <mergeCell ref="G5110:K5110"/>
    <mergeCell ref="C5111:F5111"/>
    <mergeCell ref="G5111:K5111"/>
    <mergeCell ref="C5112:F5112"/>
    <mergeCell ref="G5112:K5112"/>
    <mergeCell ref="C5107:F5107"/>
    <mergeCell ref="G5107:K5107"/>
    <mergeCell ref="C5108:F5108"/>
    <mergeCell ref="G5108:K5108"/>
    <mergeCell ref="B5109:E5109"/>
    <mergeCell ref="F5109:K5109"/>
    <mergeCell ref="C5104:F5104"/>
    <mergeCell ref="G5104:K5104"/>
    <mergeCell ref="B5105:E5105"/>
    <mergeCell ref="F5105:K5105"/>
    <mergeCell ref="C5106:F5106"/>
    <mergeCell ref="G5106:K5106"/>
    <mergeCell ref="C5101:F5101"/>
    <mergeCell ref="G5101:K5101"/>
    <mergeCell ref="C5102:F5102"/>
    <mergeCell ref="G5102:K5102"/>
    <mergeCell ref="B5103:E5103"/>
    <mergeCell ref="F5103:K5103"/>
    <mergeCell ref="A5098:D5098"/>
    <mergeCell ref="E5098:K5098"/>
    <mergeCell ref="B5099:E5099"/>
    <mergeCell ref="F5099:K5099"/>
    <mergeCell ref="C5100:F5100"/>
    <mergeCell ref="G5100:K5100"/>
    <mergeCell ref="B5095:E5095"/>
    <mergeCell ref="F5095:K5095"/>
    <mergeCell ref="C5096:F5096"/>
    <mergeCell ref="G5096:K5096"/>
    <mergeCell ref="B5097:E5097"/>
    <mergeCell ref="F5097:K5097"/>
    <mergeCell ref="B5092:E5092"/>
    <mergeCell ref="F5092:K5092"/>
    <mergeCell ref="A5093:D5093"/>
    <mergeCell ref="E5093:K5093"/>
    <mergeCell ref="B5094:E5094"/>
    <mergeCell ref="F5094:K5094"/>
    <mergeCell ref="C5089:F5089"/>
    <mergeCell ref="G5089:K5089"/>
    <mergeCell ref="B5090:E5090"/>
    <mergeCell ref="F5090:K5090"/>
    <mergeCell ref="B5091:E5091"/>
    <mergeCell ref="F5091:K5091"/>
    <mergeCell ref="C5086:F5086"/>
    <mergeCell ref="G5086:K5086"/>
    <mergeCell ref="C5087:F5087"/>
    <mergeCell ref="G5087:K5087"/>
    <mergeCell ref="C5088:F5088"/>
    <mergeCell ref="G5088:K5088"/>
    <mergeCell ref="B5083:E5083"/>
    <mergeCell ref="F5083:K5083"/>
    <mergeCell ref="B5084:E5084"/>
    <mergeCell ref="F5084:K5084"/>
    <mergeCell ref="B5085:E5085"/>
    <mergeCell ref="F5085:K5085"/>
    <mergeCell ref="B5080:E5080"/>
    <mergeCell ref="F5080:K5080"/>
    <mergeCell ref="A5081:D5081"/>
    <mergeCell ref="E5081:K5081"/>
    <mergeCell ref="B5082:E5082"/>
    <mergeCell ref="F5082:K5082"/>
    <mergeCell ref="A5077:D5077"/>
    <mergeCell ref="E5077:K5077"/>
    <mergeCell ref="B5078:E5078"/>
    <mergeCell ref="F5078:K5078"/>
    <mergeCell ref="B5079:E5079"/>
    <mergeCell ref="F5079:K5079"/>
    <mergeCell ref="B5074:E5074"/>
    <mergeCell ref="F5074:K5074"/>
    <mergeCell ref="B5075:E5075"/>
    <mergeCell ref="F5075:K5075"/>
    <mergeCell ref="B5076:E5076"/>
    <mergeCell ref="F5076:K5076"/>
    <mergeCell ref="B5071:E5071"/>
    <mergeCell ref="F5071:K5071"/>
    <mergeCell ref="B5072:E5072"/>
    <mergeCell ref="F5072:K5072"/>
    <mergeCell ref="B5073:E5073"/>
    <mergeCell ref="F5073:K5073"/>
    <mergeCell ref="A5068:D5068"/>
    <mergeCell ref="E5068:K5068"/>
    <mergeCell ref="B5069:E5069"/>
    <mergeCell ref="F5069:K5069"/>
    <mergeCell ref="B5070:E5070"/>
    <mergeCell ref="F5070:K5070"/>
    <mergeCell ref="B5065:E5065"/>
    <mergeCell ref="F5065:K5065"/>
    <mergeCell ref="B5066:E5066"/>
    <mergeCell ref="F5066:K5066"/>
    <mergeCell ref="C5067:F5067"/>
    <mergeCell ref="G5067:K5067"/>
    <mergeCell ref="C5062:F5062"/>
    <mergeCell ref="G5062:K5062"/>
    <mergeCell ref="C5063:F5063"/>
    <mergeCell ref="G5063:K5063"/>
    <mergeCell ref="B5064:E5064"/>
    <mergeCell ref="F5064:K5064"/>
    <mergeCell ref="C5059:F5059"/>
    <mergeCell ref="G5059:K5059"/>
    <mergeCell ref="C5060:F5060"/>
    <mergeCell ref="G5060:K5060"/>
    <mergeCell ref="C5061:F5061"/>
    <mergeCell ref="G5061:K5061"/>
    <mergeCell ref="C5056:F5056"/>
    <mergeCell ref="G5056:K5056"/>
    <mergeCell ref="A5057:D5057"/>
    <mergeCell ref="E5057:K5057"/>
    <mergeCell ref="B5058:E5058"/>
    <mergeCell ref="F5058:K5058"/>
    <mergeCell ref="B5053:E5053"/>
    <mergeCell ref="F5053:K5053"/>
    <mergeCell ref="B5054:E5054"/>
    <mergeCell ref="F5054:K5054"/>
    <mergeCell ref="C5055:F5055"/>
    <mergeCell ref="G5055:K5055"/>
    <mergeCell ref="B5050:E5050"/>
    <mergeCell ref="F5050:K5050"/>
    <mergeCell ref="B5051:E5051"/>
    <mergeCell ref="F5051:K5051"/>
    <mergeCell ref="B5052:E5052"/>
    <mergeCell ref="F5052:K5052"/>
    <mergeCell ref="C5047:F5047"/>
    <mergeCell ref="G5047:K5047"/>
    <mergeCell ref="C5048:F5048"/>
    <mergeCell ref="G5048:K5048"/>
    <mergeCell ref="B5049:E5049"/>
    <mergeCell ref="F5049:K5049"/>
    <mergeCell ref="B5044:E5044"/>
    <mergeCell ref="F5044:K5044"/>
    <mergeCell ref="B5045:E5045"/>
    <mergeCell ref="F5045:K5045"/>
    <mergeCell ref="C5046:F5046"/>
    <mergeCell ref="G5046:K5046"/>
    <mergeCell ref="B5041:E5041"/>
    <mergeCell ref="F5041:K5041"/>
    <mergeCell ref="A5042:D5042"/>
    <mergeCell ref="E5042:K5042"/>
    <mergeCell ref="B5043:E5043"/>
    <mergeCell ref="F5043:K5043"/>
    <mergeCell ref="B5038:E5038"/>
    <mergeCell ref="F5038:K5038"/>
    <mergeCell ref="B5039:E5039"/>
    <mergeCell ref="F5039:K5039"/>
    <mergeCell ref="B5040:E5040"/>
    <mergeCell ref="F5040:K5040"/>
    <mergeCell ref="A5035:D5035"/>
    <mergeCell ref="E5035:K5035"/>
    <mergeCell ref="B5036:E5036"/>
    <mergeCell ref="F5036:K5036"/>
    <mergeCell ref="C5037:F5037"/>
    <mergeCell ref="G5037:K5037"/>
    <mergeCell ref="B5032:E5032"/>
    <mergeCell ref="F5032:K5032"/>
    <mergeCell ref="B5033:E5033"/>
    <mergeCell ref="F5033:K5033"/>
    <mergeCell ref="B5034:E5034"/>
    <mergeCell ref="F5034:K5034"/>
    <mergeCell ref="B5029:E5029"/>
    <mergeCell ref="F5029:K5029"/>
    <mergeCell ref="B5030:E5030"/>
    <mergeCell ref="F5030:K5030"/>
    <mergeCell ref="C5031:F5031"/>
    <mergeCell ref="G5031:K5031"/>
    <mergeCell ref="B5026:E5026"/>
    <mergeCell ref="F5026:K5026"/>
    <mergeCell ref="C5027:F5027"/>
    <mergeCell ref="G5027:K5027"/>
    <mergeCell ref="B5028:E5028"/>
    <mergeCell ref="F5028:K5028"/>
    <mergeCell ref="B5023:E5023"/>
    <mergeCell ref="F5023:K5023"/>
    <mergeCell ref="A5024:D5024"/>
    <mergeCell ref="E5024:K5024"/>
    <mergeCell ref="B5025:E5025"/>
    <mergeCell ref="F5025:K5025"/>
    <mergeCell ref="B5020:E5020"/>
    <mergeCell ref="F5020:K5020"/>
    <mergeCell ref="B5021:E5021"/>
    <mergeCell ref="F5021:K5021"/>
    <mergeCell ref="C5022:F5022"/>
    <mergeCell ref="G5022:K5022"/>
    <mergeCell ref="B5017:E5017"/>
    <mergeCell ref="F5017:K5017"/>
    <mergeCell ref="B5018:E5018"/>
    <mergeCell ref="F5018:K5018"/>
    <mergeCell ref="B5019:E5019"/>
    <mergeCell ref="F5019:K5019"/>
    <mergeCell ref="C5014:F5014"/>
    <mergeCell ref="G5014:K5014"/>
    <mergeCell ref="C5015:F5015"/>
    <mergeCell ref="G5015:K5015"/>
    <mergeCell ref="C5016:F5016"/>
    <mergeCell ref="G5016:K5016"/>
    <mergeCell ref="B5011:E5011"/>
    <mergeCell ref="F5011:K5011"/>
    <mergeCell ref="B5012:E5012"/>
    <mergeCell ref="F5012:K5012"/>
    <mergeCell ref="B5013:E5013"/>
    <mergeCell ref="F5013:K5013"/>
    <mergeCell ref="B5008:E5008"/>
    <mergeCell ref="F5008:K5008"/>
    <mergeCell ref="B5009:E5009"/>
    <mergeCell ref="F5009:K5009"/>
    <mergeCell ref="A5010:D5010"/>
    <mergeCell ref="E5010:K5010"/>
    <mergeCell ref="A5005:D5005"/>
    <mergeCell ref="E5005:K5005"/>
    <mergeCell ref="B5006:E5006"/>
    <mergeCell ref="F5006:K5006"/>
    <mergeCell ref="B5007:E5007"/>
    <mergeCell ref="F5007:K5007"/>
    <mergeCell ref="B5002:E5002"/>
    <mergeCell ref="F5002:K5002"/>
    <mergeCell ref="A5003:D5003"/>
    <mergeCell ref="E5003:K5003"/>
    <mergeCell ref="B5004:E5004"/>
    <mergeCell ref="F5004:K5004"/>
    <mergeCell ref="B4999:E4999"/>
    <mergeCell ref="F4999:K4999"/>
    <mergeCell ref="B5000:E5000"/>
    <mergeCell ref="F5000:K5000"/>
    <mergeCell ref="B5001:E5001"/>
    <mergeCell ref="F5001:K5001"/>
    <mergeCell ref="B4996:E4996"/>
    <mergeCell ref="F4996:K4996"/>
    <mergeCell ref="B4997:E4997"/>
    <mergeCell ref="F4997:K4997"/>
    <mergeCell ref="B4998:E4998"/>
    <mergeCell ref="F4998:K4998"/>
    <mergeCell ref="B4993:E4993"/>
    <mergeCell ref="F4993:K4993"/>
    <mergeCell ref="B4994:E4994"/>
    <mergeCell ref="F4994:K4994"/>
    <mergeCell ref="A4995:D4995"/>
    <mergeCell ref="E4995:K4995"/>
    <mergeCell ref="B4990:E4990"/>
    <mergeCell ref="F4990:K4990"/>
    <mergeCell ref="B4991:E4991"/>
    <mergeCell ref="F4991:K4991"/>
    <mergeCell ref="B4992:E4992"/>
    <mergeCell ref="F4992:K4992"/>
    <mergeCell ref="B4987:E4987"/>
    <mergeCell ref="F4987:K4987"/>
    <mergeCell ref="B4988:E4988"/>
    <mergeCell ref="F4988:K4988"/>
    <mergeCell ref="B4989:E4989"/>
    <mergeCell ref="F4989:K4989"/>
    <mergeCell ref="B4984:E4984"/>
    <mergeCell ref="F4984:K4984"/>
    <mergeCell ref="A4985:D4985"/>
    <mergeCell ref="E4985:K4985"/>
    <mergeCell ref="B4986:E4986"/>
    <mergeCell ref="F4986:K4986"/>
    <mergeCell ref="A4981:D4981"/>
    <mergeCell ref="E4981:K4981"/>
    <mergeCell ref="B4982:E4982"/>
    <mergeCell ref="F4982:K4982"/>
    <mergeCell ref="B4983:E4983"/>
    <mergeCell ref="F4983:K4983"/>
    <mergeCell ref="B4978:E4978"/>
    <mergeCell ref="F4978:K4978"/>
    <mergeCell ref="B4979:E4979"/>
    <mergeCell ref="F4979:K4979"/>
    <mergeCell ref="B4980:E4980"/>
    <mergeCell ref="F4980:K4980"/>
    <mergeCell ref="B4975:E4975"/>
    <mergeCell ref="F4975:K4975"/>
    <mergeCell ref="B4976:E4976"/>
    <mergeCell ref="F4976:K4976"/>
    <mergeCell ref="A4977:D4977"/>
    <mergeCell ref="E4977:K4977"/>
    <mergeCell ref="B4972:E4972"/>
    <mergeCell ref="F4972:K4972"/>
    <mergeCell ref="C4973:F4973"/>
    <mergeCell ref="G4973:K4973"/>
    <mergeCell ref="C4974:F4974"/>
    <mergeCell ref="G4974:K4974"/>
    <mergeCell ref="B4969:E4969"/>
    <mergeCell ref="F4969:K4969"/>
    <mergeCell ref="B4970:E4970"/>
    <mergeCell ref="F4970:K4970"/>
    <mergeCell ref="B4971:E4971"/>
    <mergeCell ref="F4971:K4971"/>
    <mergeCell ref="A4966:D4966"/>
    <mergeCell ref="E4966:K4966"/>
    <mergeCell ref="B4967:E4967"/>
    <mergeCell ref="F4967:K4967"/>
    <mergeCell ref="B4968:E4968"/>
    <mergeCell ref="F4968:K4968"/>
    <mergeCell ref="B4963:E4963"/>
    <mergeCell ref="F4963:K4963"/>
    <mergeCell ref="C4964:F4964"/>
    <mergeCell ref="G4964:K4964"/>
    <mergeCell ref="C4965:F4965"/>
    <mergeCell ref="G4965:K4965"/>
    <mergeCell ref="C4960:F4960"/>
    <mergeCell ref="G4960:K4960"/>
    <mergeCell ref="C4961:F4961"/>
    <mergeCell ref="G4961:K4961"/>
    <mergeCell ref="C4962:F4962"/>
    <mergeCell ref="G4962:K4962"/>
    <mergeCell ref="C4957:F4957"/>
    <mergeCell ref="G4957:K4957"/>
    <mergeCell ref="C4958:F4958"/>
    <mergeCell ref="G4958:K4958"/>
    <mergeCell ref="B4959:E4959"/>
    <mergeCell ref="F4959:K4959"/>
    <mergeCell ref="C4954:F4954"/>
    <mergeCell ref="G4954:K4954"/>
    <mergeCell ref="B4955:E4955"/>
    <mergeCell ref="F4955:K4955"/>
    <mergeCell ref="C4956:F4956"/>
    <mergeCell ref="G4956:K4956"/>
    <mergeCell ref="C4951:F4951"/>
    <mergeCell ref="G4951:K4951"/>
    <mergeCell ref="B4952:E4952"/>
    <mergeCell ref="F4952:K4952"/>
    <mergeCell ref="C4953:F4953"/>
    <mergeCell ref="G4953:K4953"/>
    <mergeCell ref="C4948:F4948"/>
    <mergeCell ref="G4948:K4948"/>
    <mergeCell ref="C4949:F4949"/>
    <mergeCell ref="G4949:K4949"/>
    <mergeCell ref="C4950:F4950"/>
    <mergeCell ref="G4950:K4950"/>
    <mergeCell ref="C4945:F4945"/>
    <mergeCell ref="G4945:K4945"/>
    <mergeCell ref="C4946:F4946"/>
    <mergeCell ref="G4946:K4946"/>
    <mergeCell ref="B4947:E4947"/>
    <mergeCell ref="F4947:K4947"/>
    <mergeCell ref="C4942:F4942"/>
    <mergeCell ref="G4942:K4942"/>
    <mergeCell ref="C4943:F4943"/>
    <mergeCell ref="G4943:K4943"/>
    <mergeCell ref="B4944:E4944"/>
    <mergeCell ref="F4944:K4944"/>
    <mergeCell ref="C4939:F4939"/>
    <mergeCell ref="G4939:K4939"/>
    <mergeCell ref="C4940:F4940"/>
    <mergeCell ref="G4940:K4940"/>
    <mergeCell ref="C4941:F4941"/>
    <mergeCell ref="G4941:K4941"/>
    <mergeCell ref="C4936:F4936"/>
    <mergeCell ref="G4936:K4936"/>
    <mergeCell ref="C4937:F4937"/>
    <mergeCell ref="G4937:K4937"/>
    <mergeCell ref="C4938:F4938"/>
    <mergeCell ref="G4938:K4938"/>
    <mergeCell ref="C4933:F4933"/>
    <mergeCell ref="G4933:K4933"/>
    <mergeCell ref="C4934:F4934"/>
    <mergeCell ref="G4934:K4934"/>
    <mergeCell ref="C4935:F4935"/>
    <mergeCell ref="G4935:K4935"/>
    <mergeCell ref="B4930:E4930"/>
    <mergeCell ref="F4930:K4930"/>
    <mergeCell ref="C4931:F4931"/>
    <mergeCell ref="G4931:K4931"/>
    <mergeCell ref="C4932:F4932"/>
    <mergeCell ref="G4932:K4932"/>
    <mergeCell ref="C4927:F4927"/>
    <mergeCell ref="G4927:K4927"/>
    <mergeCell ref="C4928:F4928"/>
    <mergeCell ref="G4928:K4928"/>
    <mergeCell ref="C4929:F4929"/>
    <mergeCell ref="G4929:K4929"/>
    <mergeCell ref="C4924:F4924"/>
    <mergeCell ref="G4924:K4924"/>
    <mergeCell ref="C4925:F4925"/>
    <mergeCell ref="G4925:K4925"/>
    <mergeCell ref="B4926:E4926"/>
    <mergeCell ref="F4926:K4926"/>
    <mergeCell ref="C4921:F4921"/>
    <mergeCell ref="G4921:K4921"/>
    <mergeCell ref="C4922:F4922"/>
    <mergeCell ref="G4922:K4922"/>
    <mergeCell ref="C4923:F4923"/>
    <mergeCell ref="G4923:K4923"/>
    <mergeCell ref="C4918:F4918"/>
    <mergeCell ref="G4918:K4918"/>
    <mergeCell ref="C4919:F4919"/>
    <mergeCell ref="G4919:K4919"/>
    <mergeCell ref="C4920:F4920"/>
    <mergeCell ref="G4920:K4920"/>
    <mergeCell ref="C4915:F4915"/>
    <mergeCell ref="G4915:K4915"/>
    <mergeCell ref="C4916:F4916"/>
    <mergeCell ref="G4916:K4916"/>
    <mergeCell ref="C4917:F4917"/>
    <mergeCell ref="G4917:K4917"/>
    <mergeCell ref="C4912:F4912"/>
    <mergeCell ref="G4912:K4912"/>
    <mergeCell ref="C4913:F4913"/>
    <mergeCell ref="G4913:K4913"/>
    <mergeCell ref="C4914:F4914"/>
    <mergeCell ref="G4914:K4914"/>
    <mergeCell ref="C4909:F4909"/>
    <mergeCell ref="G4909:K4909"/>
    <mergeCell ref="B4910:E4910"/>
    <mergeCell ref="F4910:K4910"/>
    <mergeCell ref="C4911:F4911"/>
    <mergeCell ref="G4911:K4911"/>
    <mergeCell ref="C4906:F4906"/>
    <mergeCell ref="G4906:K4906"/>
    <mergeCell ref="C4907:F4907"/>
    <mergeCell ref="G4907:K4907"/>
    <mergeCell ref="C4908:F4908"/>
    <mergeCell ref="G4908:K4908"/>
    <mergeCell ref="D4903:G4903"/>
    <mergeCell ref="H4903:K4903"/>
    <mergeCell ref="D4904:G4904"/>
    <mergeCell ref="H4904:K4904"/>
    <mergeCell ref="B4905:E4905"/>
    <mergeCell ref="F4905:K4905"/>
    <mergeCell ref="C4900:F4900"/>
    <mergeCell ref="G4900:K4900"/>
    <mergeCell ref="D4901:G4901"/>
    <mergeCell ref="H4901:K4901"/>
    <mergeCell ref="C4902:F4902"/>
    <mergeCell ref="G4902:K4902"/>
    <mergeCell ref="B4897:E4897"/>
    <mergeCell ref="F4897:K4897"/>
    <mergeCell ref="C4898:F4898"/>
    <mergeCell ref="G4898:K4898"/>
    <mergeCell ref="B4899:E4899"/>
    <mergeCell ref="F4899:K4899"/>
    <mergeCell ref="C4894:F4894"/>
    <mergeCell ref="G4894:K4894"/>
    <mergeCell ref="C4895:F4895"/>
    <mergeCell ref="G4895:K4895"/>
    <mergeCell ref="C4896:F4896"/>
    <mergeCell ref="G4896:K4896"/>
    <mergeCell ref="B4891:E4891"/>
    <mergeCell ref="F4891:K4891"/>
    <mergeCell ref="C4892:F4892"/>
    <mergeCell ref="G4892:K4892"/>
    <mergeCell ref="C4893:F4893"/>
    <mergeCell ref="G4893:K4893"/>
    <mergeCell ref="C4888:F4888"/>
    <mergeCell ref="G4888:K4888"/>
    <mergeCell ref="C4889:F4889"/>
    <mergeCell ref="G4889:K4889"/>
    <mergeCell ref="C4890:F4890"/>
    <mergeCell ref="G4890:K4890"/>
    <mergeCell ref="A4885:D4885"/>
    <mergeCell ref="E4885:K4885"/>
    <mergeCell ref="B4886:E4886"/>
    <mergeCell ref="F4886:K4886"/>
    <mergeCell ref="C4887:F4887"/>
    <mergeCell ref="G4887:K4887"/>
    <mergeCell ref="C4882:F4882"/>
    <mergeCell ref="G4882:K4882"/>
    <mergeCell ref="C4883:F4883"/>
    <mergeCell ref="G4883:K4883"/>
    <mergeCell ref="C4884:F4884"/>
    <mergeCell ref="G4884:K4884"/>
    <mergeCell ref="C4879:F4879"/>
    <mergeCell ref="G4879:K4879"/>
    <mergeCell ref="B4880:E4880"/>
    <mergeCell ref="F4880:K4880"/>
    <mergeCell ref="C4881:F4881"/>
    <mergeCell ref="G4881:K4881"/>
    <mergeCell ref="C4876:F4876"/>
    <mergeCell ref="G4876:K4876"/>
    <mergeCell ref="B4877:E4877"/>
    <mergeCell ref="F4877:K4877"/>
    <mergeCell ref="C4878:F4878"/>
    <mergeCell ref="G4878:K4878"/>
    <mergeCell ref="C4873:F4873"/>
    <mergeCell ref="G4873:K4873"/>
    <mergeCell ref="C4874:F4874"/>
    <mergeCell ref="G4874:K4874"/>
    <mergeCell ref="B4875:E4875"/>
    <mergeCell ref="F4875:K4875"/>
    <mergeCell ref="B4870:E4870"/>
    <mergeCell ref="F4870:K4870"/>
    <mergeCell ref="C4871:F4871"/>
    <mergeCell ref="G4871:K4871"/>
    <mergeCell ref="C4872:F4872"/>
    <mergeCell ref="G4872:K4872"/>
    <mergeCell ref="B4867:E4867"/>
    <mergeCell ref="F4867:K4867"/>
    <mergeCell ref="C4868:F4868"/>
    <mergeCell ref="G4868:K4868"/>
    <mergeCell ref="A4869:D4869"/>
    <mergeCell ref="E4869:K4869"/>
    <mergeCell ref="C4864:F4864"/>
    <mergeCell ref="G4864:K4864"/>
    <mergeCell ref="B4865:E4865"/>
    <mergeCell ref="F4865:K4865"/>
    <mergeCell ref="B4866:E4866"/>
    <mergeCell ref="F4866:K4866"/>
    <mergeCell ref="C4861:F4861"/>
    <mergeCell ref="G4861:K4861"/>
    <mergeCell ref="B4862:E4862"/>
    <mergeCell ref="F4862:K4862"/>
    <mergeCell ref="C4863:F4863"/>
    <mergeCell ref="G4863:K4863"/>
    <mergeCell ref="C4858:F4858"/>
    <mergeCell ref="G4858:K4858"/>
    <mergeCell ref="B4859:E4859"/>
    <mergeCell ref="F4859:K4859"/>
    <mergeCell ref="C4860:F4860"/>
    <mergeCell ref="G4860:K4860"/>
    <mergeCell ref="C4855:F4855"/>
    <mergeCell ref="G4855:K4855"/>
    <mergeCell ref="B4856:E4856"/>
    <mergeCell ref="F4856:K4856"/>
    <mergeCell ref="C4857:F4857"/>
    <mergeCell ref="G4857:K4857"/>
    <mergeCell ref="B4852:E4852"/>
    <mergeCell ref="F4852:K4852"/>
    <mergeCell ref="C4853:F4853"/>
    <mergeCell ref="G4853:K4853"/>
    <mergeCell ref="C4854:F4854"/>
    <mergeCell ref="G4854:K4854"/>
    <mergeCell ref="B4849:E4849"/>
    <mergeCell ref="F4849:K4849"/>
    <mergeCell ref="C4850:F4850"/>
    <mergeCell ref="G4850:K4850"/>
    <mergeCell ref="C4851:F4851"/>
    <mergeCell ref="G4851:K4851"/>
    <mergeCell ref="C4846:F4846"/>
    <mergeCell ref="G4846:K4846"/>
    <mergeCell ref="B4847:E4847"/>
    <mergeCell ref="F4847:K4847"/>
    <mergeCell ref="C4848:F4848"/>
    <mergeCell ref="G4848:K4848"/>
    <mergeCell ref="B4843:E4843"/>
    <mergeCell ref="F4843:K4843"/>
    <mergeCell ref="C4844:F4844"/>
    <mergeCell ref="G4844:K4844"/>
    <mergeCell ref="B4845:E4845"/>
    <mergeCell ref="F4845:K4845"/>
    <mergeCell ref="B4840:E4840"/>
    <mergeCell ref="F4840:K4840"/>
    <mergeCell ref="C4841:F4841"/>
    <mergeCell ref="G4841:K4841"/>
    <mergeCell ref="C4842:F4842"/>
    <mergeCell ref="G4842:K4842"/>
    <mergeCell ref="C4837:F4837"/>
    <mergeCell ref="G4837:K4837"/>
    <mergeCell ref="C4838:F4838"/>
    <mergeCell ref="G4838:K4838"/>
    <mergeCell ref="C4839:F4839"/>
    <mergeCell ref="G4839:K4839"/>
    <mergeCell ref="B4834:E4834"/>
    <mergeCell ref="F4834:K4834"/>
    <mergeCell ref="A4835:D4835"/>
    <mergeCell ref="E4835:K4835"/>
    <mergeCell ref="B4836:E4836"/>
    <mergeCell ref="F4836:K4836"/>
    <mergeCell ref="B4831:E4831"/>
    <mergeCell ref="F4831:K4831"/>
    <mergeCell ref="B4832:E4832"/>
    <mergeCell ref="F4832:K4832"/>
    <mergeCell ref="B4833:E4833"/>
    <mergeCell ref="F4833:K4833"/>
    <mergeCell ref="B4828:E4828"/>
    <mergeCell ref="F4828:K4828"/>
    <mergeCell ref="B4829:E4829"/>
    <mergeCell ref="F4829:K4829"/>
    <mergeCell ref="B4830:E4830"/>
    <mergeCell ref="F4830:K4830"/>
    <mergeCell ref="B4825:E4825"/>
    <mergeCell ref="F4825:K4825"/>
    <mergeCell ref="B4826:E4826"/>
    <mergeCell ref="F4826:K4826"/>
    <mergeCell ref="A4827:D4827"/>
    <mergeCell ref="E4827:K4827"/>
    <mergeCell ref="B4822:E4822"/>
    <mergeCell ref="F4822:K4822"/>
    <mergeCell ref="B4823:E4823"/>
    <mergeCell ref="F4823:K4823"/>
    <mergeCell ref="B4824:E4824"/>
    <mergeCell ref="F4824:K4824"/>
    <mergeCell ref="B4819:E4819"/>
    <mergeCell ref="F4819:K4819"/>
    <mergeCell ref="B4820:E4820"/>
    <mergeCell ref="F4820:K4820"/>
    <mergeCell ref="B4821:E4821"/>
    <mergeCell ref="F4821:K4821"/>
    <mergeCell ref="C4816:F4816"/>
    <mergeCell ref="G4816:K4816"/>
    <mergeCell ref="A4817:D4817"/>
    <mergeCell ref="E4817:K4817"/>
    <mergeCell ref="B4818:E4818"/>
    <mergeCell ref="F4818:K4818"/>
    <mergeCell ref="C4813:F4813"/>
    <mergeCell ref="G4813:K4813"/>
    <mergeCell ref="B4814:E4814"/>
    <mergeCell ref="F4814:K4814"/>
    <mergeCell ref="C4815:F4815"/>
    <mergeCell ref="G4815:K4815"/>
    <mergeCell ref="C4810:F4810"/>
    <mergeCell ref="G4810:K4810"/>
    <mergeCell ref="C4811:F4811"/>
    <mergeCell ref="G4811:K4811"/>
    <mergeCell ref="B4812:E4812"/>
    <mergeCell ref="F4812:K4812"/>
    <mergeCell ref="A4807:D4807"/>
    <mergeCell ref="E4807:K4807"/>
    <mergeCell ref="B4808:E4808"/>
    <mergeCell ref="F4808:K4808"/>
    <mergeCell ref="C4809:F4809"/>
    <mergeCell ref="G4809:K4809"/>
    <mergeCell ref="C4804:F4804"/>
    <mergeCell ref="G4804:K4804"/>
    <mergeCell ref="B4805:E4805"/>
    <mergeCell ref="F4805:K4805"/>
    <mergeCell ref="C4806:F4806"/>
    <mergeCell ref="G4806:K4806"/>
    <mergeCell ref="A4801:D4801"/>
    <mergeCell ref="E4801:K4801"/>
    <mergeCell ref="B4802:E4802"/>
    <mergeCell ref="F4802:K4802"/>
    <mergeCell ref="C4803:F4803"/>
    <mergeCell ref="G4803:K4803"/>
    <mergeCell ref="C4798:F4798"/>
    <mergeCell ref="G4798:K4798"/>
    <mergeCell ref="C4799:F4799"/>
    <mergeCell ref="G4799:K4799"/>
    <mergeCell ref="C4800:F4800"/>
    <mergeCell ref="G4800:K4800"/>
    <mergeCell ref="C4795:F4795"/>
    <mergeCell ref="G4795:K4795"/>
    <mergeCell ref="C4796:F4796"/>
    <mergeCell ref="G4796:K4796"/>
    <mergeCell ref="D4797:G4797"/>
    <mergeCell ref="H4797:K4797"/>
    <mergeCell ref="C4792:F4792"/>
    <mergeCell ref="G4792:K4792"/>
    <mergeCell ref="C4793:F4793"/>
    <mergeCell ref="G4793:K4793"/>
    <mergeCell ref="C4794:F4794"/>
    <mergeCell ref="G4794:K4794"/>
    <mergeCell ref="C4789:F4789"/>
    <mergeCell ref="G4789:K4789"/>
    <mergeCell ref="C4790:F4790"/>
    <mergeCell ref="G4790:K4790"/>
    <mergeCell ref="C4791:F4791"/>
    <mergeCell ref="G4791:K4791"/>
    <mergeCell ref="C4786:F4786"/>
    <mergeCell ref="G4786:K4786"/>
    <mergeCell ref="C4787:F4787"/>
    <mergeCell ref="G4787:K4787"/>
    <mergeCell ref="C4788:F4788"/>
    <mergeCell ref="G4788:K4788"/>
    <mergeCell ref="C4783:F4783"/>
    <mergeCell ref="G4783:K4783"/>
    <mergeCell ref="C4784:F4784"/>
    <mergeCell ref="G4784:K4784"/>
    <mergeCell ref="C4785:F4785"/>
    <mergeCell ref="G4785:K4785"/>
    <mergeCell ref="C4780:F4780"/>
    <mergeCell ref="G4780:K4780"/>
    <mergeCell ref="B4781:E4781"/>
    <mergeCell ref="F4781:K4781"/>
    <mergeCell ref="C4782:F4782"/>
    <mergeCell ref="G4782:K4782"/>
    <mergeCell ref="C4777:F4777"/>
    <mergeCell ref="G4777:K4777"/>
    <mergeCell ref="C4778:F4778"/>
    <mergeCell ref="G4778:K4778"/>
    <mergeCell ref="B4779:E4779"/>
    <mergeCell ref="F4779:K4779"/>
    <mergeCell ref="C4774:F4774"/>
    <mergeCell ref="G4774:K4774"/>
    <mergeCell ref="C4775:F4775"/>
    <mergeCell ref="G4775:K4775"/>
    <mergeCell ref="C4776:F4776"/>
    <mergeCell ref="G4776:K4776"/>
    <mergeCell ref="B4771:E4771"/>
    <mergeCell ref="F4771:K4771"/>
    <mergeCell ref="C4772:F4772"/>
    <mergeCell ref="G4772:K4772"/>
    <mergeCell ref="C4773:F4773"/>
    <mergeCell ref="G4773:K4773"/>
    <mergeCell ref="C4768:F4768"/>
    <mergeCell ref="G4768:K4768"/>
    <mergeCell ref="C4769:F4769"/>
    <mergeCell ref="G4769:K4769"/>
    <mergeCell ref="C4770:F4770"/>
    <mergeCell ref="G4770:K4770"/>
    <mergeCell ref="C4765:F4765"/>
    <mergeCell ref="G4765:K4765"/>
    <mergeCell ref="C4766:F4766"/>
    <mergeCell ref="G4766:K4766"/>
    <mergeCell ref="C4767:F4767"/>
    <mergeCell ref="G4767:K4767"/>
    <mergeCell ref="C4762:F4762"/>
    <mergeCell ref="G4762:K4762"/>
    <mergeCell ref="C4763:F4763"/>
    <mergeCell ref="G4763:K4763"/>
    <mergeCell ref="C4764:F4764"/>
    <mergeCell ref="G4764:K4764"/>
    <mergeCell ref="C4759:F4759"/>
    <mergeCell ref="G4759:K4759"/>
    <mergeCell ref="C4760:F4760"/>
    <mergeCell ref="G4760:K4760"/>
    <mergeCell ref="C4761:F4761"/>
    <mergeCell ref="G4761:K4761"/>
    <mergeCell ref="C4756:F4756"/>
    <mergeCell ref="G4756:K4756"/>
    <mergeCell ref="C4757:F4757"/>
    <mergeCell ref="G4757:K4757"/>
    <mergeCell ref="C4758:F4758"/>
    <mergeCell ref="G4758:K4758"/>
    <mergeCell ref="C4753:F4753"/>
    <mergeCell ref="G4753:K4753"/>
    <mergeCell ref="C4754:F4754"/>
    <mergeCell ref="G4754:K4754"/>
    <mergeCell ref="C4755:F4755"/>
    <mergeCell ref="G4755:K4755"/>
    <mergeCell ref="C4750:F4750"/>
    <mergeCell ref="G4750:K4750"/>
    <mergeCell ref="C4751:F4751"/>
    <mergeCell ref="G4751:K4751"/>
    <mergeCell ref="C4752:F4752"/>
    <mergeCell ref="G4752:K4752"/>
    <mergeCell ref="C4747:F4747"/>
    <mergeCell ref="G4747:K4747"/>
    <mergeCell ref="C4748:F4748"/>
    <mergeCell ref="G4748:K4748"/>
    <mergeCell ref="C4749:F4749"/>
    <mergeCell ref="G4749:K4749"/>
    <mergeCell ref="C4744:F4744"/>
    <mergeCell ref="G4744:K4744"/>
    <mergeCell ref="C4745:F4745"/>
    <mergeCell ref="G4745:K4745"/>
    <mergeCell ref="C4746:F4746"/>
    <mergeCell ref="G4746:K4746"/>
    <mergeCell ref="C4741:F4741"/>
    <mergeCell ref="G4741:K4741"/>
    <mergeCell ref="C4742:F4742"/>
    <mergeCell ref="G4742:K4742"/>
    <mergeCell ref="C4743:F4743"/>
    <mergeCell ref="G4743:K4743"/>
    <mergeCell ref="A4738:D4738"/>
    <mergeCell ref="E4738:K4738"/>
    <mergeCell ref="B4739:E4739"/>
    <mergeCell ref="F4739:K4739"/>
    <mergeCell ref="C4740:F4740"/>
    <mergeCell ref="G4740:K4740"/>
    <mergeCell ref="D4735:G4735"/>
    <mergeCell ref="H4735:K4735"/>
    <mergeCell ref="D4736:G4736"/>
    <mergeCell ref="H4736:K4736"/>
    <mergeCell ref="D4737:G4737"/>
    <mergeCell ref="H4737:K4737"/>
    <mergeCell ref="D4732:G4732"/>
    <mergeCell ref="H4732:K4732"/>
    <mergeCell ref="D4733:G4733"/>
    <mergeCell ref="H4733:K4733"/>
    <mergeCell ref="D4734:G4734"/>
    <mergeCell ref="H4734:K4734"/>
    <mergeCell ref="D4729:G4729"/>
    <mergeCell ref="H4729:K4729"/>
    <mergeCell ref="D4730:G4730"/>
    <mergeCell ref="H4730:K4730"/>
    <mergeCell ref="D4731:G4731"/>
    <mergeCell ref="H4731:K4731"/>
    <mergeCell ref="D4726:G4726"/>
    <mergeCell ref="H4726:K4726"/>
    <mergeCell ref="D4727:G4727"/>
    <mergeCell ref="H4727:K4727"/>
    <mergeCell ref="D4728:G4728"/>
    <mergeCell ref="H4728:K4728"/>
    <mergeCell ref="B4723:E4723"/>
    <mergeCell ref="F4723:K4723"/>
    <mergeCell ref="C4724:F4724"/>
    <mergeCell ref="G4724:K4724"/>
    <mergeCell ref="C4725:F4725"/>
    <mergeCell ref="G4725:K4725"/>
    <mergeCell ref="D4720:G4720"/>
    <mergeCell ref="H4720:K4720"/>
    <mergeCell ref="D4721:G4721"/>
    <mergeCell ref="H4721:K4721"/>
    <mergeCell ref="D4722:G4722"/>
    <mergeCell ref="H4722:K4722"/>
    <mergeCell ref="D4717:G4717"/>
    <mergeCell ref="H4717:K4717"/>
    <mergeCell ref="D4718:G4718"/>
    <mergeCell ref="H4718:K4718"/>
    <mergeCell ref="D4719:G4719"/>
    <mergeCell ref="H4719:K4719"/>
    <mergeCell ref="D4714:G4714"/>
    <mergeCell ref="H4714:K4714"/>
    <mergeCell ref="D4715:G4715"/>
    <mergeCell ref="H4715:K4715"/>
    <mergeCell ref="D4716:G4716"/>
    <mergeCell ref="H4716:K4716"/>
    <mergeCell ref="D4711:G4711"/>
    <mergeCell ref="H4711:K4711"/>
    <mergeCell ref="D4712:G4712"/>
    <mergeCell ref="H4712:K4712"/>
    <mergeCell ref="D4713:G4713"/>
    <mergeCell ref="H4713:K4713"/>
    <mergeCell ref="C4708:F4708"/>
    <mergeCell ref="G4708:K4708"/>
    <mergeCell ref="C4709:F4709"/>
    <mergeCell ref="G4709:K4709"/>
    <mergeCell ref="C4710:F4710"/>
    <mergeCell ref="G4710:K4710"/>
    <mergeCell ref="A4705:D4705"/>
    <mergeCell ref="E4705:K4705"/>
    <mergeCell ref="B4706:E4706"/>
    <mergeCell ref="F4706:K4706"/>
    <mergeCell ref="C4707:F4707"/>
    <mergeCell ref="G4707:K4707"/>
    <mergeCell ref="C4702:F4702"/>
    <mergeCell ref="G4702:K4702"/>
    <mergeCell ref="A4703:D4703"/>
    <mergeCell ref="E4703:K4703"/>
    <mergeCell ref="B4704:E4704"/>
    <mergeCell ref="F4704:K4704"/>
    <mergeCell ref="D4699:G4699"/>
    <mergeCell ref="H4699:K4699"/>
    <mergeCell ref="D4700:G4700"/>
    <mergeCell ref="H4700:K4700"/>
    <mergeCell ref="B4701:E4701"/>
    <mergeCell ref="F4701:K4701"/>
    <mergeCell ref="D4696:G4696"/>
    <mergeCell ref="H4696:K4696"/>
    <mergeCell ref="D4697:G4697"/>
    <mergeCell ref="H4697:K4697"/>
    <mergeCell ref="D4698:G4698"/>
    <mergeCell ref="H4698:K4698"/>
    <mergeCell ref="D4693:G4693"/>
    <mergeCell ref="H4693:K4693"/>
    <mergeCell ref="C4694:F4694"/>
    <mergeCell ref="G4694:K4694"/>
    <mergeCell ref="D4695:G4695"/>
    <mergeCell ref="H4695:K4695"/>
    <mergeCell ref="C4690:F4690"/>
    <mergeCell ref="G4690:K4690"/>
    <mergeCell ref="D4691:G4691"/>
    <mergeCell ref="H4691:K4691"/>
    <mergeCell ref="D4692:G4692"/>
    <mergeCell ref="H4692:K4692"/>
    <mergeCell ref="D4687:G4687"/>
    <mergeCell ref="H4687:K4687"/>
    <mergeCell ref="C4688:F4688"/>
    <mergeCell ref="G4688:K4688"/>
    <mergeCell ref="D4689:G4689"/>
    <mergeCell ref="H4689:K4689"/>
    <mergeCell ref="D4684:G4684"/>
    <mergeCell ref="H4684:K4684"/>
    <mergeCell ref="D4685:G4685"/>
    <mergeCell ref="H4685:K4685"/>
    <mergeCell ref="D4686:G4686"/>
    <mergeCell ref="H4686:K4686"/>
    <mergeCell ref="D4681:G4681"/>
    <mergeCell ref="H4681:K4681"/>
    <mergeCell ref="D4682:G4682"/>
    <mergeCell ref="H4682:K4682"/>
    <mergeCell ref="D4683:G4683"/>
    <mergeCell ref="H4683:K4683"/>
    <mergeCell ref="D4678:G4678"/>
    <mergeCell ref="H4678:K4678"/>
    <mergeCell ref="C4679:F4679"/>
    <mergeCell ref="G4679:K4679"/>
    <mergeCell ref="D4680:G4680"/>
    <mergeCell ref="H4680:K4680"/>
    <mergeCell ref="D4675:G4675"/>
    <mergeCell ref="H4675:K4675"/>
    <mergeCell ref="D4676:G4676"/>
    <mergeCell ref="H4676:K4676"/>
    <mergeCell ref="D4677:G4677"/>
    <mergeCell ref="H4677:K4677"/>
    <mergeCell ref="D4672:G4672"/>
    <mergeCell ref="H4672:K4672"/>
    <mergeCell ref="D4673:G4673"/>
    <mergeCell ref="H4673:K4673"/>
    <mergeCell ref="D4674:G4674"/>
    <mergeCell ref="H4674:K4674"/>
    <mergeCell ref="D4669:G4669"/>
    <mergeCell ref="H4669:K4669"/>
    <mergeCell ref="D4670:G4670"/>
    <mergeCell ref="H4670:K4670"/>
    <mergeCell ref="D4671:G4671"/>
    <mergeCell ref="H4671:K4671"/>
    <mergeCell ref="D4666:G4666"/>
    <mergeCell ref="H4666:K4666"/>
    <mergeCell ref="D4667:G4667"/>
    <mergeCell ref="H4667:K4667"/>
    <mergeCell ref="D4668:G4668"/>
    <mergeCell ref="H4668:K4668"/>
    <mergeCell ref="D4663:G4663"/>
    <mergeCell ref="H4663:K4663"/>
    <mergeCell ref="D4664:G4664"/>
    <mergeCell ref="H4664:K4664"/>
    <mergeCell ref="D4665:G4665"/>
    <mergeCell ref="H4665:K4665"/>
    <mergeCell ref="D4660:G4660"/>
    <mergeCell ref="H4660:K4660"/>
    <mergeCell ref="D4661:G4661"/>
    <mergeCell ref="H4661:K4661"/>
    <mergeCell ref="D4662:G4662"/>
    <mergeCell ref="H4662:K4662"/>
    <mergeCell ref="D4657:G4657"/>
    <mergeCell ref="H4657:K4657"/>
    <mergeCell ref="D4658:G4658"/>
    <mergeCell ref="H4658:K4658"/>
    <mergeCell ref="D4659:G4659"/>
    <mergeCell ref="H4659:K4659"/>
    <mergeCell ref="D4654:G4654"/>
    <mergeCell ref="H4654:K4654"/>
    <mergeCell ref="D4655:G4655"/>
    <mergeCell ref="H4655:K4655"/>
    <mergeCell ref="D4656:G4656"/>
    <mergeCell ref="H4656:K4656"/>
    <mergeCell ref="D4651:G4651"/>
    <mergeCell ref="H4651:K4651"/>
    <mergeCell ref="D4652:G4652"/>
    <mergeCell ref="H4652:K4652"/>
    <mergeCell ref="D4653:G4653"/>
    <mergeCell ref="H4653:K4653"/>
    <mergeCell ref="D4648:G4648"/>
    <mergeCell ref="H4648:K4648"/>
    <mergeCell ref="D4649:G4649"/>
    <mergeCell ref="H4649:K4649"/>
    <mergeCell ref="D4650:G4650"/>
    <mergeCell ref="H4650:K4650"/>
    <mergeCell ref="C4645:F4645"/>
    <mergeCell ref="G4645:K4645"/>
    <mergeCell ref="D4646:G4646"/>
    <mergeCell ref="H4646:K4646"/>
    <mergeCell ref="D4647:G4647"/>
    <mergeCell ref="H4647:K4647"/>
    <mergeCell ref="B4642:E4642"/>
    <mergeCell ref="F4642:K4642"/>
    <mergeCell ref="A4643:D4643"/>
    <mergeCell ref="E4643:K4643"/>
    <mergeCell ref="B4644:E4644"/>
    <mergeCell ref="F4644:K4644"/>
    <mergeCell ref="A4639:D4639"/>
    <mergeCell ref="E4639:K4639"/>
    <mergeCell ref="B4640:E4640"/>
    <mergeCell ref="F4640:K4640"/>
    <mergeCell ref="A4641:D4641"/>
    <mergeCell ref="E4641:K4641"/>
    <mergeCell ref="B4636:E4636"/>
    <mergeCell ref="F4636:K4636"/>
    <mergeCell ref="B4637:E4637"/>
    <mergeCell ref="F4637:K4637"/>
    <mergeCell ref="B4638:E4638"/>
    <mergeCell ref="F4638:K4638"/>
    <mergeCell ref="B4633:E4633"/>
    <mergeCell ref="F4633:K4633"/>
    <mergeCell ref="B4634:E4634"/>
    <mergeCell ref="F4634:K4634"/>
    <mergeCell ref="B4635:E4635"/>
    <mergeCell ref="F4635:K4635"/>
    <mergeCell ref="B4630:E4630"/>
    <mergeCell ref="F4630:K4630"/>
    <mergeCell ref="B4631:E4631"/>
    <mergeCell ref="F4631:K4631"/>
    <mergeCell ref="B4632:E4632"/>
    <mergeCell ref="F4632:K4632"/>
    <mergeCell ref="B4627:E4627"/>
    <mergeCell ref="F4627:K4627"/>
    <mergeCell ref="B4628:E4628"/>
    <mergeCell ref="F4628:K4628"/>
    <mergeCell ref="B4629:E4629"/>
    <mergeCell ref="F4629:K4629"/>
    <mergeCell ref="B4624:E4624"/>
    <mergeCell ref="F4624:K4624"/>
    <mergeCell ref="B4625:E4625"/>
    <mergeCell ref="F4625:K4625"/>
    <mergeCell ref="B4626:E4626"/>
    <mergeCell ref="F4626:K4626"/>
    <mergeCell ref="B4621:E4621"/>
    <mergeCell ref="F4621:K4621"/>
    <mergeCell ref="B4622:E4622"/>
    <mergeCell ref="F4622:K4622"/>
    <mergeCell ref="B4623:E4623"/>
    <mergeCell ref="F4623:K4623"/>
    <mergeCell ref="C4618:F4618"/>
    <mergeCell ref="G4618:K4618"/>
    <mergeCell ref="B4619:E4619"/>
    <mergeCell ref="F4619:K4619"/>
    <mergeCell ref="B4620:E4620"/>
    <mergeCell ref="F4620:K4620"/>
    <mergeCell ref="C4615:F4615"/>
    <mergeCell ref="G4615:K4615"/>
    <mergeCell ref="C4616:F4616"/>
    <mergeCell ref="G4616:K4616"/>
    <mergeCell ref="C4617:F4617"/>
    <mergeCell ref="G4617:K4617"/>
    <mergeCell ref="C4612:F4612"/>
    <mergeCell ref="G4612:K4612"/>
    <mergeCell ref="C4613:F4613"/>
    <mergeCell ref="G4613:K4613"/>
    <mergeCell ref="C4614:F4614"/>
    <mergeCell ref="G4614:K4614"/>
    <mergeCell ref="A4608:O4608"/>
    <mergeCell ref="A4609:D4609"/>
    <mergeCell ref="E4609:K4609"/>
    <mergeCell ref="B4610:E4610"/>
    <mergeCell ref="F4610:K4610"/>
    <mergeCell ref="C4611:F4611"/>
    <mergeCell ref="G4611:K4611"/>
    <mergeCell ref="B4605:E4605"/>
    <mergeCell ref="F4605:K4605"/>
    <mergeCell ref="B4606:E4606"/>
    <mergeCell ref="F4606:K4606"/>
    <mergeCell ref="B4607:E4607"/>
    <mergeCell ref="F4607:K4607"/>
    <mergeCell ref="B4602:E4602"/>
    <mergeCell ref="F4602:K4602"/>
    <mergeCell ref="B4603:E4603"/>
    <mergeCell ref="F4603:K4603"/>
    <mergeCell ref="B4604:E4604"/>
    <mergeCell ref="F4604:K4604"/>
    <mergeCell ref="B4599:E4599"/>
    <mergeCell ref="F4599:K4599"/>
    <mergeCell ref="B4600:E4600"/>
    <mergeCell ref="F4600:K4600"/>
    <mergeCell ref="B4601:E4601"/>
    <mergeCell ref="F4601:K4601"/>
    <mergeCell ref="B4596:E4596"/>
    <mergeCell ref="F4596:K4596"/>
    <mergeCell ref="B4597:E4597"/>
    <mergeCell ref="F4597:K4597"/>
    <mergeCell ref="B4598:E4598"/>
    <mergeCell ref="F4598:K4598"/>
    <mergeCell ref="B4593:E4593"/>
    <mergeCell ref="F4593:K4593"/>
    <mergeCell ref="B4594:E4594"/>
    <mergeCell ref="F4594:K4594"/>
    <mergeCell ref="B4595:E4595"/>
    <mergeCell ref="F4595:K4595"/>
    <mergeCell ref="B4590:E4590"/>
    <mergeCell ref="F4590:K4590"/>
    <mergeCell ref="B4591:E4591"/>
    <mergeCell ref="F4591:K4591"/>
    <mergeCell ref="B4592:E4592"/>
    <mergeCell ref="F4592:K4592"/>
    <mergeCell ref="B4587:E4587"/>
    <mergeCell ref="F4587:K4587"/>
    <mergeCell ref="B4588:E4588"/>
    <mergeCell ref="F4588:K4588"/>
    <mergeCell ref="B4589:E4589"/>
    <mergeCell ref="F4589:K4589"/>
    <mergeCell ref="B4584:E4584"/>
    <mergeCell ref="F4584:K4584"/>
    <mergeCell ref="B4585:E4585"/>
    <mergeCell ref="F4585:K4585"/>
    <mergeCell ref="B4586:E4586"/>
    <mergeCell ref="F4586:K4586"/>
    <mergeCell ref="B4581:E4581"/>
    <mergeCell ref="F4581:K4581"/>
    <mergeCell ref="B4582:E4582"/>
    <mergeCell ref="F4582:K4582"/>
    <mergeCell ref="B4583:E4583"/>
    <mergeCell ref="F4583:K4583"/>
    <mergeCell ref="B4578:E4578"/>
    <mergeCell ref="F4578:K4578"/>
    <mergeCell ref="B4579:E4579"/>
    <mergeCell ref="F4579:K4579"/>
    <mergeCell ref="B4580:E4580"/>
    <mergeCell ref="F4580:K4580"/>
    <mergeCell ref="B4575:E4575"/>
    <mergeCell ref="F4575:K4575"/>
    <mergeCell ref="B4576:E4576"/>
    <mergeCell ref="F4576:K4576"/>
    <mergeCell ref="B4577:E4577"/>
    <mergeCell ref="F4577:K4577"/>
    <mergeCell ref="B4572:E4572"/>
    <mergeCell ref="F4572:K4572"/>
    <mergeCell ref="B4573:E4573"/>
    <mergeCell ref="F4573:K4573"/>
    <mergeCell ref="B4574:E4574"/>
    <mergeCell ref="F4574:K4574"/>
    <mergeCell ref="B4569:E4569"/>
    <mergeCell ref="F4569:K4569"/>
    <mergeCell ref="B4570:E4570"/>
    <mergeCell ref="F4570:K4570"/>
    <mergeCell ref="B4571:E4571"/>
    <mergeCell ref="F4571:K4571"/>
    <mergeCell ref="B4566:E4566"/>
    <mergeCell ref="F4566:K4566"/>
    <mergeCell ref="B4567:E4567"/>
    <mergeCell ref="F4567:K4567"/>
    <mergeCell ref="B4568:E4568"/>
    <mergeCell ref="F4568:K4568"/>
    <mergeCell ref="B4563:E4563"/>
    <mergeCell ref="F4563:K4563"/>
    <mergeCell ref="B4564:E4564"/>
    <mergeCell ref="F4564:K4564"/>
    <mergeCell ref="B4565:E4565"/>
    <mergeCell ref="F4565:K4565"/>
    <mergeCell ref="B4560:E4560"/>
    <mergeCell ref="F4560:K4560"/>
    <mergeCell ref="B4561:E4561"/>
    <mergeCell ref="F4561:K4561"/>
    <mergeCell ref="B4562:E4562"/>
    <mergeCell ref="F4562:K4562"/>
    <mergeCell ref="B4557:E4557"/>
    <mergeCell ref="F4557:K4557"/>
    <mergeCell ref="B4558:E4558"/>
    <mergeCell ref="F4558:K4558"/>
    <mergeCell ref="B4559:E4559"/>
    <mergeCell ref="F4559:K4559"/>
    <mergeCell ref="B4554:E4554"/>
    <mergeCell ref="F4554:K4554"/>
    <mergeCell ref="B4555:E4555"/>
    <mergeCell ref="F4555:K4555"/>
    <mergeCell ref="B4556:E4556"/>
    <mergeCell ref="F4556:K4556"/>
    <mergeCell ref="B4551:E4551"/>
    <mergeCell ref="F4551:K4551"/>
    <mergeCell ref="B4552:E4552"/>
    <mergeCell ref="F4552:K4552"/>
    <mergeCell ref="B4553:E4553"/>
    <mergeCell ref="F4553:K4553"/>
    <mergeCell ref="B4548:E4548"/>
    <mergeCell ref="F4548:K4548"/>
    <mergeCell ref="B4549:E4549"/>
    <mergeCell ref="F4549:K4549"/>
    <mergeCell ref="B4550:E4550"/>
    <mergeCell ref="F4550:K4550"/>
    <mergeCell ref="B4545:E4545"/>
    <mergeCell ref="F4545:K4545"/>
    <mergeCell ref="B4546:E4546"/>
    <mergeCell ref="F4546:K4546"/>
    <mergeCell ref="B4547:E4547"/>
    <mergeCell ref="F4547:K4547"/>
    <mergeCell ref="B4542:E4542"/>
    <mergeCell ref="F4542:K4542"/>
    <mergeCell ref="B4543:E4543"/>
    <mergeCell ref="F4543:K4543"/>
    <mergeCell ref="B4544:E4544"/>
    <mergeCell ref="F4544:K4544"/>
    <mergeCell ref="B4539:E4539"/>
    <mergeCell ref="F4539:K4539"/>
    <mergeCell ref="B4540:E4540"/>
    <mergeCell ref="F4540:K4540"/>
    <mergeCell ref="B4541:E4541"/>
    <mergeCell ref="F4541:K4541"/>
    <mergeCell ref="B4536:E4536"/>
    <mergeCell ref="F4536:K4536"/>
    <mergeCell ref="B4537:E4537"/>
    <mergeCell ref="F4537:K4537"/>
    <mergeCell ref="B4538:E4538"/>
    <mergeCell ref="F4538:K4538"/>
    <mergeCell ref="B4533:E4533"/>
    <mergeCell ref="F4533:K4533"/>
    <mergeCell ref="B4534:E4534"/>
    <mergeCell ref="F4534:K4534"/>
    <mergeCell ref="B4535:E4535"/>
    <mergeCell ref="F4535:K4535"/>
    <mergeCell ref="B4530:E4530"/>
    <mergeCell ref="F4530:K4530"/>
    <mergeCell ref="B4531:E4531"/>
    <mergeCell ref="F4531:K4531"/>
    <mergeCell ref="B4532:E4532"/>
    <mergeCell ref="F4532:K4532"/>
    <mergeCell ref="B4527:E4527"/>
    <mergeCell ref="F4527:K4527"/>
    <mergeCell ref="B4528:E4528"/>
    <mergeCell ref="F4528:K4528"/>
    <mergeCell ref="B4529:E4529"/>
    <mergeCell ref="F4529:K4529"/>
    <mergeCell ref="B4524:E4524"/>
    <mergeCell ref="F4524:K4524"/>
    <mergeCell ref="B4525:E4525"/>
    <mergeCell ref="F4525:K4525"/>
    <mergeCell ref="B4526:E4526"/>
    <mergeCell ref="F4526:K4526"/>
    <mergeCell ref="B4521:E4521"/>
    <mergeCell ref="F4521:K4521"/>
    <mergeCell ref="B4522:E4522"/>
    <mergeCell ref="F4522:K4522"/>
    <mergeCell ref="B4523:E4523"/>
    <mergeCell ref="F4523:K4523"/>
    <mergeCell ref="B4518:E4518"/>
    <mergeCell ref="F4518:K4518"/>
    <mergeCell ref="B4519:E4519"/>
    <mergeCell ref="F4519:K4519"/>
    <mergeCell ref="B4520:E4520"/>
    <mergeCell ref="F4520:K4520"/>
    <mergeCell ref="B4515:E4515"/>
    <mergeCell ref="F4515:K4515"/>
    <mergeCell ref="B4516:E4516"/>
    <mergeCell ref="F4516:K4516"/>
    <mergeCell ref="B4517:E4517"/>
    <mergeCell ref="F4517:K4517"/>
    <mergeCell ref="B4512:E4512"/>
    <mergeCell ref="F4512:K4512"/>
    <mergeCell ref="B4513:E4513"/>
    <mergeCell ref="F4513:K4513"/>
    <mergeCell ref="B4514:E4514"/>
    <mergeCell ref="F4514:K4514"/>
    <mergeCell ref="B4509:E4509"/>
    <mergeCell ref="F4509:K4509"/>
    <mergeCell ref="B4510:E4510"/>
    <mergeCell ref="F4510:K4510"/>
    <mergeCell ref="B4511:E4511"/>
    <mergeCell ref="F4511:K4511"/>
    <mergeCell ref="B4506:E4506"/>
    <mergeCell ref="F4506:K4506"/>
    <mergeCell ref="B4507:E4507"/>
    <mergeCell ref="F4507:K4507"/>
    <mergeCell ref="B4508:E4508"/>
    <mergeCell ref="F4508:K4508"/>
    <mergeCell ref="B4503:E4503"/>
    <mergeCell ref="F4503:K4503"/>
    <mergeCell ref="B4504:E4504"/>
    <mergeCell ref="F4504:K4504"/>
    <mergeCell ref="B4505:E4505"/>
    <mergeCell ref="F4505:K4505"/>
    <mergeCell ref="B4500:E4500"/>
    <mergeCell ref="F4500:K4500"/>
    <mergeCell ref="B4501:E4501"/>
    <mergeCell ref="F4501:K4501"/>
    <mergeCell ref="B4502:E4502"/>
    <mergeCell ref="F4502:K4502"/>
    <mergeCell ref="B4497:E4497"/>
    <mergeCell ref="F4497:K4497"/>
    <mergeCell ref="B4498:E4498"/>
    <mergeCell ref="F4498:K4498"/>
    <mergeCell ref="B4499:E4499"/>
    <mergeCell ref="F4499:K4499"/>
    <mergeCell ref="B4494:E4494"/>
    <mergeCell ref="F4494:K4494"/>
    <mergeCell ref="B4495:E4495"/>
    <mergeCell ref="F4495:K4495"/>
    <mergeCell ref="B4496:E4496"/>
    <mergeCell ref="F4496:K4496"/>
    <mergeCell ref="B4491:E4491"/>
    <mergeCell ref="F4491:K4491"/>
    <mergeCell ref="B4492:E4492"/>
    <mergeCell ref="F4492:K4492"/>
    <mergeCell ref="B4493:E4493"/>
    <mergeCell ref="F4493:K4493"/>
    <mergeCell ref="B4488:E4488"/>
    <mergeCell ref="F4488:K4488"/>
    <mergeCell ref="B4489:E4489"/>
    <mergeCell ref="F4489:K4489"/>
    <mergeCell ref="B4490:E4490"/>
    <mergeCell ref="F4490:K4490"/>
    <mergeCell ref="B4485:E4485"/>
    <mergeCell ref="F4485:K4485"/>
    <mergeCell ref="B4486:E4486"/>
    <mergeCell ref="F4486:K4486"/>
    <mergeCell ref="B4487:E4487"/>
    <mergeCell ref="F4487:K4487"/>
    <mergeCell ref="B4482:E4482"/>
    <mergeCell ref="F4482:K4482"/>
    <mergeCell ref="B4483:E4483"/>
    <mergeCell ref="F4483:K4483"/>
    <mergeCell ref="B4484:E4484"/>
    <mergeCell ref="F4484:K4484"/>
    <mergeCell ref="B4479:E4479"/>
    <mergeCell ref="F4479:K4479"/>
    <mergeCell ref="B4480:E4480"/>
    <mergeCell ref="F4480:K4480"/>
    <mergeCell ref="B4481:E4481"/>
    <mergeCell ref="F4481:K4481"/>
    <mergeCell ref="B4476:E4476"/>
    <mergeCell ref="F4476:K4476"/>
    <mergeCell ref="B4477:E4477"/>
    <mergeCell ref="F4477:K4477"/>
    <mergeCell ref="B4478:E4478"/>
    <mergeCell ref="F4478:K4478"/>
    <mergeCell ref="B4473:E4473"/>
    <mergeCell ref="F4473:K4473"/>
    <mergeCell ref="B4474:E4474"/>
    <mergeCell ref="F4474:K4474"/>
    <mergeCell ref="B4475:E4475"/>
    <mergeCell ref="F4475:K4475"/>
    <mergeCell ref="B4470:E4470"/>
    <mergeCell ref="F4470:K4470"/>
    <mergeCell ref="B4471:E4471"/>
    <mergeCell ref="F4471:K4471"/>
    <mergeCell ref="B4472:E4472"/>
    <mergeCell ref="F4472:K4472"/>
    <mergeCell ref="B4467:E4467"/>
    <mergeCell ref="F4467:K4467"/>
    <mergeCell ref="B4468:E4468"/>
    <mergeCell ref="F4468:K4468"/>
    <mergeCell ref="B4469:E4469"/>
    <mergeCell ref="F4469:K4469"/>
    <mergeCell ref="B4464:E4464"/>
    <mergeCell ref="F4464:K4464"/>
    <mergeCell ref="B4465:E4465"/>
    <mergeCell ref="F4465:K4465"/>
    <mergeCell ref="B4466:E4466"/>
    <mergeCell ref="F4466:K4466"/>
    <mergeCell ref="B4461:E4461"/>
    <mergeCell ref="F4461:K4461"/>
    <mergeCell ref="B4462:E4462"/>
    <mergeCell ref="F4462:K4462"/>
    <mergeCell ref="B4463:E4463"/>
    <mergeCell ref="F4463:K4463"/>
    <mergeCell ref="B4458:E4458"/>
    <mergeCell ref="F4458:K4458"/>
    <mergeCell ref="B4459:E4459"/>
    <mergeCell ref="F4459:K4459"/>
    <mergeCell ref="B4460:E4460"/>
    <mergeCell ref="F4460:K4460"/>
    <mergeCell ref="B4455:E4455"/>
    <mergeCell ref="F4455:K4455"/>
    <mergeCell ref="B4456:E4456"/>
    <mergeCell ref="F4456:K4456"/>
    <mergeCell ref="B4457:E4457"/>
    <mergeCell ref="F4457:K4457"/>
    <mergeCell ref="B4452:E4452"/>
    <mergeCell ref="F4452:K4452"/>
    <mergeCell ref="B4453:E4453"/>
    <mergeCell ref="F4453:K4453"/>
    <mergeCell ref="B4454:E4454"/>
    <mergeCell ref="F4454:K4454"/>
    <mergeCell ref="B4449:E4449"/>
    <mergeCell ref="F4449:K4449"/>
    <mergeCell ref="B4450:E4450"/>
    <mergeCell ref="F4450:K4450"/>
    <mergeCell ref="B4451:E4451"/>
    <mergeCell ref="F4451:K4451"/>
    <mergeCell ref="B4446:E4446"/>
    <mergeCell ref="F4446:K4446"/>
    <mergeCell ref="B4447:E4447"/>
    <mergeCell ref="F4447:K4447"/>
    <mergeCell ref="B4448:E4448"/>
    <mergeCell ref="F4448:K4448"/>
    <mergeCell ref="B4443:E4443"/>
    <mergeCell ref="F4443:K4443"/>
    <mergeCell ref="B4444:E4444"/>
    <mergeCell ref="F4444:K4444"/>
    <mergeCell ref="B4445:E4445"/>
    <mergeCell ref="F4445:K4445"/>
    <mergeCell ref="B4440:E4440"/>
    <mergeCell ref="F4440:K4440"/>
    <mergeCell ref="B4441:E4441"/>
    <mergeCell ref="F4441:K4441"/>
    <mergeCell ref="B4442:E4442"/>
    <mergeCell ref="F4442:K4442"/>
    <mergeCell ref="B4437:E4437"/>
    <mergeCell ref="F4437:K4437"/>
    <mergeCell ref="B4438:E4438"/>
    <mergeCell ref="F4438:K4438"/>
    <mergeCell ref="B4439:E4439"/>
    <mergeCell ref="F4439:K4439"/>
    <mergeCell ref="B4434:E4434"/>
    <mergeCell ref="F4434:K4434"/>
    <mergeCell ref="B4435:E4435"/>
    <mergeCell ref="F4435:K4435"/>
    <mergeCell ref="B4436:E4436"/>
    <mergeCell ref="F4436:K4436"/>
    <mergeCell ref="B4431:E4431"/>
    <mergeCell ref="F4431:K4431"/>
    <mergeCell ref="B4432:E4432"/>
    <mergeCell ref="F4432:K4432"/>
    <mergeCell ref="B4433:E4433"/>
    <mergeCell ref="F4433:K4433"/>
    <mergeCell ref="B4428:E4428"/>
    <mergeCell ref="F4428:K4428"/>
    <mergeCell ref="B4429:E4429"/>
    <mergeCell ref="F4429:K4429"/>
    <mergeCell ref="B4430:E4430"/>
    <mergeCell ref="F4430:K4430"/>
    <mergeCell ref="B4425:E4425"/>
    <mergeCell ref="F4425:K4425"/>
    <mergeCell ref="B4426:E4426"/>
    <mergeCell ref="F4426:K4426"/>
    <mergeCell ref="B4427:E4427"/>
    <mergeCell ref="F4427:K4427"/>
    <mergeCell ref="B4422:E4422"/>
    <mergeCell ref="F4422:K4422"/>
    <mergeCell ref="B4423:E4423"/>
    <mergeCell ref="F4423:K4423"/>
    <mergeCell ref="B4424:E4424"/>
    <mergeCell ref="F4424:K4424"/>
    <mergeCell ref="B4419:E4419"/>
    <mergeCell ref="F4419:K4419"/>
    <mergeCell ref="B4420:E4420"/>
    <mergeCell ref="F4420:K4420"/>
    <mergeCell ref="B4421:E4421"/>
    <mergeCell ref="F4421:K4421"/>
    <mergeCell ref="B4416:E4416"/>
    <mergeCell ref="F4416:K4416"/>
    <mergeCell ref="B4417:E4417"/>
    <mergeCell ref="F4417:K4417"/>
    <mergeCell ref="B4418:E4418"/>
    <mergeCell ref="F4418:K4418"/>
    <mergeCell ref="B4413:E4413"/>
    <mergeCell ref="F4413:K4413"/>
    <mergeCell ref="B4414:E4414"/>
    <mergeCell ref="F4414:K4414"/>
    <mergeCell ref="B4415:E4415"/>
    <mergeCell ref="F4415:K4415"/>
    <mergeCell ref="B4410:E4410"/>
    <mergeCell ref="F4410:K4410"/>
    <mergeCell ref="B4411:E4411"/>
    <mergeCell ref="F4411:K4411"/>
    <mergeCell ref="B4412:E4412"/>
    <mergeCell ref="F4412:K4412"/>
    <mergeCell ref="B4407:E4407"/>
    <mergeCell ref="F4407:K4407"/>
    <mergeCell ref="B4408:E4408"/>
    <mergeCell ref="F4408:K4408"/>
    <mergeCell ref="B4409:E4409"/>
    <mergeCell ref="F4409:K4409"/>
    <mergeCell ref="B4404:E4404"/>
    <mergeCell ref="F4404:K4404"/>
    <mergeCell ref="B4405:E4405"/>
    <mergeCell ref="F4405:K4405"/>
    <mergeCell ref="B4406:E4406"/>
    <mergeCell ref="F4406:K4406"/>
    <mergeCell ref="B4401:E4401"/>
    <mergeCell ref="F4401:K4401"/>
    <mergeCell ref="B4402:E4402"/>
    <mergeCell ref="F4402:K4402"/>
    <mergeCell ref="B4403:E4403"/>
    <mergeCell ref="F4403:K4403"/>
    <mergeCell ref="B4398:E4398"/>
    <mergeCell ref="F4398:K4398"/>
    <mergeCell ref="B4399:E4399"/>
    <mergeCell ref="F4399:K4399"/>
    <mergeCell ref="B4400:E4400"/>
    <mergeCell ref="F4400:K4400"/>
    <mergeCell ref="B4395:E4395"/>
    <mergeCell ref="F4395:K4395"/>
    <mergeCell ref="B4396:E4396"/>
    <mergeCell ref="F4396:K4396"/>
    <mergeCell ref="B4397:E4397"/>
    <mergeCell ref="F4397:K4397"/>
    <mergeCell ref="B4392:E4392"/>
    <mergeCell ref="F4392:K4392"/>
    <mergeCell ref="B4393:E4393"/>
    <mergeCell ref="F4393:K4393"/>
    <mergeCell ref="B4394:E4394"/>
    <mergeCell ref="F4394:K4394"/>
    <mergeCell ref="B4389:E4389"/>
    <mergeCell ref="F4389:K4389"/>
    <mergeCell ref="B4390:E4390"/>
    <mergeCell ref="F4390:K4390"/>
    <mergeCell ref="B4391:E4391"/>
    <mergeCell ref="F4391:K4391"/>
    <mergeCell ref="B4386:E4386"/>
    <mergeCell ref="F4386:K4386"/>
    <mergeCell ref="B4387:E4387"/>
    <mergeCell ref="F4387:K4387"/>
    <mergeCell ref="B4388:E4388"/>
    <mergeCell ref="F4388:K4388"/>
    <mergeCell ref="B4383:E4383"/>
    <mergeCell ref="F4383:K4383"/>
    <mergeCell ref="B4384:E4384"/>
    <mergeCell ref="F4384:K4384"/>
    <mergeCell ref="B4385:E4385"/>
    <mergeCell ref="F4385:K4385"/>
    <mergeCell ref="B4380:E4380"/>
    <mergeCell ref="F4380:K4380"/>
    <mergeCell ref="B4381:E4381"/>
    <mergeCell ref="F4381:K4381"/>
    <mergeCell ref="B4382:E4382"/>
    <mergeCell ref="F4382:K4382"/>
    <mergeCell ref="B4377:E4377"/>
    <mergeCell ref="F4377:K4377"/>
    <mergeCell ref="B4378:E4378"/>
    <mergeCell ref="F4378:K4378"/>
    <mergeCell ref="B4379:E4379"/>
    <mergeCell ref="F4379:K4379"/>
    <mergeCell ref="B4374:E4374"/>
    <mergeCell ref="F4374:K4374"/>
    <mergeCell ref="B4375:E4375"/>
    <mergeCell ref="F4375:K4375"/>
    <mergeCell ref="B4376:E4376"/>
    <mergeCell ref="F4376:K4376"/>
    <mergeCell ref="B4371:E4371"/>
    <mergeCell ref="F4371:K4371"/>
    <mergeCell ref="B4372:E4372"/>
    <mergeCell ref="F4372:K4372"/>
    <mergeCell ref="B4373:E4373"/>
    <mergeCell ref="F4373:K4373"/>
    <mergeCell ref="B4368:E4368"/>
    <mergeCell ref="F4368:K4368"/>
    <mergeCell ref="B4369:E4369"/>
    <mergeCell ref="F4369:K4369"/>
    <mergeCell ref="B4370:E4370"/>
    <mergeCell ref="F4370:K4370"/>
    <mergeCell ref="B4365:E4365"/>
    <mergeCell ref="F4365:K4365"/>
    <mergeCell ref="B4366:E4366"/>
    <mergeCell ref="F4366:K4366"/>
    <mergeCell ref="B4367:E4367"/>
    <mergeCell ref="F4367:K4367"/>
    <mergeCell ref="B4362:E4362"/>
    <mergeCell ref="F4362:K4362"/>
    <mergeCell ref="B4363:E4363"/>
    <mergeCell ref="F4363:K4363"/>
    <mergeCell ref="B4364:E4364"/>
    <mergeCell ref="F4364:K4364"/>
    <mergeCell ref="B4359:E4359"/>
    <mergeCell ref="F4359:K4359"/>
    <mergeCell ref="B4360:E4360"/>
    <mergeCell ref="F4360:K4360"/>
    <mergeCell ref="B4361:E4361"/>
    <mergeCell ref="F4361:K4361"/>
    <mergeCell ref="B4356:E4356"/>
    <mergeCell ref="F4356:K4356"/>
    <mergeCell ref="B4357:E4357"/>
    <mergeCell ref="F4357:K4357"/>
    <mergeCell ref="B4358:E4358"/>
    <mergeCell ref="F4358:K4358"/>
    <mergeCell ref="B4353:E4353"/>
    <mergeCell ref="F4353:K4353"/>
    <mergeCell ref="B4354:E4354"/>
    <mergeCell ref="F4354:K4354"/>
    <mergeCell ref="B4355:E4355"/>
    <mergeCell ref="F4355:K4355"/>
    <mergeCell ref="B4350:E4350"/>
    <mergeCell ref="F4350:K4350"/>
    <mergeCell ref="B4351:E4351"/>
    <mergeCell ref="F4351:K4351"/>
    <mergeCell ref="B4352:E4352"/>
    <mergeCell ref="F4352:K4352"/>
    <mergeCell ref="B4347:E4347"/>
    <mergeCell ref="F4347:K4347"/>
    <mergeCell ref="B4348:E4348"/>
    <mergeCell ref="F4348:K4348"/>
    <mergeCell ref="B4349:E4349"/>
    <mergeCell ref="F4349:K4349"/>
    <mergeCell ref="B4344:E4344"/>
    <mergeCell ref="F4344:K4344"/>
    <mergeCell ref="B4345:E4345"/>
    <mergeCell ref="F4345:K4345"/>
    <mergeCell ref="B4346:E4346"/>
    <mergeCell ref="F4346:K4346"/>
    <mergeCell ref="B4341:E4341"/>
    <mergeCell ref="F4341:K4341"/>
    <mergeCell ref="B4342:E4342"/>
    <mergeCell ref="F4342:K4342"/>
    <mergeCell ref="B4343:E4343"/>
    <mergeCell ref="F4343:K4343"/>
    <mergeCell ref="B4338:E4338"/>
    <mergeCell ref="F4338:K4338"/>
    <mergeCell ref="B4339:E4339"/>
    <mergeCell ref="F4339:K4339"/>
    <mergeCell ref="B4340:E4340"/>
    <mergeCell ref="F4340:K4340"/>
    <mergeCell ref="B4335:E4335"/>
    <mergeCell ref="F4335:K4335"/>
    <mergeCell ref="B4336:E4336"/>
    <mergeCell ref="F4336:K4336"/>
    <mergeCell ref="B4337:E4337"/>
    <mergeCell ref="F4337:K4337"/>
    <mergeCell ref="B4332:E4332"/>
    <mergeCell ref="F4332:K4332"/>
    <mergeCell ref="B4333:E4333"/>
    <mergeCell ref="F4333:K4333"/>
    <mergeCell ref="B4334:E4334"/>
    <mergeCell ref="F4334:K4334"/>
    <mergeCell ref="B4329:E4329"/>
    <mergeCell ref="F4329:K4329"/>
    <mergeCell ref="B4330:E4330"/>
    <mergeCell ref="F4330:K4330"/>
    <mergeCell ref="B4331:E4331"/>
    <mergeCell ref="F4331:K4331"/>
    <mergeCell ref="B4326:E4326"/>
    <mergeCell ref="F4326:K4326"/>
    <mergeCell ref="B4327:E4327"/>
    <mergeCell ref="F4327:K4327"/>
    <mergeCell ref="B4328:E4328"/>
    <mergeCell ref="F4328:K4328"/>
    <mergeCell ref="B4323:E4323"/>
    <mergeCell ref="F4323:K4323"/>
    <mergeCell ref="B4324:E4324"/>
    <mergeCell ref="F4324:K4324"/>
    <mergeCell ref="B4325:E4325"/>
    <mergeCell ref="F4325:K4325"/>
    <mergeCell ref="B4320:E4320"/>
    <mergeCell ref="F4320:K4320"/>
    <mergeCell ref="B4321:E4321"/>
    <mergeCell ref="F4321:K4321"/>
    <mergeCell ref="B4322:E4322"/>
    <mergeCell ref="F4322:K4322"/>
    <mergeCell ref="B4317:E4317"/>
    <mergeCell ref="F4317:K4317"/>
    <mergeCell ref="B4318:E4318"/>
    <mergeCell ref="F4318:K4318"/>
    <mergeCell ref="B4319:E4319"/>
    <mergeCell ref="F4319:K4319"/>
    <mergeCell ref="B4314:E4314"/>
    <mergeCell ref="F4314:K4314"/>
    <mergeCell ref="B4315:E4315"/>
    <mergeCell ref="F4315:K4315"/>
    <mergeCell ref="B4316:E4316"/>
    <mergeCell ref="F4316:K4316"/>
    <mergeCell ref="B4311:E4311"/>
    <mergeCell ref="F4311:K4311"/>
    <mergeCell ref="B4312:E4312"/>
    <mergeCell ref="F4312:K4312"/>
    <mergeCell ref="B4313:E4313"/>
    <mergeCell ref="F4313:K4313"/>
    <mergeCell ref="B4308:E4308"/>
    <mergeCell ref="F4308:K4308"/>
    <mergeCell ref="B4309:E4309"/>
    <mergeCell ref="F4309:K4309"/>
    <mergeCell ref="B4310:E4310"/>
    <mergeCell ref="F4310:K4310"/>
    <mergeCell ref="B4305:E4305"/>
    <mergeCell ref="F4305:K4305"/>
    <mergeCell ref="B4306:E4306"/>
    <mergeCell ref="F4306:K4306"/>
    <mergeCell ref="B4307:E4307"/>
    <mergeCell ref="F4307:K4307"/>
    <mergeCell ref="B4302:E4302"/>
    <mergeCell ref="F4302:K4302"/>
    <mergeCell ref="B4303:E4303"/>
    <mergeCell ref="F4303:K4303"/>
    <mergeCell ref="B4304:E4304"/>
    <mergeCell ref="F4304:K4304"/>
    <mergeCell ref="B4299:E4299"/>
    <mergeCell ref="F4299:K4299"/>
    <mergeCell ref="B4300:E4300"/>
    <mergeCell ref="F4300:K4300"/>
    <mergeCell ref="B4301:E4301"/>
    <mergeCell ref="F4301:K4301"/>
    <mergeCell ref="B4296:E4296"/>
    <mergeCell ref="F4296:K4296"/>
    <mergeCell ref="B4297:E4297"/>
    <mergeCell ref="F4297:K4297"/>
    <mergeCell ref="B4298:E4298"/>
    <mergeCell ref="F4298:K4298"/>
    <mergeCell ref="B4293:E4293"/>
    <mergeCell ref="F4293:K4293"/>
    <mergeCell ref="B4294:E4294"/>
    <mergeCell ref="F4294:K4294"/>
    <mergeCell ref="B4295:E4295"/>
    <mergeCell ref="F4295:K4295"/>
    <mergeCell ref="B4290:E4290"/>
    <mergeCell ref="F4290:K4290"/>
    <mergeCell ref="B4291:E4291"/>
    <mergeCell ref="F4291:K4291"/>
    <mergeCell ref="B4292:E4292"/>
    <mergeCell ref="F4292:K4292"/>
    <mergeCell ref="B4287:E4287"/>
    <mergeCell ref="F4287:K4287"/>
    <mergeCell ref="B4288:E4288"/>
    <mergeCell ref="F4288:K4288"/>
    <mergeCell ref="B4289:E4289"/>
    <mergeCell ref="F4289:K4289"/>
    <mergeCell ref="B4284:E4284"/>
    <mergeCell ref="F4284:K4284"/>
    <mergeCell ref="B4285:E4285"/>
    <mergeCell ref="F4285:K4285"/>
    <mergeCell ref="B4286:E4286"/>
    <mergeCell ref="F4286:K4286"/>
    <mergeCell ref="B4281:E4281"/>
    <mergeCell ref="F4281:K4281"/>
    <mergeCell ref="B4282:E4282"/>
    <mergeCell ref="F4282:K4282"/>
    <mergeCell ref="B4283:E4283"/>
    <mergeCell ref="F4283:K4283"/>
    <mergeCell ref="B4278:E4278"/>
    <mergeCell ref="F4278:K4278"/>
    <mergeCell ref="B4279:E4279"/>
    <mergeCell ref="F4279:K4279"/>
    <mergeCell ref="B4280:E4280"/>
    <mergeCell ref="F4280:K4280"/>
    <mergeCell ref="B4275:E4275"/>
    <mergeCell ref="F4275:K4275"/>
    <mergeCell ref="B4276:E4276"/>
    <mergeCell ref="F4276:K4276"/>
    <mergeCell ref="B4277:E4277"/>
    <mergeCell ref="F4277:K4277"/>
    <mergeCell ref="B4272:E4272"/>
    <mergeCell ref="F4272:K4272"/>
    <mergeCell ref="B4273:E4273"/>
    <mergeCell ref="F4273:K4273"/>
    <mergeCell ref="B4274:E4274"/>
    <mergeCell ref="F4274:K4274"/>
    <mergeCell ref="B4269:E4269"/>
    <mergeCell ref="F4269:K4269"/>
    <mergeCell ref="B4270:E4270"/>
    <mergeCell ref="F4270:K4270"/>
    <mergeCell ref="B4271:E4271"/>
    <mergeCell ref="F4271:K4271"/>
    <mergeCell ref="B4266:E4266"/>
    <mergeCell ref="F4266:K4266"/>
    <mergeCell ref="B4267:E4267"/>
    <mergeCell ref="F4267:K4267"/>
    <mergeCell ref="B4268:E4268"/>
    <mergeCell ref="F4268:K4268"/>
    <mergeCell ref="B4263:E4263"/>
    <mergeCell ref="F4263:K4263"/>
    <mergeCell ref="B4264:E4264"/>
    <mergeCell ref="F4264:K4264"/>
    <mergeCell ref="B4265:E4265"/>
    <mergeCell ref="F4265:K4265"/>
    <mergeCell ref="B4260:E4260"/>
    <mergeCell ref="F4260:K4260"/>
    <mergeCell ref="B4261:E4261"/>
    <mergeCell ref="F4261:K4261"/>
    <mergeCell ref="B4262:E4262"/>
    <mergeCell ref="F4262:K4262"/>
    <mergeCell ref="B4257:E4257"/>
    <mergeCell ref="F4257:K4257"/>
    <mergeCell ref="B4258:E4258"/>
    <mergeCell ref="F4258:K4258"/>
    <mergeCell ref="B4259:E4259"/>
    <mergeCell ref="F4259:K4259"/>
    <mergeCell ref="B4254:E4254"/>
    <mergeCell ref="F4254:K4254"/>
    <mergeCell ref="B4255:E4255"/>
    <mergeCell ref="F4255:K4255"/>
    <mergeCell ref="B4256:E4256"/>
    <mergeCell ref="F4256:K4256"/>
    <mergeCell ref="B4251:E4251"/>
    <mergeCell ref="F4251:K4251"/>
    <mergeCell ref="B4252:E4252"/>
    <mergeCell ref="F4252:K4252"/>
    <mergeCell ref="B4253:E4253"/>
    <mergeCell ref="F4253:K4253"/>
    <mergeCell ref="B4248:E4248"/>
    <mergeCell ref="F4248:K4248"/>
    <mergeCell ref="B4249:E4249"/>
    <mergeCell ref="F4249:K4249"/>
    <mergeCell ref="B4250:E4250"/>
    <mergeCell ref="F4250:K4250"/>
    <mergeCell ref="B4245:E4245"/>
    <mergeCell ref="F4245:K4245"/>
    <mergeCell ref="B4246:E4246"/>
    <mergeCell ref="F4246:K4246"/>
    <mergeCell ref="B4247:E4247"/>
    <mergeCell ref="F4247:K4247"/>
    <mergeCell ref="B4242:E4242"/>
    <mergeCell ref="F4242:K4242"/>
    <mergeCell ref="B4243:E4243"/>
    <mergeCell ref="F4243:K4243"/>
    <mergeCell ref="B4244:E4244"/>
    <mergeCell ref="F4244:K4244"/>
    <mergeCell ref="B4239:E4239"/>
    <mergeCell ref="F4239:K4239"/>
    <mergeCell ref="B4240:E4240"/>
    <mergeCell ref="F4240:K4240"/>
    <mergeCell ref="B4241:E4241"/>
    <mergeCell ref="F4241:K4241"/>
    <mergeCell ref="B4236:E4236"/>
    <mergeCell ref="F4236:K4236"/>
    <mergeCell ref="B4237:E4237"/>
    <mergeCell ref="F4237:K4237"/>
    <mergeCell ref="B4238:E4238"/>
    <mergeCell ref="F4238:K4238"/>
    <mergeCell ref="B4233:E4233"/>
    <mergeCell ref="F4233:K4233"/>
    <mergeCell ref="B4234:E4234"/>
    <mergeCell ref="F4234:K4234"/>
    <mergeCell ref="B4235:E4235"/>
    <mergeCell ref="F4235:K4235"/>
    <mergeCell ref="B4230:E4230"/>
    <mergeCell ref="F4230:K4230"/>
    <mergeCell ref="B4231:E4231"/>
    <mergeCell ref="F4231:K4231"/>
    <mergeCell ref="B4232:E4232"/>
    <mergeCell ref="F4232:K4232"/>
    <mergeCell ref="B4227:E4227"/>
    <mergeCell ref="F4227:K4227"/>
    <mergeCell ref="B4228:E4228"/>
    <mergeCell ref="F4228:K4228"/>
    <mergeCell ref="B4229:E4229"/>
    <mergeCell ref="F4229:K4229"/>
    <mergeCell ref="B4224:E4224"/>
    <mergeCell ref="F4224:K4224"/>
    <mergeCell ref="B4225:E4225"/>
    <mergeCell ref="F4225:K4225"/>
    <mergeCell ref="B4226:E4226"/>
    <mergeCell ref="F4226:K4226"/>
    <mergeCell ref="B4221:E4221"/>
    <mergeCell ref="F4221:K4221"/>
    <mergeCell ref="B4222:E4222"/>
    <mergeCell ref="F4222:K4222"/>
    <mergeCell ref="B4223:E4223"/>
    <mergeCell ref="F4223:K4223"/>
    <mergeCell ref="B4218:E4218"/>
    <mergeCell ref="F4218:K4218"/>
    <mergeCell ref="B4219:E4219"/>
    <mergeCell ref="F4219:K4219"/>
    <mergeCell ref="B4220:E4220"/>
    <mergeCell ref="F4220:K4220"/>
    <mergeCell ref="B4215:E4215"/>
    <mergeCell ref="F4215:K4215"/>
    <mergeCell ref="B4216:E4216"/>
    <mergeCell ref="F4216:K4216"/>
    <mergeCell ref="B4217:E4217"/>
    <mergeCell ref="F4217:K4217"/>
    <mergeCell ref="B4212:E4212"/>
    <mergeCell ref="F4212:K4212"/>
    <mergeCell ref="B4213:E4213"/>
    <mergeCell ref="F4213:K4213"/>
    <mergeCell ref="B4214:E4214"/>
    <mergeCell ref="F4214:K4214"/>
    <mergeCell ref="B4209:E4209"/>
    <mergeCell ref="F4209:K4209"/>
    <mergeCell ref="B4210:E4210"/>
    <mergeCell ref="F4210:K4210"/>
    <mergeCell ref="B4211:E4211"/>
    <mergeCell ref="F4211:K4211"/>
    <mergeCell ref="B4206:E4206"/>
    <mergeCell ref="F4206:K4206"/>
    <mergeCell ref="B4207:E4207"/>
    <mergeCell ref="F4207:K4207"/>
    <mergeCell ref="B4208:E4208"/>
    <mergeCell ref="F4208:K4208"/>
    <mergeCell ref="B4203:E4203"/>
    <mergeCell ref="F4203:K4203"/>
    <mergeCell ref="B4204:E4204"/>
    <mergeCell ref="F4204:K4204"/>
    <mergeCell ref="B4205:E4205"/>
    <mergeCell ref="F4205:K4205"/>
    <mergeCell ref="B4200:E4200"/>
    <mergeCell ref="F4200:K4200"/>
    <mergeCell ref="B4201:E4201"/>
    <mergeCell ref="F4201:K4201"/>
    <mergeCell ref="B4202:E4202"/>
    <mergeCell ref="F4202:K4202"/>
    <mergeCell ref="B4197:E4197"/>
    <mergeCell ref="F4197:K4197"/>
    <mergeCell ref="B4198:E4198"/>
    <mergeCell ref="F4198:K4198"/>
    <mergeCell ref="B4199:E4199"/>
    <mergeCell ref="F4199:K4199"/>
    <mergeCell ref="B4194:E4194"/>
    <mergeCell ref="F4194:K4194"/>
    <mergeCell ref="B4195:E4195"/>
    <mergeCell ref="F4195:K4195"/>
    <mergeCell ref="B4196:E4196"/>
    <mergeCell ref="F4196:K4196"/>
    <mergeCell ref="B4191:E4191"/>
    <mergeCell ref="F4191:K4191"/>
    <mergeCell ref="B4192:E4192"/>
    <mergeCell ref="F4192:K4192"/>
    <mergeCell ref="B4193:E4193"/>
    <mergeCell ref="F4193:K4193"/>
    <mergeCell ref="B4188:E4188"/>
    <mergeCell ref="F4188:K4188"/>
    <mergeCell ref="B4189:E4189"/>
    <mergeCell ref="F4189:K4189"/>
    <mergeCell ref="B4190:E4190"/>
    <mergeCell ref="F4190:K4190"/>
    <mergeCell ref="B4185:E4185"/>
    <mergeCell ref="F4185:K4185"/>
    <mergeCell ref="B4186:E4186"/>
    <mergeCell ref="F4186:K4186"/>
    <mergeCell ref="B4187:E4187"/>
    <mergeCell ref="F4187:K4187"/>
    <mergeCell ref="B4182:E4182"/>
    <mergeCell ref="F4182:K4182"/>
    <mergeCell ref="B4183:E4183"/>
    <mergeCell ref="F4183:K4183"/>
    <mergeCell ref="B4184:E4184"/>
    <mergeCell ref="F4184:K4184"/>
    <mergeCell ref="B4179:E4179"/>
    <mergeCell ref="F4179:K4179"/>
    <mergeCell ref="B4180:E4180"/>
    <mergeCell ref="F4180:K4180"/>
    <mergeCell ref="B4181:E4181"/>
    <mergeCell ref="F4181:K4181"/>
    <mergeCell ref="B4176:E4176"/>
    <mergeCell ref="F4176:K4176"/>
    <mergeCell ref="B4177:E4177"/>
    <mergeCell ref="F4177:K4177"/>
    <mergeCell ref="B4178:E4178"/>
    <mergeCell ref="F4178:K4178"/>
    <mergeCell ref="B4173:E4173"/>
    <mergeCell ref="F4173:K4173"/>
    <mergeCell ref="B4174:E4174"/>
    <mergeCell ref="F4174:K4174"/>
    <mergeCell ref="B4175:E4175"/>
    <mergeCell ref="F4175:K4175"/>
    <mergeCell ref="B4170:E4170"/>
    <mergeCell ref="F4170:K4170"/>
    <mergeCell ref="B4171:E4171"/>
    <mergeCell ref="F4171:K4171"/>
    <mergeCell ref="A4172:D4172"/>
    <mergeCell ref="E4172:K4172"/>
    <mergeCell ref="B4167:E4167"/>
    <mergeCell ref="F4167:K4167"/>
    <mergeCell ref="B4168:E4168"/>
    <mergeCell ref="F4168:K4168"/>
    <mergeCell ref="B4169:E4169"/>
    <mergeCell ref="F4169:K4169"/>
    <mergeCell ref="B4164:E4164"/>
    <mergeCell ref="F4164:K4164"/>
    <mergeCell ref="B4165:E4165"/>
    <mergeCell ref="F4165:K4165"/>
    <mergeCell ref="B4166:E4166"/>
    <mergeCell ref="F4166:K4166"/>
    <mergeCell ref="B4161:E4161"/>
    <mergeCell ref="F4161:K4161"/>
    <mergeCell ref="B4162:E4162"/>
    <mergeCell ref="F4162:K4162"/>
    <mergeCell ref="B4163:E4163"/>
    <mergeCell ref="F4163:K4163"/>
    <mergeCell ref="B4158:E4158"/>
    <mergeCell ref="F4158:K4158"/>
    <mergeCell ref="B4159:E4159"/>
    <mergeCell ref="F4159:K4159"/>
    <mergeCell ref="B4160:E4160"/>
    <mergeCell ref="F4160:K4160"/>
    <mergeCell ref="B4155:E4155"/>
    <mergeCell ref="F4155:K4155"/>
    <mergeCell ref="B4156:E4156"/>
    <mergeCell ref="F4156:K4156"/>
    <mergeCell ref="B4157:E4157"/>
    <mergeCell ref="F4157:K4157"/>
    <mergeCell ref="C4152:F4152"/>
    <mergeCell ref="G4152:K4152"/>
    <mergeCell ref="C4153:F4153"/>
    <mergeCell ref="G4153:K4153"/>
    <mergeCell ref="C4154:F4154"/>
    <mergeCell ref="G4154:K4154"/>
    <mergeCell ref="B4149:E4149"/>
    <mergeCell ref="F4149:K4149"/>
    <mergeCell ref="C4150:F4150"/>
    <mergeCell ref="G4150:K4150"/>
    <mergeCell ref="C4151:F4151"/>
    <mergeCell ref="G4151:K4151"/>
    <mergeCell ref="B4146:E4146"/>
    <mergeCell ref="F4146:K4146"/>
    <mergeCell ref="B4147:E4147"/>
    <mergeCell ref="F4147:K4147"/>
    <mergeCell ref="A4148:D4148"/>
    <mergeCell ref="E4148:K4148"/>
    <mergeCell ref="B4143:E4143"/>
    <mergeCell ref="F4143:K4143"/>
    <mergeCell ref="B4144:E4144"/>
    <mergeCell ref="F4144:K4144"/>
    <mergeCell ref="B4145:E4145"/>
    <mergeCell ref="F4145:K4145"/>
    <mergeCell ref="B4140:E4140"/>
    <mergeCell ref="F4140:K4140"/>
    <mergeCell ref="B4141:E4141"/>
    <mergeCell ref="F4141:K4141"/>
    <mergeCell ref="B4142:E4142"/>
    <mergeCell ref="F4142:K4142"/>
    <mergeCell ref="B4137:E4137"/>
    <mergeCell ref="F4137:K4137"/>
    <mergeCell ref="B4138:E4138"/>
    <mergeCell ref="F4138:K4138"/>
    <mergeCell ref="B4139:E4139"/>
    <mergeCell ref="F4139:K4139"/>
    <mergeCell ref="B4134:E4134"/>
    <mergeCell ref="F4134:K4134"/>
    <mergeCell ref="B4135:E4135"/>
    <mergeCell ref="F4135:K4135"/>
    <mergeCell ref="B4136:E4136"/>
    <mergeCell ref="F4136:K4136"/>
    <mergeCell ref="B4131:E4131"/>
    <mergeCell ref="F4131:K4131"/>
    <mergeCell ref="B4132:E4132"/>
    <mergeCell ref="F4132:K4132"/>
    <mergeCell ref="B4133:E4133"/>
    <mergeCell ref="F4133:K4133"/>
    <mergeCell ref="B4128:E4128"/>
    <mergeCell ref="F4128:K4128"/>
    <mergeCell ref="B4129:E4129"/>
    <mergeCell ref="F4129:K4129"/>
    <mergeCell ref="B4130:E4130"/>
    <mergeCell ref="F4130:K4130"/>
    <mergeCell ref="B4125:E4125"/>
    <mergeCell ref="F4125:K4125"/>
    <mergeCell ref="B4126:E4126"/>
    <mergeCell ref="F4126:K4126"/>
    <mergeCell ref="B4127:E4127"/>
    <mergeCell ref="F4127:K4127"/>
    <mergeCell ref="B4122:E4122"/>
    <mergeCell ref="F4122:K4122"/>
    <mergeCell ref="B4123:E4123"/>
    <mergeCell ref="F4123:K4123"/>
    <mergeCell ref="B4124:E4124"/>
    <mergeCell ref="F4124:K4124"/>
    <mergeCell ref="B4119:E4119"/>
    <mergeCell ref="F4119:K4119"/>
    <mergeCell ref="B4120:E4120"/>
    <mergeCell ref="F4120:K4120"/>
    <mergeCell ref="B4121:E4121"/>
    <mergeCell ref="F4121:K4121"/>
    <mergeCell ref="B4116:E4116"/>
    <mergeCell ref="F4116:K4116"/>
    <mergeCell ref="B4117:E4117"/>
    <mergeCell ref="F4117:K4117"/>
    <mergeCell ref="B4118:E4118"/>
    <mergeCell ref="F4118:K4118"/>
    <mergeCell ref="B4113:E4113"/>
    <mergeCell ref="F4113:K4113"/>
    <mergeCell ref="B4114:E4114"/>
    <mergeCell ref="F4114:K4114"/>
    <mergeCell ref="B4115:E4115"/>
    <mergeCell ref="F4115:K4115"/>
    <mergeCell ref="B4110:E4110"/>
    <mergeCell ref="F4110:K4110"/>
    <mergeCell ref="B4111:E4111"/>
    <mergeCell ref="F4111:K4111"/>
    <mergeCell ref="B4112:E4112"/>
    <mergeCell ref="F4112:K4112"/>
    <mergeCell ref="B4107:E4107"/>
    <mergeCell ref="F4107:K4107"/>
    <mergeCell ref="B4108:E4108"/>
    <mergeCell ref="F4108:K4108"/>
    <mergeCell ref="B4109:E4109"/>
    <mergeCell ref="F4109:K4109"/>
    <mergeCell ref="B4104:E4104"/>
    <mergeCell ref="F4104:K4104"/>
    <mergeCell ref="B4105:E4105"/>
    <mergeCell ref="F4105:K4105"/>
    <mergeCell ref="B4106:E4106"/>
    <mergeCell ref="F4106:K4106"/>
    <mergeCell ref="B4101:E4101"/>
    <mergeCell ref="F4101:K4101"/>
    <mergeCell ref="B4102:E4102"/>
    <mergeCell ref="F4102:K4102"/>
    <mergeCell ref="B4103:E4103"/>
    <mergeCell ref="F4103:K4103"/>
    <mergeCell ref="B4098:E4098"/>
    <mergeCell ref="F4098:K4098"/>
    <mergeCell ref="B4099:E4099"/>
    <mergeCell ref="F4099:K4099"/>
    <mergeCell ref="B4100:E4100"/>
    <mergeCell ref="F4100:K4100"/>
    <mergeCell ref="B4095:E4095"/>
    <mergeCell ref="F4095:K4095"/>
    <mergeCell ref="B4096:E4096"/>
    <mergeCell ref="F4096:K4096"/>
    <mergeCell ref="B4097:E4097"/>
    <mergeCell ref="F4097:K4097"/>
    <mergeCell ref="B4092:E4092"/>
    <mergeCell ref="F4092:K4092"/>
    <mergeCell ref="B4093:E4093"/>
    <mergeCell ref="F4093:K4093"/>
    <mergeCell ref="B4094:E4094"/>
    <mergeCell ref="F4094:K4094"/>
    <mergeCell ref="B4089:E4089"/>
    <mergeCell ref="F4089:K4089"/>
    <mergeCell ref="B4090:E4090"/>
    <mergeCell ref="F4090:K4090"/>
    <mergeCell ref="B4091:E4091"/>
    <mergeCell ref="F4091:K4091"/>
    <mergeCell ref="B4086:E4086"/>
    <mergeCell ref="F4086:K4086"/>
    <mergeCell ref="B4087:E4087"/>
    <mergeCell ref="F4087:K4087"/>
    <mergeCell ref="B4088:E4088"/>
    <mergeCell ref="F4088:K4088"/>
    <mergeCell ref="B4083:E4083"/>
    <mergeCell ref="F4083:K4083"/>
    <mergeCell ref="B4084:E4084"/>
    <mergeCell ref="F4084:K4084"/>
    <mergeCell ref="B4085:E4085"/>
    <mergeCell ref="F4085:K4085"/>
    <mergeCell ref="B4080:E4080"/>
    <mergeCell ref="F4080:K4080"/>
    <mergeCell ref="B4081:E4081"/>
    <mergeCell ref="F4081:K4081"/>
    <mergeCell ref="B4082:E4082"/>
    <mergeCell ref="F4082:K4082"/>
    <mergeCell ref="B4077:E4077"/>
    <mergeCell ref="F4077:K4077"/>
    <mergeCell ref="B4078:E4078"/>
    <mergeCell ref="F4078:K4078"/>
    <mergeCell ref="B4079:E4079"/>
    <mergeCell ref="F4079:K4079"/>
    <mergeCell ref="B4074:E4074"/>
    <mergeCell ref="F4074:K4074"/>
    <mergeCell ref="B4075:E4075"/>
    <mergeCell ref="F4075:K4075"/>
    <mergeCell ref="B4076:E4076"/>
    <mergeCell ref="F4076:K4076"/>
    <mergeCell ref="B4071:E4071"/>
    <mergeCell ref="F4071:K4071"/>
    <mergeCell ref="B4072:E4072"/>
    <mergeCell ref="F4072:K4072"/>
    <mergeCell ref="B4073:E4073"/>
    <mergeCell ref="F4073:K4073"/>
    <mergeCell ref="B4068:E4068"/>
    <mergeCell ref="F4068:K4068"/>
    <mergeCell ref="B4069:E4069"/>
    <mergeCell ref="F4069:K4069"/>
    <mergeCell ref="B4070:E4070"/>
    <mergeCell ref="F4070:K4070"/>
    <mergeCell ref="B4065:E4065"/>
    <mergeCell ref="F4065:K4065"/>
    <mergeCell ref="B4066:E4066"/>
    <mergeCell ref="F4066:K4066"/>
    <mergeCell ref="B4067:E4067"/>
    <mergeCell ref="F4067:K4067"/>
    <mergeCell ref="B4062:E4062"/>
    <mergeCell ref="F4062:K4062"/>
    <mergeCell ref="B4063:E4063"/>
    <mergeCell ref="F4063:K4063"/>
    <mergeCell ref="B4064:E4064"/>
    <mergeCell ref="F4064:K4064"/>
    <mergeCell ref="B4059:E4059"/>
    <mergeCell ref="F4059:K4059"/>
    <mergeCell ref="B4060:E4060"/>
    <mergeCell ref="F4060:K4060"/>
    <mergeCell ref="B4061:E4061"/>
    <mergeCell ref="F4061:K4061"/>
    <mergeCell ref="B4056:E4056"/>
    <mergeCell ref="F4056:K4056"/>
    <mergeCell ref="B4057:E4057"/>
    <mergeCell ref="F4057:K4057"/>
    <mergeCell ref="B4058:E4058"/>
    <mergeCell ref="F4058:K4058"/>
    <mergeCell ref="B4053:E4053"/>
    <mergeCell ref="F4053:K4053"/>
    <mergeCell ref="B4054:E4054"/>
    <mergeCell ref="F4054:K4054"/>
    <mergeCell ref="B4055:E4055"/>
    <mergeCell ref="F4055:K4055"/>
    <mergeCell ref="B4050:E4050"/>
    <mergeCell ref="F4050:K4050"/>
    <mergeCell ref="B4051:E4051"/>
    <mergeCell ref="F4051:K4051"/>
    <mergeCell ref="B4052:E4052"/>
    <mergeCell ref="F4052:K4052"/>
    <mergeCell ref="B4047:E4047"/>
    <mergeCell ref="F4047:K4047"/>
    <mergeCell ref="B4048:E4048"/>
    <mergeCell ref="F4048:K4048"/>
    <mergeCell ref="B4049:E4049"/>
    <mergeCell ref="F4049:K4049"/>
    <mergeCell ref="B4044:E4044"/>
    <mergeCell ref="F4044:K4044"/>
    <mergeCell ref="B4045:E4045"/>
    <mergeCell ref="F4045:K4045"/>
    <mergeCell ref="B4046:E4046"/>
    <mergeCell ref="F4046:K4046"/>
    <mergeCell ref="B4041:E4041"/>
    <mergeCell ref="F4041:K4041"/>
    <mergeCell ref="B4042:E4042"/>
    <mergeCell ref="F4042:K4042"/>
    <mergeCell ref="B4043:E4043"/>
    <mergeCell ref="F4043:K4043"/>
    <mergeCell ref="B4038:E4038"/>
    <mergeCell ref="F4038:K4038"/>
    <mergeCell ref="B4039:E4039"/>
    <mergeCell ref="F4039:K4039"/>
    <mergeCell ref="B4040:E4040"/>
    <mergeCell ref="F4040:K4040"/>
    <mergeCell ref="B4035:E4035"/>
    <mergeCell ref="F4035:K4035"/>
    <mergeCell ref="B4036:E4036"/>
    <mergeCell ref="F4036:K4036"/>
    <mergeCell ref="B4037:E4037"/>
    <mergeCell ref="F4037:K4037"/>
    <mergeCell ref="B4032:E4032"/>
    <mergeCell ref="F4032:K4032"/>
    <mergeCell ref="B4033:E4033"/>
    <mergeCell ref="F4033:K4033"/>
    <mergeCell ref="B4034:E4034"/>
    <mergeCell ref="F4034:K4034"/>
    <mergeCell ref="B4029:E4029"/>
    <mergeCell ref="F4029:K4029"/>
    <mergeCell ref="B4030:E4030"/>
    <mergeCell ref="F4030:K4030"/>
    <mergeCell ref="B4031:E4031"/>
    <mergeCell ref="F4031:K4031"/>
    <mergeCell ref="B4026:E4026"/>
    <mergeCell ref="F4026:K4026"/>
    <mergeCell ref="B4027:E4027"/>
    <mergeCell ref="F4027:K4027"/>
    <mergeCell ref="B4028:E4028"/>
    <mergeCell ref="F4028:K4028"/>
    <mergeCell ref="B4023:E4023"/>
    <mergeCell ref="F4023:K4023"/>
    <mergeCell ref="B4024:E4024"/>
    <mergeCell ref="F4024:K4024"/>
    <mergeCell ref="B4025:E4025"/>
    <mergeCell ref="F4025:K4025"/>
    <mergeCell ref="B4020:E4020"/>
    <mergeCell ref="F4020:K4020"/>
    <mergeCell ref="B4021:E4021"/>
    <mergeCell ref="F4021:K4021"/>
    <mergeCell ref="B4022:E4022"/>
    <mergeCell ref="F4022:K4022"/>
    <mergeCell ref="B4017:E4017"/>
    <mergeCell ref="F4017:K4017"/>
    <mergeCell ref="B4018:E4018"/>
    <mergeCell ref="F4018:K4018"/>
    <mergeCell ref="B4019:E4019"/>
    <mergeCell ref="F4019:K4019"/>
    <mergeCell ref="B4014:E4014"/>
    <mergeCell ref="F4014:K4014"/>
    <mergeCell ref="B4015:E4015"/>
    <mergeCell ref="F4015:K4015"/>
    <mergeCell ref="B4016:E4016"/>
    <mergeCell ref="F4016:K4016"/>
    <mergeCell ref="B4011:E4011"/>
    <mergeCell ref="F4011:K4011"/>
    <mergeCell ref="B4012:E4012"/>
    <mergeCell ref="F4012:K4012"/>
    <mergeCell ref="B4013:E4013"/>
    <mergeCell ref="F4013:K4013"/>
    <mergeCell ref="B4008:E4008"/>
    <mergeCell ref="F4008:K4008"/>
    <mergeCell ref="B4009:E4009"/>
    <mergeCell ref="F4009:K4009"/>
    <mergeCell ref="B4010:E4010"/>
    <mergeCell ref="F4010:K4010"/>
    <mergeCell ref="B4005:E4005"/>
    <mergeCell ref="F4005:K4005"/>
    <mergeCell ref="B4006:E4006"/>
    <mergeCell ref="F4006:K4006"/>
    <mergeCell ref="B4007:E4007"/>
    <mergeCell ref="F4007:K4007"/>
    <mergeCell ref="B4002:E4002"/>
    <mergeCell ref="F4002:K4002"/>
    <mergeCell ref="B4003:E4003"/>
    <mergeCell ref="F4003:K4003"/>
    <mergeCell ref="B4004:E4004"/>
    <mergeCell ref="F4004:K4004"/>
    <mergeCell ref="B3999:E3999"/>
    <mergeCell ref="F3999:K3999"/>
    <mergeCell ref="B4000:E4000"/>
    <mergeCell ref="F4000:K4000"/>
    <mergeCell ref="B4001:E4001"/>
    <mergeCell ref="F4001:K4001"/>
    <mergeCell ref="B3996:E3996"/>
    <mergeCell ref="F3996:K3996"/>
    <mergeCell ref="B3997:E3997"/>
    <mergeCell ref="F3997:K3997"/>
    <mergeCell ref="B3998:E3998"/>
    <mergeCell ref="F3998:K3998"/>
    <mergeCell ref="B3993:E3993"/>
    <mergeCell ref="F3993:K3993"/>
    <mergeCell ref="B3994:E3994"/>
    <mergeCell ref="F3994:K3994"/>
    <mergeCell ref="B3995:E3995"/>
    <mergeCell ref="F3995:K3995"/>
    <mergeCell ref="B3990:E3990"/>
    <mergeCell ref="F3990:K3990"/>
    <mergeCell ref="B3991:E3991"/>
    <mergeCell ref="F3991:K3991"/>
    <mergeCell ref="B3992:E3992"/>
    <mergeCell ref="F3992:K3992"/>
    <mergeCell ref="B3987:E3987"/>
    <mergeCell ref="F3987:K3987"/>
    <mergeCell ref="B3988:E3988"/>
    <mergeCell ref="F3988:K3988"/>
    <mergeCell ref="B3989:E3989"/>
    <mergeCell ref="F3989:K3989"/>
    <mergeCell ref="B3984:E3984"/>
    <mergeCell ref="F3984:K3984"/>
    <mergeCell ref="B3985:E3985"/>
    <mergeCell ref="F3985:K3985"/>
    <mergeCell ref="B3986:E3986"/>
    <mergeCell ref="F3986:K3986"/>
    <mergeCell ref="B3981:E3981"/>
    <mergeCell ref="F3981:K3981"/>
    <mergeCell ref="B3982:E3982"/>
    <mergeCell ref="F3982:K3982"/>
    <mergeCell ref="B3983:E3983"/>
    <mergeCell ref="F3983:K3983"/>
    <mergeCell ref="B3978:E3978"/>
    <mergeCell ref="F3978:K3978"/>
    <mergeCell ref="B3979:E3979"/>
    <mergeCell ref="F3979:K3979"/>
    <mergeCell ref="B3980:E3980"/>
    <mergeCell ref="F3980:K3980"/>
    <mergeCell ref="B3975:E3975"/>
    <mergeCell ref="F3975:K3975"/>
    <mergeCell ref="B3976:E3976"/>
    <mergeCell ref="F3976:K3976"/>
    <mergeCell ref="B3977:E3977"/>
    <mergeCell ref="F3977:K3977"/>
    <mergeCell ref="B3972:E3972"/>
    <mergeCell ref="F3972:K3972"/>
    <mergeCell ref="B3973:E3973"/>
    <mergeCell ref="F3973:K3973"/>
    <mergeCell ref="B3974:E3974"/>
    <mergeCell ref="F3974:K3974"/>
    <mergeCell ref="B3969:E3969"/>
    <mergeCell ref="F3969:K3969"/>
    <mergeCell ref="B3970:E3970"/>
    <mergeCell ref="F3970:K3970"/>
    <mergeCell ref="B3971:E3971"/>
    <mergeCell ref="F3971:K3971"/>
    <mergeCell ref="B3966:E3966"/>
    <mergeCell ref="F3966:K3966"/>
    <mergeCell ref="B3967:E3967"/>
    <mergeCell ref="F3967:K3967"/>
    <mergeCell ref="B3968:E3968"/>
    <mergeCell ref="F3968:K3968"/>
    <mergeCell ref="B3963:E3963"/>
    <mergeCell ref="F3963:K3963"/>
    <mergeCell ref="B3964:E3964"/>
    <mergeCell ref="F3964:K3964"/>
    <mergeCell ref="B3965:E3965"/>
    <mergeCell ref="F3965:K3965"/>
    <mergeCell ref="B3960:E3960"/>
    <mergeCell ref="F3960:K3960"/>
    <mergeCell ref="B3961:E3961"/>
    <mergeCell ref="F3961:K3961"/>
    <mergeCell ref="B3962:E3962"/>
    <mergeCell ref="F3962:K3962"/>
    <mergeCell ref="B3957:E3957"/>
    <mergeCell ref="F3957:K3957"/>
    <mergeCell ref="B3958:E3958"/>
    <mergeCell ref="F3958:K3958"/>
    <mergeCell ref="B3959:E3959"/>
    <mergeCell ref="F3959:K3959"/>
    <mergeCell ref="B3954:E3954"/>
    <mergeCell ref="F3954:K3954"/>
    <mergeCell ref="B3955:E3955"/>
    <mergeCell ref="F3955:K3955"/>
    <mergeCell ref="B3956:E3956"/>
    <mergeCell ref="F3956:K3956"/>
    <mergeCell ref="B3951:E3951"/>
    <mergeCell ref="F3951:K3951"/>
    <mergeCell ref="B3952:E3952"/>
    <mergeCell ref="F3952:K3952"/>
    <mergeCell ref="B3953:E3953"/>
    <mergeCell ref="F3953:K3953"/>
    <mergeCell ref="B3948:E3948"/>
    <mergeCell ref="F3948:K3948"/>
    <mergeCell ref="B3949:E3949"/>
    <mergeCell ref="F3949:K3949"/>
    <mergeCell ref="B3950:E3950"/>
    <mergeCell ref="F3950:K3950"/>
    <mergeCell ref="B3945:E3945"/>
    <mergeCell ref="F3945:K3945"/>
    <mergeCell ref="B3946:E3946"/>
    <mergeCell ref="F3946:K3946"/>
    <mergeCell ref="B3947:E3947"/>
    <mergeCell ref="F3947:K3947"/>
    <mergeCell ref="B3942:E3942"/>
    <mergeCell ref="F3942:K3942"/>
    <mergeCell ref="B3943:E3943"/>
    <mergeCell ref="F3943:K3943"/>
    <mergeCell ref="B3944:E3944"/>
    <mergeCell ref="F3944:K3944"/>
    <mergeCell ref="B3939:E3939"/>
    <mergeCell ref="F3939:K3939"/>
    <mergeCell ref="B3940:E3940"/>
    <mergeCell ref="F3940:K3940"/>
    <mergeCell ref="B3941:E3941"/>
    <mergeCell ref="F3941:K3941"/>
    <mergeCell ref="B3936:E3936"/>
    <mergeCell ref="F3936:K3936"/>
    <mergeCell ref="B3937:E3937"/>
    <mergeCell ref="F3937:K3937"/>
    <mergeCell ref="B3938:E3938"/>
    <mergeCell ref="F3938:K3938"/>
    <mergeCell ref="B3933:E3933"/>
    <mergeCell ref="F3933:K3933"/>
    <mergeCell ref="B3934:E3934"/>
    <mergeCell ref="F3934:K3934"/>
    <mergeCell ref="B3935:E3935"/>
    <mergeCell ref="F3935:K3935"/>
    <mergeCell ref="B3930:E3930"/>
    <mergeCell ref="F3930:K3930"/>
    <mergeCell ref="B3931:E3931"/>
    <mergeCell ref="F3931:K3931"/>
    <mergeCell ref="B3932:E3932"/>
    <mergeCell ref="F3932:K3932"/>
    <mergeCell ref="B3927:E3927"/>
    <mergeCell ref="F3927:K3927"/>
    <mergeCell ref="B3928:E3928"/>
    <mergeCell ref="F3928:K3928"/>
    <mergeCell ref="B3929:E3929"/>
    <mergeCell ref="F3929:K3929"/>
    <mergeCell ref="B3924:E3924"/>
    <mergeCell ref="F3924:K3924"/>
    <mergeCell ref="B3925:E3925"/>
    <mergeCell ref="F3925:K3925"/>
    <mergeCell ref="B3926:E3926"/>
    <mergeCell ref="F3926:K3926"/>
    <mergeCell ref="B3921:E3921"/>
    <mergeCell ref="F3921:K3921"/>
    <mergeCell ref="B3922:E3922"/>
    <mergeCell ref="F3922:K3922"/>
    <mergeCell ref="B3923:E3923"/>
    <mergeCell ref="F3923:K3923"/>
    <mergeCell ref="B3918:E3918"/>
    <mergeCell ref="F3918:K3918"/>
    <mergeCell ref="B3919:E3919"/>
    <mergeCell ref="F3919:K3919"/>
    <mergeCell ref="B3920:E3920"/>
    <mergeCell ref="F3920:K3920"/>
    <mergeCell ref="B3915:E3915"/>
    <mergeCell ref="F3915:K3915"/>
    <mergeCell ref="B3916:E3916"/>
    <mergeCell ref="F3916:K3916"/>
    <mergeCell ref="B3917:E3917"/>
    <mergeCell ref="F3917:K3917"/>
    <mergeCell ref="B3912:E3912"/>
    <mergeCell ref="F3912:K3912"/>
    <mergeCell ref="B3913:E3913"/>
    <mergeCell ref="F3913:K3913"/>
    <mergeCell ref="B3914:E3914"/>
    <mergeCell ref="F3914:K3914"/>
    <mergeCell ref="B3909:E3909"/>
    <mergeCell ref="F3909:K3909"/>
    <mergeCell ref="B3910:E3910"/>
    <mergeCell ref="F3910:K3910"/>
    <mergeCell ref="B3911:E3911"/>
    <mergeCell ref="F3911:K3911"/>
    <mergeCell ref="B3906:E3906"/>
    <mergeCell ref="F3906:K3906"/>
    <mergeCell ref="B3907:E3907"/>
    <mergeCell ref="F3907:K3907"/>
    <mergeCell ref="B3908:E3908"/>
    <mergeCell ref="F3908:K3908"/>
    <mergeCell ref="B3903:E3903"/>
    <mergeCell ref="F3903:K3903"/>
    <mergeCell ref="B3904:E3904"/>
    <mergeCell ref="F3904:K3904"/>
    <mergeCell ref="B3905:E3905"/>
    <mergeCell ref="F3905:K3905"/>
    <mergeCell ref="B3900:E3900"/>
    <mergeCell ref="F3900:K3900"/>
    <mergeCell ref="B3901:E3901"/>
    <mergeCell ref="F3901:K3901"/>
    <mergeCell ref="B3902:E3902"/>
    <mergeCell ref="F3902:K3902"/>
    <mergeCell ref="B3897:E3897"/>
    <mergeCell ref="F3897:K3897"/>
    <mergeCell ref="B3898:E3898"/>
    <mergeCell ref="F3898:K3898"/>
    <mergeCell ref="B3899:E3899"/>
    <mergeCell ref="F3899:K3899"/>
    <mergeCell ref="B3894:E3894"/>
    <mergeCell ref="F3894:K3894"/>
    <mergeCell ref="B3895:E3895"/>
    <mergeCell ref="F3895:K3895"/>
    <mergeCell ref="B3896:E3896"/>
    <mergeCell ref="F3896:K3896"/>
    <mergeCell ref="B3891:E3891"/>
    <mergeCell ref="F3891:K3891"/>
    <mergeCell ref="B3892:E3892"/>
    <mergeCell ref="F3892:K3892"/>
    <mergeCell ref="B3893:E3893"/>
    <mergeCell ref="F3893:K3893"/>
    <mergeCell ref="B3888:E3888"/>
    <mergeCell ref="F3888:K3888"/>
    <mergeCell ref="B3889:E3889"/>
    <mergeCell ref="F3889:K3889"/>
    <mergeCell ref="B3890:E3890"/>
    <mergeCell ref="F3890:K3890"/>
    <mergeCell ref="B3885:E3885"/>
    <mergeCell ref="F3885:K3885"/>
    <mergeCell ref="B3886:E3886"/>
    <mergeCell ref="F3886:K3886"/>
    <mergeCell ref="B3887:E3887"/>
    <mergeCell ref="F3887:K3887"/>
    <mergeCell ref="B3882:E3882"/>
    <mergeCell ref="F3882:K3882"/>
    <mergeCell ref="B3883:E3883"/>
    <mergeCell ref="F3883:K3883"/>
    <mergeCell ref="B3884:E3884"/>
    <mergeCell ref="F3884:K3884"/>
    <mergeCell ref="B3879:E3879"/>
    <mergeCell ref="F3879:K3879"/>
    <mergeCell ref="B3880:E3880"/>
    <mergeCell ref="F3880:K3880"/>
    <mergeCell ref="B3881:E3881"/>
    <mergeCell ref="F3881:K3881"/>
    <mergeCell ref="B3876:E3876"/>
    <mergeCell ref="F3876:K3876"/>
    <mergeCell ref="B3877:E3877"/>
    <mergeCell ref="F3877:K3877"/>
    <mergeCell ref="B3878:E3878"/>
    <mergeCell ref="F3878:K3878"/>
    <mergeCell ref="B3873:E3873"/>
    <mergeCell ref="F3873:K3873"/>
    <mergeCell ref="B3874:E3874"/>
    <mergeCell ref="F3874:K3874"/>
    <mergeCell ref="B3875:E3875"/>
    <mergeCell ref="F3875:K3875"/>
    <mergeCell ref="B3870:E3870"/>
    <mergeCell ref="F3870:K3870"/>
    <mergeCell ref="B3871:E3871"/>
    <mergeCell ref="F3871:K3871"/>
    <mergeCell ref="B3872:E3872"/>
    <mergeCell ref="F3872:K3872"/>
    <mergeCell ref="B3867:E3867"/>
    <mergeCell ref="F3867:K3867"/>
    <mergeCell ref="B3868:E3868"/>
    <mergeCell ref="F3868:K3868"/>
    <mergeCell ref="B3869:E3869"/>
    <mergeCell ref="F3869:K3869"/>
    <mergeCell ref="B3864:E3864"/>
    <mergeCell ref="F3864:K3864"/>
    <mergeCell ref="B3865:E3865"/>
    <mergeCell ref="F3865:K3865"/>
    <mergeCell ref="B3866:E3866"/>
    <mergeCell ref="F3866:K3866"/>
    <mergeCell ref="B3861:E3861"/>
    <mergeCell ref="F3861:K3861"/>
    <mergeCell ref="B3862:E3862"/>
    <mergeCell ref="F3862:K3862"/>
    <mergeCell ref="B3863:E3863"/>
    <mergeCell ref="F3863:K3863"/>
    <mergeCell ref="B3858:E3858"/>
    <mergeCell ref="F3858:K3858"/>
    <mergeCell ref="B3859:E3859"/>
    <mergeCell ref="F3859:K3859"/>
    <mergeCell ref="B3860:E3860"/>
    <mergeCell ref="F3860:K3860"/>
    <mergeCell ref="B3855:E3855"/>
    <mergeCell ref="F3855:K3855"/>
    <mergeCell ref="B3856:E3856"/>
    <mergeCell ref="F3856:K3856"/>
    <mergeCell ref="B3857:E3857"/>
    <mergeCell ref="F3857:K3857"/>
    <mergeCell ref="B3852:E3852"/>
    <mergeCell ref="F3852:K3852"/>
    <mergeCell ref="B3853:E3853"/>
    <mergeCell ref="F3853:K3853"/>
    <mergeCell ref="B3854:E3854"/>
    <mergeCell ref="F3854:K3854"/>
    <mergeCell ref="B3849:E3849"/>
    <mergeCell ref="F3849:K3849"/>
    <mergeCell ref="B3850:E3850"/>
    <mergeCell ref="F3850:K3850"/>
    <mergeCell ref="B3851:E3851"/>
    <mergeCell ref="F3851:K3851"/>
    <mergeCell ref="B3846:E3846"/>
    <mergeCell ref="F3846:K3846"/>
    <mergeCell ref="B3847:E3847"/>
    <mergeCell ref="F3847:K3847"/>
    <mergeCell ref="B3848:E3848"/>
    <mergeCell ref="F3848:K3848"/>
    <mergeCell ref="B3843:E3843"/>
    <mergeCell ref="F3843:K3843"/>
    <mergeCell ref="B3844:E3844"/>
    <mergeCell ref="F3844:K3844"/>
    <mergeCell ref="B3845:E3845"/>
    <mergeCell ref="F3845:K3845"/>
    <mergeCell ref="B3840:E3840"/>
    <mergeCell ref="F3840:K3840"/>
    <mergeCell ref="B3841:E3841"/>
    <mergeCell ref="F3841:K3841"/>
    <mergeCell ref="B3842:E3842"/>
    <mergeCell ref="F3842:K3842"/>
    <mergeCell ref="B3837:E3837"/>
    <mergeCell ref="F3837:K3837"/>
    <mergeCell ref="B3838:E3838"/>
    <mergeCell ref="F3838:K3838"/>
    <mergeCell ref="B3839:E3839"/>
    <mergeCell ref="F3839:K3839"/>
    <mergeCell ref="B3834:E3834"/>
    <mergeCell ref="F3834:K3834"/>
    <mergeCell ref="B3835:E3835"/>
    <mergeCell ref="F3835:K3835"/>
    <mergeCell ref="B3836:E3836"/>
    <mergeCell ref="F3836:K3836"/>
    <mergeCell ref="B3831:E3831"/>
    <mergeCell ref="F3831:K3831"/>
    <mergeCell ref="B3832:E3832"/>
    <mergeCell ref="F3832:K3832"/>
    <mergeCell ref="B3833:E3833"/>
    <mergeCell ref="F3833:K3833"/>
    <mergeCell ref="B3828:E3828"/>
    <mergeCell ref="F3828:K3828"/>
    <mergeCell ref="B3829:E3829"/>
    <mergeCell ref="F3829:K3829"/>
    <mergeCell ref="B3830:E3830"/>
    <mergeCell ref="F3830:K3830"/>
    <mergeCell ref="B3825:E3825"/>
    <mergeCell ref="F3825:K3825"/>
    <mergeCell ref="B3826:E3826"/>
    <mergeCell ref="F3826:K3826"/>
    <mergeCell ref="B3827:E3827"/>
    <mergeCell ref="F3827:K3827"/>
    <mergeCell ref="B3822:E3822"/>
    <mergeCell ref="F3822:K3822"/>
    <mergeCell ref="B3823:E3823"/>
    <mergeCell ref="F3823:K3823"/>
    <mergeCell ref="B3824:E3824"/>
    <mergeCell ref="F3824:K3824"/>
    <mergeCell ref="B3819:E3819"/>
    <mergeCell ref="F3819:K3819"/>
    <mergeCell ref="B3820:E3820"/>
    <mergeCell ref="F3820:K3820"/>
    <mergeCell ref="B3821:E3821"/>
    <mergeCell ref="F3821:K3821"/>
    <mergeCell ref="B3816:E3816"/>
    <mergeCell ref="F3816:K3816"/>
    <mergeCell ref="B3817:E3817"/>
    <mergeCell ref="F3817:K3817"/>
    <mergeCell ref="B3818:E3818"/>
    <mergeCell ref="F3818:K3818"/>
    <mergeCell ref="B3813:E3813"/>
    <mergeCell ref="F3813:K3813"/>
    <mergeCell ref="B3814:E3814"/>
    <mergeCell ref="F3814:K3814"/>
    <mergeCell ref="B3815:E3815"/>
    <mergeCell ref="F3815:K3815"/>
    <mergeCell ref="B3810:E3810"/>
    <mergeCell ref="F3810:K3810"/>
    <mergeCell ref="B3811:E3811"/>
    <mergeCell ref="F3811:K3811"/>
    <mergeCell ref="B3812:E3812"/>
    <mergeCell ref="F3812:K3812"/>
    <mergeCell ref="B3807:E3807"/>
    <mergeCell ref="F3807:K3807"/>
    <mergeCell ref="B3808:E3808"/>
    <mergeCell ref="F3808:K3808"/>
    <mergeCell ref="B3809:E3809"/>
    <mergeCell ref="F3809:K3809"/>
    <mergeCell ref="B3804:E3804"/>
    <mergeCell ref="F3804:K3804"/>
    <mergeCell ref="B3805:E3805"/>
    <mergeCell ref="F3805:K3805"/>
    <mergeCell ref="B3806:E3806"/>
    <mergeCell ref="F3806:K3806"/>
    <mergeCell ref="B3801:E3801"/>
    <mergeCell ref="F3801:K3801"/>
    <mergeCell ref="B3802:E3802"/>
    <mergeCell ref="F3802:K3802"/>
    <mergeCell ref="B3803:E3803"/>
    <mergeCell ref="F3803:K3803"/>
    <mergeCell ref="B3798:E3798"/>
    <mergeCell ref="F3798:K3798"/>
    <mergeCell ref="B3799:E3799"/>
    <mergeCell ref="F3799:K3799"/>
    <mergeCell ref="B3800:E3800"/>
    <mergeCell ref="F3800:K3800"/>
    <mergeCell ref="B3795:E3795"/>
    <mergeCell ref="F3795:K3795"/>
    <mergeCell ref="B3796:E3796"/>
    <mergeCell ref="F3796:K3796"/>
    <mergeCell ref="B3797:E3797"/>
    <mergeCell ref="F3797:K3797"/>
    <mergeCell ref="B3792:E3792"/>
    <mergeCell ref="F3792:K3792"/>
    <mergeCell ref="B3793:E3793"/>
    <mergeCell ref="F3793:K3793"/>
    <mergeCell ref="B3794:E3794"/>
    <mergeCell ref="F3794:K3794"/>
    <mergeCell ref="B3789:E3789"/>
    <mergeCell ref="F3789:K3789"/>
    <mergeCell ref="B3790:E3790"/>
    <mergeCell ref="F3790:K3790"/>
    <mergeCell ref="B3791:E3791"/>
    <mergeCell ref="F3791:K3791"/>
    <mergeCell ref="B3786:E3786"/>
    <mergeCell ref="F3786:K3786"/>
    <mergeCell ref="B3787:E3787"/>
    <mergeCell ref="F3787:K3787"/>
    <mergeCell ref="B3788:E3788"/>
    <mergeCell ref="F3788:K3788"/>
    <mergeCell ref="B3783:E3783"/>
    <mergeCell ref="F3783:K3783"/>
    <mergeCell ref="B3784:E3784"/>
    <mergeCell ref="F3784:K3784"/>
    <mergeCell ref="B3785:E3785"/>
    <mergeCell ref="F3785:K3785"/>
    <mergeCell ref="B3780:E3780"/>
    <mergeCell ref="F3780:K3780"/>
    <mergeCell ref="B3781:E3781"/>
    <mergeCell ref="F3781:K3781"/>
    <mergeCell ref="B3782:E3782"/>
    <mergeCell ref="F3782:K3782"/>
    <mergeCell ref="B3777:E3777"/>
    <mergeCell ref="F3777:K3777"/>
    <mergeCell ref="B3778:E3778"/>
    <mergeCell ref="F3778:K3778"/>
    <mergeCell ref="B3779:E3779"/>
    <mergeCell ref="F3779:K3779"/>
    <mergeCell ref="B3774:E3774"/>
    <mergeCell ref="F3774:K3774"/>
    <mergeCell ref="B3775:E3775"/>
    <mergeCell ref="F3775:K3775"/>
    <mergeCell ref="B3776:E3776"/>
    <mergeCell ref="F3776:K3776"/>
    <mergeCell ref="B3771:E3771"/>
    <mergeCell ref="F3771:K3771"/>
    <mergeCell ref="B3772:E3772"/>
    <mergeCell ref="F3772:K3772"/>
    <mergeCell ref="B3773:E3773"/>
    <mergeCell ref="F3773:K3773"/>
    <mergeCell ref="B3768:E3768"/>
    <mergeCell ref="F3768:K3768"/>
    <mergeCell ref="B3769:E3769"/>
    <mergeCell ref="F3769:K3769"/>
    <mergeCell ref="B3770:E3770"/>
    <mergeCell ref="F3770:K3770"/>
    <mergeCell ref="B3765:E3765"/>
    <mergeCell ref="F3765:K3765"/>
    <mergeCell ref="B3766:E3766"/>
    <mergeCell ref="F3766:K3766"/>
    <mergeCell ref="B3767:E3767"/>
    <mergeCell ref="F3767:K3767"/>
    <mergeCell ref="B3762:E3762"/>
    <mergeCell ref="F3762:K3762"/>
    <mergeCell ref="B3763:E3763"/>
    <mergeCell ref="F3763:K3763"/>
    <mergeCell ref="B3764:E3764"/>
    <mergeCell ref="F3764:K3764"/>
    <mergeCell ref="B3759:E3759"/>
    <mergeCell ref="F3759:K3759"/>
    <mergeCell ref="B3760:E3760"/>
    <mergeCell ref="F3760:K3760"/>
    <mergeCell ref="B3761:E3761"/>
    <mergeCell ref="F3761:K3761"/>
    <mergeCell ref="B3756:E3756"/>
    <mergeCell ref="F3756:K3756"/>
    <mergeCell ref="B3757:E3757"/>
    <mergeCell ref="F3757:K3757"/>
    <mergeCell ref="B3758:E3758"/>
    <mergeCell ref="F3758:K3758"/>
    <mergeCell ref="B3753:E3753"/>
    <mergeCell ref="F3753:K3753"/>
    <mergeCell ref="B3754:E3754"/>
    <mergeCell ref="F3754:K3754"/>
    <mergeCell ref="B3755:E3755"/>
    <mergeCell ref="F3755:K3755"/>
    <mergeCell ref="B3750:E3750"/>
    <mergeCell ref="F3750:K3750"/>
    <mergeCell ref="B3751:E3751"/>
    <mergeCell ref="F3751:K3751"/>
    <mergeCell ref="B3752:E3752"/>
    <mergeCell ref="F3752:K3752"/>
    <mergeCell ref="B3747:E3747"/>
    <mergeCell ref="F3747:K3747"/>
    <mergeCell ref="B3748:E3748"/>
    <mergeCell ref="F3748:K3748"/>
    <mergeCell ref="B3749:E3749"/>
    <mergeCell ref="F3749:K3749"/>
    <mergeCell ref="B3744:E3744"/>
    <mergeCell ref="F3744:K3744"/>
    <mergeCell ref="B3745:E3745"/>
    <mergeCell ref="F3745:K3745"/>
    <mergeCell ref="B3746:E3746"/>
    <mergeCell ref="F3746:K3746"/>
    <mergeCell ref="B3741:E3741"/>
    <mergeCell ref="F3741:K3741"/>
    <mergeCell ref="B3742:E3742"/>
    <mergeCell ref="F3742:K3742"/>
    <mergeCell ref="B3743:E3743"/>
    <mergeCell ref="F3743:K3743"/>
    <mergeCell ref="B3738:E3738"/>
    <mergeCell ref="F3738:K3738"/>
    <mergeCell ref="B3739:E3739"/>
    <mergeCell ref="F3739:K3739"/>
    <mergeCell ref="B3740:E3740"/>
    <mergeCell ref="F3740:K3740"/>
    <mergeCell ref="B3735:E3735"/>
    <mergeCell ref="F3735:K3735"/>
    <mergeCell ref="B3736:E3736"/>
    <mergeCell ref="F3736:K3736"/>
    <mergeCell ref="B3737:E3737"/>
    <mergeCell ref="F3737:K3737"/>
    <mergeCell ref="B3732:E3732"/>
    <mergeCell ref="F3732:K3732"/>
    <mergeCell ref="B3733:E3733"/>
    <mergeCell ref="F3733:K3733"/>
    <mergeCell ref="B3734:E3734"/>
    <mergeCell ref="F3734:K3734"/>
    <mergeCell ref="B3729:E3729"/>
    <mergeCell ref="F3729:K3729"/>
    <mergeCell ref="B3730:E3730"/>
    <mergeCell ref="F3730:K3730"/>
    <mergeCell ref="B3731:E3731"/>
    <mergeCell ref="F3731:K3731"/>
    <mergeCell ref="B3726:E3726"/>
    <mergeCell ref="F3726:K3726"/>
    <mergeCell ref="B3727:E3727"/>
    <mergeCell ref="F3727:K3727"/>
    <mergeCell ref="B3728:E3728"/>
    <mergeCell ref="F3728:K3728"/>
    <mergeCell ref="B3723:E3723"/>
    <mergeCell ref="F3723:K3723"/>
    <mergeCell ref="B3724:E3724"/>
    <mergeCell ref="F3724:K3724"/>
    <mergeCell ref="B3725:E3725"/>
    <mergeCell ref="F3725:K3725"/>
    <mergeCell ref="B3720:E3720"/>
    <mergeCell ref="F3720:K3720"/>
    <mergeCell ref="B3721:E3721"/>
    <mergeCell ref="F3721:K3721"/>
    <mergeCell ref="B3722:E3722"/>
    <mergeCell ref="F3722:K3722"/>
    <mergeCell ref="B3717:E3717"/>
    <mergeCell ref="F3717:K3717"/>
    <mergeCell ref="B3718:E3718"/>
    <mergeCell ref="F3718:K3718"/>
    <mergeCell ref="B3719:E3719"/>
    <mergeCell ref="F3719:K3719"/>
    <mergeCell ref="B3714:E3714"/>
    <mergeCell ref="F3714:K3714"/>
    <mergeCell ref="B3715:E3715"/>
    <mergeCell ref="F3715:K3715"/>
    <mergeCell ref="B3716:E3716"/>
    <mergeCell ref="F3716:K3716"/>
    <mergeCell ref="B3711:E3711"/>
    <mergeCell ref="F3711:K3711"/>
    <mergeCell ref="B3712:E3712"/>
    <mergeCell ref="F3712:K3712"/>
    <mergeCell ref="B3713:E3713"/>
    <mergeCell ref="F3713:K3713"/>
    <mergeCell ref="B3708:E3708"/>
    <mergeCell ref="F3708:K3708"/>
    <mergeCell ref="B3709:E3709"/>
    <mergeCell ref="F3709:K3709"/>
    <mergeCell ref="B3710:E3710"/>
    <mergeCell ref="F3710:K3710"/>
    <mergeCell ref="B3705:E3705"/>
    <mergeCell ref="F3705:K3705"/>
    <mergeCell ref="B3706:E3706"/>
    <mergeCell ref="F3706:K3706"/>
    <mergeCell ref="B3707:E3707"/>
    <mergeCell ref="F3707:K3707"/>
    <mergeCell ref="B3702:E3702"/>
    <mergeCell ref="F3702:K3702"/>
    <mergeCell ref="B3703:E3703"/>
    <mergeCell ref="F3703:K3703"/>
    <mergeCell ref="B3704:E3704"/>
    <mergeCell ref="F3704:K3704"/>
    <mergeCell ref="B3699:E3699"/>
    <mergeCell ref="F3699:K3699"/>
    <mergeCell ref="B3700:E3700"/>
    <mergeCell ref="F3700:K3700"/>
    <mergeCell ref="B3701:E3701"/>
    <mergeCell ref="F3701:K3701"/>
    <mergeCell ref="B3696:E3696"/>
    <mergeCell ref="F3696:K3696"/>
    <mergeCell ref="B3697:E3697"/>
    <mergeCell ref="F3697:K3697"/>
    <mergeCell ref="B3698:E3698"/>
    <mergeCell ref="F3698:K3698"/>
    <mergeCell ref="B3693:E3693"/>
    <mergeCell ref="F3693:K3693"/>
    <mergeCell ref="B3694:E3694"/>
    <mergeCell ref="F3694:K3694"/>
    <mergeCell ref="B3695:E3695"/>
    <mergeCell ref="F3695:K3695"/>
    <mergeCell ref="B3690:E3690"/>
    <mergeCell ref="F3690:K3690"/>
    <mergeCell ref="B3691:E3691"/>
    <mergeCell ref="F3691:K3691"/>
    <mergeCell ref="B3692:E3692"/>
    <mergeCell ref="F3692:K3692"/>
    <mergeCell ref="B3687:E3687"/>
    <mergeCell ref="F3687:K3687"/>
    <mergeCell ref="B3688:E3688"/>
    <mergeCell ref="F3688:K3688"/>
    <mergeCell ref="B3689:E3689"/>
    <mergeCell ref="F3689:K3689"/>
    <mergeCell ref="B3684:E3684"/>
    <mergeCell ref="F3684:K3684"/>
    <mergeCell ref="B3685:E3685"/>
    <mergeCell ref="F3685:K3685"/>
    <mergeCell ref="B3686:E3686"/>
    <mergeCell ref="F3686:K3686"/>
    <mergeCell ref="B3681:E3681"/>
    <mergeCell ref="F3681:K3681"/>
    <mergeCell ref="B3682:E3682"/>
    <mergeCell ref="F3682:K3682"/>
    <mergeCell ref="B3683:E3683"/>
    <mergeCell ref="F3683:K3683"/>
    <mergeCell ref="B3678:E3678"/>
    <mergeCell ref="F3678:K3678"/>
    <mergeCell ref="B3679:E3679"/>
    <mergeCell ref="F3679:K3679"/>
    <mergeCell ref="B3680:E3680"/>
    <mergeCell ref="F3680:K3680"/>
    <mergeCell ref="B3675:E3675"/>
    <mergeCell ref="F3675:K3675"/>
    <mergeCell ref="B3676:E3676"/>
    <mergeCell ref="F3676:K3676"/>
    <mergeCell ref="B3677:E3677"/>
    <mergeCell ref="F3677:K3677"/>
    <mergeCell ref="B3672:E3672"/>
    <mergeCell ref="F3672:K3672"/>
    <mergeCell ref="B3673:E3673"/>
    <mergeCell ref="F3673:K3673"/>
    <mergeCell ref="B3674:E3674"/>
    <mergeCell ref="F3674:K3674"/>
    <mergeCell ref="B3669:E3669"/>
    <mergeCell ref="F3669:K3669"/>
    <mergeCell ref="B3670:E3670"/>
    <mergeCell ref="F3670:K3670"/>
    <mergeCell ref="B3671:E3671"/>
    <mergeCell ref="F3671:K3671"/>
    <mergeCell ref="B3666:E3666"/>
    <mergeCell ref="F3666:K3666"/>
    <mergeCell ref="B3667:E3667"/>
    <mergeCell ref="F3667:K3667"/>
    <mergeCell ref="B3668:E3668"/>
    <mergeCell ref="F3668:K3668"/>
    <mergeCell ref="B3663:E3663"/>
    <mergeCell ref="F3663:K3663"/>
    <mergeCell ref="B3664:E3664"/>
    <mergeCell ref="F3664:K3664"/>
    <mergeCell ref="B3665:E3665"/>
    <mergeCell ref="F3665:K3665"/>
    <mergeCell ref="B3660:E3660"/>
    <mergeCell ref="F3660:K3660"/>
    <mergeCell ref="B3661:E3661"/>
    <mergeCell ref="F3661:K3661"/>
    <mergeCell ref="B3662:E3662"/>
    <mergeCell ref="F3662:K3662"/>
    <mergeCell ref="B3657:E3657"/>
    <mergeCell ref="F3657:K3657"/>
    <mergeCell ref="B3658:E3658"/>
    <mergeCell ref="F3658:K3658"/>
    <mergeCell ref="B3659:E3659"/>
    <mergeCell ref="F3659:K3659"/>
    <mergeCell ref="B3654:E3654"/>
    <mergeCell ref="F3654:K3654"/>
    <mergeCell ref="B3655:E3655"/>
    <mergeCell ref="F3655:K3655"/>
    <mergeCell ref="B3656:E3656"/>
    <mergeCell ref="F3656:K3656"/>
    <mergeCell ref="B3651:E3651"/>
    <mergeCell ref="F3651:K3651"/>
    <mergeCell ref="B3652:E3652"/>
    <mergeCell ref="F3652:K3652"/>
    <mergeCell ref="B3653:E3653"/>
    <mergeCell ref="F3653:K3653"/>
    <mergeCell ref="B3648:E3648"/>
    <mergeCell ref="F3648:K3648"/>
    <mergeCell ref="B3649:E3649"/>
    <mergeCell ref="F3649:K3649"/>
    <mergeCell ref="B3650:E3650"/>
    <mergeCell ref="F3650:K3650"/>
    <mergeCell ref="B3645:E3645"/>
    <mergeCell ref="F3645:K3645"/>
    <mergeCell ref="B3646:E3646"/>
    <mergeCell ref="F3646:K3646"/>
    <mergeCell ref="B3647:E3647"/>
    <mergeCell ref="F3647:K3647"/>
    <mergeCell ref="B3642:E3642"/>
    <mergeCell ref="F3642:K3642"/>
    <mergeCell ref="B3643:E3643"/>
    <mergeCell ref="F3643:K3643"/>
    <mergeCell ref="B3644:E3644"/>
    <mergeCell ref="F3644:K3644"/>
    <mergeCell ref="B3639:E3639"/>
    <mergeCell ref="F3639:K3639"/>
    <mergeCell ref="B3640:E3640"/>
    <mergeCell ref="F3640:K3640"/>
    <mergeCell ref="B3641:E3641"/>
    <mergeCell ref="F3641:K3641"/>
    <mergeCell ref="B3636:E3636"/>
    <mergeCell ref="F3636:K3636"/>
    <mergeCell ref="B3637:E3637"/>
    <mergeCell ref="F3637:K3637"/>
    <mergeCell ref="B3638:E3638"/>
    <mergeCell ref="F3638:K3638"/>
    <mergeCell ref="B3633:E3633"/>
    <mergeCell ref="F3633:K3633"/>
    <mergeCell ref="B3634:E3634"/>
    <mergeCell ref="F3634:K3634"/>
    <mergeCell ref="B3635:E3635"/>
    <mergeCell ref="F3635:K3635"/>
    <mergeCell ref="B3630:E3630"/>
    <mergeCell ref="F3630:K3630"/>
    <mergeCell ref="B3631:E3631"/>
    <mergeCell ref="F3631:K3631"/>
    <mergeCell ref="B3632:E3632"/>
    <mergeCell ref="F3632:K3632"/>
    <mergeCell ref="B3627:E3627"/>
    <mergeCell ref="F3627:K3627"/>
    <mergeCell ref="B3628:E3628"/>
    <mergeCell ref="F3628:K3628"/>
    <mergeCell ref="B3629:E3629"/>
    <mergeCell ref="F3629:K3629"/>
    <mergeCell ref="B3624:E3624"/>
    <mergeCell ref="F3624:K3624"/>
    <mergeCell ref="B3625:E3625"/>
    <mergeCell ref="F3625:K3625"/>
    <mergeCell ref="B3626:E3626"/>
    <mergeCell ref="F3626:K3626"/>
    <mergeCell ref="B3621:E3621"/>
    <mergeCell ref="F3621:K3621"/>
    <mergeCell ref="B3622:E3622"/>
    <mergeCell ref="F3622:K3622"/>
    <mergeCell ref="B3623:E3623"/>
    <mergeCell ref="F3623:K3623"/>
    <mergeCell ref="B3618:E3618"/>
    <mergeCell ref="F3618:K3618"/>
    <mergeCell ref="B3619:E3619"/>
    <mergeCell ref="F3619:K3619"/>
    <mergeCell ref="B3620:E3620"/>
    <mergeCell ref="F3620:K3620"/>
    <mergeCell ref="B3615:E3615"/>
    <mergeCell ref="F3615:K3615"/>
    <mergeCell ref="B3616:E3616"/>
    <mergeCell ref="F3616:K3616"/>
    <mergeCell ref="B3617:E3617"/>
    <mergeCell ref="F3617:K3617"/>
    <mergeCell ref="B3612:E3612"/>
    <mergeCell ref="F3612:K3612"/>
    <mergeCell ref="B3613:E3613"/>
    <mergeCell ref="F3613:K3613"/>
    <mergeCell ref="B3614:E3614"/>
    <mergeCell ref="F3614:K3614"/>
    <mergeCell ref="B3609:E3609"/>
    <mergeCell ref="F3609:K3609"/>
    <mergeCell ref="B3610:E3610"/>
    <mergeCell ref="F3610:K3610"/>
    <mergeCell ref="B3611:E3611"/>
    <mergeCell ref="F3611:K3611"/>
    <mergeCell ref="B3606:E3606"/>
    <mergeCell ref="F3606:K3606"/>
    <mergeCell ref="B3607:E3607"/>
    <mergeCell ref="F3607:K3607"/>
    <mergeCell ref="B3608:E3608"/>
    <mergeCell ref="F3608:K3608"/>
    <mergeCell ref="B3603:E3603"/>
    <mergeCell ref="F3603:K3603"/>
    <mergeCell ref="B3604:E3604"/>
    <mergeCell ref="F3604:K3604"/>
    <mergeCell ref="B3605:E3605"/>
    <mergeCell ref="F3605:K3605"/>
    <mergeCell ref="B3600:E3600"/>
    <mergeCell ref="F3600:K3600"/>
    <mergeCell ref="B3601:E3601"/>
    <mergeCell ref="F3601:K3601"/>
    <mergeCell ref="B3602:E3602"/>
    <mergeCell ref="F3602:K3602"/>
    <mergeCell ref="B3597:E3597"/>
    <mergeCell ref="F3597:K3597"/>
    <mergeCell ref="B3598:E3598"/>
    <mergeCell ref="F3598:K3598"/>
    <mergeCell ref="B3599:E3599"/>
    <mergeCell ref="F3599:K3599"/>
    <mergeCell ref="B3594:E3594"/>
    <mergeCell ref="F3594:K3594"/>
    <mergeCell ref="B3595:E3595"/>
    <mergeCell ref="F3595:K3595"/>
    <mergeCell ref="B3596:E3596"/>
    <mergeCell ref="F3596:K3596"/>
    <mergeCell ref="B3591:E3591"/>
    <mergeCell ref="F3591:K3591"/>
    <mergeCell ref="B3592:E3592"/>
    <mergeCell ref="F3592:K3592"/>
    <mergeCell ref="B3593:E3593"/>
    <mergeCell ref="F3593:K3593"/>
    <mergeCell ref="B3588:E3588"/>
    <mergeCell ref="F3588:K3588"/>
    <mergeCell ref="B3589:E3589"/>
    <mergeCell ref="F3589:K3589"/>
    <mergeCell ref="B3590:E3590"/>
    <mergeCell ref="F3590:K3590"/>
    <mergeCell ref="B3585:E3585"/>
    <mergeCell ref="F3585:K3585"/>
    <mergeCell ref="B3586:E3586"/>
    <mergeCell ref="F3586:K3586"/>
    <mergeCell ref="B3587:E3587"/>
    <mergeCell ref="F3587:K3587"/>
    <mergeCell ref="B3582:E3582"/>
    <mergeCell ref="F3582:K3582"/>
    <mergeCell ref="B3583:E3583"/>
    <mergeCell ref="F3583:K3583"/>
    <mergeCell ref="B3584:E3584"/>
    <mergeCell ref="F3584:K3584"/>
    <mergeCell ref="B3579:E3579"/>
    <mergeCell ref="F3579:K3579"/>
    <mergeCell ref="B3580:E3580"/>
    <mergeCell ref="F3580:K3580"/>
    <mergeCell ref="B3581:E3581"/>
    <mergeCell ref="F3581:K3581"/>
    <mergeCell ref="B3576:E3576"/>
    <mergeCell ref="F3576:K3576"/>
    <mergeCell ref="B3577:E3577"/>
    <mergeCell ref="F3577:K3577"/>
    <mergeCell ref="B3578:E3578"/>
    <mergeCell ref="F3578:K3578"/>
    <mergeCell ref="B3573:E3573"/>
    <mergeCell ref="F3573:K3573"/>
    <mergeCell ref="B3574:E3574"/>
    <mergeCell ref="F3574:K3574"/>
    <mergeCell ref="B3575:E3575"/>
    <mergeCell ref="F3575:K3575"/>
    <mergeCell ref="B3570:E3570"/>
    <mergeCell ref="F3570:K3570"/>
    <mergeCell ref="B3571:E3571"/>
    <mergeCell ref="F3571:K3571"/>
    <mergeCell ref="B3572:E3572"/>
    <mergeCell ref="F3572:K3572"/>
    <mergeCell ref="B3567:E3567"/>
    <mergeCell ref="F3567:K3567"/>
    <mergeCell ref="B3568:E3568"/>
    <mergeCell ref="F3568:K3568"/>
    <mergeCell ref="B3569:E3569"/>
    <mergeCell ref="F3569:K3569"/>
    <mergeCell ref="B3564:E3564"/>
    <mergeCell ref="F3564:K3564"/>
    <mergeCell ref="B3565:E3565"/>
    <mergeCell ref="F3565:K3565"/>
    <mergeCell ref="B3566:E3566"/>
    <mergeCell ref="F3566:K3566"/>
    <mergeCell ref="B3561:E3561"/>
    <mergeCell ref="F3561:K3561"/>
    <mergeCell ref="B3562:E3562"/>
    <mergeCell ref="F3562:K3562"/>
    <mergeCell ref="B3563:E3563"/>
    <mergeCell ref="F3563:K3563"/>
    <mergeCell ref="B3558:E3558"/>
    <mergeCell ref="F3558:K3558"/>
    <mergeCell ref="B3559:E3559"/>
    <mergeCell ref="F3559:K3559"/>
    <mergeCell ref="B3560:E3560"/>
    <mergeCell ref="F3560:K3560"/>
    <mergeCell ref="B3555:E3555"/>
    <mergeCell ref="F3555:K3555"/>
    <mergeCell ref="B3556:E3556"/>
    <mergeCell ref="F3556:K3556"/>
    <mergeCell ref="B3557:E3557"/>
    <mergeCell ref="F3557:K3557"/>
    <mergeCell ref="B3552:E3552"/>
    <mergeCell ref="F3552:K3552"/>
    <mergeCell ref="B3553:E3553"/>
    <mergeCell ref="F3553:K3553"/>
    <mergeCell ref="B3554:E3554"/>
    <mergeCell ref="F3554:K3554"/>
    <mergeCell ref="B3549:E3549"/>
    <mergeCell ref="F3549:K3549"/>
    <mergeCell ref="B3550:E3550"/>
    <mergeCell ref="F3550:K3550"/>
    <mergeCell ref="B3551:E3551"/>
    <mergeCell ref="F3551:K3551"/>
    <mergeCell ref="B3546:E3546"/>
    <mergeCell ref="F3546:K3546"/>
    <mergeCell ref="B3547:E3547"/>
    <mergeCell ref="F3547:K3547"/>
    <mergeCell ref="B3548:E3548"/>
    <mergeCell ref="F3548:K3548"/>
    <mergeCell ref="B3543:E3543"/>
    <mergeCell ref="F3543:K3543"/>
    <mergeCell ref="B3544:E3544"/>
    <mergeCell ref="F3544:K3544"/>
    <mergeCell ref="B3545:E3545"/>
    <mergeCell ref="F3545:K3545"/>
    <mergeCell ref="B3540:E3540"/>
    <mergeCell ref="F3540:K3540"/>
    <mergeCell ref="B3541:E3541"/>
    <mergeCell ref="F3541:K3541"/>
    <mergeCell ref="B3542:E3542"/>
    <mergeCell ref="F3542:K3542"/>
    <mergeCell ref="B3537:E3537"/>
    <mergeCell ref="F3537:K3537"/>
    <mergeCell ref="B3538:E3538"/>
    <mergeCell ref="F3538:K3538"/>
    <mergeCell ref="B3539:E3539"/>
    <mergeCell ref="F3539:K3539"/>
    <mergeCell ref="B3534:E3534"/>
    <mergeCell ref="F3534:K3534"/>
    <mergeCell ref="B3535:E3535"/>
    <mergeCell ref="F3535:K3535"/>
    <mergeCell ref="B3536:E3536"/>
    <mergeCell ref="F3536:K3536"/>
    <mergeCell ref="B3531:E3531"/>
    <mergeCell ref="F3531:K3531"/>
    <mergeCell ref="B3532:E3532"/>
    <mergeCell ref="F3532:K3532"/>
    <mergeCell ref="B3533:E3533"/>
    <mergeCell ref="F3533:K3533"/>
    <mergeCell ref="B3528:E3528"/>
    <mergeCell ref="F3528:K3528"/>
    <mergeCell ref="B3529:E3529"/>
    <mergeCell ref="F3529:K3529"/>
    <mergeCell ref="B3530:E3530"/>
    <mergeCell ref="F3530:K3530"/>
    <mergeCell ref="B3525:E3525"/>
    <mergeCell ref="F3525:K3525"/>
    <mergeCell ref="B3526:E3526"/>
    <mergeCell ref="F3526:K3526"/>
    <mergeCell ref="B3527:E3527"/>
    <mergeCell ref="F3527:K3527"/>
    <mergeCell ref="B3522:E3522"/>
    <mergeCell ref="F3522:K3522"/>
    <mergeCell ref="B3523:E3523"/>
    <mergeCell ref="F3523:K3523"/>
    <mergeCell ref="B3524:E3524"/>
    <mergeCell ref="F3524:K3524"/>
    <mergeCell ref="B3519:E3519"/>
    <mergeCell ref="F3519:K3519"/>
    <mergeCell ref="B3520:E3520"/>
    <mergeCell ref="F3520:K3520"/>
    <mergeCell ref="B3521:E3521"/>
    <mergeCell ref="F3521:K3521"/>
    <mergeCell ref="B3516:E3516"/>
    <mergeCell ref="F3516:K3516"/>
    <mergeCell ref="B3517:E3517"/>
    <mergeCell ref="F3517:K3517"/>
    <mergeCell ref="B3518:E3518"/>
    <mergeCell ref="F3518:K3518"/>
    <mergeCell ref="B3513:E3513"/>
    <mergeCell ref="F3513:K3513"/>
    <mergeCell ref="B3514:E3514"/>
    <mergeCell ref="F3514:K3514"/>
    <mergeCell ref="B3515:E3515"/>
    <mergeCell ref="F3515:K3515"/>
    <mergeCell ref="B3510:E3510"/>
    <mergeCell ref="F3510:K3510"/>
    <mergeCell ref="B3511:E3511"/>
    <mergeCell ref="F3511:K3511"/>
    <mergeCell ref="B3512:E3512"/>
    <mergeCell ref="F3512:K3512"/>
    <mergeCell ref="B3507:E3507"/>
    <mergeCell ref="F3507:K3507"/>
    <mergeCell ref="B3508:E3508"/>
    <mergeCell ref="F3508:K3508"/>
    <mergeCell ref="B3509:E3509"/>
    <mergeCell ref="F3509:K3509"/>
    <mergeCell ref="B3504:E3504"/>
    <mergeCell ref="F3504:K3504"/>
    <mergeCell ref="B3505:E3505"/>
    <mergeCell ref="F3505:K3505"/>
    <mergeCell ref="B3506:E3506"/>
    <mergeCell ref="F3506:K3506"/>
    <mergeCell ref="B3501:E3501"/>
    <mergeCell ref="F3501:K3501"/>
    <mergeCell ref="B3502:E3502"/>
    <mergeCell ref="F3502:K3502"/>
    <mergeCell ref="B3503:E3503"/>
    <mergeCell ref="F3503:K3503"/>
    <mergeCell ref="B3498:E3498"/>
    <mergeCell ref="F3498:K3498"/>
    <mergeCell ref="B3499:E3499"/>
    <mergeCell ref="F3499:K3499"/>
    <mergeCell ref="B3500:E3500"/>
    <mergeCell ref="F3500:K3500"/>
    <mergeCell ref="B3495:E3495"/>
    <mergeCell ref="F3495:K3495"/>
    <mergeCell ref="B3496:E3496"/>
    <mergeCell ref="F3496:K3496"/>
    <mergeCell ref="B3497:E3497"/>
    <mergeCell ref="F3497:K3497"/>
    <mergeCell ref="B3492:E3492"/>
    <mergeCell ref="F3492:K3492"/>
    <mergeCell ref="B3493:E3493"/>
    <mergeCell ref="F3493:K3493"/>
    <mergeCell ref="B3494:E3494"/>
    <mergeCell ref="F3494:K3494"/>
    <mergeCell ref="B3489:E3489"/>
    <mergeCell ref="F3489:K3489"/>
    <mergeCell ref="B3490:E3490"/>
    <mergeCell ref="F3490:K3490"/>
    <mergeCell ref="B3491:E3491"/>
    <mergeCell ref="F3491:K3491"/>
    <mergeCell ref="B3486:E3486"/>
    <mergeCell ref="F3486:K3486"/>
    <mergeCell ref="B3487:E3487"/>
    <mergeCell ref="F3487:K3487"/>
    <mergeCell ref="B3488:E3488"/>
    <mergeCell ref="F3488:K3488"/>
    <mergeCell ref="B3483:E3483"/>
    <mergeCell ref="F3483:K3483"/>
    <mergeCell ref="B3484:E3484"/>
    <mergeCell ref="F3484:K3484"/>
    <mergeCell ref="B3485:E3485"/>
    <mergeCell ref="F3485:K3485"/>
    <mergeCell ref="B3480:E3480"/>
    <mergeCell ref="F3480:K3480"/>
    <mergeCell ref="B3481:E3481"/>
    <mergeCell ref="F3481:K3481"/>
    <mergeCell ref="B3482:E3482"/>
    <mergeCell ref="F3482:K3482"/>
    <mergeCell ref="B3477:E3477"/>
    <mergeCell ref="F3477:K3477"/>
    <mergeCell ref="B3478:E3478"/>
    <mergeCell ref="F3478:K3478"/>
    <mergeCell ref="B3479:E3479"/>
    <mergeCell ref="F3479:K3479"/>
    <mergeCell ref="B3474:E3474"/>
    <mergeCell ref="F3474:K3474"/>
    <mergeCell ref="B3475:E3475"/>
    <mergeCell ref="F3475:K3475"/>
    <mergeCell ref="B3476:E3476"/>
    <mergeCell ref="F3476:K3476"/>
    <mergeCell ref="B3471:E3471"/>
    <mergeCell ref="F3471:K3471"/>
    <mergeCell ref="B3472:E3472"/>
    <mergeCell ref="F3472:K3472"/>
    <mergeCell ref="B3473:E3473"/>
    <mergeCell ref="F3473:K3473"/>
    <mergeCell ref="B3468:E3468"/>
    <mergeCell ref="F3468:K3468"/>
    <mergeCell ref="B3469:E3469"/>
    <mergeCell ref="F3469:K3469"/>
    <mergeCell ref="B3470:E3470"/>
    <mergeCell ref="F3470:K3470"/>
    <mergeCell ref="B3465:E3465"/>
    <mergeCell ref="F3465:K3465"/>
    <mergeCell ref="B3466:E3466"/>
    <mergeCell ref="F3466:K3466"/>
    <mergeCell ref="B3467:E3467"/>
    <mergeCell ref="F3467:K3467"/>
    <mergeCell ref="B3462:E3462"/>
    <mergeCell ref="F3462:K3462"/>
    <mergeCell ref="B3463:E3463"/>
    <mergeCell ref="F3463:K3463"/>
    <mergeCell ref="B3464:E3464"/>
    <mergeCell ref="F3464:K3464"/>
    <mergeCell ref="B3459:E3459"/>
    <mergeCell ref="F3459:K3459"/>
    <mergeCell ref="B3460:E3460"/>
    <mergeCell ref="F3460:K3460"/>
    <mergeCell ref="B3461:E3461"/>
    <mergeCell ref="F3461:K3461"/>
    <mergeCell ref="B3456:E3456"/>
    <mergeCell ref="F3456:K3456"/>
    <mergeCell ref="B3457:E3457"/>
    <mergeCell ref="F3457:K3457"/>
    <mergeCell ref="B3458:E3458"/>
    <mergeCell ref="F3458:K3458"/>
    <mergeCell ref="B3453:E3453"/>
    <mergeCell ref="F3453:K3453"/>
    <mergeCell ref="B3454:E3454"/>
    <mergeCell ref="F3454:K3454"/>
    <mergeCell ref="B3455:E3455"/>
    <mergeCell ref="F3455:K3455"/>
    <mergeCell ref="B3450:E3450"/>
    <mergeCell ref="F3450:K3450"/>
    <mergeCell ref="B3451:E3451"/>
    <mergeCell ref="F3451:K3451"/>
    <mergeCell ref="B3452:E3452"/>
    <mergeCell ref="F3452:K3452"/>
    <mergeCell ref="B3447:E3447"/>
    <mergeCell ref="F3447:K3447"/>
    <mergeCell ref="B3448:E3448"/>
    <mergeCell ref="F3448:K3448"/>
    <mergeCell ref="B3449:E3449"/>
    <mergeCell ref="F3449:K3449"/>
    <mergeCell ref="B3444:E3444"/>
    <mergeCell ref="F3444:K3444"/>
    <mergeCell ref="B3445:E3445"/>
    <mergeCell ref="F3445:K3445"/>
    <mergeCell ref="B3446:E3446"/>
    <mergeCell ref="F3446:K3446"/>
    <mergeCell ref="B3441:E3441"/>
    <mergeCell ref="F3441:K3441"/>
    <mergeCell ref="B3442:E3442"/>
    <mergeCell ref="F3442:K3442"/>
    <mergeCell ref="B3443:E3443"/>
    <mergeCell ref="F3443:K3443"/>
    <mergeCell ref="B3438:E3438"/>
    <mergeCell ref="F3438:K3438"/>
    <mergeCell ref="B3439:E3439"/>
    <mergeCell ref="F3439:K3439"/>
    <mergeCell ref="B3440:E3440"/>
    <mergeCell ref="F3440:K3440"/>
    <mergeCell ref="B3435:E3435"/>
    <mergeCell ref="F3435:K3435"/>
    <mergeCell ref="B3436:E3436"/>
    <mergeCell ref="F3436:K3436"/>
    <mergeCell ref="B3437:E3437"/>
    <mergeCell ref="F3437:K3437"/>
    <mergeCell ref="B3432:E3432"/>
    <mergeCell ref="F3432:K3432"/>
    <mergeCell ref="B3433:E3433"/>
    <mergeCell ref="F3433:K3433"/>
    <mergeCell ref="B3434:E3434"/>
    <mergeCell ref="F3434:K3434"/>
    <mergeCell ref="B3429:E3429"/>
    <mergeCell ref="F3429:K3429"/>
    <mergeCell ref="B3430:E3430"/>
    <mergeCell ref="F3430:K3430"/>
    <mergeCell ref="B3431:E3431"/>
    <mergeCell ref="F3431:K3431"/>
    <mergeCell ref="B3426:E3426"/>
    <mergeCell ref="F3426:K3426"/>
    <mergeCell ref="B3427:E3427"/>
    <mergeCell ref="F3427:K3427"/>
    <mergeCell ref="B3428:E3428"/>
    <mergeCell ref="F3428:K3428"/>
    <mergeCell ref="B3423:E3423"/>
    <mergeCell ref="F3423:K3423"/>
    <mergeCell ref="B3424:E3424"/>
    <mergeCell ref="F3424:K3424"/>
    <mergeCell ref="B3425:E3425"/>
    <mergeCell ref="F3425:K3425"/>
    <mergeCell ref="B3420:E3420"/>
    <mergeCell ref="F3420:K3420"/>
    <mergeCell ref="B3421:E3421"/>
    <mergeCell ref="F3421:K3421"/>
    <mergeCell ref="B3422:E3422"/>
    <mergeCell ref="F3422:K3422"/>
    <mergeCell ref="B3417:E3417"/>
    <mergeCell ref="F3417:K3417"/>
    <mergeCell ref="B3418:E3418"/>
    <mergeCell ref="F3418:K3418"/>
    <mergeCell ref="B3419:E3419"/>
    <mergeCell ref="F3419:K3419"/>
    <mergeCell ref="B3414:E3414"/>
    <mergeCell ref="F3414:K3414"/>
    <mergeCell ref="B3415:E3415"/>
    <mergeCell ref="F3415:K3415"/>
    <mergeCell ref="B3416:E3416"/>
    <mergeCell ref="F3416:K3416"/>
    <mergeCell ref="B3411:E3411"/>
    <mergeCell ref="F3411:K3411"/>
    <mergeCell ref="B3412:E3412"/>
    <mergeCell ref="F3412:K3412"/>
    <mergeCell ref="B3413:E3413"/>
    <mergeCell ref="F3413:K3413"/>
    <mergeCell ref="B3408:E3408"/>
    <mergeCell ref="F3408:K3408"/>
    <mergeCell ref="B3409:E3409"/>
    <mergeCell ref="F3409:K3409"/>
    <mergeCell ref="B3410:E3410"/>
    <mergeCell ref="F3410:K3410"/>
    <mergeCell ref="B3405:E3405"/>
    <mergeCell ref="F3405:K3405"/>
    <mergeCell ref="B3406:E3406"/>
    <mergeCell ref="F3406:K3406"/>
    <mergeCell ref="B3407:E3407"/>
    <mergeCell ref="F3407:K3407"/>
    <mergeCell ref="B3402:E3402"/>
    <mergeCell ref="F3402:K3402"/>
    <mergeCell ref="B3403:E3403"/>
    <mergeCell ref="F3403:K3403"/>
    <mergeCell ref="B3404:E3404"/>
    <mergeCell ref="F3404:K3404"/>
    <mergeCell ref="B3399:E3399"/>
    <mergeCell ref="F3399:K3399"/>
    <mergeCell ref="B3400:E3400"/>
    <mergeCell ref="F3400:K3400"/>
    <mergeCell ref="B3401:E3401"/>
    <mergeCell ref="F3401:K3401"/>
    <mergeCell ref="B3396:E3396"/>
    <mergeCell ref="F3396:K3396"/>
    <mergeCell ref="B3397:E3397"/>
    <mergeCell ref="F3397:K3397"/>
    <mergeCell ref="B3398:E3398"/>
    <mergeCell ref="F3398:K3398"/>
    <mergeCell ref="B3393:E3393"/>
    <mergeCell ref="F3393:K3393"/>
    <mergeCell ref="B3394:E3394"/>
    <mergeCell ref="F3394:K3394"/>
    <mergeCell ref="B3395:E3395"/>
    <mergeCell ref="F3395:K3395"/>
    <mergeCell ref="B3390:E3390"/>
    <mergeCell ref="F3390:K3390"/>
    <mergeCell ref="B3391:E3391"/>
    <mergeCell ref="F3391:K3391"/>
    <mergeCell ref="B3392:E3392"/>
    <mergeCell ref="F3392:K3392"/>
    <mergeCell ref="B3387:E3387"/>
    <mergeCell ref="F3387:K3387"/>
    <mergeCell ref="B3388:E3388"/>
    <mergeCell ref="F3388:K3388"/>
    <mergeCell ref="B3389:E3389"/>
    <mergeCell ref="F3389:K3389"/>
    <mergeCell ref="B3384:E3384"/>
    <mergeCell ref="F3384:K3384"/>
    <mergeCell ref="B3385:E3385"/>
    <mergeCell ref="F3385:K3385"/>
    <mergeCell ref="B3386:E3386"/>
    <mergeCell ref="F3386:K3386"/>
    <mergeCell ref="B3381:E3381"/>
    <mergeCell ref="F3381:K3381"/>
    <mergeCell ref="B3382:E3382"/>
    <mergeCell ref="F3382:K3382"/>
    <mergeCell ref="B3383:E3383"/>
    <mergeCell ref="F3383:K3383"/>
    <mergeCell ref="B3378:E3378"/>
    <mergeCell ref="F3378:K3378"/>
    <mergeCell ref="B3379:E3379"/>
    <mergeCell ref="F3379:K3379"/>
    <mergeCell ref="B3380:E3380"/>
    <mergeCell ref="F3380:K3380"/>
    <mergeCell ref="B3375:E3375"/>
    <mergeCell ref="F3375:K3375"/>
    <mergeCell ref="B3376:E3376"/>
    <mergeCell ref="F3376:K3376"/>
    <mergeCell ref="B3377:E3377"/>
    <mergeCell ref="F3377:K3377"/>
    <mergeCell ref="B3372:E3372"/>
    <mergeCell ref="F3372:K3372"/>
    <mergeCell ref="B3373:E3373"/>
    <mergeCell ref="F3373:K3373"/>
    <mergeCell ref="B3374:E3374"/>
    <mergeCell ref="F3374:K3374"/>
    <mergeCell ref="B3369:E3369"/>
    <mergeCell ref="F3369:K3369"/>
    <mergeCell ref="B3370:E3370"/>
    <mergeCell ref="F3370:K3370"/>
    <mergeCell ref="B3371:E3371"/>
    <mergeCell ref="F3371:K3371"/>
    <mergeCell ref="B3366:E3366"/>
    <mergeCell ref="F3366:K3366"/>
    <mergeCell ref="B3367:E3367"/>
    <mergeCell ref="F3367:K3367"/>
    <mergeCell ref="B3368:E3368"/>
    <mergeCell ref="F3368:K3368"/>
    <mergeCell ref="B3363:E3363"/>
    <mergeCell ref="F3363:K3363"/>
    <mergeCell ref="B3364:E3364"/>
    <mergeCell ref="F3364:K3364"/>
    <mergeCell ref="B3365:E3365"/>
    <mergeCell ref="F3365:K3365"/>
    <mergeCell ref="B3360:E3360"/>
    <mergeCell ref="F3360:K3360"/>
    <mergeCell ref="B3361:E3361"/>
    <mergeCell ref="F3361:K3361"/>
    <mergeCell ref="B3362:E3362"/>
    <mergeCell ref="F3362:K3362"/>
    <mergeCell ref="B3357:E3357"/>
    <mergeCell ref="F3357:K3357"/>
    <mergeCell ref="B3358:E3358"/>
    <mergeCell ref="F3358:K3358"/>
    <mergeCell ref="B3359:E3359"/>
    <mergeCell ref="F3359:K3359"/>
    <mergeCell ref="B3354:E3354"/>
    <mergeCell ref="F3354:K3354"/>
    <mergeCell ref="B3355:E3355"/>
    <mergeCell ref="F3355:K3355"/>
    <mergeCell ref="B3356:E3356"/>
    <mergeCell ref="F3356:K3356"/>
    <mergeCell ref="B3351:E3351"/>
    <mergeCell ref="F3351:K3351"/>
    <mergeCell ref="B3352:E3352"/>
    <mergeCell ref="F3352:K3352"/>
    <mergeCell ref="B3353:E3353"/>
    <mergeCell ref="F3353:K3353"/>
    <mergeCell ref="B3348:E3348"/>
    <mergeCell ref="F3348:K3348"/>
    <mergeCell ref="B3349:E3349"/>
    <mergeCell ref="F3349:K3349"/>
    <mergeCell ref="B3350:E3350"/>
    <mergeCell ref="F3350:K3350"/>
    <mergeCell ref="B3345:E3345"/>
    <mergeCell ref="F3345:K3345"/>
    <mergeCell ref="B3346:E3346"/>
    <mergeCell ref="F3346:K3346"/>
    <mergeCell ref="B3347:E3347"/>
    <mergeCell ref="F3347:K3347"/>
    <mergeCell ref="B3342:E3342"/>
    <mergeCell ref="F3342:K3342"/>
    <mergeCell ref="B3343:E3343"/>
    <mergeCell ref="F3343:K3343"/>
    <mergeCell ref="B3344:E3344"/>
    <mergeCell ref="F3344:K3344"/>
    <mergeCell ref="B3339:E3339"/>
    <mergeCell ref="F3339:K3339"/>
    <mergeCell ref="B3340:E3340"/>
    <mergeCell ref="F3340:K3340"/>
    <mergeCell ref="B3341:E3341"/>
    <mergeCell ref="F3341:K3341"/>
    <mergeCell ref="B3336:E3336"/>
    <mergeCell ref="F3336:K3336"/>
    <mergeCell ref="B3337:E3337"/>
    <mergeCell ref="F3337:K3337"/>
    <mergeCell ref="B3338:E3338"/>
    <mergeCell ref="F3338:K3338"/>
    <mergeCell ref="B3333:E3333"/>
    <mergeCell ref="F3333:K3333"/>
    <mergeCell ref="B3334:E3334"/>
    <mergeCell ref="F3334:K3334"/>
    <mergeCell ref="B3335:E3335"/>
    <mergeCell ref="F3335:K3335"/>
    <mergeCell ref="B3330:E3330"/>
    <mergeCell ref="F3330:K3330"/>
    <mergeCell ref="B3331:E3331"/>
    <mergeCell ref="F3331:K3331"/>
    <mergeCell ref="B3332:E3332"/>
    <mergeCell ref="F3332:K3332"/>
    <mergeCell ref="B3327:E3327"/>
    <mergeCell ref="F3327:K3327"/>
    <mergeCell ref="B3328:E3328"/>
    <mergeCell ref="F3328:K3328"/>
    <mergeCell ref="B3329:E3329"/>
    <mergeCell ref="F3329:K3329"/>
    <mergeCell ref="B3324:E3324"/>
    <mergeCell ref="F3324:K3324"/>
    <mergeCell ref="B3325:E3325"/>
    <mergeCell ref="F3325:K3325"/>
    <mergeCell ref="B3326:E3326"/>
    <mergeCell ref="F3326:K3326"/>
    <mergeCell ref="B3321:E3321"/>
    <mergeCell ref="F3321:K3321"/>
    <mergeCell ref="B3322:E3322"/>
    <mergeCell ref="F3322:K3322"/>
    <mergeCell ref="B3323:E3323"/>
    <mergeCell ref="F3323:K3323"/>
    <mergeCell ref="B3318:E3318"/>
    <mergeCell ref="F3318:K3318"/>
    <mergeCell ref="B3319:E3319"/>
    <mergeCell ref="F3319:K3319"/>
    <mergeCell ref="B3320:E3320"/>
    <mergeCell ref="F3320:K3320"/>
    <mergeCell ref="B3315:E3315"/>
    <mergeCell ref="F3315:K3315"/>
    <mergeCell ref="B3316:E3316"/>
    <mergeCell ref="F3316:K3316"/>
    <mergeCell ref="B3317:E3317"/>
    <mergeCell ref="F3317:K3317"/>
    <mergeCell ref="B3312:E3312"/>
    <mergeCell ref="F3312:K3312"/>
    <mergeCell ref="B3313:E3313"/>
    <mergeCell ref="F3313:K3313"/>
    <mergeCell ref="B3314:E3314"/>
    <mergeCell ref="F3314:K3314"/>
    <mergeCell ref="B3309:E3309"/>
    <mergeCell ref="F3309:K3309"/>
    <mergeCell ref="B3310:E3310"/>
    <mergeCell ref="F3310:K3310"/>
    <mergeCell ref="B3311:E3311"/>
    <mergeCell ref="F3311:K3311"/>
    <mergeCell ref="B3306:E3306"/>
    <mergeCell ref="F3306:K3306"/>
    <mergeCell ref="B3307:E3307"/>
    <mergeCell ref="F3307:K3307"/>
    <mergeCell ref="B3308:E3308"/>
    <mergeCell ref="F3308:K3308"/>
    <mergeCell ref="B3303:E3303"/>
    <mergeCell ref="F3303:K3303"/>
    <mergeCell ref="B3304:E3304"/>
    <mergeCell ref="F3304:K3304"/>
    <mergeCell ref="B3305:E3305"/>
    <mergeCell ref="F3305:K3305"/>
    <mergeCell ref="B3300:E3300"/>
    <mergeCell ref="F3300:K3300"/>
    <mergeCell ref="B3301:E3301"/>
    <mergeCell ref="F3301:K3301"/>
    <mergeCell ref="B3302:E3302"/>
    <mergeCell ref="F3302:K3302"/>
    <mergeCell ref="B3297:E3297"/>
    <mergeCell ref="F3297:K3297"/>
    <mergeCell ref="B3298:E3298"/>
    <mergeCell ref="F3298:K3298"/>
    <mergeCell ref="B3299:E3299"/>
    <mergeCell ref="F3299:K3299"/>
    <mergeCell ref="B3294:E3294"/>
    <mergeCell ref="F3294:K3294"/>
    <mergeCell ref="B3295:E3295"/>
    <mergeCell ref="F3295:K3295"/>
    <mergeCell ref="B3296:E3296"/>
    <mergeCell ref="F3296:K3296"/>
    <mergeCell ref="B3291:E3291"/>
    <mergeCell ref="F3291:K3291"/>
    <mergeCell ref="B3292:E3292"/>
    <mergeCell ref="F3292:K3292"/>
    <mergeCell ref="B3293:E3293"/>
    <mergeCell ref="F3293:K3293"/>
    <mergeCell ref="B3288:E3288"/>
    <mergeCell ref="F3288:K3288"/>
    <mergeCell ref="B3289:E3289"/>
    <mergeCell ref="F3289:K3289"/>
    <mergeCell ref="B3290:E3290"/>
    <mergeCell ref="F3290:K3290"/>
    <mergeCell ref="B3285:E3285"/>
    <mergeCell ref="F3285:K3285"/>
    <mergeCell ref="B3286:E3286"/>
    <mergeCell ref="F3286:K3286"/>
    <mergeCell ref="B3287:E3287"/>
    <mergeCell ref="F3287:K3287"/>
    <mergeCell ref="B3282:E3282"/>
    <mergeCell ref="F3282:K3282"/>
    <mergeCell ref="B3283:E3283"/>
    <mergeCell ref="F3283:K3283"/>
    <mergeCell ref="B3284:E3284"/>
    <mergeCell ref="F3284:K3284"/>
    <mergeCell ref="B3279:E3279"/>
    <mergeCell ref="F3279:K3279"/>
    <mergeCell ref="B3280:E3280"/>
    <mergeCell ref="F3280:K3280"/>
    <mergeCell ref="B3281:E3281"/>
    <mergeCell ref="F3281:K3281"/>
    <mergeCell ref="B3276:E3276"/>
    <mergeCell ref="F3276:K3276"/>
    <mergeCell ref="B3277:E3277"/>
    <mergeCell ref="F3277:K3277"/>
    <mergeCell ref="B3278:E3278"/>
    <mergeCell ref="F3278:K3278"/>
    <mergeCell ref="B3273:E3273"/>
    <mergeCell ref="F3273:K3273"/>
    <mergeCell ref="B3274:E3274"/>
    <mergeCell ref="F3274:K3274"/>
    <mergeCell ref="B3275:E3275"/>
    <mergeCell ref="F3275:K3275"/>
    <mergeCell ref="B3270:E3270"/>
    <mergeCell ref="F3270:K3270"/>
    <mergeCell ref="B3271:E3271"/>
    <mergeCell ref="F3271:K3271"/>
    <mergeCell ref="B3272:E3272"/>
    <mergeCell ref="F3272:K3272"/>
    <mergeCell ref="B3267:E3267"/>
    <mergeCell ref="F3267:K3267"/>
    <mergeCell ref="B3268:E3268"/>
    <mergeCell ref="F3268:K3268"/>
    <mergeCell ref="B3269:E3269"/>
    <mergeCell ref="F3269:K3269"/>
    <mergeCell ref="B3264:E3264"/>
    <mergeCell ref="F3264:K3264"/>
    <mergeCell ref="B3265:E3265"/>
    <mergeCell ref="F3265:K3265"/>
    <mergeCell ref="B3266:E3266"/>
    <mergeCell ref="F3266:K3266"/>
    <mergeCell ref="B3261:E3261"/>
    <mergeCell ref="F3261:K3261"/>
    <mergeCell ref="B3262:E3262"/>
    <mergeCell ref="F3262:K3262"/>
    <mergeCell ref="B3263:E3263"/>
    <mergeCell ref="F3263:K3263"/>
    <mergeCell ref="B3258:E3258"/>
    <mergeCell ref="F3258:K3258"/>
    <mergeCell ref="B3259:E3259"/>
    <mergeCell ref="F3259:K3259"/>
    <mergeCell ref="B3260:E3260"/>
    <mergeCell ref="F3260:K3260"/>
    <mergeCell ref="B3255:E3255"/>
    <mergeCell ref="F3255:K3255"/>
    <mergeCell ref="B3256:E3256"/>
    <mergeCell ref="F3256:K3256"/>
    <mergeCell ref="B3257:E3257"/>
    <mergeCell ref="F3257:K3257"/>
    <mergeCell ref="B3252:E3252"/>
    <mergeCell ref="F3252:K3252"/>
    <mergeCell ref="B3253:E3253"/>
    <mergeCell ref="F3253:K3253"/>
    <mergeCell ref="B3254:E3254"/>
    <mergeCell ref="F3254:K3254"/>
    <mergeCell ref="B3249:E3249"/>
    <mergeCell ref="F3249:K3249"/>
    <mergeCell ref="B3250:E3250"/>
    <mergeCell ref="F3250:K3250"/>
    <mergeCell ref="B3251:E3251"/>
    <mergeCell ref="F3251:K3251"/>
    <mergeCell ref="B3246:E3246"/>
    <mergeCell ref="F3246:K3246"/>
    <mergeCell ref="B3247:E3247"/>
    <mergeCell ref="F3247:K3247"/>
    <mergeCell ref="B3248:E3248"/>
    <mergeCell ref="F3248:K3248"/>
    <mergeCell ref="B3243:E3243"/>
    <mergeCell ref="F3243:K3243"/>
    <mergeCell ref="B3244:E3244"/>
    <mergeCell ref="F3244:K3244"/>
    <mergeCell ref="B3245:E3245"/>
    <mergeCell ref="F3245:K3245"/>
    <mergeCell ref="B3240:E3240"/>
    <mergeCell ref="F3240:K3240"/>
    <mergeCell ref="B3241:E3241"/>
    <mergeCell ref="F3241:K3241"/>
    <mergeCell ref="B3242:E3242"/>
    <mergeCell ref="F3242:K3242"/>
    <mergeCell ref="B3237:E3237"/>
    <mergeCell ref="F3237:K3237"/>
    <mergeCell ref="B3238:E3238"/>
    <mergeCell ref="F3238:K3238"/>
    <mergeCell ref="B3239:E3239"/>
    <mergeCell ref="F3239:K3239"/>
    <mergeCell ref="B3234:E3234"/>
    <mergeCell ref="F3234:K3234"/>
    <mergeCell ref="B3235:E3235"/>
    <mergeCell ref="F3235:K3235"/>
    <mergeCell ref="B3236:E3236"/>
    <mergeCell ref="F3236:K3236"/>
    <mergeCell ref="B3231:E3231"/>
    <mergeCell ref="F3231:K3231"/>
    <mergeCell ref="B3232:E3232"/>
    <mergeCell ref="F3232:K3232"/>
    <mergeCell ref="B3233:E3233"/>
    <mergeCell ref="F3233:K3233"/>
    <mergeCell ref="B3228:E3228"/>
    <mergeCell ref="F3228:K3228"/>
    <mergeCell ref="B3229:E3229"/>
    <mergeCell ref="F3229:K3229"/>
    <mergeCell ref="B3230:E3230"/>
    <mergeCell ref="F3230:K3230"/>
    <mergeCell ref="B3225:E3225"/>
    <mergeCell ref="F3225:K3225"/>
    <mergeCell ref="B3226:E3226"/>
    <mergeCell ref="F3226:K3226"/>
    <mergeCell ref="B3227:E3227"/>
    <mergeCell ref="F3227:K3227"/>
    <mergeCell ref="B3222:E3222"/>
    <mergeCell ref="F3222:K3222"/>
    <mergeCell ref="B3223:E3223"/>
    <mergeCell ref="F3223:K3223"/>
    <mergeCell ref="B3224:E3224"/>
    <mergeCell ref="F3224:K3224"/>
    <mergeCell ref="B3219:E3219"/>
    <mergeCell ref="F3219:K3219"/>
    <mergeCell ref="B3220:E3220"/>
    <mergeCell ref="F3220:K3220"/>
    <mergeCell ref="B3221:E3221"/>
    <mergeCell ref="F3221:K3221"/>
    <mergeCell ref="B3216:E3216"/>
    <mergeCell ref="F3216:K3216"/>
    <mergeCell ref="B3217:E3217"/>
    <mergeCell ref="F3217:K3217"/>
    <mergeCell ref="B3218:E3218"/>
    <mergeCell ref="F3218:K3218"/>
    <mergeCell ref="B3213:E3213"/>
    <mergeCell ref="F3213:K3213"/>
    <mergeCell ref="B3214:E3214"/>
    <mergeCell ref="F3214:K3214"/>
    <mergeCell ref="B3215:E3215"/>
    <mergeCell ref="F3215:K3215"/>
    <mergeCell ref="B3210:E3210"/>
    <mergeCell ref="F3210:K3210"/>
    <mergeCell ref="B3211:E3211"/>
    <mergeCell ref="F3211:K3211"/>
    <mergeCell ref="B3212:E3212"/>
    <mergeCell ref="F3212:K3212"/>
    <mergeCell ref="B3207:E3207"/>
    <mergeCell ref="F3207:K3207"/>
    <mergeCell ref="B3208:E3208"/>
    <mergeCell ref="F3208:K3208"/>
    <mergeCell ref="B3209:E3209"/>
    <mergeCell ref="F3209:K3209"/>
    <mergeCell ref="B3204:E3204"/>
    <mergeCell ref="F3204:K3204"/>
    <mergeCell ref="B3205:E3205"/>
    <mergeCell ref="F3205:K3205"/>
    <mergeCell ref="B3206:E3206"/>
    <mergeCell ref="F3206:K3206"/>
    <mergeCell ref="B3201:E3201"/>
    <mergeCell ref="F3201:K3201"/>
    <mergeCell ref="B3202:E3202"/>
    <mergeCell ref="F3202:K3202"/>
    <mergeCell ref="B3203:E3203"/>
    <mergeCell ref="F3203:K3203"/>
    <mergeCell ref="B3198:E3198"/>
    <mergeCell ref="F3198:K3198"/>
    <mergeCell ref="B3199:E3199"/>
    <mergeCell ref="F3199:K3199"/>
    <mergeCell ref="B3200:E3200"/>
    <mergeCell ref="F3200:K3200"/>
    <mergeCell ref="B3195:E3195"/>
    <mergeCell ref="F3195:K3195"/>
    <mergeCell ref="B3196:E3196"/>
    <mergeCell ref="F3196:K3196"/>
    <mergeCell ref="B3197:E3197"/>
    <mergeCell ref="F3197:K3197"/>
    <mergeCell ref="B3192:E3192"/>
    <mergeCell ref="F3192:K3192"/>
    <mergeCell ref="B3193:E3193"/>
    <mergeCell ref="F3193:K3193"/>
    <mergeCell ref="B3194:E3194"/>
    <mergeCell ref="F3194:K3194"/>
    <mergeCell ref="B3189:E3189"/>
    <mergeCell ref="F3189:K3189"/>
    <mergeCell ref="B3190:E3190"/>
    <mergeCell ref="F3190:K3190"/>
    <mergeCell ref="B3191:E3191"/>
    <mergeCell ref="F3191:K3191"/>
    <mergeCell ref="B3186:E3186"/>
    <mergeCell ref="F3186:K3186"/>
    <mergeCell ref="B3187:E3187"/>
    <mergeCell ref="F3187:K3187"/>
    <mergeCell ref="B3188:E3188"/>
    <mergeCell ref="F3188:K3188"/>
    <mergeCell ref="B3183:E3183"/>
    <mergeCell ref="F3183:K3183"/>
    <mergeCell ref="B3184:E3184"/>
    <mergeCell ref="F3184:K3184"/>
    <mergeCell ref="B3185:E3185"/>
    <mergeCell ref="F3185:K3185"/>
    <mergeCell ref="B3180:E3180"/>
    <mergeCell ref="F3180:K3180"/>
    <mergeCell ref="B3181:E3181"/>
    <mergeCell ref="F3181:K3181"/>
    <mergeCell ref="B3182:E3182"/>
    <mergeCell ref="F3182:K3182"/>
    <mergeCell ref="B3177:E3177"/>
    <mergeCell ref="F3177:K3177"/>
    <mergeCell ref="B3178:E3178"/>
    <mergeCell ref="F3178:K3178"/>
    <mergeCell ref="B3179:E3179"/>
    <mergeCell ref="F3179:K3179"/>
    <mergeCell ref="B3174:E3174"/>
    <mergeCell ref="F3174:K3174"/>
    <mergeCell ref="B3175:E3175"/>
    <mergeCell ref="F3175:K3175"/>
    <mergeCell ref="B3176:E3176"/>
    <mergeCell ref="F3176:K3176"/>
    <mergeCell ref="B3171:E3171"/>
    <mergeCell ref="F3171:K3171"/>
    <mergeCell ref="B3172:E3172"/>
    <mergeCell ref="F3172:K3172"/>
    <mergeCell ref="B3173:E3173"/>
    <mergeCell ref="F3173:K3173"/>
    <mergeCell ref="B3168:E3168"/>
    <mergeCell ref="F3168:K3168"/>
    <mergeCell ref="B3169:E3169"/>
    <mergeCell ref="F3169:K3169"/>
    <mergeCell ref="B3170:E3170"/>
    <mergeCell ref="F3170:K3170"/>
    <mergeCell ref="B3165:E3165"/>
    <mergeCell ref="F3165:K3165"/>
    <mergeCell ref="B3166:E3166"/>
    <mergeCell ref="F3166:K3166"/>
    <mergeCell ref="B3167:E3167"/>
    <mergeCell ref="F3167:K3167"/>
    <mergeCell ref="B3162:E3162"/>
    <mergeCell ref="F3162:K3162"/>
    <mergeCell ref="B3163:E3163"/>
    <mergeCell ref="F3163:K3163"/>
    <mergeCell ref="B3164:E3164"/>
    <mergeCell ref="F3164:K3164"/>
    <mergeCell ref="B3159:E3159"/>
    <mergeCell ref="F3159:K3159"/>
    <mergeCell ref="B3160:E3160"/>
    <mergeCell ref="F3160:K3160"/>
    <mergeCell ref="B3161:E3161"/>
    <mergeCell ref="F3161:K3161"/>
    <mergeCell ref="B3156:E3156"/>
    <mergeCell ref="F3156:K3156"/>
    <mergeCell ref="B3157:E3157"/>
    <mergeCell ref="F3157:K3157"/>
    <mergeCell ref="B3158:E3158"/>
    <mergeCell ref="F3158:K3158"/>
    <mergeCell ref="B3153:E3153"/>
    <mergeCell ref="F3153:K3153"/>
    <mergeCell ref="B3154:E3154"/>
    <mergeCell ref="F3154:K3154"/>
    <mergeCell ref="B3155:E3155"/>
    <mergeCell ref="F3155:K3155"/>
    <mergeCell ref="B3150:E3150"/>
    <mergeCell ref="F3150:K3150"/>
    <mergeCell ref="B3151:E3151"/>
    <mergeCell ref="F3151:K3151"/>
    <mergeCell ref="B3152:E3152"/>
    <mergeCell ref="F3152:K3152"/>
    <mergeCell ref="B3147:E3147"/>
    <mergeCell ref="F3147:K3147"/>
    <mergeCell ref="B3148:E3148"/>
    <mergeCell ref="F3148:K3148"/>
    <mergeCell ref="B3149:E3149"/>
    <mergeCell ref="F3149:K3149"/>
    <mergeCell ref="B3144:E3144"/>
    <mergeCell ref="F3144:K3144"/>
    <mergeCell ref="B3145:E3145"/>
    <mergeCell ref="F3145:K3145"/>
    <mergeCell ref="B3146:E3146"/>
    <mergeCell ref="F3146:K3146"/>
    <mergeCell ref="B3141:E3141"/>
    <mergeCell ref="F3141:K3141"/>
    <mergeCell ref="B3142:E3142"/>
    <mergeCell ref="F3142:K3142"/>
    <mergeCell ref="B3143:E3143"/>
    <mergeCell ref="F3143:K3143"/>
    <mergeCell ref="B3138:E3138"/>
    <mergeCell ref="F3138:K3138"/>
    <mergeCell ref="B3139:E3139"/>
    <mergeCell ref="F3139:K3139"/>
    <mergeCell ref="B3140:E3140"/>
    <mergeCell ref="F3140:K3140"/>
    <mergeCell ref="B3135:E3135"/>
    <mergeCell ref="F3135:K3135"/>
    <mergeCell ref="B3136:E3136"/>
    <mergeCell ref="F3136:K3136"/>
    <mergeCell ref="B3137:E3137"/>
    <mergeCell ref="F3137:K3137"/>
    <mergeCell ref="B3132:E3132"/>
    <mergeCell ref="F3132:K3132"/>
    <mergeCell ref="B3133:E3133"/>
    <mergeCell ref="F3133:K3133"/>
    <mergeCell ref="B3134:E3134"/>
    <mergeCell ref="F3134:K3134"/>
    <mergeCell ref="B3129:E3129"/>
    <mergeCell ref="F3129:K3129"/>
    <mergeCell ref="B3130:E3130"/>
    <mergeCell ref="F3130:K3130"/>
    <mergeCell ref="B3131:E3131"/>
    <mergeCell ref="F3131:K3131"/>
    <mergeCell ref="B3126:E3126"/>
    <mergeCell ref="F3126:K3126"/>
    <mergeCell ref="B3127:E3127"/>
    <mergeCell ref="F3127:K3127"/>
    <mergeCell ref="B3128:E3128"/>
    <mergeCell ref="F3128:K3128"/>
    <mergeCell ref="B3123:E3123"/>
    <mergeCell ref="F3123:K3123"/>
    <mergeCell ref="B3124:E3124"/>
    <mergeCell ref="F3124:K3124"/>
    <mergeCell ref="B3125:E3125"/>
    <mergeCell ref="F3125:K3125"/>
    <mergeCell ref="B3120:E3120"/>
    <mergeCell ref="F3120:K3120"/>
    <mergeCell ref="B3121:E3121"/>
    <mergeCell ref="F3121:K3121"/>
    <mergeCell ref="B3122:E3122"/>
    <mergeCell ref="F3122:K3122"/>
    <mergeCell ref="B3117:E3117"/>
    <mergeCell ref="F3117:K3117"/>
    <mergeCell ref="B3118:E3118"/>
    <mergeCell ref="F3118:K3118"/>
    <mergeCell ref="B3119:E3119"/>
    <mergeCell ref="F3119:K3119"/>
    <mergeCell ref="B3114:E3114"/>
    <mergeCell ref="F3114:K3114"/>
    <mergeCell ref="B3115:E3115"/>
    <mergeCell ref="F3115:K3115"/>
    <mergeCell ref="B3116:E3116"/>
    <mergeCell ref="F3116:K3116"/>
    <mergeCell ref="B3111:E3111"/>
    <mergeCell ref="F3111:K3111"/>
    <mergeCell ref="B3112:E3112"/>
    <mergeCell ref="F3112:K3112"/>
    <mergeCell ref="B3113:E3113"/>
    <mergeCell ref="F3113:K3113"/>
    <mergeCell ref="B3108:E3108"/>
    <mergeCell ref="F3108:K3108"/>
    <mergeCell ref="B3109:E3109"/>
    <mergeCell ref="F3109:K3109"/>
    <mergeCell ref="B3110:E3110"/>
    <mergeCell ref="F3110:K3110"/>
    <mergeCell ref="B3105:E3105"/>
    <mergeCell ref="F3105:K3105"/>
    <mergeCell ref="B3106:E3106"/>
    <mergeCell ref="F3106:K3106"/>
    <mergeCell ref="B3107:E3107"/>
    <mergeCell ref="F3107:K3107"/>
    <mergeCell ref="B3102:E3102"/>
    <mergeCell ref="F3102:K3102"/>
    <mergeCell ref="B3103:E3103"/>
    <mergeCell ref="F3103:K3103"/>
    <mergeCell ref="B3104:E3104"/>
    <mergeCell ref="F3104:K3104"/>
    <mergeCell ref="B3099:E3099"/>
    <mergeCell ref="F3099:K3099"/>
    <mergeCell ref="B3100:E3100"/>
    <mergeCell ref="F3100:K3100"/>
    <mergeCell ref="B3101:E3101"/>
    <mergeCell ref="F3101:K3101"/>
    <mergeCell ref="B3096:E3096"/>
    <mergeCell ref="F3096:K3096"/>
    <mergeCell ref="B3097:E3097"/>
    <mergeCell ref="F3097:K3097"/>
    <mergeCell ref="B3098:E3098"/>
    <mergeCell ref="F3098:K3098"/>
    <mergeCell ref="B3093:E3093"/>
    <mergeCell ref="F3093:K3093"/>
    <mergeCell ref="B3094:E3094"/>
    <mergeCell ref="F3094:K3094"/>
    <mergeCell ref="B3095:E3095"/>
    <mergeCell ref="F3095:K3095"/>
    <mergeCell ref="B3090:E3090"/>
    <mergeCell ref="F3090:K3090"/>
    <mergeCell ref="B3091:E3091"/>
    <mergeCell ref="F3091:K3091"/>
    <mergeCell ref="B3092:E3092"/>
    <mergeCell ref="F3092:K3092"/>
    <mergeCell ref="B3087:E3087"/>
    <mergeCell ref="F3087:K3087"/>
    <mergeCell ref="B3088:E3088"/>
    <mergeCell ref="F3088:K3088"/>
    <mergeCell ref="B3089:E3089"/>
    <mergeCell ref="F3089:K3089"/>
    <mergeCell ref="B3084:E3084"/>
    <mergeCell ref="F3084:K3084"/>
    <mergeCell ref="B3085:E3085"/>
    <mergeCell ref="F3085:K3085"/>
    <mergeCell ref="B3086:E3086"/>
    <mergeCell ref="F3086:K3086"/>
    <mergeCell ref="B3081:E3081"/>
    <mergeCell ref="F3081:K3081"/>
    <mergeCell ref="B3082:E3082"/>
    <mergeCell ref="F3082:K3082"/>
    <mergeCell ref="B3083:E3083"/>
    <mergeCell ref="F3083:K3083"/>
    <mergeCell ref="B3078:E3078"/>
    <mergeCell ref="F3078:K3078"/>
    <mergeCell ref="B3079:E3079"/>
    <mergeCell ref="F3079:K3079"/>
    <mergeCell ref="B3080:E3080"/>
    <mergeCell ref="F3080:K3080"/>
    <mergeCell ref="B3075:E3075"/>
    <mergeCell ref="F3075:K3075"/>
    <mergeCell ref="B3076:E3076"/>
    <mergeCell ref="F3076:K3076"/>
    <mergeCell ref="B3077:E3077"/>
    <mergeCell ref="F3077:K3077"/>
    <mergeCell ref="B3072:E3072"/>
    <mergeCell ref="F3072:K3072"/>
    <mergeCell ref="B3073:E3073"/>
    <mergeCell ref="F3073:K3073"/>
    <mergeCell ref="B3074:E3074"/>
    <mergeCell ref="F3074:K3074"/>
    <mergeCell ref="B3069:E3069"/>
    <mergeCell ref="F3069:K3069"/>
    <mergeCell ref="B3070:E3070"/>
    <mergeCell ref="F3070:K3070"/>
    <mergeCell ref="B3071:E3071"/>
    <mergeCell ref="F3071:K3071"/>
    <mergeCell ref="B3066:E3066"/>
    <mergeCell ref="F3066:K3066"/>
    <mergeCell ref="B3067:E3067"/>
    <mergeCell ref="F3067:K3067"/>
    <mergeCell ref="B3068:E3068"/>
    <mergeCell ref="F3068:K3068"/>
    <mergeCell ref="B3063:E3063"/>
    <mergeCell ref="F3063:K3063"/>
    <mergeCell ref="B3064:E3064"/>
    <mergeCell ref="F3064:K3064"/>
    <mergeCell ref="B3065:E3065"/>
    <mergeCell ref="F3065:K3065"/>
    <mergeCell ref="B3060:E3060"/>
    <mergeCell ref="F3060:K3060"/>
    <mergeCell ref="B3061:E3061"/>
    <mergeCell ref="F3061:K3061"/>
    <mergeCell ref="A3062:D3062"/>
    <mergeCell ref="E3062:K3062"/>
    <mergeCell ref="B3057:E3057"/>
    <mergeCell ref="F3057:K3057"/>
    <mergeCell ref="B3058:E3058"/>
    <mergeCell ref="F3058:K3058"/>
    <mergeCell ref="B3059:E3059"/>
    <mergeCell ref="F3059:K3059"/>
    <mergeCell ref="B3054:E3054"/>
    <mergeCell ref="F3054:K3054"/>
    <mergeCell ref="B3055:E3055"/>
    <mergeCell ref="F3055:K3055"/>
    <mergeCell ref="B3056:E3056"/>
    <mergeCell ref="F3056:K3056"/>
    <mergeCell ref="B3051:E3051"/>
    <mergeCell ref="F3051:K3051"/>
    <mergeCell ref="B3052:E3052"/>
    <mergeCell ref="F3052:K3052"/>
    <mergeCell ref="B3053:E3053"/>
    <mergeCell ref="F3053:K3053"/>
    <mergeCell ref="B3048:E3048"/>
    <mergeCell ref="F3048:K3048"/>
    <mergeCell ref="B3049:E3049"/>
    <mergeCell ref="F3049:K3049"/>
    <mergeCell ref="B3050:E3050"/>
    <mergeCell ref="F3050:K3050"/>
    <mergeCell ref="B3045:E3045"/>
    <mergeCell ref="F3045:K3045"/>
    <mergeCell ref="B3046:E3046"/>
    <mergeCell ref="F3046:K3046"/>
    <mergeCell ref="B3047:E3047"/>
    <mergeCell ref="F3047:K3047"/>
    <mergeCell ref="B3042:E3042"/>
    <mergeCell ref="F3042:K3042"/>
    <mergeCell ref="B3043:E3043"/>
    <mergeCell ref="F3043:K3043"/>
    <mergeCell ref="B3044:E3044"/>
    <mergeCell ref="F3044:K3044"/>
    <mergeCell ref="B3039:E3039"/>
    <mergeCell ref="F3039:K3039"/>
    <mergeCell ref="B3040:E3040"/>
    <mergeCell ref="F3040:K3040"/>
    <mergeCell ref="B3041:E3041"/>
    <mergeCell ref="F3041:K3041"/>
    <mergeCell ref="B3036:E3036"/>
    <mergeCell ref="F3036:K3036"/>
    <mergeCell ref="B3037:E3037"/>
    <mergeCell ref="F3037:K3037"/>
    <mergeCell ref="B3038:E3038"/>
    <mergeCell ref="F3038:K3038"/>
    <mergeCell ref="B3033:E3033"/>
    <mergeCell ref="F3033:K3033"/>
    <mergeCell ref="B3034:E3034"/>
    <mergeCell ref="F3034:K3034"/>
    <mergeCell ref="B3035:E3035"/>
    <mergeCell ref="F3035:K3035"/>
    <mergeCell ref="B3030:E3030"/>
    <mergeCell ref="F3030:K3030"/>
    <mergeCell ref="B3031:E3031"/>
    <mergeCell ref="F3031:K3031"/>
    <mergeCell ref="B3032:E3032"/>
    <mergeCell ref="F3032:K3032"/>
    <mergeCell ref="B3027:E3027"/>
    <mergeCell ref="F3027:K3027"/>
    <mergeCell ref="B3028:E3028"/>
    <mergeCell ref="F3028:K3028"/>
    <mergeCell ref="B3029:E3029"/>
    <mergeCell ref="F3029:K3029"/>
    <mergeCell ref="B3024:E3024"/>
    <mergeCell ref="F3024:K3024"/>
    <mergeCell ref="B3025:E3025"/>
    <mergeCell ref="F3025:K3025"/>
    <mergeCell ref="B3026:E3026"/>
    <mergeCell ref="F3026:K3026"/>
    <mergeCell ref="B3021:E3021"/>
    <mergeCell ref="F3021:K3021"/>
    <mergeCell ref="B3022:E3022"/>
    <mergeCell ref="F3022:K3022"/>
    <mergeCell ref="B3023:E3023"/>
    <mergeCell ref="F3023:K3023"/>
    <mergeCell ref="B3018:E3018"/>
    <mergeCell ref="F3018:K3018"/>
    <mergeCell ref="B3019:E3019"/>
    <mergeCell ref="F3019:K3019"/>
    <mergeCell ref="B3020:E3020"/>
    <mergeCell ref="F3020:K3020"/>
    <mergeCell ref="B3015:E3015"/>
    <mergeCell ref="F3015:K3015"/>
    <mergeCell ref="B3016:E3016"/>
    <mergeCell ref="F3016:K3016"/>
    <mergeCell ref="B3017:E3017"/>
    <mergeCell ref="F3017:K3017"/>
    <mergeCell ref="B3012:E3012"/>
    <mergeCell ref="F3012:K3012"/>
    <mergeCell ref="B3013:E3013"/>
    <mergeCell ref="F3013:K3013"/>
    <mergeCell ref="B3014:E3014"/>
    <mergeCell ref="F3014:K3014"/>
    <mergeCell ref="B3009:E3009"/>
    <mergeCell ref="F3009:K3009"/>
    <mergeCell ref="B3010:E3010"/>
    <mergeCell ref="F3010:K3010"/>
    <mergeCell ref="B3011:E3011"/>
    <mergeCell ref="F3011:K3011"/>
    <mergeCell ref="B3006:E3006"/>
    <mergeCell ref="F3006:K3006"/>
    <mergeCell ref="B3007:E3007"/>
    <mergeCell ref="F3007:K3007"/>
    <mergeCell ref="B3008:E3008"/>
    <mergeCell ref="F3008:K3008"/>
    <mergeCell ref="B3003:E3003"/>
    <mergeCell ref="F3003:K3003"/>
    <mergeCell ref="B3004:E3004"/>
    <mergeCell ref="F3004:K3004"/>
    <mergeCell ref="B3005:E3005"/>
    <mergeCell ref="F3005:K3005"/>
    <mergeCell ref="B3000:E3000"/>
    <mergeCell ref="F3000:K3000"/>
    <mergeCell ref="B3001:E3001"/>
    <mergeCell ref="F3001:K3001"/>
    <mergeCell ref="B3002:E3002"/>
    <mergeCell ref="F3002:K3002"/>
    <mergeCell ref="B2997:E2997"/>
    <mergeCell ref="F2997:K2997"/>
    <mergeCell ref="B2998:E2998"/>
    <mergeCell ref="F2998:K2998"/>
    <mergeCell ref="B2999:E2999"/>
    <mergeCell ref="F2999:K2999"/>
    <mergeCell ref="B2994:E2994"/>
    <mergeCell ref="F2994:K2994"/>
    <mergeCell ref="B2995:E2995"/>
    <mergeCell ref="F2995:K2995"/>
    <mergeCell ref="B2996:E2996"/>
    <mergeCell ref="F2996:K2996"/>
    <mergeCell ref="B2991:E2991"/>
    <mergeCell ref="F2991:K2991"/>
    <mergeCell ref="B2992:E2992"/>
    <mergeCell ref="F2992:K2992"/>
    <mergeCell ref="B2993:E2993"/>
    <mergeCell ref="F2993:K2993"/>
    <mergeCell ref="B2988:E2988"/>
    <mergeCell ref="F2988:K2988"/>
    <mergeCell ref="B2989:E2989"/>
    <mergeCell ref="F2989:K2989"/>
    <mergeCell ref="B2990:E2990"/>
    <mergeCell ref="F2990:K2990"/>
    <mergeCell ref="B2985:E2985"/>
    <mergeCell ref="F2985:K2985"/>
    <mergeCell ref="B2986:E2986"/>
    <mergeCell ref="F2986:K2986"/>
    <mergeCell ref="B2987:E2987"/>
    <mergeCell ref="F2987:K2987"/>
    <mergeCell ref="B2982:E2982"/>
    <mergeCell ref="F2982:K2982"/>
    <mergeCell ref="B2983:E2983"/>
    <mergeCell ref="F2983:K2983"/>
    <mergeCell ref="B2984:E2984"/>
    <mergeCell ref="F2984:K2984"/>
    <mergeCell ref="B2979:E2979"/>
    <mergeCell ref="F2979:K2979"/>
    <mergeCell ref="B2980:E2980"/>
    <mergeCell ref="F2980:K2980"/>
    <mergeCell ref="B2981:E2981"/>
    <mergeCell ref="F2981:K2981"/>
    <mergeCell ref="B2976:E2976"/>
    <mergeCell ref="F2976:K2976"/>
    <mergeCell ref="B2977:E2977"/>
    <mergeCell ref="F2977:K2977"/>
    <mergeCell ref="B2978:E2978"/>
    <mergeCell ref="F2978:K2978"/>
    <mergeCell ref="B2973:E2973"/>
    <mergeCell ref="F2973:K2973"/>
    <mergeCell ref="B2974:E2974"/>
    <mergeCell ref="F2974:K2974"/>
    <mergeCell ref="B2975:E2975"/>
    <mergeCell ref="F2975:K2975"/>
    <mergeCell ref="B2970:E2970"/>
    <mergeCell ref="F2970:K2970"/>
    <mergeCell ref="B2971:E2971"/>
    <mergeCell ref="F2971:K2971"/>
    <mergeCell ref="B2972:E2972"/>
    <mergeCell ref="F2972:K2972"/>
    <mergeCell ref="B2967:E2967"/>
    <mergeCell ref="F2967:K2967"/>
    <mergeCell ref="B2968:E2968"/>
    <mergeCell ref="F2968:K2968"/>
    <mergeCell ref="B2969:E2969"/>
    <mergeCell ref="F2969:K2969"/>
    <mergeCell ref="B2964:E2964"/>
    <mergeCell ref="F2964:K2964"/>
    <mergeCell ref="B2965:E2965"/>
    <mergeCell ref="F2965:K2965"/>
    <mergeCell ref="B2966:E2966"/>
    <mergeCell ref="F2966:K2966"/>
    <mergeCell ref="B2961:E2961"/>
    <mergeCell ref="F2961:K2961"/>
    <mergeCell ref="B2962:E2962"/>
    <mergeCell ref="F2962:K2962"/>
    <mergeCell ref="B2963:E2963"/>
    <mergeCell ref="F2963:K2963"/>
    <mergeCell ref="B2958:E2958"/>
    <mergeCell ref="F2958:K2958"/>
    <mergeCell ref="B2959:E2959"/>
    <mergeCell ref="F2959:K2959"/>
    <mergeCell ref="B2960:E2960"/>
    <mergeCell ref="F2960:K2960"/>
    <mergeCell ref="B2955:E2955"/>
    <mergeCell ref="F2955:K2955"/>
    <mergeCell ref="B2956:E2956"/>
    <mergeCell ref="F2956:K2956"/>
    <mergeCell ref="B2957:E2957"/>
    <mergeCell ref="F2957:K2957"/>
    <mergeCell ref="B2952:E2952"/>
    <mergeCell ref="F2952:K2952"/>
    <mergeCell ref="B2953:E2953"/>
    <mergeCell ref="F2953:K2953"/>
    <mergeCell ref="B2954:E2954"/>
    <mergeCell ref="F2954:K2954"/>
    <mergeCell ref="B2949:E2949"/>
    <mergeCell ref="F2949:K2949"/>
    <mergeCell ref="B2950:E2950"/>
    <mergeCell ref="F2950:K2950"/>
    <mergeCell ref="B2951:E2951"/>
    <mergeCell ref="F2951:K2951"/>
    <mergeCell ref="B2946:E2946"/>
    <mergeCell ref="F2946:K2946"/>
    <mergeCell ref="B2947:E2947"/>
    <mergeCell ref="F2947:K2947"/>
    <mergeCell ref="B2948:E2948"/>
    <mergeCell ref="F2948:K2948"/>
    <mergeCell ref="B2943:E2943"/>
    <mergeCell ref="F2943:K2943"/>
    <mergeCell ref="B2944:E2944"/>
    <mergeCell ref="F2944:K2944"/>
    <mergeCell ref="B2945:E2945"/>
    <mergeCell ref="F2945:K2945"/>
    <mergeCell ref="B2940:E2940"/>
    <mergeCell ref="F2940:K2940"/>
    <mergeCell ref="B2941:E2941"/>
    <mergeCell ref="F2941:K2941"/>
    <mergeCell ref="B2942:E2942"/>
    <mergeCell ref="F2942:K2942"/>
    <mergeCell ref="B2937:E2937"/>
    <mergeCell ref="F2937:K2937"/>
    <mergeCell ref="B2938:E2938"/>
    <mergeCell ref="F2938:K2938"/>
    <mergeCell ref="B2939:E2939"/>
    <mergeCell ref="F2939:K2939"/>
    <mergeCell ref="B2934:E2934"/>
    <mergeCell ref="F2934:K2934"/>
    <mergeCell ref="B2935:E2935"/>
    <mergeCell ref="F2935:K2935"/>
    <mergeCell ref="B2936:E2936"/>
    <mergeCell ref="F2936:K2936"/>
    <mergeCell ref="B2931:E2931"/>
    <mergeCell ref="F2931:K2931"/>
    <mergeCell ref="B2932:E2932"/>
    <mergeCell ref="F2932:K2932"/>
    <mergeCell ref="B2933:E2933"/>
    <mergeCell ref="F2933:K2933"/>
    <mergeCell ref="B2928:E2928"/>
    <mergeCell ref="F2928:K2928"/>
    <mergeCell ref="B2929:E2929"/>
    <mergeCell ref="F2929:K2929"/>
    <mergeCell ref="B2930:E2930"/>
    <mergeCell ref="F2930:K2930"/>
    <mergeCell ref="B2925:E2925"/>
    <mergeCell ref="F2925:K2925"/>
    <mergeCell ref="B2926:E2926"/>
    <mergeCell ref="F2926:K2926"/>
    <mergeCell ref="B2927:E2927"/>
    <mergeCell ref="F2927:K2927"/>
    <mergeCell ref="B2922:E2922"/>
    <mergeCell ref="F2922:K2922"/>
    <mergeCell ref="B2923:E2923"/>
    <mergeCell ref="F2923:K2923"/>
    <mergeCell ref="B2924:E2924"/>
    <mergeCell ref="F2924:K2924"/>
    <mergeCell ref="B2919:E2919"/>
    <mergeCell ref="F2919:K2919"/>
    <mergeCell ref="B2920:E2920"/>
    <mergeCell ref="F2920:K2920"/>
    <mergeCell ref="B2921:E2921"/>
    <mergeCell ref="F2921:K2921"/>
    <mergeCell ref="B2916:E2916"/>
    <mergeCell ref="F2916:K2916"/>
    <mergeCell ref="B2917:E2917"/>
    <mergeCell ref="F2917:K2917"/>
    <mergeCell ref="B2918:E2918"/>
    <mergeCell ref="F2918:K2918"/>
    <mergeCell ref="B2913:E2913"/>
    <mergeCell ref="F2913:K2913"/>
    <mergeCell ref="B2914:E2914"/>
    <mergeCell ref="F2914:K2914"/>
    <mergeCell ref="B2915:E2915"/>
    <mergeCell ref="F2915:K2915"/>
    <mergeCell ref="B2910:E2910"/>
    <mergeCell ref="F2910:K2910"/>
    <mergeCell ref="B2911:E2911"/>
    <mergeCell ref="F2911:K2911"/>
    <mergeCell ref="B2912:E2912"/>
    <mergeCell ref="F2912:K2912"/>
    <mergeCell ref="B2907:E2907"/>
    <mergeCell ref="F2907:K2907"/>
    <mergeCell ref="B2908:E2908"/>
    <mergeCell ref="F2908:K2908"/>
    <mergeCell ref="B2909:E2909"/>
    <mergeCell ref="F2909:K2909"/>
    <mergeCell ref="B2904:E2904"/>
    <mergeCell ref="F2904:K2904"/>
    <mergeCell ref="B2905:E2905"/>
    <mergeCell ref="F2905:K2905"/>
    <mergeCell ref="B2906:E2906"/>
    <mergeCell ref="F2906:K2906"/>
    <mergeCell ref="B2901:E2901"/>
    <mergeCell ref="F2901:K2901"/>
    <mergeCell ref="B2902:E2902"/>
    <mergeCell ref="F2902:K2902"/>
    <mergeCell ref="B2903:E2903"/>
    <mergeCell ref="F2903:K2903"/>
    <mergeCell ref="B2898:E2898"/>
    <mergeCell ref="F2898:K2898"/>
    <mergeCell ref="B2899:E2899"/>
    <mergeCell ref="F2899:K2899"/>
    <mergeCell ref="B2900:E2900"/>
    <mergeCell ref="F2900:K2900"/>
    <mergeCell ref="B2895:E2895"/>
    <mergeCell ref="F2895:K2895"/>
    <mergeCell ref="B2896:E2896"/>
    <mergeCell ref="F2896:K2896"/>
    <mergeCell ref="B2897:E2897"/>
    <mergeCell ref="F2897:K2897"/>
    <mergeCell ref="B2892:E2892"/>
    <mergeCell ref="F2892:K2892"/>
    <mergeCell ref="B2893:E2893"/>
    <mergeCell ref="F2893:K2893"/>
    <mergeCell ref="B2894:E2894"/>
    <mergeCell ref="F2894:K2894"/>
    <mergeCell ref="B2889:E2889"/>
    <mergeCell ref="F2889:K2889"/>
    <mergeCell ref="B2890:E2890"/>
    <mergeCell ref="F2890:K2890"/>
    <mergeCell ref="B2891:E2891"/>
    <mergeCell ref="F2891:K2891"/>
    <mergeCell ref="B2886:E2886"/>
    <mergeCell ref="F2886:K2886"/>
    <mergeCell ref="B2887:E2887"/>
    <mergeCell ref="F2887:K2887"/>
    <mergeCell ref="B2888:E2888"/>
    <mergeCell ref="F2888:K2888"/>
    <mergeCell ref="B2883:E2883"/>
    <mergeCell ref="F2883:K2883"/>
    <mergeCell ref="B2884:E2884"/>
    <mergeCell ref="F2884:K2884"/>
    <mergeCell ref="B2885:E2885"/>
    <mergeCell ref="F2885:K2885"/>
    <mergeCell ref="B2880:E2880"/>
    <mergeCell ref="F2880:K2880"/>
    <mergeCell ref="B2881:E2881"/>
    <mergeCell ref="F2881:K2881"/>
    <mergeCell ref="B2882:E2882"/>
    <mergeCell ref="F2882:K2882"/>
    <mergeCell ref="B2877:E2877"/>
    <mergeCell ref="F2877:K2877"/>
    <mergeCell ref="B2878:E2878"/>
    <mergeCell ref="F2878:K2878"/>
    <mergeCell ref="B2879:E2879"/>
    <mergeCell ref="F2879:K2879"/>
    <mergeCell ref="B2874:E2874"/>
    <mergeCell ref="F2874:K2874"/>
    <mergeCell ref="B2875:E2875"/>
    <mergeCell ref="F2875:K2875"/>
    <mergeCell ref="B2876:E2876"/>
    <mergeCell ref="F2876:K2876"/>
    <mergeCell ref="B2871:E2871"/>
    <mergeCell ref="F2871:K2871"/>
    <mergeCell ref="B2872:E2872"/>
    <mergeCell ref="F2872:K2872"/>
    <mergeCell ref="B2873:E2873"/>
    <mergeCell ref="F2873:K2873"/>
    <mergeCell ref="B2868:E2868"/>
    <mergeCell ref="F2868:K2868"/>
    <mergeCell ref="B2869:E2869"/>
    <mergeCell ref="F2869:K2869"/>
    <mergeCell ref="B2870:E2870"/>
    <mergeCell ref="F2870:K2870"/>
    <mergeCell ref="B2865:E2865"/>
    <mergeCell ref="F2865:K2865"/>
    <mergeCell ref="B2866:E2866"/>
    <mergeCell ref="F2866:K2866"/>
    <mergeCell ref="B2867:E2867"/>
    <mergeCell ref="F2867:K2867"/>
    <mergeCell ref="B2862:E2862"/>
    <mergeCell ref="F2862:K2862"/>
    <mergeCell ref="B2863:E2863"/>
    <mergeCell ref="F2863:K2863"/>
    <mergeCell ref="B2864:E2864"/>
    <mergeCell ref="F2864:K2864"/>
    <mergeCell ref="B2859:E2859"/>
    <mergeCell ref="F2859:K2859"/>
    <mergeCell ref="B2860:E2860"/>
    <mergeCell ref="F2860:K2860"/>
    <mergeCell ref="B2861:E2861"/>
    <mergeCell ref="F2861:K2861"/>
    <mergeCell ref="B2856:E2856"/>
    <mergeCell ref="F2856:K2856"/>
    <mergeCell ref="B2857:E2857"/>
    <mergeCell ref="F2857:K2857"/>
    <mergeCell ref="B2858:E2858"/>
    <mergeCell ref="F2858:K2858"/>
    <mergeCell ref="B2853:E2853"/>
    <mergeCell ref="F2853:K2853"/>
    <mergeCell ref="B2854:E2854"/>
    <mergeCell ref="F2854:K2854"/>
    <mergeCell ref="B2855:E2855"/>
    <mergeCell ref="F2855:K2855"/>
    <mergeCell ref="B2850:E2850"/>
    <mergeCell ref="F2850:K2850"/>
    <mergeCell ref="B2851:E2851"/>
    <mergeCell ref="F2851:K2851"/>
    <mergeCell ref="B2852:E2852"/>
    <mergeCell ref="F2852:K2852"/>
    <mergeCell ref="B2847:E2847"/>
    <mergeCell ref="F2847:K2847"/>
    <mergeCell ref="B2848:E2848"/>
    <mergeCell ref="F2848:K2848"/>
    <mergeCell ref="B2849:E2849"/>
    <mergeCell ref="F2849:K2849"/>
    <mergeCell ref="B2844:E2844"/>
    <mergeCell ref="F2844:K2844"/>
    <mergeCell ref="B2845:E2845"/>
    <mergeCell ref="F2845:K2845"/>
    <mergeCell ref="B2846:E2846"/>
    <mergeCell ref="F2846:K2846"/>
    <mergeCell ref="B2841:E2841"/>
    <mergeCell ref="F2841:K2841"/>
    <mergeCell ref="B2842:E2842"/>
    <mergeCell ref="F2842:K2842"/>
    <mergeCell ref="B2843:E2843"/>
    <mergeCell ref="F2843:K2843"/>
    <mergeCell ref="B2838:E2838"/>
    <mergeCell ref="F2838:K2838"/>
    <mergeCell ref="B2839:E2839"/>
    <mergeCell ref="F2839:K2839"/>
    <mergeCell ref="B2840:E2840"/>
    <mergeCell ref="F2840:K2840"/>
    <mergeCell ref="A2835:D2835"/>
    <mergeCell ref="E2835:K2835"/>
    <mergeCell ref="B2836:E2836"/>
    <mergeCell ref="F2836:K2836"/>
    <mergeCell ref="B2837:E2837"/>
    <mergeCell ref="F2837:K2837"/>
    <mergeCell ref="C2832:F2832"/>
    <mergeCell ref="G2832:K2832"/>
    <mergeCell ref="C2833:F2833"/>
    <mergeCell ref="G2833:K2833"/>
    <mergeCell ref="C2834:F2834"/>
    <mergeCell ref="G2834:K2834"/>
    <mergeCell ref="C2829:F2829"/>
    <mergeCell ref="G2829:K2829"/>
    <mergeCell ref="B2830:E2830"/>
    <mergeCell ref="F2830:K2830"/>
    <mergeCell ref="C2831:F2831"/>
    <mergeCell ref="G2831:K2831"/>
    <mergeCell ref="C2826:F2826"/>
    <mergeCell ref="G2826:K2826"/>
    <mergeCell ref="C2827:F2827"/>
    <mergeCell ref="G2827:K2827"/>
    <mergeCell ref="B2828:E2828"/>
    <mergeCell ref="F2828:K2828"/>
    <mergeCell ref="C2823:F2823"/>
    <mergeCell ref="G2823:K2823"/>
    <mergeCell ref="C2824:F2824"/>
    <mergeCell ref="G2824:K2824"/>
    <mergeCell ref="B2825:E2825"/>
    <mergeCell ref="F2825:K2825"/>
    <mergeCell ref="B2820:E2820"/>
    <mergeCell ref="F2820:K2820"/>
    <mergeCell ref="C2821:F2821"/>
    <mergeCell ref="G2821:K2821"/>
    <mergeCell ref="C2822:F2822"/>
    <mergeCell ref="G2822:K2822"/>
    <mergeCell ref="C2817:F2817"/>
    <mergeCell ref="G2817:K2817"/>
    <mergeCell ref="C2818:F2818"/>
    <mergeCell ref="G2818:K2818"/>
    <mergeCell ref="C2819:F2819"/>
    <mergeCell ref="G2819:K2819"/>
    <mergeCell ref="C2814:F2814"/>
    <mergeCell ref="G2814:K2814"/>
    <mergeCell ref="C2815:F2815"/>
    <mergeCell ref="G2815:K2815"/>
    <mergeCell ref="C2816:F2816"/>
    <mergeCell ref="G2816:K2816"/>
    <mergeCell ref="B2811:E2811"/>
    <mergeCell ref="F2811:K2811"/>
    <mergeCell ref="C2812:F2812"/>
    <mergeCell ref="G2812:K2812"/>
    <mergeCell ref="C2813:F2813"/>
    <mergeCell ref="G2813:K2813"/>
    <mergeCell ref="B2808:E2808"/>
    <mergeCell ref="F2808:K2808"/>
    <mergeCell ref="B2809:E2809"/>
    <mergeCell ref="F2809:K2809"/>
    <mergeCell ref="A2810:D2810"/>
    <mergeCell ref="E2810:K2810"/>
    <mergeCell ref="B2805:E2805"/>
    <mergeCell ref="F2805:K2805"/>
    <mergeCell ref="B2806:E2806"/>
    <mergeCell ref="F2806:K2806"/>
    <mergeCell ref="B2807:E2807"/>
    <mergeCell ref="F2807:K2807"/>
    <mergeCell ref="B2802:E2802"/>
    <mergeCell ref="F2802:K2802"/>
    <mergeCell ref="B2803:E2803"/>
    <mergeCell ref="F2803:K2803"/>
    <mergeCell ref="B2804:E2804"/>
    <mergeCell ref="F2804:K2804"/>
    <mergeCell ref="B2799:E2799"/>
    <mergeCell ref="F2799:K2799"/>
    <mergeCell ref="B2800:E2800"/>
    <mergeCell ref="F2800:K2800"/>
    <mergeCell ref="B2801:E2801"/>
    <mergeCell ref="F2801:K2801"/>
    <mergeCell ref="B2796:E2796"/>
    <mergeCell ref="F2796:K2796"/>
    <mergeCell ref="B2797:E2797"/>
    <mergeCell ref="F2797:K2797"/>
    <mergeCell ref="B2798:E2798"/>
    <mergeCell ref="F2798:K2798"/>
    <mergeCell ref="B2793:E2793"/>
    <mergeCell ref="F2793:K2793"/>
    <mergeCell ref="B2794:E2794"/>
    <mergeCell ref="F2794:K2794"/>
    <mergeCell ref="B2795:E2795"/>
    <mergeCell ref="F2795:K2795"/>
    <mergeCell ref="B2790:E2790"/>
    <mergeCell ref="F2790:K2790"/>
    <mergeCell ref="B2791:E2791"/>
    <mergeCell ref="F2791:K2791"/>
    <mergeCell ref="B2792:E2792"/>
    <mergeCell ref="F2792:K2792"/>
    <mergeCell ref="B2787:E2787"/>
    <mergeCell ref="F2787:K2787"/>
    <mergeCell ref="B2788:E2788"/>
    <mergeCell ref="F2788:K2788"/>
    <mergeCell ref="B2789:E2789"/>
    <mergeCell ref="F2789:K2789"/>
    <mergeCell ref="B2784:E2784"/>
    <mergeCell ref="F2784:K2784"/>
    <mergeCell ref="B2785:E2785"/>
    <mergeCell ref="F2785:K2785"/>
    <mergeCell ref="B2786:E2786"/>
    <mergeCell ref="F2786:K2786"/>
    <mergeCell ref="B2781:E2781"/>
    <mergeCell ref="F2781:K2781"/>
    <mergeCell ref="B2782:E2782"/>
    <mergeCell ref="F2782:K2782"/>
    <mergeCell ref="B2783:E2783"/>
    <mergeCell ref="F2783:K2783"/>
    <mergeCell ref="B2778:E2778"/>
    <mergeCell ref="F2778:K2778"/>
    <mergeCell ref="B2779:E2779"/>
    <mergeCell ref="F2779:K2779"/>
    <mergeCell ref="B2780:E2780"/>
    <mergeCell ref="F2780:K2780"/>
    <mergeCell ref="B2775:E2775"/>
    <mergeCell ref="F2775:K2775"/>
    <mergeCell ref="B2776:E2776"/>
    <mergeCell ref="F2776:K2776"/>
    <mergeCell ref="B2777:E2777"/>
    <mergeCell ref="F2777:K2777"/>
    <mergeCell ref="B2772:E2772"/>
    <mergeCell ref="F2772:K2772"/>
    <mergeCell ref="B2773:E2773"/>
    <mergeCell ref="F2773:K2773"/>
    <mergeCell ref="B2774:E2774"/>
    <mergeCell ref="F2774:K2774"/>
    <mergeCell ref="B2769:E2769"/>
    <mergeCell ref="F2769:K2769"/>
    <mergeCell ref="B2770:E2770"/>
    <mergeCell ref="F2770:K2770"/>
    <mergeCell ref="B2771:E2771"/>
    <mergeCell ref="F2771:K2771"/>
    <mergeCell ref="B2766:E2766"/>
    <mergeCell ref="F2766:K2766"/>
    <mergeCell ref="B2767:E2767"/>
    <mergeCell ref="F2767:K2767"/>
    <mergeCell ref="B2768:E2768"/>
    <mergeCell ref="F2768:K2768"/>
    <mergeCell ref="B2763:E2763"/>
    <mergeCell ref="F2763:K2763"/>
    <mergeCell ref="B2764:E2764"/>
    <mergeCell ref="F2764:K2764"/>
    <mergeCell ref="B2765:E2765"/>
    <mergeCell ref="F2765:K2765"/>
    <mergeCell ref="B2760:E2760"/>
    <mergeCell ref="F2760:K2760"/>
    <mergeCell ref="B2761:E2761"/>
    <mergeCell ref="F2761:K2761"/>
    <mergeCell ref="B2762:E2762"/>
    <mergeCell ref="F2762:K2762"/>
    <mergeCell ref="B2757:E2757"/>
    <mergeCell ref="F2757:K2757"/>
    <mergeCell ref="B2758:E2758"/>
    <mergeCell ref="F2758:K2758"/>
    <mergeCell ref="B2759:E2759"/>
    <mergeCell ref="F2759:K2759"/>
    <mergeCell ref="B2754:E2754"/>
    <mergeCell ref="F2754:K2754"/>
    <mergeCell ref="B2755:E2755"/>
    <mergeCell ref="F2755:K2755"/>
    <mergeCell ref="B2756:E2756"/>
    <mergeCell ref="F2756:K2756"/>
    <mergeCell ref="B2751:E2751"/>
    <mergeCell ref="F2751:K2751"/>
    <mergeCell ref="B2752:E2752"/>
    <mergeCell ref="F2752:K2752"/>
    <mergeCell ref="B2753:E2753"/>
    <mergeCell ref="F2753:K2753"/>
    <mergeCell ref="B2748:E2748"/>
    <mergeCell ref="F2748:K2748"/>
    <mergeCell ref="B2749:E2749"/>
    <mergeCell ref="F2749:K2749"/>
    <mergeCell ref="B2750:E2750"/>
    <mergeCell ref="F2750:K2750"/>
    <mergeCell ref="B2745:E2745"/>
    <mergeCell ref="F2745:K2745"/>
    <mergeCell ref="B2746:E2746"/>
    <mergeCell ref="F2746:K2746"/>
    <mergeCell ref="B2747:E2747"/>
    <mergeCell ref="F2747:K2747"/>
    <mergeCell ref="B2742:E2742"/>
    <mergeCell ref="F2742:K2742"/>
    <mergeCell ref="B2743:E2743"/>
    <mergeCell ref="F2743:K2743"/>
    <mergeCell ref="B2744:E2744"/>
    <mergeCell ref="F2744:K2744"/>
    <mergeCell ref="B2739:E2739"/>
    <mergeCell ref="F2739:K2739"/>
    <mergeCell ref="B2740:E2740"/>
    <mergeCell ref="F2740:K2740"/>
    <mergeCell ref="B2741:E2741"/>
    <mergeCell ref="F2741:K2741"/>
    <mergeCell ref="B2736:E2736"/>
    <mergeCell ref="F2736:K2736"/>
    <mergeCell ref="B2737:E2737"/>
    <mergeCell ref="F2737:K2737"/>
    <mergeCell ref="B2738:E2738"/>
    <mergeCell ref="F2738:K2738"/>
    <mergeCell ref="B2733:E2733"/>
    <mergeCell ref="F2733:K2733"/>
    <mergeCell ref="B2734:E2734"/>
    <mergeCell ref="F2734:K2734"/>
    <mergeCell ref="B2735:E2735"/>
    <mergeCell ref="F2735:K2735"/>
    <mergeCell ref="B2730:E2730"/>
    <mergeCell ref="F2730:K2730"/>
    <mergeCell ref="A2731:D2731"/>
    <mergeCell ref="E2731:K2731"/>
    <mergeCell ref="B2732:E2732"/>
    <mergeCell ref="F2732:K2732"/>
    <mergeCell ref="B2727:E2727"/>
    <mergeCell ref="F2727:K2727"/>
    <mergeCell ref="B2728:E2728"/>
    <mergeCell ref="F2728:K2728"/>
    <mergeCell ref="B2729:E2729"/>
    <mergeCell ref="F2729:K2729"/>
    <mergeCell ref="B2724:E2724"/>
    <mergeCell ref="F2724:K2724"/>
    <mergeCell ref="B2725:E2725"/>
    <mergeCell ref="F2725:K2725"/>
    <mergeCell ref="B2726:E2726"/>
    <mergeCell ref="F2726:K2726"/>
    <mergeCell ref="B2721:E2721"/>
    <mergeCell ref="F2721:K2721"/>
    <mergeCell ref="B2722:E2722"/>
    <mergeCell ref="F2722:K2722"/>
    <mergeCell ref="B2723:E2723"/>
    <mergeCell ref="F2723:K2723"/>
    <mergeCell ref="B2718:E2718"/>
    <mergeCell ref="F2718:K2718"/>
    <mergeCell ref="B2719:E2719"/>
    <mergeCell ref="F2719:K2719"/>
    <mergeCell ref="B2720:E2720"/>
    <mergeCell ref="F2720:K2720"/>
    <mergeCell ref="B2715:E2715"/>
    <mergeCell ref="F2715:K2715"/>
    <mergeCell ref="B2716:E2716"/>
    <mergeCell ref="F2716:K2716"/>
    <mergeCell ref="B2717:E2717"/>
    <mergeCell ref="F2717:K2717"/>
    <mergeCell ref="B2712:E2712"/>
    <mergeCell ref="F2712:K2712"/>
    <mergeCell ref="B2713:E2713"/>
    <mergeCell ref="F2713:K2713"/>
    <mergeCell ref="B2714:E2714"/>
    <mergeCell ref="F2714:K2714"/>
    <mergeCell ref="B2709:E2709"/>
    <mergeCell ref="F2709:K2709"/>
    <mergeCell ref="B2710:E2710"/>
    <mergeCell ref="F2710:K2710"/>
    <mergeCell ref="B2711:E2711"/>
    <mergeCell ref="F2711:K2711"/>
    <mergeCell ref="B2706:E2706"/>
    <mergeCell ref="F2706:K2706"/>
    <mergeCell ref="B2707:E2707"/>
    <mergeCell ref="F2707:K2707"/>
    <mergeCell ref="B2708:E2708"/>
    <mergeCell ref="F2708:K2708"/>
    <mergeCell ref="B2703:E2703"/>
    <mergeCell ref="F2703:K2703"/>
    <mergeCell ref="B2704:E2704"/>
    <mergeCell ref="F2704:K2704"/>
    <mergeCell ref="B2705:E2705"/>
    <mergeCell ref="F2705:K2705"/>
    <mergeCell ref="B2700:E2700"/>
    <mergeCell ref="F2700:K2700"/>
    <mergeCell ref="B2701:E2701"/>
    <mergeCell ref="F2701:K2701"/>
    <mergeCell ref="B2702:E2702"/>
    <mergeCell ref="F2702:K2702"/>
    <mergeCell ref="B2697:E2697"/>
    <mergeCell ref="F2697:K2697"/>
    <mergeCell ref="B2698:E2698"/>
    <mergeCell ref="F2698:K2698"/>
    <mergeCell ref="B2699:E2699"/>
    <mergeCell ref="F2699:K2699"/>
    <mergeCell ref="B2694:E2694"/>
    <mergeCell ref="F2694:K2694"/>
    <mergeCell ref="B2695:E2695"/>
    <mergeCell ref="F2695:K2695"/>
    <mergeCell ref="B2696:E2696"/>
    <mergeCell ref="F2696:K2696"/>
    <mergeCell ref="B2691:E2691"/>
    <mergeCell ref="F2691:K2691"/>
    <mergeCell ref="B2692:E2692"/>
    <mergeCell ref="F2692:K2692"/>
    <mergeCell ref="B2693:E2693"/>
    <mergeCell ref="F2693:K2693"/>
    <mergeCell ref="B2688:E2688"/>
    <mergeCell ref="F2688:K2688"/>
    <mergeCell ref="B2689:E2689"/>
    <mergeCell ref="F2689:K2689"/>
    <mergeCell ref="B2690:E2690"/>
    <mergeCell ref="F2690:K2690"/>
    <mergeCell ref="B2685:E2685"/>
    <mergeCell ref="F2685:K2685"/>
    <mergeCell ref="B2686:E2686"/>
    <mergeCell ref="F2686:K2686"/>
    <mergeCell ref="B2687:E2687"/>
    <mergeCell ref="F2687:K2687"/>
    <mergeCell ref="B2682:E2682"/>
    <mergeCell ref="F2682:K2682"/>
    <mergeCell ref="B2683:E2683"/>
    <mergeCell ref="F2683:K2683"/>
    <mergeCell ref="B2684:E2684"/>
    <mergeCell ref="F2684:K2684"/>
    <mergeCell ref="B2679:E2679"/>
    <mergeCell ref="F2679:K2679"/>
    <mergeCell ref="B2680:E2680"/>
    <mergeCell ref="F2680:K2680"/>
    <mergeCell ref="B2681:E2681"/>
    <mergeCell ref="F2681:K2681"/>
    <mergeCell ref="B2676:E2676"/>
    <mergeCell ref="F2676:K2676"/>
    <mergeCell ref="B2677:E2677"/>
    <mergeCell ref="F2677:K2677"/>
    <mergeCell ref="B2678:E2678"/>
    <mergeCell ref="F2678:K2678"/>
    <mergeCell ref="B2673:E2673"/>
    <mergeCell ref="F2673:K2673"/>
    <mergeCell ref="B2674:E2674"/>
    <mergeCell ref="F2674:K2674"/>
    <mergeCell ref="B2675:E2675"/>
    <mergeCell ref="F2675:K2675"/>
    <mergeCell ref="B2670:E2670"/>
    <mergeCell ref="F2670:K2670"/>
    <mergeCell ref="B2671:E2671"/>
    <mergeCell ref="F2671:K2671"/>
    <mergeCell ref="B2672:E2672"/>
    <mergeCell ref="F2672:K2672"/>
    <mergeCell ref="B2667:E2667"/>
    <mergeCell ref="F2667:K2667"/>
    <mergeCell ref="B2668:E2668"/>
    <mergeCell ref="F2668:K2668"/>
    <mergeCell ref="B2669:E2669"/>
    <mergeCell ref="F2669:K2669"/>
    <mergeCell ref="B2664:E2664"/>
    <mergeCell ref="F2664:K2664"/>
    <mergeCell ref="B2665:E2665"/>
    <mergeCell ref="F2665:K2665"/>
    <mergeCell ref="B2666:E2666"/>
    <mergeCell ref="F2666:K2666"/>
    <mergeCell ref="B2661:E2661"/>
    <mergeCell ref="F2661:K2661"/>
    <mergeCell ref="B2662:E2662"/>
    <mergeCell ref="F2662:K2662"/>
    <mergeCell ref="B2663:E2663"/>
    <mergeCell ref="F2663:K2663"/>
    <mergeCell ref="B2658:E2658"/>
    <mergeCell ref="F2658:K2658"/>
    <mergeCell ref="B2659:E2659"/>
    <mergeCell ref="F2659:K2659"/>
    <mergeCell ref="B2660:E2660"/>
    <mergeCell ref="F2660:K2660"/>
    <mergeCell ref="B2655:E2655"/>
    <mergeCell ref="F2655:K2655"/>
    <mergeCell ref="B2656:E2656"/>
    <mergeCell ref="F2656:K2656"/>
    <mergeCell ref="B2657:E2657"/>
    <mergeCell ref="F2657:K2657"/>
    <mergeCell ref="B2652:E2652"/>
    <mergeCell ref="F2652:K2652"/>
    <mergeCell ref="B2653:E2653"/>
    <mergeCell ref="F2653:K2653"/>
    <mergeCell ref="B2654:E2654"/>
    <mergeCell ref="F2654:K2654"/>
    <mergeCell ref="B2649:E2649"/>
    <mergeCell ref="F2649:K2649"/>
    <mergeCell ref="B2650:E2650"/>
    <mergeCell ref="F2650:K2650"/>
    <mergeCell ref="B2651:E2651"/>
    <mergeCell ref="F2651:K2651"/>
    <mergeCell ref="B2646:E2646"/>
    <mergeCell ref="F2646:K2646"/>
    <mergeCell ref="B2647:E2647"/>
    <mergeCell ref="F2647:K2647"/>
    <mergeCell ref="B2648:E2648"/>
    <mergeCell ref="F2648:K2648"/>
    <mergeCell ref="B2643:E2643"/>
    <mergeCell ref="F2643:K2643"/>
    <mergeCell ref="B2644:E2644"/>
    <mergeCell ref="F2644:K2644"/>
    <mergeCell ref="B2645:E2645"/>
    <mergeCell ref="F2645:K2645"/>
    <mergeCell ref="B2640:E2640"/>
    <mergeCell ref="F2640:K2640"/>
    <mergeCell ref="B2641:E2641"/>
    <mergeCell ref="F2641:K2641"/>
    <mergeCell ref="B2642:E2642"/>
    <mergeCell ref="F2642:K2642"/>
    <mergeCell ref="B2637:E2637"/>
    <mergeCell ref="F2637:K2637"/>
    <mergeCell ref="B2638:E2638"/>
    <mergeCell ref="F2638:K2638"/>
    <mergeCell ref="B2639:E2639"/>
    <mergeCell ref="F2639:K2639"/>
    <mergeCell ref="B2634:E2634"/>
    <mergeCell ref="F2634:K2634"/>
    <mergeCell ref="B2635:E2635"/>
    <mergeCell ref="F2635:K2635"/>
    <mergeCell ref="B2636:E2636"/>
    <mergeCell ref="F2636:K2636"/>
    <mergeCell ref="B2631:E2631"/>
    <mergeCell ref="F2631:K2631"/>
    <mergeCell ref="B2632:E2632"/>
    <mergeCell ref="F2632:K2632"/>
    <mergeCell ref="B2633:E2633"/>
    <mergeCell ref="F2633:K2633"/>
    <mergeCell ref="B2628:E2628"/>
    <mergeCell ref="F2628:K2628"/>
    <mergeCell ref="B2629:E2629"/>
    <mergeCell ref="F2629:K2629"/>
    <mergeCell ref="B2630:E2630"/>
    <mergeCell ref="F2630:K2630"/>
    <mergeCell ref="B2625:E2625"/>
    <mergeCell ref="F2625:K2625"/>
    <mergeCell ref="B2626:E2626"/>
    <mergeCell ref="F2626:K2626"/>
    <mergeCell ref="B2627:E2627"/>
    <mergeCell ref="F2627:K2627"/>
    <mergeCell ref="B2622:E2622"/>
    <mergeCell ref="F2622:K2622"/>
    <mergeCell ref="B2623:E2623"/>
    <mergeCell ref="F2623:K2623"/>
    <mergeCell ref="B2624:E2624"/>
    <mergeCell ref="F2624:K2624"/>
    <mergeCell ref="B2619:E2619"/>
    <mergeCell ref="F2619:K2619"/>
    <mergeCell ref="B2620:E2620"/>
    <mergeCell ref="F2620:K2620"/>
    <mergeCell ref="B2621:E2621"/>
    <mergeCell ref="F2621:K2621"/>
    <mergeCell ref="B2616:E2616"/>
    <mergeCell ref="F2616:K2616"/>
    <mergeCell ref="B2617:E2617"/>
    <mergeCell ref="F2617:K2617"/>
    <mergeCell ref="B2618:E2618"/>
    <mergeCell ref="F2618:K2618"/>
    <mergeCell ref="B2613:E2613"/>
    <mergeCell ref="F2613:K2613"/>
    <mergeCell ref="B2614:E2614"/>
    <mergeCell ref="F2614:K2614"/>
    <mergeCell ref="B2615:E2615"/>
    <mergeCell ref="F2615:K2615"/>
    <mergeCell ref="B2610:E2610"/>
    <mergeCell ref="F2610:K2610"/>
    <mergeCell ref="B2611:E2611"/>
    <mergeCell ref="F2611:K2611"/>
    <mergeCell ref="B2612:E2612"/>
    <mergeCell ref="F2612:K2612"/>
    <mergeCell ref="B2607:E2607"/>
    <mergeCell ref="F2607:K2607"/>
    <mergeCell ref="B2608:E2608"/>
    <mergeCell ref="F2608:K2608"/>
    <mergeCell ref="B2609:E2609"/>
    <mergeCell ref="F2609:K2609"/>
    <mergeCell ref="B2604:E2604"/>
    <mergeCell ref="F2604:K2604"/>
    <mergeCell ref="B2605:E2605"/>
    <mergeCell ref="F2605:K2605"/>
    <mergeCell ref="B2606:E2606"/>
    <mergeCell ref="F2606:K2606"/>
    <mergeCell ref="B2601:E2601"/>
    <mergeCell ref="F2601:K2601"/>
    <mergeCell ref="B2602:E2602"/>
    <mergeCell ref="F2602:K2602"/>
    <mergeCell ref="B2603:E2603"/>
    <mergeCell ref="F2603:K2603"/>
    <mergeCell ref="B2598:E2598"/>
    <mergeCell ref="F2598:K2598"/>
    <mergeCell ref="B2599:E2599"/>
    <mergeCell ref="F2599:K2599"/>
    <mergeCell ref="B2600:E2600"/>
    <mergeCell ref="F2600:K2600"/>
    <mergeCell ref="B2595:E2595"/>
    <mergeCell ref="F2595:K2595"/>
    <mergeCell ref="B2596:E2596"/>
    <mergeCell ref="F2596:K2596"/>
    <mergeCell ref="B2597:E2597"/>
    <mergeCell ref="F2597:K2597"/>
    <mergeCell ref="B2592:E2592"/>
    <mergeCell ref="F2592:K2592"/>
    <mergeCell ref="B2593:E2593"/>
    <mergeCell ref="F2593:K2593"/>
    <mergeCell ref="B2594:E2594"/>
    <mergeCell ref="F2594:K2594"/>
    <mergeCell ref="B2589:E2589"/>
    <mergeCell ref="F2589:K2589"/>
    <mergeCell ref="B2590:E2590"/>
    <mergeCell ref="F2590:K2590"/>
    <mergeCell ref="B2591:E2591"/>
    <mergeCell ref="F2591:K2591"/>
    <mergeCell ref="B2586:E2586"/>
    <mergeCell ref="F2586:K2586"/>
    <mergeCell ref="B2587:E2587"/>
    <mergeCell ref="F2587:K2587"/>
    <mergeCell ref="B2588:E2588"/>
    <mergeCell ref="F2588:K2588"/>
    <mergeCell ref="B2583:E2583"/>
    <mergeCell ref="F2583:K2583"/>
    <mergeCell ref="B2584:E2584"/>
    <mergeCell ref="F2584:K2584"/>
    <mergeCell ref="B2585:E2585"/>
    <mergeCell ref="F2585:K2585"/>
    <mergeCell ref="B2580:E2580"/>
    <mergeCell ref="F2580:K2580"/>
    <mergeCell ref="B2581:E2581"/>
    <mergeCell ref="F2581:K2581"/>
    <mergeCell ref="B2582:E2582"/>
    <mergeCell ref="F2582:K2582"/>
    <mergeCell ref="B2577:E2577"/>
    <mergeCell ref="F2577:K2577"/>
    <mergeCell ref="B2578:E2578"/>
    <mergeCell ref="F2578:K2578"/>
    <mergeCell ref="B2579:E2579"/>
    <mergeCell ref="F2579:K2579"/>
    <mergeCell ref="B2574:E2574"/>
    <mergeCell ref="F2574:K2574"/>
    <mergeCell ref="B2575:E2575"/>
    <mergeCell ref="F2575:K2575"/>
    <mergeCell ref="B2576:E2576"/>
    <mergeCell ref="F2576:K2576"/>
    <mergeCell ref="B2571:E2571"/>
    <mergeCell ref="F2571:K2571"/>
    <mergeCell ref="B2572:E2572"/>
    <mergeCell ref="F2572:K2572"/>
    <mergeCell ref="B2573:E2573"/>
    <mergeCell ref="F2573:K2573"/>
    <mergeCell ref="B2568:E2568"/>
    <mergeCell ref="F2568:K2568"/>
    <mergeCell ref="B2569:E2569"/>
    <mergeCell ref="F2569:K2569"/>
    <mergeCell ref="B2570:E2570"/>
    <mergeCell ref="F2570:K2570"/>
    <mergeCell ref="B2565:E2565"/>
    <mergeCell ref="F2565:K2565"/>
    <mergeCell ref="B2566:E2566"/>
    <mergeCell ref="F2566:K2566"/>
    <mergeCell ref="B2567:E2567"/>
    <mergeCell ref="F2567:K2567"/>
    <mergeCell ref="B2562:E2562"/>
    <mergeCell ref="F2562:K2562"/>
    <mergeCell ref="B2563:E2563"/>
    <mergeCell ref="F2563:K2563"/>
    <mergeCell ref="B2564:E2564"/>
    <mergeCell ref="F2564:K2564"/>
    <mergeCell ref="B2559:E2559"/>
    <mergeCell ref="F2559:K2559"/>
    <mergeCell ref="B2560:E2560"/>
    <mergeCell ref="F2560:K2560"/>
    <mergeCell ref="B2561:E2561"/>
    <mergeCell ref="F2561:K2561"/>
    <mergeCell ref="B2556:E2556"/>
    <mergeCell ref="F2556:K2556"/>
    <mergeCell ref="B2557:E2557"/>
    <mergeCell ref="F2557:K2557"/>
    <mergeCell ref="B2558:E2558"/>
    <mergeCell ref="F2558:K2558"/>
    <mergeCell ref="B2553:E2553"/>
    <mergeCell ref="F2553:K2553"/>
    <mergeCell ref="B2554:E2554"/>
    <mergeCell ref="F2554:K2554"/>
    <mergeCell ref="B2555:E2555"/>
    <mergeCell ref="F2555:K2555"/>
    <mergeCell ref="B2550:E2550"/>
    <mergeCell ref="F2550:K2550"/>
    <mergeCell ref="B2551:E2551"/>
    <mergeCell ref="F2551:K2551"/>
    <mergeCell ref="B2552:E2552"/>
    <mergeCell ref="F2552:K2552"/>
    <mergeCell ref="B2547:E2547"/>
    <mergeCell ref="F2547:K2547"/>
    <mergeCell ref="B2548:E2548"/>
    <mergeCell ref="F2548:K2548"/>
    <mergeCell ref="B2549:E2549"/>
    <mergeCell ref="F2549:K2549"/>
    <mergeCell ref="B2544:E2544"/>
    <mergeCell ref="F2544:K2544"/>
    <mergeCell ref="B2545:E2545"/>
    <mergeCell ref="F2545:K2545"/>
    <mergeCell ref="B2546:E2546"/>
    <mergeCell ref="F2546:K2546"/>
    <mergeCell ref="B2541:E2541"/>
    <mergeCell ref="F2541:K2541"/>
    <mergeCell ref="B2542:E2542"/>
    <mergeCell ref="F2542:K2542"/>
    <mergeCell ref="B2543:E2543"/>
    <mergeCell ref="F2543:K2543"/>
    <mergeCell ref="B2538:E2538"/>
    <mergeCell ref="F2538:K2538"/>
    <mergeCell ref="B2539:E2539"/>
    <mergeCell ref="F2539:K2539"/>
    <mergeCell ref="B2540:E2540"/>
    <mergeCell ref="F2540:K2540"/>
    <mergeCell ref="B2535:E2535"/>
    <mergeCell ref="F2535:K2535"/>
    <mergeCell ref="B2536:E2536"/>
    <mergeCell ref="F2536:K2536"/>
    <mergeCell ref="B2537:E2537"/>
    <mergeCell ref="F2537:K2537"/>
    <mergeCell ref="B2532:E2532"/>
    <mergeCell ref="F2532:K2532"/>
    <mergeCell ref="B2533:E2533"/>
    <mergeCell ref="F2533:K2533"/>
    <mergeCell ref="B2534:E2534"/>
    <mergeCell ref="F2534:K2534"/>
    <mergeCell ref="B2529:E2529"/>
    <mergeCell ref="F2529:K2529"/>
    <mergeCell ref="B2530:E2530"/>
    <mergeCell ref="F2530:K2530"/>
    <mergeCell ref="B2531:E2531"/>
    <mergeCell ref="F2531:K2531"/>
    <mergeCell ref="B2526:E2526"/>
    <mergeCell ref="F2526:K2526"/>
    <mergeCell ref="B2527:E2527"/>
    <mergeCell ref="F2527:K2527"/>
    <mergeCell ref="B2528:E2528"/>
    <mergeCell ref="F2528:K2528"/>
    <mergeCell ref="B2523:E2523"/>
    <mergeCell ref="F2523:K2523"/>
    <mergeCell ref="B2524:E2524"/>
    <mergeCell ref="F2524:K2524"/>
    <mergeCell ref="B2525:E2525"/>
    <mergeCell ref="F2525:K2525"/>
    <mergeCell ref="B2520:E2520"/>
    <mergeCell ref="F2520:K2520"/>
    <mergeCell ref="B2521:E2521"/>
    <mergeCell ref="F2521:K2521"/>
    <mergeCell ref="B2522:E2522"/>
    <mergeCell ref="F2522:K2522"/>
    <mergeCell ref="B2517:E2517"/>
    <mergeCell ref="F2517:K2517"/>
    <mergeCell ref="B2518:E2518"/>
    <mergeCell ref="F2518:K2518"/>
    <mergeCell ref="B2519:E2519"/>
    <mergeCell ref="F2519:K2519"/>
    <mergeCell ref="B2514:E2514"/>
    <mergeCell ref="F2514:K2514"/>
    <mergeCell ref="B2515:E2515"/>
    <mergeCell ref="F2515:K2515"/>
    <mergeCell ref="B2516:E2516"/>
    <mergeCell ref="F2516:K2516"/>
    <mergeCell ref="B2511:E2511"/>
    <mergeCell ref="F2511:K2511"/>
    <mergeCell ref="B2512:E2512"/>
    <mergeCell ref="F2512:K2512"/>
    <mergeCell ref="B2513:E2513"/>
    <mergeCell ref="F2513:K2513"/>
    <mergeCell ref="B2508:E2508"/>
    <mergeCell ref="F2508:K2508"/>
    <mergeCell ref="B2509:E2509"/>
    <mergeCell ref="F2509:K2509"/>
    <mergeCell ref="B2510:E2510"/>
    <mergeCell ref="F2510:K2510"/>
    <mergeCell ref="B2505:E2505"/>
    <mergeCell ref="F2505:K2505"/>
    <mergeCell ref="B2506:E2506"/>
    <mergeCell ref="F2506:K2506"/>
    <mergeCell ref="B2507:E2507"/>
    <mergeCell ref="F2507:K2507"/>
    <mergeCell ref="B2502:E2502"/>
    <mergeCell ref="F2502:K2502"/>
    <mergeCell ref="B2503:E2503"/>
    <mergeCell ref="F2503:K2503"/>
    <mergeCell ref="B2504:E2504"/>
    <mergeCell ref="F2504:K2504"/>
    <mergeCell ref="B2499:E2499"/>
    <mergeCell ref="F2499:K2499"/>
    <mergeCell ref="B2500:E2500"/>
    <mergeCell ref="F2500:K2500"/>
    <mergeCell ref="B2501:E2501"/>
    <mergeCell ref="F2501:K2501"/>
    <mergeCell ref="B2496:E2496"/>
    <mergeCell ref="F2496:K2496"/>
    <mergeCell ref="B2497:E2497"/>
    <mergeCell ref="F2497:K2497"/>
    <mergeCell ref="B2498:E2498"/>
    <mergeCell ref="F2498:K2498"/>
    <mergeCell ref="B2493:E2493"/>
    <mergeCell ref="F2493:K2493"/>
    <mergeCell ref="B2494:E2494"/>
    <mergeCell ref="F2494:K2494"/>
    <mergeCell ref="B2495:E2495"/>
    <mergeCell ref="F2495:K2495"/>
    <mergeCell ref="B2490:E2490"/>
    <mergeCell ref="F2490:K2490"/>
    <mergeCell ref="B2491:E2491"/>
    <mergeCell ref="F2491:K2491"/>
    <mergeCell ref="B2492:E2492"/>
    <mergeCell ref="F2492:K2492"/>
    <mergeCell ref="B2487:E2487"/>
    <mergeCell ref="F2487:K2487"/>
    <mergeCell ref="B2488:E2488"/>
    <mergeCell ref="F2488:K2488"/>
    <mergeCell ref="B2489:E2489"/>
    <mergeCell ref="F2489:K2489"/>
    <mergeCell ref="B2484:E2484"/>
    <mergeCell ref="F2484:K2484"/>
    <mergeCell ref="B2485:E2485"/>
    <mergeCell ref="F2485:K2485"/>
    <mergeCell ref="B2486:E2486"/>
    <mergeCell ref="F2486:K2486"/>
    <mergeCell ref="B2481:E2481"/>
    <mergeCell ref="F2481:K2481"/>
    <mergeCell ref="B2482:E2482"/>
    <mergeCell ref="F2482:K2482"/>
    <mergeCell ref="B2483:E2483"/>
    <mergeCell ref="F2483:K2483"/>
    <mergeCell ref="B2478:E2478"/>
    <mergeCell ref="F2478:K2478"/>
    <mergeCell ref="B2479:E2479"/>
    <mergeCell ref="F2479:K2479"/>
    <mergeCell ref="B2480:E2480"/>
    <mergeCell ref="F2480:K2480"/>
    <mergeCell ref="B2475:E2475"/>
    <mergeCell ref="F2475:K2475"/>
    <mergeCell ref="B2476:E2476"/>
    <mergeCell ref="F2476:K2476"/>
    <mergeCell ref="B2477:E2477"/>
    <mergeCell ref="F2477:K2477"/>
    <mergeCell ref="B2472:E2472"/>
    <mergeCell ref="F2472:K2472"/>
    <mergeCell ref="B2473:E2473"/>
    <mergeCell ref="F2473:K2473"/>
    <mergeCell ref="B2474:E2474"/>
    <mergeCell ref="F2474:K2474"/>
    <mergeCell ref="B2469:E2469"/>
    <mergeCell ref="F2469:K2469"/>
    <mergeCell ref="B2470:E2470"/>
    <mergeCell ref="F2470:K2470"/>
    <mergeCell ref="B2471:E2471"/>
    <mergeCell ref="F2471:K2471"/>
    <mergeCell ref="B2466:E2466"/>
    <mergeCell ref="F2466:K2466"/>
    <mergeCell ref="B2467:E2467"/>
    <mergeCell ref="F2467:K2467"/>
    <mergeCell ref="B2468:E2468"/>
    <mergeCell ref="F2468:K2468"/>
    <mergeCell ref="B2463:E2463"/>
    <mergeCell ref="F2463:K2463"/>
    <mergeCell ref="B2464:E2464"/>
    <mergeCell ref="F2464:K2464"/>
    <mergeCell ref="B2465:E2465"/>
    <mergeCell ref="F2465:K2465"/>
    <mergeCell ref="B2460:E2460"/>
    <mergeCell ref="F2460:K2460"/>
    <mergeCell ref="B2461:E2461"/>
    <mergeCell ref="F2461:K2461"/>
    <mergeCell ref="B2462:E2462"/>
    <mergeCell ref="F2462:K2462"/>
    <mergeCell ref="B2457:E2457"/>
    <mergeCell ref="F2457:K2457"/>
    <mergeCell ref="B2458:E2458"/>
    <mergeCell ref="F2458:K2458"/>
    <mergeCell ref="B2459:E2459"/>
    <mergeCell ref="F2459:K2459"/>
    <mergeCell ref="B2454:E2454"/>
    <mergeCell ref="F2454:K2454"/>
    <mergeCell ref="B2455:E2455"/>
    <mergeCell ref="F2455:K2455"/>
    <mergeCell ref="B2456:E2456"/>
    <mergeCell ref="F2456:K2456"/>
    <mergeCell ref="B2451:E2451"/>
    <mergeCell ref="F2451:K2451"/>
    <mergeCell ref="B2452:E2452"/>
    <mergeCell ref="F2452:K2452"/>
    <mergeCell ref="B2453:E2453"/>
    <mergeCell ref="F2453:K2453"/>
    <mergeCell ref="B2448:E2448"/>
    <mergeCell ref="F2448:K2448"/>
    <mergeCell ref="B2449:E2449"/>
    <mergeCell ref="F2449:K2449"/>
    <mergeCell ref="B2450:E2450"/>
    <mergeCell ref="F2450:K2450"/>
    <mergeCell ref="B2445:E2445"/>
    <mergeCell ref="F2445:K2445"/>
    <mergeCell ref="B2446:E2446"/>
    <mergeCell ref="F2446:K2446"/>
    <mergeCell ref="B2447:E2447"/>
    <mergeCell ref="F2447:K2447"/>
    <mergeCell ref="B2442:E2442"/>
    <mergeCell ref="F2442:K2442"/>
    <mergeCell ref="B2443:E2443"/>
    <mergeCell ref="F2443:K2443"/>
    <mergeCell ref="B2444:E2444"/>
    <mergeCell ref="F2444:K2444"/>
    <mergeCell ref="B2439:E2439"/>
    <mergeCell ref="F2439:K2439"/>
    <mergeCell ref="B2440:E2440"/>
    <mergeCell ref="F2440:K2440"/>
    <mergeCell ref="B2441:E2441"/>
    <mergeCell ref="F2441:K2441"/>
    <mergeCell ref="B2436:E2436"/>
    <mergeCell ref="F2436:K2436"/>
    <mergeCell ref="B2437:E2437"/>
    <mergeCell ref="F2437:K2437"/>
    <mergeCell ref="B2438:E2438"/>
    <mergeCell ref="F2438:K2438"/>
    <mergeCell ref="B2433:E2433"/>
    <mergeCell ref="F2433:K2433"/>
    <mergeCell ref="B2434:E2434"/>
    <mergeCell ref="F2434:K2434"/>
    <mergeCell ref="B2435:E2435"/>
    <mergeCell ref="F2435:K2435"/>
    <mergeCell ref="B2430:E2430"/>
    <mergeCell ref="F2430:K2430"/>
    <mergeCell ref="B2431:E2431"/>
    <mergeCell ref="F2431:K2431"/>
    <mergeCell ref="B2432:E2432"/>
    <mergeCell ref="F2432:K2432"/>
    <mergeCell ref="B2427:E2427"/>
    <mergeCell ref="F2427:K2427"/>
    <mergeCell ref="B2428:E2428"/>
    <mergeCell ref="F2428:K2428"/>
    <mergeCell ref="B2429:E2429"/>
    <mergeCell ref="F2429:K2429"/>
    <mergeCell ref="B2424:E2424"/>
    <mergeCell ref="F2424:K2424"/>
    <mergeCell ref="B2425:E2425"/>
    <mergeCell ref="F2425:K2425"/>
    <mergeCell ref="B2426:E2426"/>
    <mergeCell ref="F2426:K2426"/>
    <mergeCell ref="B2421:E2421"/>
    <mergeCell ref="F2421:K2421"/>
    <mergeCell ref="B2422:E2422"/>
    <mergeCell ref="F2422:K2422"/>
    <mergeCell ref="B2423:E2423"/>
    <mergeCell ref="F2423:K2423"/>
    <mergeCell ref="B2418:E2418"/>
    <mergeCell ref="F2418:K2418"/>
    <mergeCell ref="B2419:E2419"/>
    <mergeCell ref="F2419:K2419"/>
    <mergeCell ref="B2420:E2420"/>
    <mergeCell ref="F2420:K2420"/>
    <mergeCell ref="B2415:E2415"/>
    <mergeCell ref="F2415:K2415"/>
    <mergeCell ref="B2416:E2416"/>
    <mergeCell ref="F2416:K2416"/>
    <mergeCell ref="B2417:E2417"/>
    <mergeCell ref="F2417:K2417"/>
    <mergeCell ref="B2412:E2412"/>
    <mergeCell ref="F2412:K2412"/>
    <mergeCell ref="B2413:E2413"/>
    <mergeCell ref="F2413:K2413"/>
    <mergeCell ref="B2414:E2414"/>
    <mergeCell ref="F2414:K2414"/>
    <mergeCell ref="B2409:E2409"/>
    <mergeCell ref="F2409:K2409"/>
    <mergeCell ref="B2410:E2410"/>
    <mergeCell ref="F2410:K2410"/>
    <mergeCell ref="B2411:E2411"/>
    <mergeCell ref="F2411:K2411"/>
    <mergeCell ref="B2406:E2406"/>
    <mergeCell ref="F2406:K2406"/>
    <mergeCell ref="B2407:E2407"/>
    <mergeCell ref="F2407:K2407"/>
    <mergeCell ref="B2408:E2408"/>
    <mergeCell ref="F2408:K2408"/>
    <mergeCell ref="B2403:E2403"/>
    <mergeCell ref="F2403:K2403"/>
    <mergeCell ref="B2404:E2404"/>
    <mergeCell ref="F2404:K2404"/>
    <mergeCell ref="B2405:E2405"/>
    <mergeCell ref="F2405:K2405"/>
    <mergeCell ref="B2400:E2400"/>
    <mergeCell ref="F2400:K2400"/>
    <mergeCell ref="B2401:E2401"/>
    <mergeCell ref="F2401:K2401"/>
    <mergeCell ref="B2402:E2402"/>
    <mergeCell ref="F2402:K2402"/>
    <mergeCell ref="B2397:E2397"/>
    <mergeCell ref="F2397:K2397"/>
    <mergeCell ref="B2398:E2398"/>
    <mergeCell ref="F2398:K2398"/>
    <mergeCell ref="B2399:E2399"/>
    <mergeCell ref="F2399:K2399"/>
    <mergeCell ref="B2394:E2394"/>
    <mergeCell ref="F2394:K2394"/>
    <mergeCell ref="B2395:E2395"/>
    <mergeCell ref="F2395:K2395"/>
    <mergeCell ref="B2396:E2396"/>
    <mergeCell ref="F2396:K2396"/>
    <mergeCell ref="B2391:E2391"/>
    <mergeCell ref="F2391:K2391"/>
    <mergeCell ref="B2392:E2392"/>
    <mergeCell ref="F2392:K2392"/>
    <mergeCell ref="B2393:E2393"/>
    <mergeCell ref="F2393:K2393"/>
    <mergeCell ref="B2388:E2388"/>
    <mergeCell ref="F2388:K2388"/>
    <mergeCell ref="B2389:E2389"/>
    <mergeCell ref="F2389:K2389"/>
    <mergeCell ref="B2390:E2390"/>
    <mergeCell ref="F2390:K2390"/>
    <mergeCell ref="B2385:E2385"/>
    <mergeCell ref="F2385:K2385"/>
    <mergeCell ref="B2386:E2386"/>
    <mergeCell ref="F2386:K2386"/>
    <mergeCell ref="B2387:E2387"/>
    <mergeCell ref="F2387:K2387"/>
    <mergeCell ref="B2382:E2382"/>
    <mergeCell ref="F2382:K2382"/>
    <mergeCell ref="B2383:E2383"/>
    <mergeCell ref="F2383:K2383"/>
    <mergeCell ref="B2384:E2384"/>
    <mergeCell ref="F2384:K2384"/>
    <mergeCell ref="B2379:E2379"/>
    <mergeCell ref="F2379:K2379"/>
    <mergeCell ref="B2380:E2380"/>
    <mergeCell ref="F2380:K2380"/>
    <mergeCell ref="B2381:E2381"/>
    <mergeCell ref="F2381:K2381"/>
    <mergeCell ref="B2376:E2376"/>
    <mergeCell ref="F2376:K2376"/>
    <mergeCell ref="B2377:E2377"/>
    <mergeCell ref="F2377:K2377"/>
    <mergeCell ref="B2378:E2378"/>
    <mergeCell ref="F2378:K2378"/>
    <mergeCell ref="B2373:E2373"/>
    <mergeCell ref="F2373:K2373"/>
    <mergeCell ref="B2374:E2374"/>
    <mergeCell ref="F2374:K2374"/>
    <mergeCell ref="B2375:E2375"/>
    <mergeCell ref="F2375:K2375"/>
    <mergeCell ref="B2370:E2370"/>
    <mergeCell ref="F2370:K2370"/>
    <mergeCell ref="B2371:E2371"/>
    <mergeCell ref="F2371:K2371"/>
    <mergeCell ref="B2372:E2372"/>
    <mergeCell ref="F2372:K2372"/>
    <mergeCell ref="B2367:E2367"/>
    <mergeCell ref="F2367:K2367"/>
    <mergeCell ref="B2368:E2368"/>
    <mergeCell ref="F2368:K2368"/>
    <mergeCell ref="B2369:E2369"/>
    <mergeCell ref="F2369:K2369"/>
    <mergeCell ref="B2364:E2364"/>
    <mergeCell ref="F2364:K2364"/>
    <mergeCell ref="B2365:E2365"/>
    <mergeCell ref="F2365:K2365"/>
    <mergeCell ref="B2366:E2366"/>
    <mergeCell ref="F2366:K2366"/>
    <mergeCell ref="B2361:E2361"/>
    <mergeCell ref="F2361:K2361"/>
    <mergeCell ref="B2362:E2362"/>
    <mergeCell ref="F2362:K2362"/>
    <mergeCell ref="B2363:E2363"/>
    <mergeCell ref="F2363:K2363"/>
    <mergeCell ref="B2358:E2358"/>
    <mergeCell ref="F2358:K2358"/>
    <mergeCell ref="B2359:E2359"/>
    <mergeCell ref="F2359:K2359"/>
    <mergeCell ref="B2360:E2360"/>
    <mergeCell ref="F2360:K2360"/>
    <mergeCell ref="B2355:E2355"/>
    <mergeCell ref="F2355:K2355"/>
    <mergeCell ref="B2356:E2356"/>
    <mergeCell ref="F2356:K2356"/>
    <mergeCell ref="B2357:E2357"/>
    <mergeCell ref="F2357:K2357"/>
    <mergeCell ref="B2352:E2352"/>
    <mergeCell ref="F2352:K2352"/>
    <mergeCell ref="B2353:E2353"/>
    <mergeCell ref="F2353:K2353"/>
    <mergeCell ref="B2354:E2354"/>
    <mergeCell ref="F2354:K2354"/>
    <mergeCell ref="B2349:E2349"/>
    <mergeCell ref="F2349:K2349"/>
    <mergeCell ref="B2350:E2350"/>
    <mergeCell ref="F2350:K2350"/>
    <mergeCell ref="B2351:E2351"/>
    <mergeCell ref="F2351:K2351"/>
    <mergeCell ref="B2346:E2346"/>
    <mergeCell ref="F2346:K2346"/>
    <mergeCell ref="B2347:E2347"/>
    <mergeCell ref="F2347:K2347"/>
    <mergeCell ref="B2348:E2348"/>
    <mergeCell ref="F2348:K2348"/>
    <mergeCell ref="B2343:E2343"/>
    <mergeCell ref="F2343:K2343"/>
    <mergeCell ref="B2344:E2344"/>
    <mergeCell ref="F2344:K2344"/>
    <mergeCell ref="B2345:E2345"/>
    <mergeCell ref="F2345:K2345"/>
    <mergeCell ref="B2340:E2340"/>
    <mergeCell ref="F2340:K2340"/>
    <mergeCell ref="B2341:E2341"/>
    <mergeCell ref="F2341:K2341"/>
    <mergeCell ref="B2342:E2342"/>
    <mergeCell ref="F2342:K2342"/>
    <mergeCell ref="B2337:E2337"/>
    <mergeCell ref="F2337:K2337"/>
    <mergeCell ref="B2338:E2338"/>
    <mergeCell ref="F2338:K2338"/>
    <mergeCell ref="B2339:E2339"/>
    <mergeCell ref="F2339:K2339"/>
    <mergeCell ref="B2334:E2334"/>
    <mergeCell ref="F2334:K2334"/>
    <mergeCell ref="B2335:E2335"/>
    <mergeCell ref="F2335:K2335"/>
    <mergeCell ref="B2336:E2336"/>
    <mergeCell ref="F2336:K2336"/>
    <mergeCell ref="B2331:E2331"/>
    <mergeCell ref="F2331:K2331"/>
    <mergeCell ref="B2332:E2332"/>
    <mergeCell ref="F2332:K2332"/>
    <mergeCell ref="B2333:E2333"/>
    <mergeCell ref="F2333:K2333"/>
    <mergeCell ref="B2328:E2328"/>
    <mergeCell ref="F2328:K2328"/>
    <mergeCell ref="B2329:E2329"/>
    <mergeCell ref="F2329:K2329"/>
    <mergeCell ref="B2330:E2330"/>
    <mergeCell ref="F2330:K2330"/>
    <mergeCell ref="B2325:E2325"/>
    <mergeCell ref="F2325:K2325"/>
    <mergeCell ref="B2326:E2326"/>
    <mergeCell ref="F2326:K2326"/>
    <mergeCell ref="B2327:E2327"/>
    <mergeCell ref="F2327:K2327"/>
    <mergeCell ref="B2322:E2322"/>
    <mergeCell ref="F2322:K2322"/>
    <mergeCell ref="B2323:E2323"/>
    <mergeCell ref="F2323:K2323"/>
    <mergeCell ref="B2324:E2324"/>
    <mergeCell ref="F2324:K2324"/>
    <mergeCell ref="B2319:E2319"/>
    <mergeCell ref="F2319:K2319"/>
    <mergeCell ref="B2320:E2320"/>
    <mergeCell ref="F2320:K2320"/>
    <mergeCell ref="B2321:E2321"/>
    <mergeCell ref="F2321:K2321"/>
    <mergeCell ref="B2316:E2316"/>
    <mergeCell ref="F2316:K2316"/>
    <mergeCell ref="B2317:E2317"/>
    <mergeCell ref="F2317:K2317"/>
    <mergeCell ref="B2318:E2318"/>
    <mergeCell ref="F2318:K2318"/>
    <mergeCell ref="B2313:E2313"/>
    <mergeCell ref="F2313:K2313"/>
    <mergeCell ref="B2314:E2314"/>
    <mergeCell ref="F2314:K2314"/>
    <mergeCell ref="B2315:E2315"/>
    <mergeCell ref="F2315:K2315"/>
    <mergeCell ref="B2310:E2310"/>
    <mergeCell ref="F2310:K2310"/>
    <mergeCell ref="B2311:E2311"/>
    <mergeCell ref="F2311:K2311"/>
    <mergeCell ref="B2312:E2312"/>
    <mergeCell ref="F2312:K2312"/>
    <mergeCell ref="B2307:E2307"/>
    <mergeCell ref="F2307:K2307"/>
    <mergeCell ref="B2308:E2308"/>
    <mergeCell ref="F2308:K2308"/>
    <mergeCell ref="B2309:E2309"/>
    <mergeCell ref="F2309:K2309"/>
    <mergeCell ref="B2304:E2304"/>
    <mergeCell ref="F2304:K2304"/>
    <mergeCell ref="B2305:E2305"/>
    <mergeCell ref="F2305:K2305"/>
    <mergeCell ref="B2306:E2306"/>
    <mergeCell ref="F2306:K2306"/>
    <mergeCell ref="B2301:E2301"/>
    <mergeCell ref="F2301:K2301"/>
    <mergeCell ref="B2302:E2302"/>
    <mergeCell ref="F2302:K2302"/>
    <mergeCell ref="B2303:E2303"/>
    <mergeCell ref="F2303:K2303"/>
    <mergeCell ref="B2298:E2298"/>
    <mergeCell ref="F2298:K2298"/>
    <mergeCell ref="B2299:E2299"/>
    <mergeCell ref="F2299:K2299"/>
    <mergeCell ref="B2300:E2300"/>
    <mergeCell ref="F2300:K2300"/>
    <mergeCell ref="B2295:E2295"/>
    <mergeCell ref="F2295:K2295"/>
    <mergeCell ref="B2296:E2296"/>
    <mergeCell ref="F2296:K2296"/>
    <mergeCell ref="B2297:E2297"/>
    <mergeCell ref="F2297:K2297"/>
    <mergeCell ref="B2292:E2292"/>
    <mergeCell ref="F2292:K2292"/>
    <mergeCell ref="B2293:E2293"/>
    <mergeCell ref="F2293:K2293"/>
    <mergeCell ref="B2294:E2294"/>
    <mergeCell ref="F2294:K2294"/>
    <mergeCell ref="B2289:E2289"/>
    <mergeCell ref="F2289:K2289"/>
    <mergeCell ref="B2290:E2290"/>
    <mergeCell ref="F2290:K2290"/>
    <mergeCell ref="B2291:E2291"/>
    <mergeCell ref="F2291:K2291"/>
    <mergeCell ref="B2286:E2286"/>
    <mergeCell ref="F2286:K2286"/>
    <mergeCell ref="B2287:E2287"/>
    <mergeCell ref="F2287:K2287"/>
    <mergeCell ref="B2288:E2288"/>
    <mergeCell ref="F2288:K2288"/>
    <mergeCell ref="B2283:E2283"/>
    <mergeCell ref="F2283:K2283"/>
    <mergeCell ref="B2284:E2284"/>
    <mergeCell ref="F2284:K2284"/>
    <mergeCell ref="B2285:E2285"/>
    <mergeCell ref="F2285:K2285"/>
    <mergeCell ref="B2280:E2280"/>
    <mergeCell ref="F2280:K2280"/>
    <mergeCell ref="B2281:E2281"/>
    <mergeCell ref="F2281:K2281"/>
    <mergeCell ref="B2282:E2282"/>
    <mergeCell ref="F2282:K2282"/>
    <mergeCell ref="B2277:E2277"/>
    <mergeCell ref="F2277:K2277"/>
    <mergeCell ref="B2278:E2278"/>
    <mergeCell ref="F2278:K2278"/>
    <mergeCell ref="B2279:E2279"/>
    <mergeCell ref="F2279:K2279"/>
    <mergeCell ref="B2274:E2274"/>
    <mergeCell ref="F2274:K2274"/>
    <mergeCell ref="B2275:E2275"/>
    <mergeCell ref="F2275:K2275"/>
    <mergeCell ref="B2276:E2276"/>
    <mergeCell ref="F2276:K2276"/>
    <mergeCell ref="B2271:E2271"/>
    <mergeCell ref="F2271:K2271"/>
    <mergeCell ref="B2272:E2272"/>
    <mergeCell ref="F2272:K2272"/>
    <mergeCell ref="B2273:E2273"/>
    <mergeCell ref="F2273:K2273"/>
    <mergeCell ref="B2268:E2268"/>
    <mergeCell ref="F2268:K2268"/>
    <mergeCell ref="B2269:E2269"/>
    <mergeCell ref="F2269:K2269"/>
    <mergeCell ref="B2270:E2270"/>
    <mergeCell ref="F2270:K2270"/>
    <mergeCell ref="B2265:E2265"/>
    <mergeCell ref="F2265:K2265"/>
    <mergeCell ref="B2266:E2266"/>
    <mergeCell ref="F2266:K2266"/>
    <mergeCell ref="B2267:E2267"/>
    <mergeCell ref="F2267:K2267"/>
    <mergeCell ref="B2262:E2262"/>
    <mergeCell ref="F2262:K2262"/>
    <mergeCell ref="B2263:E2263"/>
    <mergeCell ref="F2263:K2263"/>
    <mergeCell ref="B2264:E2264"/>
    <mergeCell ref="F2264:K2264"/>
    <mergeCell ref="B2259:E2259"/>
    <mergeCell ref="F2259:K2259"/>
    <mergeCell ref="B2260:E2260"/>
    <mergeCell ref="F2260:K2260"/>
    <mergeCell ref="B2261:E2261"/>
    <mergeCell ref="F2261:K2261"/>
    <mergeCell ref="B2256:E2256"/>
    <mergeCell ref="F2256:K2256"/>
    <mergeCell ref="B2257:E2257"/>
    <mergeCell ref="F2257:K2257"/>
    <mergeCell ref="B2258:E2258"/>
    <mergeCell ref="F2258:K2258"/>
    <mergeCell ref="B2253:E2253"/>
    <mergeCell ref="F2253:K2253"/>
    <mergeCell ref="B2254:E2254"/>
    <mergeCell ref="F2254:K2254"/>
    <mergeCell ref="B2255:E2255"/>
    <mergeCell ref="F2255:K2255"/>
    <mergeCell ref="B2250:E2250"/>
    <mergeCell ref="F2250:K2250"/>
    <mergeCell ref="B2251:E2251"/>
    <mergeCell ref="F2251:K2251"/>
    <mergeCell ref="B2252:E2252"/>
    <mergeCell ref="F2252:K2252"/>
    <mergeCell ref="B2247:E2247"/>
    <mergeCell ref="F2247:K2247"/>
    <mergeCell ref="B2248:E2248"/>
    <mergeCell ref="F2248:K2248"/>
    <mergeCell ref="B2249:E2249"/>
    <mergeCell ref="F2249:K2249"/>
    <mergeCell ref="B2244:E2244"/>
    <mergeCell ref="F2244:K2244"/>
    <mergeCell ref="B2245:E2245"/>
    <mergeCell ref="F2245:K2245"/>
    <mergeCell ref="B2246:E2246"/>
    <mergeCell ref="F2246:K2246"/>
    <mergeCell ref="B2241:E2241"/>
    <mergeCell ref="F2241:K2241"/>
    <mergeCell ref="B2242:E2242"/>
    <mergeCell ref="F2242:K2242"/>
    <mergeCell ref="B2243:E2243"/>
    <mergeCell ref="F2243:K2243"/>
    <mergeCell ref="B2238:E2238"/>
    <mergeCell ref="F2238:K2238"/>
    <mergeCell ref="B2239:E2239"/>
    <mergeCell ref="F2239:K2239"/>
    <mergeCell ref="B2240:E2240"/>
    <mergeCell ref="F2240:K2240"/>
    <mergeCell ref="B2235:E2235"/>
    <mergeCell ref="F2235:K2235"/>
    <mergeCell ref="B2236:E2236"/>
    <mergeCell ref="F2236:K2236"/>
    <mergeCell ref="B2237:E2237"/>
    <mergeCell ref="F2237:K2237"/>
    <mergeCell ref="B2232:E2232"/>
    <mergeCell ref="F2232:K2232"/>
    <mergeCell ref="B2233:E2233"/>
    <mergeCell ref="F2233:K2233"/>
    <mergeCell ref="B2234:E2234"/>
    <mergeCell ref="F2234:K2234"/>
    <mergeCell ref="B2229:E2229"/>
    <mergeCell ref="F2229:K2229"/>
    <mergeCell ref="B2230:E2230"/>
    <mergeCell ref="F2230:K2230"/>
    <mergeCell ref="B2231:E2231"/>
    <mergeCell ref="F2231:K2231"/>
    <mergeCell ref="B2226:E2226"/>
    <mergeCell ref="F2226:K2226"/>
    <mergeCell ref="B2227:E2227"/>
    <mergeCell ref="F2227:K2227"/>
    <mergeCell ref="B2228:E2228"/>
    <mergeCell ref="F2228:K2228"/>
    <mergeCell ref="B2223:E2223"/>
    <mergeCell ref="F2223:K2223"/>
    <mergeCell ref="B2224:E2224"/>
    <mergeCell ref="F2224:K2224"/>
    <mergeCell ref="B2225:E2225"/>
    <mergeCell ref="F2225:K2225"/>
    <mergeCell ref="B2220:E2220"/>
    <mergeCell ref="F2220:K2220"/>
    <mergeCell ref="B2221:E2221"/>
    <mergeCell ref="F2221:K2221"/>
    <mergeCell ref="B2222:E2222"/>
    <mergeCell ref="F2222:K2222"/>
    <mergeCell ref="B2217:E2217"/>
    <mergeCell ref="F2217:K2217"/>
    <mergeCell ref="B2218:E2218"/>
    <mergeCell ref="F2218:K2218"/>
    <mergeCell ref="B2219:E2219"/>
    <mergeCell ref="F2219:K2219"/>
    <mergeCell ref="B2214:E2214"/>
    <mergeCell ref="F2214:K2214"/>
    <mergeCell ref="B2215:E2215"/>
    <mergeCell ref="F2215:K2215"/>
    <mergeCell ref="B2216:E2216"/>
    <mergeCell ref="F2216:K2216"/>
    <mergeCell ref="B2211:E2211"/>
    <mergeCell ref="F2211:K2211"/>
    <mergeCell ref="B2212:E2212"/>
    <mergeCell ref="F2212:K2212"/>
    <mergeCell ref="B2213:E2213"/>
    <mergeCell ref="F2213:K2213"/>
    <mergeCell ref="B2208:E2208"/>
    <mergeCell ref="F2208:K2208"/>
    <mergeCell ref="B2209:E2209"/>
    <mergeCell ref="F2209:K2209"/>
    <mergeCell ref="B2210:E2210"/>
    <mergeCell ref="F2210:K2210"/>
    <mergeCell ref="B2205:E2205"/>
    <mergeCell ref="F2205:K2205"/>
    <mergeCell ref="B2206:E2206"/>
    <mergeCell ref="F2206:K2206"/>
    <mergeCell ref="B2207:E2207"/>
    <mergeCell ref="F2207:K2207"/>
    <mergeCell ref="B2202:E2202"/>
    <mergeCell ref="F2202:K2202"/>
    <mergeCell ref="B2203:E2203"/>
    <mergeCell ref="F2203:K2203"/>
    <mergeCell ref="B2204:E2204"/>
    <mergeCell ref="F2204:K2204"/>
    <mergeCell ref="B2199:E2199"/>
    <mergeCell ref="F2199:K2199"/>
    <mergeCell ref="B2200:E2200"/>
    <mergeCell ref="F2200:K2200"/>
    <mergeCell ref="B2201:E2201"/>
    <mergeCell ref="F2201:K2201"/>
    <mergeCell ref="B2196:E2196"/>
    <mergeCell ref="F2196:K2196"/>
    <mergeCell ref="B2197:E2197"/>
    <mergeCell ref="F2197:K2197"/>
    <mergeCell ref="B2198:E2198"/>
    <mergeCell ref="F2198:K2198"/>
    <mergeCell ref="B2193:E2193"/>
    <mergeCell ref="F2193:K2193"/>
    <mergeCell ref="B2194:E2194"/>
    <mergeCell ref="F2194:K2194"/>
    <mergeCell ref="B2195:E2195"/>
    <mergeCell ref="F2195:K2195"/>
    <mergeCell ref="B2190:E2190"/>
    <mergeCell ref="F2190:K2190"/>
    <mergeCell ref="B2191:E2191"/>
    <mergeCell ref="F2191:K2191"/>
    <mergeCell ref="B2192:E2192"/>
    <mergeCell ref="F2192:K2192"/>
    <mergeCell ref="B2187:E2187"/>
    <mergeCell ref="F2187:K2187"/>
    <mergeCell ref="B2188:E2188"/>
    <mergeCell ref="F2188:K2188"/>
    <mergeCell ref="B2189:E2189"/>
    <mergeCell ref="F2189:K2189"/>
    <mergeCell ref="B2184:E2184"/>
    <mergeCell ref="F2184:K2184"/>
    <mergeCell ref="B2185:E2185"/>
    <mergeCell ref="F2185:K2185"/>
    <mergeCell ref="B2186:E2186"/>
    <mergeCell ref="F2186:K2186"/>
    <mergeCell ref="B2181:E2181"/>
    <mergeCell ref="F2181:K2181"/>
    <mergeCell ref="B2182:E2182"/>
    <mergeCell ref="F2182:K2182"/>
    <mergeCell ref="B2183:E2183"/>
    <mergeCell ref="F2183:K2183"/>
    <mergeCell ref="B2178:E2178"/>
    <mergeCell ref="F2178:K2178"/>
    <mergeCell ref="B2179:E2179"/>
    <mergeCell ref="F2179:K2179"/>
    <mergeCell ref="B2180:E2180"/>
    <mergeCell ref="F2180:K2180"/>
    <mergeCell ref="B2175:E2175"/>
    <mergeCell ref="F2175:K2175"/>
    <mergeCell ref="B2176:E2176"/>
    <mergeCell ref="F2176:K2176"/>
    <mergeCell ref="B2177:E2177"/>
    <mergeCell ref="F2177:K2177"/>
    <mergeCell ref="B2172:E2172"/>
    <mergeCell ref="F2172:K2172"/>
    <mergeCell ref="B2173:E2173"/>
    <mergeCell ref="F2173:K2173"/>
    <mergeCell ref="B2174:E2174"/>
    <mergeCell ref="F2174:K2174"/>
    <mergeCell ref="B2169:E2169"/>
    <mergeCell ref="F2169:K2169"/>
    <mergeCell ref="B2170:E2170"/>
    <mergeCell ref="F2170:K2170"/>
    <mergeCell ref="B2171:E2171"/>
    <mergeCell ref="F2171:K2171"/>
    <mergeCell ref="B2166:E2166"/>
    <mergeCell ref="F2166:K2166"/>
    <mergeCell ref="B2167:E2167"/>
    <mergeCell ref="F2167:K2167"/>
    <mergeCell ref="B2168:E2168"/>
    <mergeCell ref="F2168:K2168"/>
    <mergeCell ref="B2163:E2163"/>
    <mergeCell ref="F2163:K2163"/>
    <mergeCell ref="B2164:E2164"/>
    <mergeCell ref="F2164:K2164"/>
    <mergeCell ref="B2165:E2165"/>
    <mergeCell ref="F2165:K2165"/>
    <mergeCell ref="B2160:E2160"/>
    <mergeCell ref="F2160:K2160"/>
    <mergeCell ref="B2161:E2161"/>
    <mergeCell ref="F2161:K2161"/>
    <mergeCell ref="B2162:E2162"/>
    <mergeCell ref="F2162:K2162"/>
    <mergeCell ref="B2157:E2157"/>
    <mergeCell ref="F2157:K2157"/>
    <mergeCell ref="B2158:E2158"/>
    <mergeCell ref="F2158:K2158"/>
    <mergeCell ref="B2159:E2159"/>
    <mergeCell ref="F2159:K2159"/>
    <mergeCell ref="B2154:E2154"/>
    <mergeCell ref="F2154:K2154"/>
    <mergeCell ref="B2155:E2155"/>
    <mergeCell ref="F2155:K2155"/>
    <mergeCell ref="B2156:E2156"/>
    <mergeCell ref="F2156:K2156"/>
    <mergeCell ref="B2151:E2151"/>
    <mergeCell ref="F2151:K2151"/>
    <mergeCell ref="B2152:E2152"/>
    <mergeCell ref="F2152:K2152"/>
    <mergeCell ref="B2153:E2153"/>
    <mergeCell ref="F2153:K2153"/>
    <mergeCell ref="B2148:E2148"/>
    <mergeCell ref="F2148:K2148"/>
    <mergeCell ref="B2149:E2149"/>
    <mergeCell ref="F2149:K2149"/>
    <mergeCell ref="B2150:E2150"/>
    <mergeCell ref="F2150:K2150"/>
    <mergeCell ref="B2145:E2145"/>
    <mergeCell ref="F2145:K2145"/>
    <mergeCell ref="B2146:E2146"/>
    <mergeCell ref="F2146:K2146"/>
    <mergeCell ref="B2147:E2147"/>
    <mergeCell ref="F2147:K2147"/>
    <mergeCell ref="B2142:E2142"/>
    <mergeCell ref="F2142:K2142"/>
    <mergeCell ref="B2143:E2143"/>
    <mergeCell ref="F2143:K2143"/>
    <mergeCell ref="B2144:E2144"/>
    <mergeCell ref="F2144:K2144"/>
    <mergeCell ref="B2139:E2139"/>
    <mergeCell ref="F2139:K2139"/>
    <mergeCell ref="B2140:E2140"/>
    <mergeCell ref="F2140:K2140"/>
    <mergeCell ref="B2141:E2141"/>
    <mergeCell ref="F2141:K2141"/>
    <mergeCell ref="B2136:E2136"/>
    <mergeCell ref="F2136:K2136"/>
    <mergeCell ref="B2137:E2137"/>
    <mergeCell ref="F2137:K2137"/>
    <mergeCell ref="B2138:E2138"/>
    <mergeCell ref="F2138:K2138"/>
    <mergeCell ref="B2133:E2133"/>
    <mergeCell ref="F2133:K2133"/>
    <mergeCell ref="B2134:E2134"/>
    <mergeCell ref="F2134:K2134"/>
    <mergeCell ref="B2135:E2135"/>
    <mergeCell ref="F2135:K2135"/>
    <mergeCell ref="B2130:E2130"/>
    <mergeCell ref="F2130:K2130"/>
    <mergeCell ref="B2131:E2131"/>
    <mergeCell ref="F2131:K2131"/>
    <mergeCell ref="B2132:E2132"/>
    <mergeCell ref="F2132:K2132"/>
    <mergeCell ref="B2127:E2127"/>
    <mergeCell ref="F2127:K2127"/>
    <mergeCell ref="B2128:E2128"/>
    <mergeCell ref="F2128:K2128"/>
    <mergeCell ref="B2129:E2129"/>
    <mergeCell ref="F2129:K2129"/>
    <mergeCell ref="B2124:E2124"/>
    <mergeCell ref="F2124:K2124"/>
    <mergeCell ref="B2125:E2125"/>
    <mergeCell ref="F2125:K2125"/>
    <mergeCell ref="B2126:E2126"/>
    <mergeCell ref="F2126:K2126"/>
    <mergeCell ref="B2121:E2121"/>
    <mergeCell ref="F2121:K2121"/>
    <mergeCell ref="B2122:E2122"/>
    <mergeCell ref="F2122:K2122"/>
    <mergeCell ref="B2123:E2123"/>
    <mergeCell ref="F2123:K2123"/>
    <mergeCell ref="B2118:E2118"/>
    <mergeCell ref="F2118:K2118"/>
    <mergeCell ref="B2119:E2119"/>
    <mergeCell ref="F2119:K2119"/>
    <mergeCell ref="B2120:E2120"/>
    <mergeCell ref="F2120:K2120"/>
    <mergeCell ref="B2115:E2115"/>
    <mergeCell ref="F2115:K2115"/>
    <mergeCell ref="B2116:E2116"/>
    <mergeCell ref="F2116:K2116"/>
    <mergeCell ref="B2117:E2117"/>
    <mergeCell ref="F2117:K2117"/>
    <mergeCell ref="B2112:E2112"/>
    <mergeCell ref="F2112:K2112"/>
    <mergeCell ref="B2113:E2113"/>
    <mergeCell ref="F2113:K2113"/>
    <mergeCell ref="B2114:E2114"/>
    <mergeCell ref="F2114:K2114"/>
    <mergeCell ref="B2109:E2109"/>
    <mergeCell ref="F2109:K2109"/>
    <mergeCell ref="B2110:E2110"/>
    <mergeCell ref="F2110:K2110"/>
    <mergeCell ref="B2111:E2111"/>
    <mergeCell ref="F2111:K2111"/>
    <mergeCell ref="B2106:E2106"/>
    <mergeCell ref="F2106:K2106"/>
    <mergeCell ref="B2107:E2107"/>
    <mergeCell ref="F2107:K2107"/>
    <mergeCell ref="B2108:E2108"/>
    <mergeCell ref="F2108:K2108"/>
    <mergeCell ref="B2103:E2103"/>
    <mergeCell ref="F2103:K2103"/>
    <mergeCell ref="B2104:E2104"/>
    <mergeCell ref="F2104:K2104"/>
    <mergeCell ref="B2105:E2105"/>
    <mergeCell ref="F2105:K2105"/>
    <mergeCell ref="B2100:E2100"/>
    <mergeCell ref="F2100:K2100"/>
    <mergeCell ref="B2101:E2101"/>
    <mergeCell ref="F2101:K2101"/>
    <mergeCell ref="B2102:E2102"/>
    <mergeCell ref="F2102:K2102"/>
    <mergeCell ref="B2097:E2097"/>
    <mergeCell ref="F2097:K2097"/>
    <mergeCell ref="B2098:E2098"/>
    <mergeCell ref="F2098:K2098"/>
    <mergeCell ref="B2099:E2099"/>
    <mergeCell ref="F2099:K2099"/>
    <mergeCell ref="B2094:E2094"/>
    <mergeCell ref="F2094:K2094"/>
    <mergeCell ref="B2095:E2095"/>
    <mergeCell ref="F2095:K2095"/>
    <mergeCell ref="B2096:E2096"/>
    <mergeCell ref="F2096:K2096"/>
    <mergeCell ref="B2091:E2091"/>
    <mergeCell ref="F2091:K2091"/>
    <mergeCell ref="B2092:E2092"/>
    <mergeCell ref="F2092:K2092"/>
    <mergeCell ref="B2093:E2093"/>
    <mergeCell ref="F2093:K2093"/>
    <mergeCell ref="B2088:E2088"/>
    <mergeCell ref="F2088:K2088"/>
    <mergeCell ref="B2089:E2089"/>
    <mergeCell ref="F2089:K2089"/>
    <mergeCell ref="B2090:E2090"/>
    <mergeCell ref="F2090:K2090"/>
    <mergeCell ref="B2085:E2085"/>
    <mergeCell ref="F2085:K2085"/>
    <mergeCell ref="B2086:E2086"/>
    <mergeCell ref="F2086:K2086"/>
    <mergeCell ref="B2087:E2087"/>
    <mergeCell ref="F2087:K2087"/>
    <mergeCell ref="B2082:E2082"/>
    <mergeCell ref="F2082:K2082"/>
    <mergeCell ref="B2083:E2083"/>
    <mergeCell ref="F2083:K2083"/>
    <mergeCell ref="B2084:E2084"/>
    <mergeCell ref="F2084:K2084"/>
    <mergeCell ref="B2079:E2079"/>
    <mergeCell ref="F2079:K2079"/>
    <mergeCell ref="B2080:E2080"/>
    <mergeCell ref="F2080:K2080"/>
    <mergeCell ref="B2081:E2081"/>
    <mergeCell ref="F2081:K2081"/>
    <mergeCell ref="B2076:E2076"/>
    <mergeCell ref="F2076:K2076"/>
    <mergeCell ref="B2077:E2077"/>
    <mergeCell ref="F2077:K2077"/>
    <mergeCell ref="B2078:E2078"/>
    <mergeCell ref="F2078:K2078"/>
    <mergeCell ref="B2073:E2073"/>
    <mergeCell ref="F2073:K2073"/>
    <mergeCell ref="B2074:E2074"/>
    <mergeCell ref="F2074:K2074"/>
    <mergeCell ref="B2075:E2075"/>
    <mergeCell ref="F2075:K2075"/>
    <mergeCell ref="B2070:E2070"/>
    <mergeCell ref="F2070:K2070"/>
    <mergeCell ref="B2071:E2071"/>
    <mergeCell ref="F2071:K2071"/>
    <mergeCell ref="B2072:E2072"/>
    <mergeCell ref="F2072:K2072"/>
    <mergeCell ref="B2067:E2067"/>
    <mergeCell ref="F2067:K2067"/>
    <mergeCell ref="B2068:E2068"/>
    <mergeCell ref="F2068:K2068"/>
    <mergeCell ref="B2069:E2069"/>
    <mergeCell ref="F2069:K2069"/>
    <mergeCell ref="B2064:E2064"/>
    <mergeCell ref="F2064:K2064"/>
    <mergeCell ref="B2065:E2065"/>
    <mergeCell ref="F2065:K2065"/>
    <mergeCell ref="B2066:E2066"/>
    <mergeCell ref="F2066:K2066"/>
    <mergeCell ref="B2061:E2061"/>
    <mergeCell ref="F2061:K2061"/>
    <mergeCell ref="B2062:E2062"/>
    <mergeCell ref="F2062:K2062"/>
    <mergeCell ref="B2063:E2063"/>
    <mergeCell ref="F2063:K2063"/>
    <mergeCell ref="B2058:E2058"/>
    <mergeCell ref="F2058:K2058"/>
    <mergeCell ref="B2059:E2059"/>
    <mergeCell ref="F2059:K2059"/>
    <mergeCell ref="B2060:E2060"/>
    <mergeCell ref="F2060:K2060"/>
    <mergeCell ref="B2055:E2055"/>
    <mergeCell ref="F2055:K2055"/>
    <mergeCell ref="B2056:E2056"/>
    <mergeCell ref="F2056:K2056"/>
    <mergeCell ref="B2057:E2057"/>
    <mergeCell ref="F2057:K2057"/>
    <mergeCell ref="B2052:E2052"/>
    <mergeCell ref="F2052:K2052"/>
    <mergeCell ref="B2053:E2053"/>
    <mergeCell ref="F2053:K2053"/>
    <mergeCell ref="B2054:E2054"/>
    <mergeCell ref="F2054:K2054"/>
    <mergeCell ref="B2049:E2049"/>
    <mergeCell ref="F2049:K2049"/>
    <mergeCell ref="B2050:E2050"/>
    <mergeCell ref="F2050:K2050"/>
    <mergeCell ref="B2051:E2051"/>
    <mergeCell ref="F2051:K2051"/>
    <mergeCell ref="B2046:E2046"/>
    <mergeCell ref="F2046:K2046"/>
    <mergeCell ref="B2047:E2047"/>
    <mergeCell ref="F2047:K2047"/>
    <mergeCell ref="B2048:E2048"/>
    <mergeCell ref="F2048:K2048"/>
    <mergeCell ref="B2043:E2043"/>
    <mergeCell ref="F2043:K2043"/>
    <mergeCell ref="B2044:E2044"/>
    <mergeCell ref="F2044:K2044"/>
    <mergeCell ref="B2045:E2045"/>
    <mergeCell ref="F2045:K2045"/>
    <mergeCell ref="B2040:E2040"/>
    <mergeCell ref="F2040:K2040"/>
    <mergeCell ref="B2041:E2041"/>
    <mergeCell ref="F2041:K2041"/>
    <mergeCell ref="B2042:E2042"/>
    <mergeCell ref="F2042:K2042"/>
    <mergeCell ref="B2037:E2037"/>
    <mergeCell ref="F2037:K2037"/>
    <mergeCell ref="B2038:E2038"/>
    <mergeCell ref="F2038:K2038"/>
    <mergeCell ref="B2039:E2039"/>
    <mergeCell ref="F2039:K2039"/>
    <mergeCell ref="B2034:E2034"/>
    <mergeCell ref="F2034:K2034"/>
    <mergeCell ref="B2035:E2035"/>
    <mergeCell ref="F2035:K2035"/>
    <mergeCell ref="B2036:E2036"/>
    <mergeCell ref="F2036:K2036"/>
    <mergeCell ref="B2031:E2031"/>
    <mergeCell ref="F2031:K2031"/>
    <mergeCell ref="B2032:E2032"/>
    <mergeCell ref="F2032:K2032"/>
    <mergeCell ref="B2033:E2033"/>
    <mergeCell ref="F2033:K2033"/>
    <mergeCell ref="B2028:E2028"/>
    <mergeCell ref="F2028:K2028"/>
    <mergeCell ref="B2029:E2029"/>
    <mergeCell ref="F2029:K2029"/>
    <mergeCell ref="B2030:E2030"/>
    <mergeCell ref="F2030:K2030"/>
    <mergeCell ref="B2025:E2025"/>
    <mergeCell ref="F2025:K2025"/>
    <mergeCell ref="B2026:E2026"/>
    <mergeCell ref="F2026:K2026"/>
    <mergeCell ref="B2027:E2027"/>
    <mergeCell ref="F2027:K2027"/>
    <mergeCell ref="B2022:E2022"/>
    <mergeCell ref="F2022:K2022"/>
    <mergeCell ref="B2023:E2023"/>
    <mergeCell ref="F2023:K2023"/>
    <mergeCell ref="B2024:E2024"/>
    <mergeCell ref="F2024:K2024"/>
    <mergeCell ref="B2019:E2019"/>
    <mergeCell ref="F2019:K2019"/>
    <mergeCell ref="B2020:E2020"/>
    <mergeCell ref="F2020:K2020"/>
    <mergeCell ref="B2021:E2021"/>
    <mergeCell ref="F2021:K2021"/>
    <mergeCell ref="B2016:E2016"/>
    <mergeCell ref="F2016:K2016"/>
    <mergeCell ref="B2017:E2017"/>
    <mergeCell ref="F2017:K2017"/>
    <mergeCell ref="B2018:E2018"/>
    <mergeCell ref="F2018:K2018"/>
    <mergeCell ref="B2013:E2013"/>
    <mergeCell ref="F2013:K2013"/>
    <mergeCell ref="B2014:E2014"/>
    <mergeCell ref="F2014:K2014"/>
    <mergeCell ref="B2015:E2015"/>
    <mergeCell ref="F2015:K2015"/>
    <mergeCell ref="B2010:E2010"/>
    <mergeCell ref="F2010:K2010"/>
    <mergeCell ref="B2011:E2011"/>
    <mergeCell ref="F2011:K2011"/>
    <mergeCell ref="B2012:E2012"/>
    <mergeCell ref="F2012:K2012"/>
    <mergeCell ref="B2007:E2007"/>
    <mergeCell ref="F2007:K2007"/>
    <mergeCell ref="B2008:E2008"/>
    <mergeCell ref="F2008:K2008"/>
    <mergeCell ref="B2009:E2009"/>
    <mergeCell ref="F2009:K2009"/>
    <mergeCell ref="B2004:E2004"/>
    <mergeCell ref="F2004:K2004"/>
    <mergeCell ref="B2005:E2005"/>
    <mergeCell ref="F2005:K2005"/>
    <mergeCell ref="B2006:E2006"/>
    <mergeCell ref="F2006:K2006"/>
    <mergeCell ref="B2001:E2001"/>
    <mergeCell ref="F2001:K2001"/>
    <mergeCell ref="B2002:E2002"/>
    <mergeCell ref="F2002:K2002"/>
    <mergeCell ref="B2003:E2003"/>
    <mergeCell ref="F2003:K2003"/>
    <mergeCell ref="B1998:E1998"/>
    <mergeCell ref="F1998:K1998"/>
    <mergeCell ref="B1999:E1999"/>
    <mergeCell ref="F1999:K1999"/>
    <mergeCell ref="B2000:E2000"/>
    <mergeCell ref="F2000:K2000"/>
    <mergeCell ref="B1995:E1995"/>
    <mergeCell ref="F1995:K1995"/>
    <mergeCell ref="B1996:E1996"/>
    <mergeCell ref="F1996:K1996"/>
    <mergeCell ref="B1997:E1997"/>
    <mergeCell ref="F1997:K1997"/>
    <mergeCell ref="B1992:E1992"/>
    <mergeCell ref="F1992:K1992"/>
    <mergeCell ref="B1993:E1993"/>
    <mergeCell ref="F1993:K1993"/>
    <mergeCell ref="B1994:E1994"/>
    <mergeCell ref="F1994:K1994"/>
    <mergeCell ref="B1989:E1989"/>
    <mergeCell ref="F1989:K1989"/>
    <mergeCell ref="B1990:E1990"/>
    <mergeCell ref="F1990:K1990"/>
    <mergeCell ref="B1991:E1991"/>
    <mergeCell ref="F1991:K1991"/>
    <mergeCell ref="B1986:E1986"/>
    <mergeCell ref="F1986:K1986"/>
    <mergeCell ref="B1987:E1987"/>
    <mergeCell ref="F1987:K1987"/>
    <mergeCell ref="B1988:E1988"/>
    <mergeCell ref="F1988:K1988"/>
    <mergeCell ref="B1983:E1983"/>
    <mergeCell ref="F1983:K1983"/>
    <mergeCell ref="B1984:E1984"/>
    <mergeCell ref="F1984:K1984"/>
    <mergeCell ref="B1985:E1985"/>
    <mergeCell ref="F1985:K1985"/>
    <mergeCell ref="B1980:E1980"/>
    <mergeCell ref="F1980:K1980"/>
    <mergeCell ref="B1981:E1981"/>
    <mergeCell ref="F1981:K1981"/>
    <mergeCell ref="B1982:E1982"/>
    <mergeCell ref="F1982:K1982"/>
    <mergeCell ref="B1977:E1977"/>
    <mergeCell ref="F1977:K1977"/>
    <mergeCell ref="B1978:E1978"/>
    <mergeCell ref="F1978:K1978"/>
    <mergeCell ref="B1979:E1979"/>
    <mergeCell ref="F1979:K1979"/>
    <mergeCell ref="B1974:E1974"/>
    <mergeCell ref="F1974:K1974"/>
    <mergeCell ref="B1975:E1975"/>
    <mergeCell ref="F1975:K1975"/>
    <mergeCell ref="B1976:E1976"/>
    <mergeCell ref="F1976:K1976"/>
    <mergeCell ref="B1971:E1971"/>
    <mergeCell ref="F1971:K1971"/>
    <mergeCell ref="B1972:E1972"/>
    <mergeCell ref="F1972:K1972"/>
    <mergeCell ref="B1973:E1973"/>
    <mergeCell ref="F1973:K1973"/>
    <mergeCell ref="B1968:E1968"/>
    <mergeCell ref="F1968:K1968"/>
    <mergeCell ref="B1969:E1969"/>
    <mergeCell ref="F1969:K1969"/>
    <mergeCell ref="B1970:E1970"/>
    <mergeCell ref="F1970:K1970"/>
    <mergeCell ref="B1965:E1965"/>
    <mergeCell ref="F1965:K1965"/>
    <mergeCell ref="B1966:E1966"/>
    <mergeCell ref="F1966:K1966"/>
    <mergeCell ref="B1967:E1967"/>
    <mergeCell ref="F1967:K1967"/>
    <mergeCell ref="B1962:E1962"/>
    <mergeCell ref="F1962:K1962"/>
    <mergeCell ref="B1963:E1963"/>
    <mergeCell ref="F1963:K1963"/>
    <mergeCell ref="B1964:E1964"/>
    <mergeCell ref="F1964:K1964"/>
    <mergeCell ref="B1959:E1959"/>
    <mergeCell ref="F1959:K1959"/>
    <mergeCell ref="B1960:E1960"/>
    <mergeCell ref="F1960:K1960"/>
    <mergeCell ref="B1961:E1961"/>
    <mergeCell ref="F1961:K1961"/>
    <mergeCell ref="B1956:E1956"/>
    <mergeCell ref="F1956:K1956"/>
    <mergeCell ref="B1957:E1957"/>
    <mergeCell ref="F1957:K1957"/>
    <mergeCell ref="B1958:E1958"/>
    <mergeCell ref="F1958:K1958"/>
    <mergeCell ref="B1953:E1953"/>
    <mergeCell ref="F1953:K1953"/>
    <mergeCell ref="B1954:E1954"/>
    <mergeCell ref="F1954:K1954"/>
    <mergeCell ref="B1955:E1955"/>
    <mergeCell ref="F1955:K1955"/>
    <mergeCell ref="B1950:E1950"/>
    <mergeCell ref="F1950:K1950"/>
    <mergeCell ref="B1951:E1951"/>
    <mergeCell ref="F1951:K1951"/>
    <mergeCell ref="B1952:E1952"/>
    <mergeCell ref="F1952:K1952"/>
    <mergeCell ref="B1947:E1947"/>
    <mergeCell ref="F1947:K1947"/>
    <mergeCell ref="B1948:E1948"/>
    <mergeCell ref="F1948:K1948"/>
    <mergeCell ref="B1949:E1949"/>
    <mergeCell ref="F1949:K1949"/>
    <mergeCell ref="B1944:E1944"/>
    <mergeCell ref="F1944:K1944"/>
    <mergeCell ref="B1945:E1945"/>
    <mergeCell ref="F1945:K1945"/>
    <mergeCell ref="B1946:E1946"/>
    <mergeCell ref="F1946:K1946"/>
    <mergeCell ref="B1941:E1941"/>
    <mergeCell ref="F1941:K1941"/>
    <mergeCell ref="B1942:E1942"/>
    <mergeCell ref="F1942:K1942"/>
    <mergeCell ref="B1943:E1943"/>
    <mergeCell ref="F1943:K1943"/>
    <mergeCell ref="B1938:E1938"/>
    <mergeCell ref="F1938:K1938"/>
    <mergeCell ref="B1939:E1939"/>
    <mergeCell ref="F1939:K1939"/>
    <mergeCell ref="B1940:E1940"/>
    <mergeCell ref="F1940:K1940"/>
    <mergeCell ref="B1935:E1935"/>
    <mergeCell ref="F1935:K1935"/>
    <mergeCell ref="B1936:E1936"/>
    <mergeCell ref="F1936:K1936"/>
    <mergeCell ref="B1937:E1937"/>
    <mergeCell ref="F1937:K1937"/>
    <mergeCell ref="B1932:E1932"/>
    <mergeCell ref="F1932:K1932"/>
    <mergeCell ref="B1933:E1933"/>
    <mergeCell ref="F1933:K1933"/>
    <mergeCell ref="B1934:E1934"/>
    <mergeCell ref="F1934:K1934"/>
    <mergeCell ref="B1929:E1929"/>
    <mergeCell ref="F1929:K1929"/>
    <mergeCell ref="B1930:E1930"/>
    <mergeCell ref="F1930:K1930"/>
    <mergeCell ref="B1931:E1931"/>
    <mergeCell ref="F1931:K1931"/>
    <mergeCell ref="B1926:E1926"/>
    <mergeCell ref="F1926:K1926"/>
    <mergeCell ref="B1927:E1927"/>
    <mergeCell ref="F1927:K1927"/>
    <mergeCell ref="B1928:E1928"/>
    <mergeCell ref="F1928:K1928"/>
    <mergeCell ref="B1923:E1923"/>
    <mergeCell ref="F1923:K1923"/>
    <mergeCell ref="B1924:E1924"/>
    <mergeCell ref="F1924:K1924"/>
    <mergeCell ref="B1925:E1925"/>
    <mergeCell ref="F1925:K1925"/>
    <mergeCell ref="B1920:E1920"/>
    <mergeCell ref="F1920:K1920"/>
    <mergeCell ref="B1921:E1921"/>
    <mergeCell ref="F1921:K1921"/>
    <mergeCell ref="B1922:E1922"/>
    <mergeCell ref="F1922:K1922"/>
    <mergeCell ref="B1917:E1917"/>
    <mergeCell ref="F1917:K1917"/>
    <mergeCell ref="B1918:E1918"/>
    <mergeCell ref="F1918:K1918"/>
    <mergeCell ref="B1919:E1919"/>
    <mergeCell ref="F1919:K1919"/>
    <mergeCell ref="B1914:E1914"/>
    <mergeCell ref="F1914:K1914"/>
    <mergeCell ref="B1915:E1915"/>
    <mergeCell ref="F1915:K1915"/>
    <mergeCell ref="B1916:E1916"/>
    <mergeCell ref="F1916:K1916"/>
    <mergeCell ref="B1911:E1911"/>
    <mergeCell ref="F1911:K1911"/>
    <mergeCell ref="B1912:E1912"/>
    <mergeCell ref="F1912:K1912"/>
    <mergeCell ref="B1913:E1913"/>
    <mergeCell ref="F1913:K1913"/>
    <mergeCell ref="B1908:E1908"/>
    <mergeCell ref="F1908:K1908"/>
    <mergeCell ref="B1909:E1909"/>
    <mergeCell ref="F1909:K1909"/>
    <mergeCell ref="B1910:E1910"/>
    <mergeCell ref="F1910:K1910"/>
    <mergeCell ref="B1905:E1905"/>
    <mergeCell ref="F1905:K1905"/>
    <mergeCell ref="B1906:E1906"/>
    <mergeCell ref="F1906:K1906"/>
    <mergeCell ref="B1907:E1907"/>
    <mergeCell ref="F1907:K1907"/>
    <mergeCell ref="B1902:E1902"/>
    <mergeCell ref="F1902:K1902"/>
    <mergeCell ref="B1903:E1903"/>
    <mergeCell ref="F1903:K1903"/>
    <mergeCell ref="B1904:E1904"/>
    <mergeCell ref="F1904:K1904"/>
    <mergeCell ref="B1899:E1899"/>
    <mergeCell ref="F1899:K1899"/>
    <mergeCell ref="B1900:E1900"/>
    <mergeCell ref="F1900:K1900"/>
    <mergeCell ref="B1901:E1901"/>
    <mergeCell ref="F1901:K1901"/>
    <mergeCell ref="B1896:E1896"/>
    <mergeCell ref="F1896:K1896"/>
    <mergeCell ref="B1897:E1897"/>
    <mergeCell ref="F1897:K1897"/>
    <mergeCell ref="B1898:E1898"/>
    <mergeCell ref="F1898:K1898"/>
    <mergeCell ref="B1893:E1893"/>
    <mergeCell ref="F1893:K1893"/>
    <mergeCell ref="B1894:E1894"/>
    <mergeCell ref="F1894:K1894"/>
    <mergeCell ref="B1895:E1895"/>
    <mergeCell ref="F1895:K1895"/>
    <mergeCell ref="B1890:E1890"/>
    <mergeCell ref="F1890:K1890"/>
    <mergeCell ref="B1891:E1891"/>
    <mergeCell ref="F1891:K1891"/>
    <mergeCell ref="B1892:E1892"/>
    <mergeCell ref="F1892:K1892"/>
    <mergeCell ref="A1887:D1887"/>
    <mergeCell ref="E1887:K1887"/>
    <mergeCell ref="B1888:E1888"/>
    <mergeCell ref="F1888:K1888"/>
    <mergeCell ref="B1889:E1889"/>
    <mergeCell ref="F1889:K1889"/>
    <mergeCell ref="B1884:E1884"/>
    <mergeCell ref="F1884:K1884"/>
    <mergeCell ref="B1885:E1885"/>
    <mergeCell ref="F1885:K1885"/>
    <mergeCell ref="B1886:E1886"/>
    <mergeCell ref="F1886:K1886"/>
    <mergeCell ref="B1881:E1881"/>
    <mergeCell ref="F1881:K1881"/>
    <mergeCell ref="B1882:E1882"/>
    <mergeCell ref="F1882:K1882"/>
    <mergeCell ref="B1883:E1883"/>
    <mergeCell ref="F1883:K1883"/>
    <mergeCell ref="C1878:F1878"/>
    <mergeCell ref="G1878:K1878"/>
    <mergeCell ref="A1879:D1879"/>
    <mergeCell ref="E1879:K1879"/>
    <mergeCell ref="B1880:E1880"/>
    <mergeCell ref="F1880:K1880"/>
    <mergeCell ref="C1875:F1875"/>
    <mergeCell ref="G1875:K1875"/>
    <mergeCell ref="C1876:F1876"/>
    <mergeCell ref="G1876:K1876"/>
    <mergeCell ref="C1877:F1877"/>
    <mergeCell ref="G1877:K1877"/>
    <mergeCell ref="C1872:F1872"/>
    <mergeCell ref="G1872:K1872"/>
    <mergeCell ref="C1873:F1873"/>
    <mergeCell ref="G1873:K1873"/>
    <mergeCell ref="C1874:F1874"/>
    <mergeCell ref="G1874:K1874"/>
    <mergeCell ref="B1869:E1869"/>
    <mergeCell ref="F1869:K1869"/>
    <mergeCell ref="C1870:F1870"/>
    <mergeCell ref="G1870:K1870"/>
    <mergeCell ref="C1871:F1871"/>
    <mergeCell ref="G1871:K1871"/>
    <mergeCell ref="C1866:F1866"/>
    <mergeCell ref="G1866:K1866"/>
    <mergeCell ref="C1867:F1867"/>
    <mergeCell ref="G1867:K1867"/>
    <mergeCell ref="A1868:D1868"/>
    <mergeCell ref="E1868:K1868"/>
    <mergeCell ref="C1863:F1863"/>
    <mergeCell ref="G1863:K1863"/>
    <mergeCell ref="C1864:F1864"/>
    <mergeCell ref="G1864:K1864"/>
    <mergeCell ref="C1865:F1865"/>
    <mergeCell ref="G1865:K1865"/>
    <mergeCell ref="D1860:G1860"/>
    <mergeCell ref="H1860:K1860"/>
    <mergeCell ref="C1861:F1861"/>
    <mergeCell ref="G1861:K1861"/>
    <mergeCell ref="C1862:F1862"/>
    <mergeCell ref="G1862:K1862"/>
    <mergeCell ref="B1857:E1857"/>
    <mergeCell ref="F1857:K1857"/>
    <mergeCell ref="C1858:F1858"/>
    <mergeCell ref="G1858:K1858"/>
    <mergeCell ref="D1859:G1859"/>
    <mergeCell ref="H1859:K1859"/>
    <mergeCell ref="B1854:E1854"/>
    <mergeCell ref="F1854:K1854"/>
    <mergeCell ref="C1855:F1855"/>
    <mergeCell ref="G1855:K1855"/>
    <mergeCell ref="C1856:F1856"/>
    <mergeCell ref="G1856:K1856"/>
    <mergeCell ref="B1851:E1851"/>
    <mergeCell ref="F1851:K1851"/>
    <mergeCell ref="C1852:F1852"/>
    <mergeCell ref="G1852:K1852"/>
    <mergeCell ref="C1853:F1853"/>
    <mergeCell ref="G1853:K1853"/>
    <mergeCell ref="D1848:G1848"/>
    <mergeCell ref="H1848:K1848"/>
    <mergeCell ref="D1849:G1849"/>
    <mergeCell ref="H1849:K1849"/>
    <mergeCell ref="D1850:G1850"/>
    <mergeCell ref="H1850:K1850"/>
    <mergeCell ref="D1845:G1845"/>
    <mergeCell ref="H1845:K1845"/>
    <mergeCell ref="D1846:G1846"/>
    <mergeCell ref="H1846:K1846"/>
    <mergeCell ref="D1847:G1847"/>
    <mergeCell ref="H1847:K1847"/>
    <mergeCell ref="D1842:G1842"/>
    <mergeCell ref="H1842:K1842"/>
    <mergeCell ref="D1843:G1843"/>
    <mergeCell ref="H1843:K1843"/>
    <mergeCell ref="D1844:G1844"/>
    <mergeCell ref="H1844:K1844"/>
    <mergeCell ref="D1839:G1839"/>
    <mergeCell ref="H1839:K1839"/>
    <mergeCell ref="C1840:F1840"/>
    <mergeCell ref="G1840:K1840"/>
    <mergeCell ref="C1841:F1841"/>
    <mergeCell ref="G1841:K1841"/>
    <mergeCell ref="D1836:G1836"/>
    <mergeCell ref="H1836:K1836"/>
    <mergeCell ref="D1837:G1837"/>
    <mergeCell ref="H1837:K1837"/>
    <mergeCell ref="C1838:F1838"/>
    <mergeCell ref="G1838:K1838"/>
    <mergeCell ref="B1833:E1833"/>
    <mergeCell ref="F1833:K1833"/>
    <mergeCell ref="C1834:F1834"/>
    <mergeCell ref="G1834:K1834"/>
    <mergeCell ref="D1835:G1835"/>
    <mergeCell ref="H1835:K1835"/>
    <mergeCell ref="C1830:F1830"/>
    <mergeCell ref="G1830:K1830"/>
    <mergeCell ref="C1831:F1831"/>
    <mergeCell ref="G1831:K1831"/>
    <mergeCell ref="C1832:F1832"/>
    <mergeCell ref="G1832:K1832"/>
    <mergeCell ref="D1827:G1827"/>
    <mergeCell ref="H1827:K1827"/>
    <mergeCell ref="D1828:G1828"/>
    <mergeCell ref="H1828:K1828"/>
    <mergeCell ref="D1829:G1829"/>
    <mergeCell ref="H1829:K1829"/>
    <mergeCell ref="A1823:O1823"/>
    <mergeCell ref="A1824:D1824"/>
    <mergeCell ref="E1824:K1824"/>
    <mergeCell ref="B1825:E1825"/>
    <mergeCell ref="F1825:K1825"/>
    <mergeCell ref="C1826:F1826"/>
    <mergeCell ref="G1826:K1826"/>
    <mergeCell ref="A1819:O1819"/>
    <mergeCell ref="A1820:D1820"/>
    <mergeCell ref="E1820:K1820"/>
    <mergeCell ref="B1821:E1821"/>
    <mergeCell ref="F1821:K1821"/>
    <mergeCell ref="C1822:F1822"/>
    <mergeCell ref="G1822:K1822"/>
    <mergeCell ref="A1815:O1815"/>
    <mergeCell ref="A1816:O1816"/>
    <mergeCell ref="A1817:D1817"/>
    <mergeCell ref="E1817:K1817"/>
    <mergeCell ref="B1818:E1818"/>
    <mergeCell ref="F1818:K1818"/>
    <mergeCell ref="B1812:E1812"/>
    <mergeCell ref="F1812:K1812"/>
    <mergeCell ref="B1813:E1813"/>
    <mergeCell ref="F1813:K1813"/>
    <mergeCell ref="B1814:E1814"/>
    <mergeCell ref="F1814:K1814"/>
    <mergeCell ref="B1809:E1809"/>
    <mergeCell ref="F1809:K1809"/>
    <mergeCell ref="B1810:E1810"/>
    <mergeCell ref="F1810:K1810"/>
    <mergeCell ref="B1811:E1811"/>
    <mergeCell ref="F1811:K1811"/>
    <mergeCell ref="C1806:F1806"/>
    <mergeCell ref="G1806:K1806"/>
    <mergeCell ref="C1807:F1807"/>
    <mergeCell ref="G1807:K1807"/>
    <mergeCell ref="B1808:E1808"/>
    <mergeCell ref="F1808:K1808"/>
    <mergeCell ref="B1803:E1803"/>
    <mergeCell ref="F1803:K1803"/>
    <mergeCell ref="A1804:D1804"/>
    <mergeCell ref="E1804:K1804"/>
    <mergeCell ref="B1805:E1805"/>
    <mergeCell ref="F1805:K1805"/>
    <mergeCell ref="A1800:D1800"/>
    <mergeCell ref="E1800:K1800"/>
    <mergeCell ref="B1801:E1801"/>
    <mergeCell ref="F1801:K1801"/>
    <mergeCell ref="B1802:E1802"/>
    <mergeCell ref="F1802:K1802"/>
    <mergeCell ref="A1797:D1797"/>
    <mergeCell ref="E1797:K1797"/>
    <mergeCell ref="B1798:E1798"/>
    <mergeCell ref="F1798:K1798"/>
    <mergeCell ref="B1799:E1799"/>
    <mergeCell ref="F1799:K1799"/>
    <mergeCell ref="C1794:F1794"/>
    <mergeCell ref="G1794:K1794"/>
    <mergeCell ref="C1795:F1795"/>
    <mergeCell ref="G1795:K1795"/>
    <mergeCell ref="C1796:F1796"/>
    <mergeCell ref="G1796:K1796"/>
    <mergeCell ref="C1791:F1791"/>
    <mergeCell ref="G1791:K1791"/>
    <mergeCell ref="C1792:F1792"/>
    <mergeCell ref="G1792:K1792"/>
    <mergeCell ref="C1793:F1793"/>
    <mergeCell ref="G1793:K1793"/>
    <mergeCell ref="C1788:F1788"/>
    <mergeCell ref="G1788:K1788"/>
    <mergeCell ref="C1789:F1789"/>
    <mergeCell ref="G1789:K1789"/>
    <mergeCell ref="C1790:F1790"/>
    <mergeCell ref="G1790:K1790"/>
    <mergeCell ref="C1785:F1785"/>
    <mergeCell ref="G1785:K1785"/>
    <mergeCell ref="B1786:E1786"/>
    <mergeCell ref="F1786:K1786"/>
    <mergeCell ref="B1787:E1787"/>
    <mergeCell ref="F1787:K1787"/>
    <mergeCell ref="C1782:F1782"/>
    <mergeCell ref="G1782:K1782"/>
    <mergeCell ref="C1783:F1783"/>
    <mergeCell ref="G1783:K1783"/>
    <mergeCell ref="B1784:E1784"/>
    <mergeCell ref="F1784:K1784"/>
    <mergeCell ref="A1779:D1779"/>
    <mergeCell ref="E1779:K1779"/>
    <mergeCell ref="B1780:E1780"/>
    <mergeCell ref="F1780:K1780"/>
    <mergeCell ref="C1781:F1781"/>
    <mergeCell ref="G1781:K1781"/>
    <mergeCell ref="B1776:E1776"/>
    <mergeCell ref="F1776:K1776"/>
    <mergeCell ref="B1777:E1777"/>
    <mergeCell ref="F1777:K1777"/>
    <mergeCell ref="B1778:E1778"/>
    <mergeCell ref="F1778:K1778"/>
    <mergeCell ref="C1773:F1773"/>
    <mergeCell ref="G1773:K1773"/>
    <mergeCell ref="C1774:F1774"/>
    <mergeCell ref="G1774:K1774"/>
    <mergeCell ref="C1775:F1775"/>
    <mergeCell ref="G1775:K1775"/>
    <mergeCell ref="B1770:E1770"/>
    <mergeCell ref="F1770:K1770"/>
    <mergeCell ref="A1771:D1771"/>
    <mergeCell ref="E1771:K1771"/>
    <mergeCell ref="B1772:E1772"/>
    <mergeCell ref="F1772:K1772"/>
    <mergeCell ref="B1767:E1767"/>
    <mergeCell ref="F1767:K1767"/>
    <mergeCell ref="B1768:E1768"/>
    <mergeCell ref="F1768:K1768"/>
    <mergeCell ref="A1769:D1769"/>
    <mergeCell ref="E1769:K1769"/>
    <mergeCell ref="D1764:G1764"/>
    <mergeCell ref="H1764:K1764"/>
    <mergeCell ref="B1765:E1765"/>
    <mergeCell ref="F1765:K1765"/>
    <mergeCell ref="B1766:E1766"/>
    <mergeCell ref="F1766:K1766"/>
    <mergeCell ref="D1761:G1761"/>
    <mergeCell ref="H1761:K1761"/>
    <mergeCell ref="D1762:G1762"/>
    <mergeCell ref="H1762:K1762"/>
    <mergeCell ref="D1763:G1763"/>
    <mergeCell ref="H1763:K1763"/>
    <mergeCell ref="C1758:F1758"/>
    <mergeCell ref="G1758:K1758"/>
    <mergeCell ref="D1759:G1759"/>
    <mergeCell ref="H1759:K1759"/>
    <mergeCell ref="C1760:F1760"/>
    <mergeCell ref="G1760:K1760"/>
    <mergeCell ref="C1755:F1755"/>
    <mergeCell ref="G1755:K1755"/>
    <mergeCell ref="D1756:G1756"/>
    <mergeCell ref="H1756:K1756"/>
    <mergeCell ref="D1757:G1757"/>
    <mergeCell ref="H1757:K1757"/>
    <mergeCell ref="D1752:G1752"/>
    <mergeCell ref="H1752:K1752"/>
    <mergeCell ref="D1753:G1753"/>
    <mergeCell ref="H1753:K1753"/>
    <mergeCell ref="D1754:G1754"/>
    <mergeCell ref="H1754:K1754"/>
    <mergeCell ref="D1749:G1749"/>
    <mergeCell ref="H1749:K1749"/>
    <mergeCell ref="D1750:G1750"/>
    <mergeCell ref="H1750:K1750"/>
    <mergeCell ref="C1751:F1751"/>
    <mergeCell ref="G1751:K1751"/>
    <mergeCell ref="C1746:F1746"/>
    <mergeCell ref="G1746:K1746"/>
    <mergeCell ref="D1747:G1747"/>
    <mergeCell ref="H1747:K1747"/>
    <mergeCell ref="D1748:G1748"/>
    <mergeCell ref="H1748:K1748"/>
    <mergeCell ref="D1743:G1743"/>
    <mergeCell ref="H1743:K1743"/>
    <mergeCell ref="D1744:G1744"/>
    <mergeCell ref="H1744:K1744"/>
    <mergeCell ref="D1745:G1745"/>
    <mergeCell ref="H1745:K1745"/>
    <mergeCell ref="D1740:G1740"/>
    <mergeCell ref="H1740:K1740"/>
    <mergeCell ref="C1741:F1741"/>
    <mergeCell ref="G1741:K1741"/>
    <mergeCell ref="D1742:G1742"/>
    <mergeCell ref="H1742:K1742"/>
    <mergeCell ref="D1737:G1737"/>
    <mergeCell ref="H1737:K1737"/>
    <mergeCell ref="D1738:G1738"/>
    <mergeCell ref="H1738:K1738"/>
    <mergeCell ref="D1739:G1739"/>
    <mergeCell ref="H1739:K1739"/>
    <mergeCell ref="D1734:G1734"/>
    <mergeCell ref="H1734:K1734"/>
    <mergeCell ref="D1735:G1735"/>
    <mergeCell ref="H1735:K1735"/>
    <mergeCell ref="C1736:F1736"/>
    <mergeCell ref="G1736:K1736"/>
    <mergeCell ref="C1731:F1731"/>
    <mergeCell ref="G1731:K1731"/>
    <mergeCell ref="D1732:G1732"/>
    <mergeCell ref="H1732:K1732"/>
    <mergeCell ref="D1733:G1733"/>
    <mergeCell ref="H1733:K1733"/>
    <mergeCell ref="D1728:G1728"/>
    <mergeCell ref="H1728:K1728"/>
    <mergeCell ref="D1729:G1729"/>
    <mergeCell ref="H1729:K1729"/>
    <mergeCell ref="D1730:G1730"/>
    <mergeCell ref="H1730:K1730"/>
    <mergeCell ref="B1725:E1725"/>
    <mergeCell ref="F1725:K1725"/>
    <mergeCell ref="C1726:F1726"/>
    <mergeCell ref="G1726:K1726"/>
    <mergeCell ref="D1727:G1727"/>
    <mergeCell ref="H1727:K1727"/>
    <mergeCell ref="A1722:D1722"/>
    <mergeCell ref="E1722:K1722"/>
    <mergeCell ref="B1723:E1723"/>
    <mergeCell ref="F1723:K1723"/>
    <mergeCell ref="A1724:D1724"/>
    <mergeCell ref="E1724:K1724"/>
    <mergeCell ref="B1719:E1719"/>
    <mergeCell ref="F1719:K1719"/>
    <mergeCell ref="A1720:D1720"/>
    <mergeCell ref="E1720:K1720"/>
    <mergeCell ref="B1721:E1721"/>
    <mergeCell ref="F1721:K1721"/>
    <mergeCell ref="C1716:F1716"/>
    <mergeCell ref="G1716:K1716"/>
    <mergeCell ref="C1717:F1717"/>
    <mergeCell ref="G1717:K1717"/>
    <mergeCell ref="A1718:D1718"/>
    <mergeCell ref="E1718:K1718"/>
    <mergeCell ref="B1713:E1713"/>
    <mergeCell ref="F1713:K1713"/>
    <mergeCell ref="C1714:F1714"/>
    <mergeCell ref="G1714:K1714"/>
    <mergeCell ref="C1715:F1715"/>
    <mergeCell ref="G1715:K1715"/>
    <mergeCell ref="B1710:E1710"/>
    <mergeCell ref="F1710:K1710"/>
    <mergeCell ref="C1711:F1711"/>
    <mergeCell ref="G1711:K1711"/>
    <mergeCell ref="C1712:F1712"/>
    <mergeCell ref="G1712:K1712"/>
    <mergeCell ref="C1707:F1707"/>
    <mergeCell ref="G1707:K1707"/>
    <mergeCell ref="C1708:F1708"/>
    <mergeCell ref="G1708:K1708"/>
    <mergeCell ref="C1709:F1709"/>
    <mergeCell ref="G1709:K1709"/>
    <mergeCell ref="C1704:F1704"/>
    <mergeCell ref="G1704:K1704"/>
    <mergeCell ref="B1705:E1705"/>
    <mergeCell ref="F1705:K1705"/>
    <mergeCell ref="C1706:F1706"/>
    <mergeCell ref="G1706:K1706"/>
    <mergeCell ref="B1700:E1700"/>
    <mergeCell ref="F1700:K1700"/>
    <mergeCell ref="A1701:O1701"/>
    <mergeCell ref="A1702:D1702"/>
    <mergeCell ref="E1702:K1702"/>
    <mergeCell ref="B1703:E1703"/>
    <mergeCell ref="F1703:K1703"/>
    <mergeCell ref="B1697:E1697"/>
    <mergeCell ref="F1697:K1697"/>
    <mergeCell ref="B1698:E1698"/>
    <mergeCell ref="F1698:K1698"/>
    <mergeCell ref="B1699:E1699"/>
    <mergeCell ref="F1699:K1699"/>
    <mergeCell ref="B1694:E1694"/>
    <mergeCell ref="F1694:K1694"/>
    <mergeCell ref="B1695:E1695"/>
    <mergeCell ref="F1695:K1695"/>
    <mergeCell ref="B1696:E1696"/>
    <mergeCell ref="F1696:K1696"/>
    <mergeCell ref="B1691:E1691"/>
    <mergeCell ref="F1691:K1691"/>
    <mergeCell ref="B1692:E1692"/>
    <mergeCell ref="F1692:K1692"/>
    <mergeCell ref="B1693:E1693"/>
    <mergeCell ref="F1693:K1693"/>
    <mergeCell ref="B1688:E1688"/>
    <mergeCell ref="F1688:K1688"/>
    <mergeCell ref="B1689:E1689"/>
    <mergeCell ref="F1689:K1689"/>
    <mergeCell ref="B1690:E1690"/>
    <mergeCell ref="F1690:K1690"/>
    <mergeCell ref="B1685:E1685"/>
    <mergeCell ref="F1685:K1685"/>
    <mergeCell ref="B1686:E1686"/>
    <mergeCell ref="F1686:K1686"/>
    <mergeCell ref="B1687:E1687"/>
    <mergeCell ref="F1687:K1687"/>
    <mergeCell ref="B1682:E1682"/>
    <mergeCell ref="F1682:K1682"/>
    <mergeCell ref="B1683:E1683"/>
    <mergeCell ref="F1683:K1683"/>
    <mergeCell ref="B1684:E1684"/>
    <mergeCell ref="F1684:K1684"/>
    <mergeCell ref="B1679:E1679"/>
    <mergeCell ref="F1679:K1679"/>
    <mergeCell ref="B1680:E1680"/>
    <mergeCell ref="F1680:K1680"/>
    <mergeCell ref="B1681:E1681"/>
    <mergeCell ref="F1681:K1681"/>
    <mergeCell ref="B1676:E1676"/>
    <mergeCell ref="F1676:K1676"/>
    <mergeCell ref="B1677:E1677"/>
    <mergeCell ref="F1677:K1677"/>
    <mergeCell ref="B1678:E1678"/>
    <mergeCell ref="F1678:K1678"/>
    <mergeCell ref="B1673:E1673"/>
    <mergeCell ref="F1673:K1673"/>
    <mergeCell ref="B1674:E1674"/>
    <mergeCell ref="F1674:K1674"/>
    <mergeCell ref="B1675:E1675"/>
    <mergeCell ref="F1675:K1675"/>
    <mergeCell ref="B1670:E1670"/>
    <mergeCell ref="F1670:K1670"/>
    <mergeCell ref="B1671:E1671"/>
    <mergeCell ref="F1671:K1671"/>
    <mergeCell ref="B1672:E1672"/>
    <mergeCell ref="F1672:K1672"/>
    <mergeCell ref="B1667:E1667"/>
    <mergeCell ref="F1667:K1667"/>
    <mergeCell ref="B1668:E1668"/>
    <mergeCell ref="F1668:K1668"/>
    <mergeCell ref="B1669:E1669"/>
    <mergeCell ref="F1669:K1669"/>
    <mergeCell ref="B1664:E1664"/>
    <mergeCell ref="F1664:K1664"/>
    <mergeCell ref="B1665:E1665"/>
    <mergeCell ref="F1665:K1665"/>
    <mergeCell ref="B1666:E1666"/>
    <mergeCell ref="F1666:K1666"/>
    <mergeCell ref="B1661:E1661"/>
    <mergeCell ref="F1661:K1661"/>
    <mergeCell ref="B1662:E1662"/>
    <mergeCell ref="F1662:K1662"/>
    <mergeCell ref="B1663:E1663"/>
    <mergeCell ref="F1663:K1663"/>
    <mergeCell ref="B1658:E1658"/>
    <mergeCell ref="F1658:K1658"/>
    <mergeCell ref="A1659:D1659"/>
    <mergeCell ref="E1659:K1659"/>
    <mergeCell ref="B1660:E1660"/>
    <mergeCell ref="F1660:K1660"/>
    <mergeCell ref="B1655:E1655"/>
    <mergeCell ref="F1655:K1655"/>
    <mergeCell ref="B1656:E1656"/>
    <mergeCell ref="F1656:K1656"/>
    <mergeCell ref="A1657:D1657"/>
    <mergeCell ref="E1657:K1657"/>
    <mergeCell ref="B1652:E1652"/>
    <mergeCell ref="F1652:K1652"/>
    <mergeCell ref="B1653:E1653"/>
    <mergeCell ref="F1653:K1653"/>
    <mergeCell ref="B1654:E1654"/>
    <mergeCell ref="F1654:K1654"/>
    <mergeCell ref="B1649:E1649"/>
    <mergeCell ref="F1649:K1649"/>
    <mergeCell ref="B1650:E1650"/>
    <mergeCell ref="F1650:K1650"/>
    <mergeCell ref="B1651:E1651"/>
    <mergeCell ref="F1651:K1651"/>
    <mergeCell ref="B1646:E1646"/>
    <mergeCell ref="F1646:K1646"/>
    <mergeCell ref="B1647:E1647"/>
    <mergeCell ref="F1647:K1647"/>
    <mergeCell ref="B1648:E1648"/>
    <mergeCell ref="F1648:K1648"/>
    <mergeCell ref="B1643:E1643"/>
    <mergeCell ref="F1643:K1643"/>
    <mergeCell ref="B1644:E1644"/>
    <mergeCell ref="F1644:K1644"/>
    <mergeCell ref="B1645:E1645"/>
    <mergeCell ref="F1645:K1645"/>
    <mergeCell ref="B1640:E1640"/>
    <mergeCell ref="F1640:K1640"/>
    <mergeCell ref="B1641:E1641"/>
    <mergeCell ref="F1641:K1641"/>
    <mergeCell ref="B1642:E1642"/>
    <mergeCell ref="F1642:K1642"/>
    <mergeCell ref="B1637:E1637"/>
    <mergeCell ref="F1637:K1637"/>
    <mergeCell ref="B1638:E1638"/>
    <mergeCell ref="F1638:K1638"/>
    <mergeCell ref="B1639:E1639"/>
    <mergeCell ref="F1639:K1639"/>
    <mergeCell ref="B1634:E1634"/>
    <mergeCell ref="F1634:K1634"/>
    <mergeCell ref="B1635:E1635"/>
    <mergeCell ref="F1635:K1635"/>
    <mergeCell ref="B1636:E1636"/>
    <mergeCell ref="F1636:K1636"/>
    <mergeCell ref="B1631:E1631"/>
    <mergeCell ref="F1631:K1631"/>
    <mergeCell ref="B1632:E1632"/>
    <mergeCell ref="F1632:K1632"/>
    <mergeCell ref="B1633:E1633"/>
    <mergeCell ref="F1633:K1633"/>
    <mergeCell ref="B1628:E1628"/>
    <mergeCell ref="F1628:K1628"/>
    <mergeCell ref="B1629:E1629"/>
    <mergeCell ref="F1629:K1629"/>
    <mergeCell ref="B1630:E1630"/>
    <mergeCell ref="F1630:K1630"/>
    <mergeCell ref="B1625:E1625"/>
    <mergeCell ref="F1625:K1625"/>
    <mergeCell ref="B1626:E1626"/>
    <mergeCell ref="F1626:K1626"/>
    <mergeCell ref="B1627:E1627"/>
    <mergeCell ref="F1627:K1627"/>
    <mergeCell ref="B1622:E1622"/>
    <mergeCell ref="F1622:K1622"/>
    <mergeCell ref="B1623:E1623"/>
    <mergeCell ref="F1623:K1623"/>
    <mergeCell ref="B1624:E1624"/>
    <mergeCell ref="F1624:K1624"/>
    <mergeCell ref="B1619:E1619"/>
    <mergeCell ref="F1619:K1619"/>
    <mergeCell ref="B1620:E1620"/>
    <mergeCell ref="F1620:K1620"/>
    <mergeCell ref="B1621:E1621"/>
    <mergeCell ref="F1621:K1621"/>
    <mergeCell ref="B1616:E1616"/>
    <mergeCell ref="F1616:K1616"/>
    <mergeCell ref="B1617:E1617"/>
    <mergeCell ref="F1617:K1617"/>
    <mergeCell ref="B1618:E1618"/>
    <mergeCell ref="F1618:K1618"/>
    <mergeCell ref="B1613:E1613"/>
    <mergeCell ref="F1613:K1613"/>
    <mergeCell ref="B1614:E1614"/>
    <mergeCell ref="F1614:K1614"/>
    <mergeCell ref="B1615:E1615"/>
    <mergeCell ref="F1615:K1615"/>
    <mergeCell ref="B1610:E1610"/>
    <mergeCell ref="F1610:K1610"/>
    <mergeCell ref="B1611:E1611"/>
    <mergeCell ref="F1611:K1611"/>
    <mergeCell ref="B1612:E1612"/>
    <mergeCell ref="F1612:K1612"/>
    <mergeCell ref="B1607:E1607"/>
    <mergeCell ref="F1607:K1607"/>
    <mergeCell ref="B1608:E1608"/>
    <mergeCell ref="F1608:K1608"/>
    <mergeCell ref="B1609:E1609"/>
    <mergeCell ref="F1609:K1609"/>
    <mergeCell ref="B1604:E1604"/>
    <mergeCell ref="F1604:K1604"/>
    <mergeCell ref="B1605:E1605"/>
    <mergeCell ref="F1605:K1605"/>
    <mergeCell ref="B1606:E1606"/>
    <mergeCell ref="F1606:K1606"/>
    <mergeCell ref="B1601:E1601"/>
    <mergeCell ref="F1601:K1601"/>
    <mergeCell ref="B1602:E1602"/>
    <mergeCell ref="F1602:K1602"/>
    <mergeCell ref="B1603:E1603"/>
    <mergeCell ref="F1603:K1603"/>
    <mergeCell ref="B1598:E1598"/>
    <mergeCell ref="F1598:K1598"/>
    <mergeCell ref="B1599:E1599"/>
    <mergeCell ref="F1599:K1599"/>
    <mergeCell ref="B1600:E1600"/>
    <mergeCell ref="F1600:K1600"/>
    <mergeCell ref="B1595:E1595"/>
    <mergeCell ref="F1595:K1595"/>
    <mergeCell ref="B1596:E1596"/>
    <mergeCell ref="F1596:K1596"/>
    <mergeCell ref="B1597:E1597"/>
    <mergeCell ref="F1597:K1597"/>
    <mergeCell ref="B1592:E1592"/>
    <mergeCell ref="F1592:K1592"/>
    <mergeCell ref="B1593:E1593"/>
    <mergeCell ref="F1593:K1593"/>
    <mergeCell ref="B1594:E1594"/>
    <mergeCell ref="F1594:K1594"/>
    <mergeCell ref="B1589:E1589"/>
    <mergeCell ref="F1589:K1589"/>
    <mergeCell ref="B1590:E1590"/>
    <mergeCell ref="F1590:K1590"/>
    <mergeCell ref="B1591:E1591"/>
    <mergeCell ref="F1591:K1591"/>
    <mergeCell ref="B1586:E1586"/>
    <mergeCell ref="F1586:K1586"/>
    <mergeCell ref="B1587:E1587"/>
    <mergeCell ref="F1587:K1587"/>
    <mergeCell ref="B1588:E1588"/>
    <mergeCell ref="F1588:K1588"/>
    <mergeCell ref="B1583:E1583"/>
    <mergeCell ref="F1583:K1583"/>
    <mergeCell ref="B1584:E1584"/>
    <mergeCell ref="F1584:K1584"/>
    <mergeCell ref="B1585:E1585"/>
    <mergeCell ref="F1585:K1585"/>
    <mergeCell ref="B1580:E1580"/>
    <mergeCell ref="F1580:K1580"/>
    <mergeCell ref="B1581:E1581"/>
    <mergeCell ref="F1581:K1581"/>
    <mergeCell ref="B1582:E1582"/>
    <mergeCell ref="F1582:K1582"/>
    <mergeCell ref="B1577:E1577"/>
    <mergeCell ref="F1577:K1577"/>
    <mergeCell ref="B1578:E1578"/>
    <mergeCell ref="F1578:K1578"/>
    <mergeCell ref="B1579:E1579"/>
    <mergeCell ref="F1579:K1579"/>
    <mergeCell ref="B1574:E1574"/>
    <mergeCell ref="F1574:K1574"/>
    <mergeCell ref="B1575:E1575"/>
    <mergeCell ref="F1575:K1575"/>
    <mergeCell ref="B1576:E1576"/>
    <mergeCell ref="F1576:K1576"/>
    <mergeCell ref="B1571:E1571"/>
    <mergeCell ref="F1571:K1571"/>
    <mergeCell ref="B1572:E1572"/>
    <mergeCell ref="F1572:K1572"/>
    <mergeCell ref="B1573:E1573"/>
    <mergeCell ref="F1573:K1573"/>
    <mergeCell ref="B1568:E1568"/>
    <mergeCell ref="F1568:K1568"/>
    <mergeCell ref="B1569:E1569"/>
    <mergeCell ref="F1569:K1569"/>
    <mergeCell ref="B1570:E1570"/>
    <mergeCell ref="F1570:K1570"/>
    <mergeCell ref="B1565:E1565"/>
    <mergeCell ref="F1565:K1565"/>
    <mergeCell ref="B1566:E1566"/>
    <mergeCell ref="F1566:K1566"/>
    <mergeCell ref="B1567:E1567"/>
    <mergeCell ref="F1567:K1567"/>
    <mergeCell ref="B1562:E1562"/>
    <mergeCell ref="F1562:K1562"/>
    <mergeCell ref="B1563:E1563"/>
    <mergeCell ref="F1563:K1563"/>
    <mergeCell ref="B1564:E1564"/>
    <mergeCell ref="F1564:K1564"/>
    <mergeCell ref="B1559:E1559"/>
    <mergeCell ref="F1559:K1559"/>
    <mergeCell ref="B1560:E1560"/>
    <mergeCell ref="F1560:K1560"/>
    <mergeCell ref="B1561:E1561"/>
    <mergeCell ref="F1561:K1561"/>
    <mergeCell ref="B1556:E1556"/>
    <mergeCell ref="F1556:K1556"/>
    <mergeCell ref="B1557:E1557"/>
    <mergeCell ref="F1557:K1557"/>
    <mergeCell ref="B1558:E1558"/>
    <mergeCell ref="F1558:K1558"/>
    <mergeCell ref="B1553:E1553"/>
    <mergeCell ref="F1553:K1553"/>
    <mergeCell ref="B1554:E1554"/>
    <mergeCell ref="F1554:K1554"/>
    <mergeCell ref="B1555:E1555"/>
    <mergeCell ref="F1555:K1555"/>
    <mergeCell ref="B1550:E1550"/>
    <mergeCell ref="F1550:K1550"/>
    <mergeCell ref="B1551:E1551"/>
    <mergeCell ref="F1551:K1551"/>
    <mergeCell ref="B1552:E1552"/>
    <mergeCell ref="F1552:K1552"/>
    <mergeCell ref="B1547:E1547"/>
    <mergeCell ref="F1547:K1547"/>
    <mergeCell ref="B1548:E1548"/>
    <mergeCell ref="F1548:K1548"/>
    <mergeCell ref="B1549:E1549"/>
    <mergeCell ref="F1549:K1549"/>
    <mergeCell ref="B1544:E1544"/>
    <mergeCell ref="F1544:K1544"/>
    <mergeCell ref="B1545:E1545"/>
    <mergeCell ref="F1545:K1545"/>
    <mergeCell ref="B1546:E1546"/>
    <mergeCell ref="F1546:K1546"/>
    <mergeCell ref="B1541:E1541"/>
    <mergeCell ref="F1541:K1541"/>
    <mergeCell ref="B1542:E1542"/>
    <mergeCell ref="F1542:K1542"/>
    <mergeCell ref="B1543:E1543"/>
    <mergeCell ref="F1543:K1543"/>
    <mergeCell ref="B1538:E1538"/>
    <mergeCell ref="F1538:K1538"/>
    <mergeCell ref="B1539:E1539"/>
    <mergeCell ref="F1539:K1539"/>
    <mergeCell ref="B1540:E1540"/>
    <mergeCell ref="F1540:K1540"/>
    <mergeCell ref="B1535:E1535"/>
    <mergeCell ref="F1535:K1535"/>
    <mergeCell ref="B1536:E1536"/>
    <mergeCell ref="F1536:K1536"/>
    <mergeCell ref="B1537:E1537"/>
    <mergeCell ref="F1537:K1537"/>
    <mergeCell ref="B1532:E1532"/>
    <mergeCell ref="F1532:K1532"/>
    <mergeCell ref="B1533:E1533"/>
    <mergeCell ref="F1533:K1533"/>
    <mergeCell ref="B1534:E1534"/>
    <mergeCell ref="F1534:K1534"/>
    <mergeCell ref="B1529:E1529"/>
    <mergeCell ref="F1529:K1529"/>
    <mergeCell ref="B1530:E1530"/>
    <mergeCell ref="F1530:K1530"/>
    <mergeCell ref="B1531:E1531"/>
    <mergeCell ref="F1531:K1531"/>
    <mergeCell ref="B1526:E1526"/>
    <mergeCell ref="F1526:K1526"/>
    <mergeCell ref="B1527:E1527"/>
    <mergeCell ref="F1527:K1527"/>
    <mergeCell ref="B1528:E1528"/>
    <mergeCell ref="F1528:K1528"/>
    <mergeCell ref="B1523:E1523"/>
    <mergeCell ref="F1523:K1523"/>
    <mergeCell ref="B1524:E1524"/>
    <mergeCell ref="F1524:K1524"/>
    <mergeCell ref="B1525:E1525"/>
    <mergeCell ref="F1525:K1525"/>
    <mergeCell ref="B1520:E1520"/>
    <mergeCell ref="F1520:K1520"/>
    <mergeCell ref="B1521:E1521"/>
    <mergeCell ref="F1521:K1521"/>
    <mergeCell ref="B1522:E1522"/>
    <mergeCell ref="F1522:K1522"/>
    <mergeCell ref="B1517:E1517"/>
    <mergeCell ref="F1517:K1517"/>
    <mergeCell ref="B1518:E1518"/>
    <mergeCell ref="F1518:K1518"/>
    <mergeCell ref="B1519:E1519"/>
    <mergeCell ref="F1519:K1519"/>
    <mergeCell ref="B1514:E1514"/>
    <mergeCell ref="F1514:K1514"/>
    <mergeCell ref="B1515:E1515"/>
    <mergeCell ref="F1515:K1515"/>
    <mergeCell ref="B1516:E1516"/>
    <mergeCell ref="F1516:K1516"/>
    <mergeCell ref="B1511:E1511"/>
    <mergeCell ref="F1511:K1511"/>
    <mergeCell ref="B1512:E1512"/>
    <mergeCell ref="F1512:K1512"/>
    <mergeCell ref="B1513:E1513"/>
    <mergeCell ref="F1513:K1513"/>
    <mergeCell ref="B1508:E1508"/>
    <mergeCell ref="F1508:K1508"/>
    <mergeCell ref="B1509:E1509"/>
    <mergeCell ref="F1509:K1509"/>
    <mergeCell ref="B1510:E1510"/>
    <mergeCell ref="F1510:K1510"/>
    <mergeCell ref="B1505:E1505"/>
    <mergeCell ref="F1505:K1505"/>
    <mergeCell ref="B1506:E1506"/>
    <mergeCell ref="F1506:K1506"/>
    <mergeCell ref="B1507:E1507"/>
    <mergeCell ref="F1507:K1507"/>
    <mergeCell ref="B1502:E1502"/>
    <mergeCell ref="F1502:K1502"/>
    <mergeCell ref="B1503:E1503"/>
    <mergeCell ref="F1503:K1503"/>
    <mergeCell ref="B1504:E1504"/>
    <mergeCell ref="F1504:K1504"/>
    <mergeCell ref="B1499:E1499"/>
    <mergeCell ref="F1499:K1499"/>
    <mergeCell ref="B1500:E1500"/>
    <mergeCell ref="F1500:K1500"/>
    <mergeCell ref="B1501:E1501"/>
    <mergeCell ref="F1501:K1501"/>
    <mergeCell ref="A1496:D1496"/>
    <mergeCell ref="E1496:K1496"/>
    <mergeCell ref="B1497:E1497"/>
    <mergeCell ref="F1497:K1497"/>
    <mergeCell ref="B1498:E1498"/>
    <mergeCell ref="F1498:K1498"/>
    <mergeCell ref="C1492:F1492"/>
    <mergeCell ref="G1492:K1492"/>
    <mergeCell ref="D1493:G1493"/>
    <mergeCell ref="H1493:K1493"/>
    <mergeCell ref="A1494:O1494"/>
    <mergeCell ref="A1495:O1495"/>
    <mergeCell ref="C1489:F1489"/>
    <mergeCell ref="G1489:K1489"/>
    <mergeCell ref="D1490:G1490"/>
    <mergeCell ref="H1490:K1490"/>
    <mergeCell ref="B1491:E1491"/>
    <mergeCell ref="F1491:K1491"/>
    <mergeCell ref="C1486:F1486"/>
    <mergeCell ref="G1486:K1486"/>
    <mergeCell ref="D1487:G1487"/>
    <mergeCell ref="H1487:K1487"/>
    <mergeCell ref="D1488:G1488"/>
    <mergeCell ref="H1488:K1488"/>
    <mergeCell ref="D1483:G1483"/>
    <mergeCell ref="H1483:K1483"/>
    <mergeCell ref="D1484:G1484"/>
    <mergeCell ref="H1484:K1484"/>
    <mergeCell ref="D1485:G1485"/>
    <mergeCell ref="H1485:K1485"/>
    <mergeCell ref="A1480:D1480"/>
    <mergeCell ref="E1480:K1480"/>
    <mergeCell ref="B1481:E1481"/>
    <mergeCell ref="F1481:K1481"/>
    <mergeCell ref="C1482:F1482"/>
    <mergeCell ref="G1482:K1482"/>
    <mergeCell ref="B1477:E1477"/>
    <mergeCell ref="F1477:K1477"/>
    <mergeCell ref="B1478:E1478"/>
    <mergeCell ref="F1478:K1478"/>
    <mergeCell ref="B1479:E1479"/>
    <mergeCell ref="F1479:K1479"/>
    <mergeCell ref="B1474:E1474"/>
    <mergeCell ref="F1474:K1474"/>
    <mergeCell ref="B1475:E1475"/>
    <mergeCell ref="F1475:K1475"/>
    <mergeCell ref="B1476:E1476"/>
    <mergeCell ref="F1476:K1476"/>
    <mergeCell ref="B1471:E1471"/>
    <mergeCell ref="F1471:K1471"/>
    <mergeCell ref="B1472:E1472"/>
    <mergeCell ref="F1472:K1472"/>
    <mergeCell ref="B1473:E1473"/>
    <mergeCell ref="F1473:K1473"/>
    <mergeCell ref="B1468:E1468"/>
    <mergeCell ref="F1468:K1468"/>
    <mergeCell ref="B1469:E1469"/>
    <mergeCell ref="F1469:K1469"/>
    <mergeCell ref="B1470:E1470"/>
    <mergeCell ref="F1470:K1470"/>
    <mergeCell ref="B1465:E1465"/>
    <mergeCell ref="F1465:K1465"/>
    <mergeCell ref="B1466:E1466"/>
    <mergeCell ref="F1466:K1466"/>
    <mergeCell ref="B1467:E1467"/>
    <mergeCell ref="F1467:K1467"/>
    <mergeCell ref="B1462:E1462"/>
    <mergeCell ref="F1462:K1462"/>
    <mergeCell ref="B1463:E1463"/>
    <mergeCell ref="F1463:K1463"/>
    <mergeCell ref="B1464:E1464"/>
    <mergeCell ref="F1464:K1464"/>
    <mergeCell ref="B1459:E1459"/>
    <mergeCell ref="F1459:K1459"/>
    <mergeCell ref="B1460:E1460"/>
    <mergeCell ref="F1460:K1460"/>
    <mergeCell ref="B1461:E1461"/>
    <mergeCell ref="F1461:K1461"/>
    <mergeCell ref="B1456:E1456"/>
    <mergeCell ref="F1456:K1456"/>
    <mergeCell ref="B1457:E1457"/>
    <mergeCell ref="F1457:K1457"/>
    <mergeCell ref="B1458:E1458"/>
    <mergeCell ref="F1458:K1458"/>
    <mergeCell ref="B1453:E1453"/>
    <mergeCell ref="F1453:K1453"/>
    <mergeCell ref="B1454:E1454"/>
    <mergeCell ref="F1454:K1454"/>
    <mergeCell ref="B1455:E1455"/>
    <mergeCell ref="F1455:K1455"/>
    <mergeCell ref="B1450:E1450"/>
    <mergeCell ref="F1450:K1450"/>
    <mergeCell ref="B1451:E1451"/>
    <mergeCell ref="F1451:K1451"/>
    <mergeCell ref="B1452:E1452"/>
    <mergeCell ref="F1452:K1452"/>
    <mergeCell ref="B1447:E1447"/>
    <mergeCell ref="F1447:K1447"/>
    <mergeCell ref="B1448:E1448"/>
    <mergeCell ref="F1448:K1448"/>
    <mergeCell ref="B1449:E1449"/>
    <mergeCell ref="F1449:K1449"/>
    <mergeCell ref="B1444:E1444"/>
    <mergeCell ref="F1444:K1444"/>
    <mergeCell ref="B1445:E1445"/>
    <mergeCell ref="F1445:K1445"/>
    <mergeCell ref="B1446:E1446"/>
    <mergeCell ref="F1446:K1446"/>
    <mergeCell ref="B1441:E1441"/>
    <mergeCell ref="F1441:K1441"/>
    <mergeCell ref="B1442:E1442"/>
    <mergeCell ref="F1442:K1442"/>
    <mergeCell ref="B1443:E1443"/>
    <mergeCell ref="F1443:K1443"/>
    <mergeCell ref="B1438:E1438"/>
    <mergeCell ref="F1438:K1438"/>
    <mergeCell ref="B1439:E1439"/>
    <mergeCell ref="F1439:K1439"/>
    <mergeCell ref="B1440:E1440"/>
    <mergeCell ref="F1440:K1440"/>
    <mergeCell ref="B1435:E1435"/>
    <mergeCell ref="F1435:K1435"/>
    <mergeCell ref="B1436:E1436"/>
    <mergeCell ref="F1436:K1436"/>
    <mergeCell ref="B1437:E1437"/>
    <mergeCell ref="F1437:K1437"/>
    <mergeCell ref="B1432:E1432"/>
    <mergeCell ref="F1432:K1432"/>
    <mergeCell ref="B1433:E1433"/>
    <mergeCell ref="F1433:K1433"/>
    <mergeCell ref="B1434:E1434"/>
    <mergeCell ref="F1434:K1434"/>
    <mergeCell ref="B1429:E1429"/>
    <mergeCell ref="F1429:K1429"/>
    <mergeCell ref="B1430:E1430"/>
    <mergeCell ref="F1430:K1430"/>
    <mergeCell ref="B1431:E1431"/>
    <mergeCell ref="F1431:K1431"/>
    <mergeCell ref="B1426:E1426"/>
    <mergeCell ref="F1426:K1426"/>
    <mergeCell ref="B1427:E1427"/>
    <mergeCell ref="F1427:K1427"/>
    <mergeCell ref="B1428:E1428"/>
    <mergeCell ref="F1428:K1428"/>
    <mergeCell ref="B1423:E1423"/>
    <mergeCell ref="F1423:K1423"/>
    <mergeCell ref="B1424:E1424"/>
    <mergeCell ref="F1424:K1424"/>
    <mergeCell ref="B1425:E1425"/>
    <mergeCell ref="F1425:K1425"/>
    <mergeCell ref="B1420:E1420"/>
    <mergeCell ref="F1420:K1420"/>
    <mergeCell ref="B1421:E1421"/>
    <mergeCell ref="F1421:K1421"/>
    <mergeCell ref="B1422:E1422"/>
    <mergeCell ref="F1422:K1422"/>
    <mergeCell ref="B1417:E1417"/>
    <mergeCell ref="F1417:K1417"/>
    <mergeCell ref="B1418:E1418"/>
    <mergeCell ref="F1418:K1418"/>
    <mergeCell ref="B1419:E1419"/>
    <mergeCell ref="F1419:K1419"/>
    <mergeCell ref="B1414:E1414"/>
    <mergeCell ref="F1414:K1414"/>
    <mergeCell ref="B1415:E1415"/>
    <mergeCell ref="F1415:K1415"/>
    <mergeCell ref="B1416:E1416"/>
    <mergeCell ref="F1416:K1416"/>
    <mergeCell ref="B1411:E1411"/>
    <mergeCell ref="F1411:K1411"/>
    <mergeCell ref="B1412:E1412"/>
    <mergeCell ref="F1412:K1412"/>
    <mergeCell ref="B1413:E1413"/>
    <mergeCell ref="F1413:K1413"/>
    <mergeCell ref="B1408:E1408"/>
    <mergeCell ref="F1408:K1408"/>
    <mergeCell ref="B1409:E1409"/>
    <mergeCell ref="F1409:K1409"/>
    <mergeCell ref="B1410:E1410"/>
    <mergeCell ref="F1410:K1410"/>
    <mergeCell ref="B1405:E1405"/>
    <mergeCell ref="F1405:K1405"/>
    <mergeCell ref="B1406:E1406"/>
    <mergeCell ref="F1406:K1406"/>
    <mergeCell ref="B1407:E1407"/>
    <mergeCell ref="F1407:K1407"/>
    <mergeCell ref="B1402:E1402"/>
    <mergeCell ref="F1402:K1402"/>
    <mergeCell ref="B1403:E1403"/>
    <mergeCell ref="F1403:K1403"/>
    <mergeCell ref="B1404:E1404"/>
    <mergeCell ref="F1404:K1404"/>
    <mergeCell ref="B1399:E1399"/>
    <mergeCell ref="F1399:K1399"/>
    <mergeCell ref="B1400:E1400"/>
    <mergeCell ref="F1400:K1400"/>
    <mergeCell ref="B1401:E1401"/>
    <mergeCell ref="F1401:K1401"/>
    <mergeCell ref="B1396:E1396"/>
    <mergeCell ref="F1396:K1396"/>
    <mergeCell ref="B1397:E1397"/>
    <mergeCell ref="F1397:K1397"/>
    <mergeCell ref="B1398:E1398"/>
    <mergeCell ref="F1398:K1398"/>
    <mergeCell ref="B1393:E1393"/>
    <mergeCell ref="F1393:K1393"/>
    <mergeCell ref="B1394:E1394"/>
    <mergeCell ref="F1394:K1394"/>
    <mergeCell ref="B1395:E1395"/>
    <mergeCell ref="F1395:K1395"/>
    <mergeCell ref="B1390:E1390"/>
    <mergeCell ref="F1390:K1390"/>
    <mergeCell ref="B1391:E1391"/>
    <mergeCell ref="F1391:K1391"/>
    <mergeCell ref="B1392:E1392"/>
    <mergeCell ref="F1392:K1392"/>
    <mergeCell ref="B1387:E1387"/>
    <mergeCell ref="F1387:K1387"/>
    <mergeCell ref="B1388:E1388"/>
    <mergeCell ref="F1388:K1388"/>
    <mergeCell ref="B1389:E1389"/>
    <mergeCell ref="F1389:K1389"/>
    <mergeCell ref="B1384:E1384"/>
    <mergeCell ref="F1384:K1384"/>
    <mergeCell ref="B1385:E1385"/>
    <mergeCell ref="F1385:K1385"/>
    <mergeCell ref="B1386:E1386"/>
    <mergeCell ref="F1386:K1386"/>
    <mergeCell ref="B1381:E1381"/>
    <mergeCell ref="F1381:K1381"/>
    <mergeCell ref="B1382:E1382"/>
    <mergeCell ref="F1382:K1382"/>
    <mergeCell ref="B1383:E1383"/>
    <mergeCell ref="F1383:K1383"/>
    <mergeCell ref="B1378:E1378"/>
    <mergeCell ref="F1378:K1378"/>
    <mergeCell ref="B1379:E1379"/>
    <mergeCell ref="F1379:K1379"/>
    <mergeCell ref="B1380:E1380"/>
    <mergeCell ref="F1380:K1380"/>
    <mergeCell ref="B1375:E1375"/>
    <mergeCell ref="F1375:K1375"/>
    <mergeCell ref="B1376:E1376"/>
    <mergeCell ref="F1376:K1376"/>
    <mergeCell ref="B1377:E1377"/>
    <mergeCell ref="F1377:K1377"/>
    <mergeCell ref="B1372:E1372"/>
    <mergeCell ref="F1372:K1372"/>
    <mergeCell ref="B1373:E1373"/>
    <mergeCell ref="F1373:K1373"/>
    <mergeCell ref="B1374:E1374"/>
    <mergeCell ref="F1374:K1374"/>
    <mergeCell ref="B1369:E1369"/>
    <mergeCell ref="F1369:K1369"/>
    <mergeCell ref="B1370:E1370"/>
    <mergeCell ref="F1370:K1370"/>
    <mergeCell ref="B1371:E1371"/>
    <mergeCell ref="F1371:K1371"/>
    <mergeCell ref="B1366:E1366"/>
    <mergeCell ref="F1366:K1366"/>
    <mergeCell ref="B1367:E1367"/>
    <mergeCell ref="F1367:K1367"/>
    <mergeCell ref="B1368:E1368"/>
    <mergeCell ref="F1368:K1368"/>
    <mergeCell ref="B1363:E1363"/>
    <mergeCell ref="F1363:K1363"/>
    <mergeCell ref="B1364:E1364"/>
    <mergeCell ref="F1364:K1364"/>
    <mergeCell ref="B1365:E1365"/>
    <mergeCell ref="F1365:K1365"/>
    <mergeCell ref="B1360:E1360"/>
    <mergeCell ref="F1360:K1360"/>
    <mergeCell ref="B1361:E1361"/>
    <mergeCell ref="F1361:K1361"/>
    <mergeCell ref="B1362:E1362"/>
    <mergeCell ref="F1362:K1362"/>
    <mergeCell ref="B1357:E1357"/>
    <mergeCell ref="F1357:K1357"/>
    <mergeCell ref="B1358:E1358"/>
    <mergeCell ref="F1358:K1358"/>
    <mergeCell ref="B1359:E1359"/>
    <mergeCell ref="F1359:K1359"/>
    <mergeCell ref="B1354:E1354"/>
    <mergeCell ref="F1354:K1354"/>
    <mergeCell ref="B1355:E1355"/>
    <mergeCell ref="F1355:K1355"/>
    <mergeCell ref="B1356:E1356"/>
    <mergeCell ref="F1356:K1356"/>
    <mergeCell ref="B1351:E1351"/>
    <mergeCell ref="F1351:K1351"/>
    <mergeCell ref="B1352:E1352"/>
    <mergeCell ref="F1352:K1352"/>
    <mergeCell ref="B1353:E1353"/>
    <mergeCell ref="F1353:K1353"/>
    <mergeCell ref="B1348:E1348"/>
    <mergeCell ref="F1348:K1348"/>
    <mergeCell ref="B1349:E1349"/>
    <mergeCell ref="F1349:K1349"/>
    <mergeCell ref="B1350:E1350"/>
    <mergeCell ref="F1350:K1350"/>
    <mergeCell ref="B1345:E1345"/>
    <mergeCell ref="F1345:K1345"/>
    <mergeCell ref="B1346:E1346"/>
    <mergeCell ref="F1346:K1346"/>
    <mergeCell ref="B1347:E1347"/>
    <mergeCell ref="F1347:K1347"/>
    <mergeCell ref="B1342:E1342"/>
    <mergeCell ref="F1342:K1342"/>
    <mergeCell ref="B1343:E1343"/>
    <mergeCell ref="F1343:K1343"/>
    <mergeCell ref="B1344:E1344"/>
    <mergeCell ref="F1344:K1344"/>
    <mergeCell ref="B1339:E1339"/>
    <mergeCell ref="F1339:K1339"/>
    <mergeCell ref="B1340:E1340"/>
    <mergeCell ref="F1340:K1340"/>
    <mergeCell ref="B1341:E1341"/>
    <mergeCell ref="F1341:K1341"/>
    <mergeCell ref="B1336:E1336"/>
    <mergeCell ref="F1336:K1336"/>
    <mergeCell ref="B1337:E1337"/>
    <mergeCell ref="F1337:K1337"/>
    <mergeCell ref="B1338:E1338"/>
    <mergeCell ref="F1338:K1338"/>
    <mergeCell ref="B1333:E1333"/>
    <mergeCell ref="F1333:K1333"/>
    <mergeCell ref="B1334:E1334"/>
    <mergeCell ref="F1334:K1334"/>
    <mergeCell ref="B1335:E1335"/>
    <mergeCell ref="F1335:K1335"/>
    <mergeCell ref="B1330:E1330"/>
    <mergeCell ref="F1330:K1330"/>
    <mergeCell ref="B1331:E1331"/>
    <mergeCell ref="F1331:K1331"/>
    <mergeCell ref="B1332:E1332"/>
    <mergeCell ref="F1332:K1332"/>
    <mergeCell ref="B1327:E1327"/>
    <mergeCell ref="F1327:K1327"/>
    <mergeCell ref="B1328:E1328"/>
    <mergeCell ref="F1328:K1328"/>
    <mergeCell ref="B1329:E1329"/>
    <mergeCell ref="F1329:K1329"/>
    <mergeCell ref="B1324:E1324"/>
    <mergeCell ref="F1324:K1324"/>
    <mergeCell ref="B1325:E1325"/>
    <mergeCell ref="F1325:K1325"/>
    <mergeCell ref="B1326:E1326"/>
    <mergeCell ref="F1326:K1326"/>
    <mergeCell ref="B1321:E1321"/>
    <mergeCell ref="F1321:K1321"/>
    <mergeCell ref="B1322:E1322"/>
    <mergeCell ref="F1322:K1322"/>
    <mergeCell ref="B1323:E1323"/>
    <mergeCell ref="F1323:K1323"/>
    <mergeCell ref="B1318:E1318"/>
    <mergeCell ref="F1318:K1318"/>
    <mergeCell ref="B1319:E1319"/>
    <mergeCell ref="F1319:K1319"/>
    <mergeCell ref="B1320:E1320"/>
    <mergeCell ref="F1320:K1320"/>
    <mergeCell ref="B1315:E1315"/>
    <mergeCell ref="F1315:K1315"/>
    <mergeCell ref="B1316:E1316"/>
    <mergeCell ref="F1316:K1316"/>
    <mergeCell ref="B1317:E1317"/>
    <mergeCell ref="F1317:K1317"/>
    <mergeCell ref="B1312:E1312"/>
    <mergeCell ref="F1312:K1312"/>
    <mergeCell ref="B1313:E1313"/>
    <mergeCell ref="F1313:K1313"/>
    <mergeCell ref="B1314:E1314"/>
    <mergeCell ref="F1314:K1314"/>
    <mergeCell ref="B1309:E1309"/>
    <mergeCell ref="F1309:K1309"/>
    <mergeCell ref="B1310:E1310"/>
    <mergeCell ref="F1310:K1310"/>
    <mergeCell ref="B1311:E1311"/>
    <mergeCell ref="F1311:K1311"/>
    <mergeCell ref="B1306:E1306"/>
    <mergeCell ref="F1306:K1306"/>
    <mergeCell ref="B1307:E1307"/>
    <mergeCell ref="F1307:K1307"/>
    <mergeCell ref="B1308:E1308"/>
    <mergeCell ref="F1308:K1308"/>
    <mergeCell ref="B1303:E1303"/>
    <mergeCell ref="F1303:K1303"/>
    <mergeCell ref="B1304:E1304"/>
    <mergeCell ref="F1304:K1304"/>
    <mergeCell ref="B1305:E1305"/>
    <mergeCell ref="F1305:K1305"/>
    <mergeCell ref="B1300:E1300"/>
    <mergeCell ref="F1300:K1300"/>
    <mergeCell ref="B1301:E1301"/>
    <mergeCell ref="F1301:K1301"/>
    <mergeCell ref="B1302:E1302"/>
    <mergeCell ref="F1302:K1302"/>
    <mergeCell ref="B1297:E1297"/>
    <mergeCell ref="F1297:K1297"/>
    <mergeCell ref="B1298:E1298"/>
    <mergeCell ref="F1298:K1298"/>
    <mergeCell ref="B1299:E1299"/>
    <mergeCell ref="F1299:K1299"/>
    <mergeCell ref="B1294:E1294"/>
    <mergeCell ref="F1294:K1294"/>
    <mergeCell ref="B1295:E1295"/>
    <mergeCell ref="F1295:K1295"/>
    <mergeCell ref="B1296:E1296"/>
    <mergeCell ref="F1296:K1296"/>
    <mergeCell ref="B1291:E1291"/>
    <mergeCell ref="F1291:K1291"/>
    <mergeCell ref="B1292:E1292"/>
    <mergeCell ref="F1292:K1292"/>
    <mergeCell ref="B1293:E1293"/>
    <mergeCell ref="F1293:K1293"/>
    <mergeCell ref="B1288:E1288"/>
    <mergeCell ref="F1288:K1288"/>
    <mergeCell ref="B1289:E1289"/>
    <mergeCell ref="F1289:K1289"/>
    <mergeCell ref="B1290:E1290"/>
    <mergeCell ref="F1290:K1290"/>
    <mergeCell ref="B1285:E1285"/>
    <mergeCell ref="F1285:K1285"/>
    <mergeCell ref="B1286:E1286"/>
    <mergeCell ref="F1286:K1286"/>
    <mergeCell ref="B1287:E1287"/>
    <mergeCell ref="F1287:K1287"/>
    <mergeCell ref="B1282:E1282"/>
    <mergeCell ref="F1282:K1282"/>
    <mergeCell ref="B1283:E1283"/>
    <mergeCell ref="F1283:K1283"/>
    <mergeCell ref="B1284:E1284"/>
    <mergeCell ref="F1284:K1284"/>
    <mergeCell ref="B1279:E1279"/>
    <mergeCell ref="F1279:K1279"/>
    <mergeCell ref="B1280:E1280"/>
    <mergeCell ref="F1280:K1280"/>
    <mergeCell ref="B1281:E1281"/>
    <mergeCell ref="F1281:K1281"/>
    <mergeCell ref="B1276:E1276"/>
    <mergeCell ref="F1276:K1276"/>
    <mergeCell ref="B1277:E1277"/>
    <mergeCell ref="F1277:K1277"/>
    <mergeCell ref="B1278:E1278"/>
    <mergeCell ref="F1278:K1278"/>
    <mergeCell ref="B1273:E1273"/>
    <mergeCell ref="F1273:K1273"/>
    <mergeCell ref="B1274:E1274"/>
    <mergeCell ref="F1274:K1274"/>
    <mergeCell ref="B1275:E1275"/>
    <mergeCell ref="F1275:K1275"/>
    <mergeCell ref="B1270:E1270"/>
    <mergeCell ref="F1270:K1270"/>
    <mergeCell ref="B1271:E1271"/>
    <mergeCell ref="F1271:K1271"/>
    <mergeCell ref="B1272:E1272"/>
    <mergeCell ref="F1272:K1272"/>
    <mergeCell ref="B1267:E1267"/>
    <mergeCell ref="F1267:K1267"/>
    <mergeCell ref="B1268:E1268"/>
    <mergeCell ref="F1268:K1268"/>
    <mergeCell ref="B1269:E1269"/>
    <mergeCell ref="F1269:K1269"/>
    <mergeCell ref="B1264:E1264"/>
    <mergeCell ref="F1264:K1264"/>
    <mergeCell ref="B1265:E1265"/>
    <mergeCell ref="F1265:K1265"/>
    <mergeCell ref="B1266:E1266"/>
    <mergeCell ref="F1266:K1266"/>
    <mergeCell ref="B1261:E1261"/>
    <mergeCell ref="F1261:K1261"/>
    <mergeCell ref="B1262:E1262"/>
    <mergeCell ref="F1262:K1262"/>
    <mergeCell ref="B1263:E1263"/>
    <mergeCell ref="F1263:K1263"/>
    <mergeCell ref="B1258:E1258"/>
    <mergeCell ref="F1258:K1258"/>
    <mergeCell ref="B1259:E1259"/>
    <mergeCell ref="F1259:K1259"/>
    <mergeCell ref="B1260:E1260"/>
    <mergeCell ref="F1260:K1260"/>
    <mergeCell ref="B1255:E1255"/>
    <mergeCell ref="F1255:K1255"/>
    <mergeCell ref="B1256:E1256"/>
    <mergeCell ref="F1256:K1256"/>
    <mergeCell ref="B1257:E1257"/>
    <mergeCell ref="F1257:K1257"/>
    <mergeCell ref="B1252:E1252"/>
    <mergeCell ref="F1252:K1252"/>
    <mergeCell ref="B1253:E1253"/>
    <mergeCell ref="F1253:K1253"/>
    <mergeCell ref="B1254:E1254"/>
    <mergeCell ref="F1254:K1254"/>
    <mergeCell ref="B1249:E1249"/>
    <mergeCell ref="F1249:K1249"/>
    <mergeCell ref="B1250:E1250"/>
    <mergeCell ref="F1250:K1250"/>
    <mergeCell ref="B1251:E1251"/>
    <mergeCell ref="F1251:K1251"/>
    <mergeCell ref="B1246:E1246"/>
    <mergeCell ref="F1246:K1246"/>
    <mergeCell ref="B1247:E1247"/>
    <mergeCell ref="F1247:K1247"/>
    <mergeCell ref="B1248:E1248"/>
    <mergeCell ref="F1248:K1248"/>
    <mergeCell ref="B1243:E1243"/>
    <mergeCell ref="F1243:K1243"/>
    <mergeCell ref="B1244:E1244"/>
    <mergeCell ref="F1244:K1244"/>
    <mergeCell ref="B1245:E1245"/>
    <mergeCell ref="F1245:K1245"/>
    <mergeCell ref="B1240:E1240"/>
    <mergeCell ref="F1240:K1240"/>
    <mergeCell ref="B1241:E1241"/>
    <mergeCell ref="F1241:K1241"/>
    <mergeCell ref="B1242:E1242"/>
    <mergeCell ref="F1242:K1242"/>
    <mergeCell ref="B1237:E1237"/>
    <mergeCell ref="F1237:K1237"/>
    <mergeCell ref="B1238:E1238"/>
    <mergeCell ref="F1238:K1238"/>
    <mergeCell ref="B1239:E1239"/>
    <mergeCell ref="F1239:K1239"/>
    <mergeCell ref="B1234:E1234"/>
    <mergeCell ref="F1234:K1234"/>
    <mergeCell ref="B1235:E1235"/>
    <mergeCell ref="F1235:K1235"/>
    <mergeCell ref="B1236:E1236"/>
    <mergeCell ref="F1236:K1236"/>
    <mergeCell ref="B1231:E1231"/>
    <mergeCell ref="F1231:K1231"/>
    <mergeCell ref="B1232:E1232"/>
    <mergeCell ref="F1232:K1232"/>
    <mergeCell ref="B1233:E1233"/>
    <mergeCell ref="F1233:K1233"/>
    <mergeCell ref="B1228:E1228"/>
    <mergeCell ref="F1228:K1228"/>
    <mergeCell ref="B1229:E1229"/>
    <mergeCell ref="F1229:K1229"/>
    <mergeCell ref="B1230:E1230"/>
    <mergeCell ref="F1230:K1230"/>
    <mergeCell ref="B1225:E1225"/>
    <mergeCell ref="F1225:K1225"/>
    <mergeCell ref="B1226:E1226"/>
    <mergeCell ref="F1226:K1226"/>
    <mergeCell ref="B1227:E1227"/>
    <mergeCell ref="F1227:K1227"/>
    <mergeCell ref="B1222:E1222"/>
    <mergeCell ref="F1222:K1222"/>
    <mergeCell ref="B1223:E1223"/>
    <mergeCell ref="F1223:K1223"/>
    <mergeCell ref="B1224:E1224"/>
    <mergeCell ref="F1224:K1224"/>
    <mergeCell ref="B1219:E1219"/>
    <mergeCell ref="F1219:K1219"/>
    <mergeCell ref="B1220:E1220"/>
    <mergeCell ref="F1220:K1220"/>
    <mergeCell ref="B1221:E1221"/>
    <mergeCell ref="F1221:K1221"/>
    <mergeCell ref="B1216:E1216"/>
    <mergeCell ref="F1216:K1216"/>
    <mergeCell ref="B1217:E1217"/>
    <mergeCell ref="F1217:K1217"/>
    <mergeCell ref="B1218:E1218"/>
    <mergeCell ref="F1218:K1218"/>
    <mergeCell ref="B1213:E1213"/>
    <mergeCell ref="F1213:K1213"/>
    <mergeCell ref="B1214:E1214"/>
    <mergeCell ref="F1214:K1214"/>
    <mergeCell ref="B1215:E1215"/>
    <mergeCell ref="F1215:K1215"/>
    <mergeCell ref="B1210:E1210"/>
    <mergeCell ref="F1210:K1210"/>
    <mergeCell ref="B1211:E1211"/>
    <mergeCell ref="F1211:K1211"/>
    <mergeCell ref="B1212:E1212"/>
    <mergeCell ref="F1212:K1212"/>
    <mergeCell ref="B1207:E1207"/>
    <mergeCell ref="F1207:K1207"/>
    <mergeCell ref="B1208:E1208"/>
    <mergeCell ref="F1208:K1208"/>
    <mergeCell ref="B1209:E1209"/>
    <mergeCell ref="F1209:K1209"/>
    <mergeCell ref="B1204:E1204"/>
    <mergeCell ref="F1204:K1204"/>
    <mergeCell ref="B1205:E1205"/>
    <mergeCell ref="F1205:K1205"/>
    <mergeCell ref="B1206:E1206"/>
    <mergeCell ref="F1206:K1206"/>
    <mergeCell ref="B1201:E1201"/>
    <mergeCell ref="F1201:K1201"/>
    <mergeCell ref="B1202:E1202"/>
    <mergeCell ref="F1202:K1202"/>
    <mergeCell ref="B1203:E1203"/>
    <mergeCell ref="F1203:K1203"/>
    <mergeCell ref="B1198:E1198"/>
    <mergeCell ref="F1198:K1198"/>
    <mergeCell ref="B1199:E1199"/>
    <mergeCell ref="F1199:K1199"/>
    <mergeCell ref="B1200:E1200"/>
    <mergeCell ref="F1200:K1200"/>
    <mergeCell ref="B1195:E1195"/>
    <mergeCell ref="F1195:K1195"/>
    <mergeCell ref="B1196:E1196"/>
    <mergeCell ref="F1196:K1196"/>
    <mergeCell ref="B1197:E1197"/>
    <mergeCell ref="F1197:K1197"/>
    <mergeCell ref="B1192:E1192"/>
    <mergeCell ref="F1192:K1192"/>
    <mergeCell ref="B1193:E1193"/>
    <mergeCell ref="F1193:K1193"/>
    <mergeCell ref="B1194:E1194"/>
    <mergeCell ref="F1194:K1194"/>
    <mergeCell ref="B1189:E1189"/>
    <mergeCell ref="F1189:K1189"/>
    <mergeCell ref="B1190:E1190"/>
    <mergeCell ref="F1190:K1190"/>
    <mergeCell ref="B1191:E1191"/>
    <mergeCell ref="F1191:K1191"/>
    <mergeCell ref="B1186:E1186"/>
    <mergeCell ref="F1186:K1186"/>
    <mergeCell ref="B1187:E1187"/>
    <mergeCell ref="F1187:K1187"/>
    <mergeCell ref="B1188:E1188"/>
    <mergeCell ref="F1188:K1188"/>
    <mergeCell ref="B1183:E1183"/>
    <mergeCell ref="F1183:K1183"/>
    <mergeCell ref="B1184:E1184"/>
    <mergeCell ref="F1184:K1184"/>
    <mergeCell ref="B1185:E1185"/>
    <mergeCell ref="F1185:K1185"/>
    <mergeCell ref="B1180:E1180"/>
    <mergeCell ref="F1180:K1180"/>
    <mergeCell ref="B1181:E1181"/>
    <mergeCell ref="F1181:K1181"/>
    <mergeCell ref="B1182:E1182"/>
    <mergeCell ref="F1182:K1182"/>
    <mergeCell ref="B1177:E1177"/>
    <mergeCell ref="F1177:K1177"/>
    <mergeCell ref="B1178:E1178"/>
    <mergeCell ref="F1178:K1178"/>
    <mergeCell ref="B1179:E1179"/>
    <mergeCell ref="F1179:K1179"/>
    <mergeCell ref="B1174:E1174"/>
    <mergeCell ref="F1174:K1174"/>
    <mergeCell ref="B1175:E1175"/>
    <mergeCell ref="F1175:K1175"/>
    <mergeCell ref="B1176:E1176"/>
    <mergeCell ref="F1176:K1176"/>
    <mergeCell ref="B1171:E1171"/>
    <mergeCell ref="F1171:K1171"/>
    <mergeCell ref="B1172:E1172"/>
    <mergeCell ref="F1172:K1172"/>
    <mergeCell ref="B1173:E1173"/>
    <mergeCell ref="F1173:K1173"/>
    <mergeCell ref="B1168:E1168"/>
    <mergeCell ref="F1168:K1168"/>
    <mergeCell ref="B1169:E1169"/>
    <mergeCell ref="F1169:K1169"/>
    <mergeCell ref="B1170:E1170"/>
    <mergeCell ref="F1170:K1170"/>
    <mergeCell ref="B1165:E1165"/>
    <mergeCell ref="F1165:K1165"/>
    <mergeCell ref="B1166:E1166"/>
    <mergeCell ref="F1166:K1166"/>
    <mergeCell ref="B1167:E1167"/>
    <mergeCell ref="F1167:K1167"/>
    <mergeCell ref="B1162:E1162"/>
    <mergeCell ref="F1162:K1162"/>
    <mergeCell ref="B1163:E1163"/>
    <mergeCell ref="F1163:K1163"/>
    <mergeCell ref="B1164:E1164"/>
    <mergeCell ref="F1164:K1164"/>
    <mergeCell ref="B1159:E1159"/>
    <mergeCell ref="F1159:K1159"/>
    <mergeCell ref="B1160:E1160"/>
    <mergeCell ref="F1160:K1160"/>
    <mergeCell ref="B1161:E1161"/>
    <mergeCell ref="F1161:K1161"/>
    <mergeCell ref="B1156:E1156"/>
    <mergeCell ref="F1156:K1156"/>
    <mergeCell ref="B1157:E1157"/>
    <mergeCell ref="F1157:K1157"/>
    <mergeCell ref="B1158:E1158"/>
    <mergeCell ref="F1158:K1158"/>
    <mergeCell ref="B1153:E1153"/>
    <mergeCell ref="F1153:K1153"/>
    <mergeCell ref="B1154:E1154"/>
    <mergeCell ref="F1154:K1154"/>
    <mergeCell ref="B1155:E1155"/>
    <mergeCell ref="F1155:K1155"/>
    <mergeCell ref="B1150:E1150"/>
    <mergeCell ref="F1150:K1150"/>
    <mergeCell ref="B1151:E1151"/>
    <mergeCell ref="F1151:K1151"/>
    <mergeCell ref="B1152:E1152"/>
    <mergeCell ref="F1152:K1152"/>
    <mergeCell ref="B1147:E1147"/>
    <mergeCell ref="F1147:K1147"/>
    <mergeCell ref="B1148:E1148"/>
    <mergeCell ref="F1148:K1148"/>
    <mergeCell ref="B1149:E1149"/>
    <mergeCell ref="F1149:K1149"/>
    <mergeCell ref="B1144:E1144"/>
    <mergeCell ref="F1144:K1144"/>
    <mergeCell ref="B1145:E1145"/>
    <mergeCell ref="F1145:K1145"/>
    <mergeCell ref="B1146:E1146"/>
    <mergeCell ref="F1146:K1146"/>
    <mergeCell ref="B1141:E1141"/>
    <mergeCell ref="F1141:K1141"/>
    <mergeCell ref="B1142:E1142"/>
    <mergeCell ref="F1142:K1142"/>
    <mergeCell ref="B1143:E1143"/>
    <mergeCell ref="F1143:K1143"/>
    <mergeCell ref="B1138:E1138"/>
    <mergeCell ref="F1138:K1138"/>
    <mergeCell ref="B1139:E1139"/>
    <mergeCell ref="F1139:K1139"/>
    <mergeCell ref="B1140:E1140"/>
    <mergeCell ref="F1140:K1140"/>
    <mergeCell ref="B1135:E1135"/>
    <mergeCell ref="F1135:K1135"/>
    <mergeCell ref="B1136:E1136"/>
    <mergeCell ref="F1136:K1136"/>
    <mergeCell ref="B1137:E1137"/>
    <mergeCell ref="F1137:K1137"/>
    <mergeCell ref="B1132:E1132"/>
    <mergeCell ref="F1132:K1132"/>
    <mergeCell ref="B1133:E1133"/>
    <mergeCell ref="F1133:K1133"/>
    <mergeCell ref="B1134:E1134"/>
    <mergeCell ref="F1134:K1134"/>
    <mergeCell ref="B1129:E1129"/>
    <mergeCell ref="F1129:K1129"/>
    <mergeCell ref="B1130:E1130"/>
    <mergeCell ref="F1130:K1130"/>
    <mergeCell ref="B1131:E1131"/>
    <mergeCell ref="F1131:K1131"/>
    <mergeCell ref="B1126:E1126"/>
    <mergeCell ref="F1126:K1126"/>
    <mergeCell ref="B1127:E1127"/>
    <mergeCell ref="F1127:K1127"/>
    <mergeCell ref="B1128:E1128"/>
    <mergeCell ref="F1128:K1128"/>
    <mergeCell ref="B1123:E1123"/>
    <mergeCell ref="F1123:K1123"/>
    <mergeCell ref="B1124:E1124"/>
    <mergeCell ref="F1124:K1124"/>
    <mergeCell ref="B1125:E1125"/>
    <mergeCell ref="F1125:K1125"/>
    <mergeCell ref="B1120:E1120"/>
    <mergeCell ref="F1120:K1120"/>
    <mergeCell ref="B1121:E1121"/>
    <mergeCell ref="F1121:K1121"/>
    <mergeCell ref="B1122:E1122"/>
    <mergeCell ref="F1122:K1122"/>
    <mergeCell ref="B1117:E1117"/>
    <mergeCell ref="F1117:K1117"/>
    <mergeCell ref="B1118:E1118"/>
    <mergeCell ref="F1118:K1118"/>
    <mergeCell ref="B1119:E1119"/>
    <mergeCell ref="F1119:K1119"/>
    <mergeCell ref="B1114:E1114"/>
    <mergeCell ref="F1114:K1114"/>
    <mergeCell ref="B1115:E1115"/>
    <mergeCell ref="F1115:K1115"/>
    <mergeCell ref="B1116:E1116"/>
    <mergeCell ref="F1116:K1116"/>
    <mergeCell ref="B1111:E1111"/>
    <mergeCell ref="F1111:K1111"/>
    <mergeCell ref="A1112:D1112"/>
    <mergeCell ref="E1112:K1112"/>
    <mergeCell ref="B1113:E1113"/>
    <mergeCell ref="F1113:K1113"/>
    <mergeCell ref="B1108:E1108"/>
    <mergeCell ref="F1108:K1108"/>
    <mergeCell ref="B1109:E1109"/>
    <mergeCell ref="F1109:K1109"/>
    <mergeCell ref="B1110:E1110"/>
    <mergeCell ref="F1110:K1110"/>
    <mergeCell ref="B1105:E1105"/>
    <mergeCell ref="F1105:K1105"/>
    <mergeCell ref="B1106:E1106"/>
    <mergeCell ref="F1106:K1106"/>
    <mergeCell ref="B1107:E1107"/>
    <mergeCell ref="F1107:K1107"/>
    <mergeCell ref="B1102:E1102"/>
    <mergeCell ref="F1102:K1102"/>
    <mergeCell ref="B1103:E1103"/>
    <mergeCell ref="F1103:K1103"/>
    <mergeCell ref="B1104:E1104"/>
    <mergeCell ref="F1104:K1104"/>
    <mergeCell ref="B1099:E1099"/>
    <mergeCell ref="F1099:K1099"/>
    <mergeCell ref="B1100:E1100"/>
    <mergeCell ref="F1100:K1100"/>
    <mergeCell ref="B1101:E1101"/>
    <mergeCell ref="F1101:K1101"/>
    <mergeCell ref="B1096:E1096"/>
    <mergeCell ref="F1096:K1096"/>
    <mergeCell ref="B1097:E1097"/>
    <mergeCell ref="F1097:K1097"/>
    <mergeCell ref="B1098:E1098"/>
    <mergeCell ref="F1098:K1098"/>
    <mergeCell ref="B1093:E1093"/>
    <mergeCell ref="F1093:K1093"/>
    <mergeCell ref="B1094:E1094"/>
    <mergeCell ref="F1094:K1094"/>
    <mergeCell ref="B1095:E1095"/>
    <mergeCell ref="F1095:K1095"/>
    <mergeCell ref="B1090:E1090"/>
    <mergeCell ref="F1090:K1090"/>
    <mergeCell ref="B1091:E1091"/>
    <mergeCell ref="F1091:K1091"/>
    <mergeCell ref="B1092:E1092"/>
    <mergeCell ref="F1092:K1092"/>
    <mergeCell ref="B1087:E1087"/>
    <mergeCell ref="F1087:K1087"/>
    <mergeCell ref="B1088:E1088"/>
    <mergeCell ref="F1088:K1088"/>
    <mergeCell ref="B1089:E1089"/>
    <mergeCell ref="F1089:K1089"/>
    <mergeCell ref="B1084:E1084"/>
    <mergeCell ref="F1084:K1084"/>
    <mergeCell ref="B1085:E1085"/>
    <mergeCell ref="F1085:K1085"/>
    <mergeCell ref="B1086:E1086"/>
    <mergeCell ref="F1086:K1086"/>
    <mergeCell ref="B1081:E1081"/>
    <mergeCell ref="F1081:K1081"/>
    <mergeCell ref="B1082:E1082"/>
    <mergeCell ref="F1082:K1082"/>
    <mergeCell ref="B1083:E1083"/>
    <mergeCell ref="F1083:K1083"/>
    <mergeCell ref="B1078:E1078"/>
    <mergeCell ref="F1078:K1078"/>
    <mergeCell ref="B1079:E1079"/>
    <mergeCell ref="F1079:K1079"/>
    <mergeCell ref="B1080:E1080"/>
    <mergeCell ref="F1080:K1080"/>
    <mergeCell ref="B1075:E1075"/>
    <mergeCell ref="F1075:K1075"/>
    <mergeCell ref="B1076:E1076"/>
    <mergeCell ref="F1076:K1076"/>
    <mergeCell ref="B1077:E1077"/>
    <mergeCell ref="F1077:K1077"/>
    <mergeCell ref="B1072:E1072"/>
    <mergeCell ref="F1072:K1072"/>
    <mergeCell ref="B1073:E1073"/>
    <mergeCell ref="F1073:K1073"/>
    <mergeCell ref="B1074:E1074"/>
    <mergeCell ref="F1074:K1074"/>
    <mergeCell ref="B1069:E1069"/>
    <mergeCell ref="F1069:K1069"/>
    <mergeCell ref="B1070:E1070"/>
    <mergeCell ref="F1070:K1070"/>
    <mergeCell ref="B1071:E1071"/>
    <mergeCell ref="F1071:K1071"/>
    <mergeCell ref="B1066:E1066"/>
    <mergeCell ref="F1066:K1066"/>
    <mergeCell ref="B1067:E1067"/>
    <mergeCell ref="F1067:K1067"/>
    <mergeCell ref="B1068:E1068"/>
    <mergeCell ref="F1068:K1068"/>
    <mergeCell ref="B1063:E1063"/>
    <mergeCell ref="F1063:K1063"/>
    <mergeCell ref="B1064:E1064"/>
    <mergeCell ref="F1064:K1064"/>
    <mergeCell ref="B1065:E1065"/>
    <mergeCell ref="F1065:K1065"/>
    <mergeCell ref="B1060:E1060"/>
    <mergeCell ref="F1060:K1060"/>
    <mergeCell ref="B1061:E1061"/>
    <mergeCell ref="F1061:K1061"/>
    <mergeCell ref="B1062:E1062"/>
    <mergeCell ref="F1062:K1062"/>
    <mergeCell ref="B1057:E1057"/>
    <mergeCell ref="F1057:K1057"/>
    <mergeCell ref="B1058:E1058"/>
    <mergeCell ref="F1058:K1058"/>
    <mergeCell ref="B1059:E1059"/>
    <mergeCell ref="F1059:K1059"/>
    <mergeCell ref="B1054:E1054"/>
    <mergeCell ref="F1054:K1054"/>
    <mergeCell ref="B1055:E1055"/>
    <mergeCell ref="F1055:K1055"/>
    <mergeCell ref="B1056:E1056"/>
    <mergeCell ref="F1056:K1056"/>
    <mergeCell ref="B1051:E1051"/>
    <mergeCell ref="F1051:K1051"/>
    <mergeCell ref="B1052:E1052"/>
    <mergeCell ref="F1052:K1052"/>
    <mergeCell ref="B1053:E1053"/>
    <mergeCell ref="F1053:K1053"/>
    <mergeCell ref="B1048:E1048"/>
    <mergeCell ref="F1048:K1048"/>
    <mergeCell ref="B1049:E1049"/>
    <mergeCell ref="F1049:K1049"/>
    <mergeCell ref="B1050:E1050"/>
    <mergeCell ref="F1050:K1050"/>
    <mergeCell ref="B1045:E1045"/>
    <mergeCell ref="F1045:K1045"/>
    <mergeCell ref="B1046:E1046"/>
    <mergeCell ref="F1046:K1046"/>
    <mergeCell ref="B1047:E1047"/>
    <mergeCell ref="F1047:K1047"/>
    <mergeCell ref="B1042:E1042"/>
    <mergeCell ref="F1042:K1042"/>
    <mergeCell ref="B1043:E1043"/>
    <mergeCell ref="F1043:K1043"/>
    <mergeCell ref="B1044:E1044"/>
    <mergeCell ref="F1044:K1044"/>
    <mergeCell ref="B1039:E1039"/>
    <mergeCell ref="F1039:K1039"/>
    <mergeCell ref="B1040:E1040"/>
    <mergeCell ref="F1040:K1040"/>
    <mergeCell ref="B1041:E1041"/>
    <mergeCell ref="F1041:K1041"/>
    <mergeCell ref="B1036:E1036"/>
    <mergeCell ref="F1036:K1036"/>
    <mergeCell ref="B1037:E1037"/>
    <mergeCell ref="F1037:K1037"/>
    <mergeCell ref="B1038:E1038"/>
    <mergeCell ref="F1038:K1038"/>
    <mergeCell ref="B1033:E1033"/>
    <mergeCell ref="F1033:K1033"/>
    <mergeCell ref="B1034:E1034"/>
    <mergeCell ref="F1034:K1034"/>
    <mergeCell ref="B1035:E1035"/>
    <mergeCell ref="F1035:K1035"/>
    <mergeCell ref="B1030:E1030"/>
    <mergeCell ref="F1030:K1030"/>
    <mergeCell ref="B1031:E1031"/>
    <mergeCell ref="F1031:K1031"/>
    <mergeCell ref="B1032:E1032"/>
    <mergeCell ref="F1032:K1032"/>
    <mergeCell ref="B1027:E1027"/>
    <mergeCell ref="F1027:K1027"/>
    <mergeCell ref="B1028:E1028"/>
    <mergeCell ref="F1028:K1028"/>
    <mergeCell ref="B1029:E1029"/>
    <mergeCell ref="F1029:K1029"/>
    <mergeCell ref="B1024:E1024"/>
    <mergeCell ref="F1024:K1024"/>
    <mergeCell ref="B1025:E1025"/>
    <mergeCell ref="F1025:K1025"/>
    <mergeCell ref="B1026:E1026"/>
    <mergeCell ref="F1026:K1026"/>
    <mergeCell ref="B1021:E1021"/>
    <mergeCell ref="F1021:K1021"/>
    <mergeCell ref="B1022:E1022"/>
    <mergeCell ref="F1022:K1022"/>
    <mergeCell ref="B1023:E1023"/>
    <mergeCell ref="F1023:K1023"/>
    <mergeCell ref="B1018:E1018"/>
    <mergeCell ref="F1018:K1018"/>
    <mergeCell ref="B1019:E1019"/>
    <mergeCell ref="F1019:K1019"/>
    <mergeCell ref="B1020:E1020"/>
    <mergeCell ref="F1020:K1020"/>
    <mergeCell ref="B1015:E1015"/>
    <mergeCell ref="F1015:K1015"/>
    <mergeCell ref="B1016:E1016"/>
    <mergeCell ref="F1016:K1016"/>
    <mergeCell ref="B1017:E1017"/>
    <mergeCell ref="F1017:K1017"/>
    <mergeCell ref="B1012:E1012"/>
    <mergeCell ref="F1012:K1012"/>
    <mergeCell ref="B1013:E1013"/>
    <mergeCell ref="F1013:K1013"/>
    <mergeCell ref="B1014:E1014"/>
    <mergeCell ref="F1014:K1014"/>
    <mergeCell ref="B1009:E1009"/>
    <mergeCell ref="F1009:K1009"/>
    <mergeCell ref="B1010:E1010"/>
    <mergeCell ref="F1010:K1010"/>
    <mergeCell ref="B1011:E1011"/>
    <mergeCell ref="F1011:K1011"/>
    <mergeCell ref="B1006:E1006"/>
    <mergeCell ref="F1006:K1006"/>
    <mergeCell ref="B1007:E1007"/>
    <mergeCell ref="F1007:K1007"/>
    <mergeCell ref="B1008:E1008"/>
    <mergeCell ref="F1008:K1008"/>
    <mergeCell ref="B1003:E1003"/>
    <mergeCell ref="F1003:K1003"/>
    <mergeCell ref="B1004:E1004"/>
    <mergeCell ref="F1004:K1004"/>
    <mergeCell ref="B1005:E1005"/>
    <mergeCell ref="F1005:K1005"/>
    <mergeCell ref="B1000:E1000"/>
    <mergeCell ref="F1000:K1000"/>
    <mergeCell ref="B1001:E1001"/>
    <mergeCell ref="F1001:K1001"/>
    <mergeCell ref="B1002:E1002"/>
    <mergeCell ref="F1002:K1002"/>
    <mergeCell ref="B997:E997"/>
    <mergeCell ref="F997:K997"/>
    <mergeCell ref="B998:E998"/>
    <mergeCell ref="F998:K998"/>
    <mergeCell ref="B999:E999"/>
    <mergeCell ref="F999:K999"/>
    <mergeCell ref="B994:E994"/>
    <mergeCell ref="F994:K994"/>
    <mergeCell ref="B995:E995"/>
    <mergeCell ref="F995:K995"/>
    <mergeCell ref="B996:E996"/>
    <mergeCell ref="F996:K996"/>
    <mergeCell ref="B991:E991"/>
    <mergeCell ref="F991:K991"/>
    <mergeCell ref="B992:E992"/>
    <mergeCell ref="F992:K992"/>
    <mergeCell ref="B993:E993"/>
    <mergeCell ref="F993:K993"/>
    <mergeCell ref="B988:E988"/>
    <mergeCell ref="F988:K988"/>
    <mergeCell ref="B989:E989"/>
    <mergeCell ref="F989:K989"/>
    <mergeCell ref="B990:E990"/>
    <mergeCell ref="F990:K990"/>
    <mergeCell ref="B985:E985"/>
    <mergeCell ref="F985:K985"/>
    <mergeCell ref="B986:E986"/>
    <mergeCell ref="F986:K986"/>
    <mergeCell ref="B987:E987"/>
    <mergeCell ref="F987:K987"/>
    <mergeCell ref="B982:E982"/>
    <mergeCell ref="F982:K982"/>
    <mergeCell ref="B983:E983"/>
    <mergeCell ref="F983:K983"/>
    <mergeCell ref="B984:E984"/>
    <mergeCell ref="F984:K984"/>
    <mergeCell ref="B979:E979"/>
    <mergeCell ref="F979:K979"/>
    <mergeCell ref="B980:E980"/>
    <mergeCell ref="F980:K980"/>
    <mergeCell ref="B981:E981"/>
    <mergeCell ref="F981:K981"/>
    <mergeCell ref="B976:E976"/>
    <mergeCell ref="F976:K976"/>
    <mergeCell ref="B977:E977"/>
    <mergeCell ref="F977:K977"/>
    <mergeCell ref="B978:E978"/>
    <mergeCell ref="F978:K978"/>
    <mergeCell ref="B973:E973"/>
    <mergeCell ref="F973:K973"/>
    <mergeCell ref="B974:E974"/>
    <mergeCell ref="F974:K974"/>
    <mergeCell ref="B975:E975"/>
    <mergeCell ref="F975:K975"/>
    <mergeCell ref="B970:E970"/>
    <mergeCell ref="F970:K970"/>
    <mergeCell ref="B971:E971"/>
    <mergeCell ref="F971:K971"/>
    <mergeCell ref="B972:E972"/>
    <mergeCell ref="F972:K972"/>
    <mergeCell ref="B967:E967"/>
    <mergeCell ref="F967:K967"/>
    <mergeCell ref="B968:E968"/>
    <mergeCell ref="F968:K968"/>
    <mergeCell ref="B969:E969"/>
    <mergeCell ref="F969:K969"/>
    <mergeCell ref="B964:E964"/>
    <mergeCell ref="F964:K964"/>
    <mergeCell ref="B965:E965"/>
    <mergeCell ref="F965:K965"/>
    <mergeCell ref="B966:E966"/>
    <mergeCell ref="F966:K966"/>
    <mergeCell ref="B961:E961"/>
    <mergeCell ref="F961:K961"/>
    <mergeCell ref="B962:E962"/>
    <mergeCell ref="F962:K962"/>
    <mergeCell ref="B963:E963"/>
    <mergeCell ref="F963:K963"/>
    <mergeCell ref="B958:E958"/>
    <mergeCell ref="F958:K958"/>
    <mergeCell ref="B959:E959"/>
    <mergeCell ref="F959:K959"/>
    <mergeCell ref="B960:E960"/>
    <mergeCell ref="F960:K960"/>
    <mergeCell ref="B955:E955"/>
    <mergeCell ref="F955:K955"/>
    <mergeCell ref="B956:E956"/>
    <mergeCell ref="F956:K956"/>
    <mergeCell ref="B957:E957"/>
    <mergeCell ref="F957:K957"/>
    <mergeCell ref="B952:E952"/>
    <mergeCell ref="F952:K952"/>
    <mergeCell ref="B953:E953"/>
    <mergeCell ref="F953:K953"/>
    <mergeCell ref="B954:E954"/>
    <mergeCell ref="F954:K954"/>
    <mergeCell ref="B949:E949"/>
    <mergeCell ref="F949:K949"/>
    <mergeCell ref="B950:E950"/>
    <mergeCell ref="F950:K950"/>
    <mergeCell ref="B951:E951"/>
    <mergeCell ref="F951:K951"/>
    <mergeCell ref="B946:E946"/>
    <mergeCell ref="F946:K946"/>
    <mergeCell ref="B947:E947"/>
    <mergeCell ref="F947:K947"/>
    <mergeCell ref="B948:E948"/>
    <mergeCell ref="F948:K948"/>
    <mergeCell ref="B943:E943"/>
    <mergeCell ref="F943:K943"/>
    <mergeCell ref="B944:E944"/>
    <mergeCell ref="F944:K944"/>
    <mergeCell ref="B945:E945"/>
    <mergeCell ref="F945:K945"/>
    <mergeCell ref="B940:E940"/>
    <mergeCell ref="F940:K940"/>
    <mergeCell ref="B941:E941"/>
    <mergeCell ref="F941:K941"/>
    <mergeCell ref="B942:E942"/>
    <mergeCell ref="F942:K942"/>
    <mergeCell ref="B937:E937"/>
    <mergeCell ref="F937:K937"/>
    <mergeCell ref="B938:E938"/>
    <mergeCell ref="F938:K938"/>
    <mergeCell ref="B939:E939"/>
    <mergeCell ref="F939:K939"/>
    <mergeCell ref="B934:E934"/>
    <mergeCell ref="F934:K934"/>
    <mergeCell ref="B935:E935"/>
    <mergeCell ref="F935:K935"/>
    <mergeCell ref="B936:E936"/>
    <mergeCell ref="F936:K936"/>
    <mergeCell ref="B931:E931"/>
    <mergeCell ref="F931:K931"/>
    <mergeCell ref="B932:E932"/>
    <mergeCell ref="F932:K932"/>
    <mergeCell ref="B933:E933"/>
    <mergeCell ref="F933:K933"/>
    <mergeCell ref="B928:E928"/>
    <mergeCell ref="F928:K928"/>
    <mergeCell ref="B929:E929"/>
    <mergeCell ref="F929:K929"/>
    <mergeCell ref="B930:E930"/>
    <mergeCell ref="F930:K930"/>
    <mergeCell ref="B925:E925"/>
    <mergeCell ref="F925:K925"/>
    <mergeCell ref="B926:E926"/>
    <mergeCell ref="F926:K926"/>
    <mergeCell ref="B927:E927"/>
    <mergeCell ref="F927:K927"/>
    <mergeCell ref="B922:E922"/>
    <mergeCell ref="F922:K922"/>
    <mergeCell ref="B923:E923"/>
    <mergeCell ref="F923:K923"/>
    <mergeCell ref="B924:E924"/>
    <mergeCell ref="F924:K924"/>
    <mergeCell ref="B919:E919"/>
    <mergeCell ref="F919:K919"/>
    <mergeCell ref="B920:E920"/>
    <mergeCell ref="F920:K920"/>
    <mergeCell ref="B921:E921"/>
    <mergeCell ref="F921:K921"/>
    <mergeCell ref="B916:E916"/>
    <mergeCell ref="F916:K916"/>
    <mergeCell ref="B917:E917"/>
    <mergeCell ref="F917:K917"/>
    <mergeCell ref="B918:E918"/>
    <mergeCell ref="F918:K918"/>
    <mergeCell ref="B913:E913"/>
    <mergeCell ref="F913:K913"/>
    <mergeCell ref="B914:E914"/>
    <mergeCell ref="F914:K914"/>
    <mergeCell ref="B915:E915"/>
    <mergeCell ref="F915:K915"/>
    <mergeCell ref="B910:E910"/>
    <mergeCell ref="F910:K910"/>
    <mergeCell ref="B911:E911"/>
    <mergeCell ref="F911:K911"/>
    <mergeCell ref="B912:E912"/>
    <mergeCell ref="F912:K912"/>
    <mergeCell ref="B907:E907"/>
    <mergeCell ref="F907:K907"/>
    <mergeCell ref="B908:E908"/>
    <mergeCell ref="F908:K908"/>
    <mergeCell ref="B909:E909"/>
    <mergeCell ref="F909:K909"/>
    <mergeCell ref="B904:E904"/>
    <mergeCell ref="F904:K904"/>
    <mergeCell ref="B905:E905"/>
    <mergeCell ref="F905:K905"/>
    <mergeCell ref="B906:E906"/>
    <mergeCell ref="F906:K906"/>
    <mergeCell ref="B901:E901"/>
    <mergeCell ref="F901:K901"/>
    <mergeCell ref="B902:E902"/>
    <mergeCell ref="F902:K902"/>
    <mergeCell ref="B903:E903"/>
    <mergeCell ref="F903:K903"/>
    <mergeCell ref="B898:E898"/>
    <mergeCell ref="F898:K898"/>
    <mergeCell ref="B899:E899"/>
    <mergeCell ref="F899:K899"/>
    <mergeCell ref="B900:E900"/>
    <mergeCell ref="F900:K900"/>
    <mergeCell ref="B895:E895"/>
    <mergeCell ref="F895:K895"/>
    <mergeCell ref="B896:E896"/>
    <mergeCell ref="F896:K896"/>
    <mergeCell ref="B897:E897"/>
    <mergeCell ref="F897:K897"/>
    <mergeCell ref="B892:E892"/>
    <mergeCell ref="F892:K892"/>
    <mergeCell ref="B893:E893"/>
    <mergeCell ref="F893:K893"/>
    <mergeCell ref="B894:E894"/>
    <mergeCell ref="F894:K894"/>
    <mergeCell ref="B889:E889"/>
    <mergeCell ref="F889:K889"/>
    <mergeCell ref="B890:E890"/>
    <mergeCell ref="F890:K890"/>
    <mergeCell ref="B891:E891"/>
    <mergeCell ref="F891:K891"/>
    <mergeCell ref="B886:E886"/>
    <mergeCell ref="F886:K886"/>
    <mergeCell ref="B887:E887"/>
    <mergeCell ref="F887:K887"/>
    <mergeCell ref="B888:E888"/>
    <mergeCell ref="F888:K888"/>
    <mergeCell ref="B883:E883"/>
    <mergeCell ref="F883:K883"/>
    <mergeCell ref="B884:E884"/>
    <mergeCell ref="F884:K884"/>
    <mergeCell ref="B885:E885"/>
    <mergeCell ref="F885:K885"/>
    <mergeCell ref="B880:E880"/>
    <mergeCell ref="F880:K880"/>
    <mergeCell ref="B881:E881"/>
    <mergeCell ref="F881:K881"/>
    <mergeCell ref="B882:E882"/>
    <mergeCell ref="F882:K882"/>
    <mergeCell ref="B877:E877"/>
    <mergeCell ref="F877:K877"/>
    <mergeCell ref="B878:E878"/>
    <mergeCell ref="F878:K878"/>
    <mergeCell ref="B879:E879"/>
    <mergeCell ref="F879:K879"/>
    <mergeCell ref="B874:E874"/>
    <mergeCell ref="F874:K874"/>
    <mergeCell ref="B875:E875"/>
    <mergeCell ref="F875:K875"/>
    <mergeCell ref="B876:E876"/>
    <mergeCell ref="F876:K876"/>
    <mergeCell ref="B871:E871"/>
    <mergeCell ref="F871:K871"/>
    <mergeCell ref="B872:E872"/>
    <mergeCell ref="F872:K872"/>
    <mergeCell ref="B873:E873"/>
    <mergeCell ref="F873:K873"/>
    <mergeCell ref="B868:E868"/>
    <mergeCell ref="F868:K868"/>
    <mergeCell ref="B869:E869"/>
    <mergeCell ref="F869:K869"/>
    <mergeCell ref="B870:E870"/>
    <mergeCell ref="F870:K870"/>
    <mergeCell ref="B865:E865"/>
    <mergeCell ref="F865:K865"/>
    <mergeCell ref="B866:E866"/>
    <mergeCell ref="F866:K866"/>
    <mergeCell ref="B867:E867"/>
    <mergeCell ref="F867:K867"/>
    <mergeCell ref="B862:E862"/>
    <mergeCell ref="F862:K862"/>
    <mergeCell ref="B863:E863"/>
    <mergeCell ref="F863:K863"/>
    <mergeCell ref="B864:E864"/>
    <mergeCell ref="F864:K864"/>
    <mergeCell ref="B859:E859"/>
    <mergeCell ref="F859:K859"/>
    <mergeCell ref="B860:E860"/>
    <mergeCell ref="F860:K860"/>
    <mergeCell ref="B861:E861"/>
    <mergeCell ref="F861:K861"/>
    <mergeCell ref="B856:E856"/>
    <mergeCell ref="F856:K856"/>
    <mergeCell ref="B857:E857"/>
    <mergeCell ref="F857:K857"/>
    <mergeCell ref="B858:E858"/>
    <mergeCell ref="F858:K858"/>
    <mergeCell ref="B853:E853"/>
    <mergeCell ref="F853:K853"/>
    <mergeCell ref="B854:E854"/>
    <mergeCell ref="F854:K854"/>
    <mergeCell ref="B855:E855"/>
    <mergeCell ref="F855:K855"/>
    <mergeCell ref="B850:E850"/>
    <mergeCell ref="F850:K850"/>
    <mergeCell ref="B851:E851"/>
    <mergeCell ref="F851:K851"/>
    <mergeCell ref="B852:E852"/>
    <mergeCell ref="F852:K852"/>
    <mergeCell ref="B847:E847"/>
    <mergeCell ref="F847:K847"/>
    <mergeCell ref="B848:E848"/>
    <mergeCell ref="F848:K848"/>
    <mergeCell ref="B849:E849"/>
    <mergeCell ref="F849:K849"/>
    <mergeCell ref="B844:E844"/>
    <mergeCell ref="F844:K844"/>
    <mergeCell ref="B845:E845"/>
    <mergeCell ref="F845:K845"/>
    <mergeCell ref="B846:E846"/>
    <mergeCell ref="F846:K846"/>
    <mergeCell ref="B841:E841"/>
    <mergeCell ref="F841:K841"/>
    <mergeCell ref="B842:E842"/>
    <mergeCell ref="F842:K842"/>
    <mergeCell ref="B843:E843"/>
    <mergeCell ref="F843:K843"/>
    <mergeCell ref="B838:E838"/>
    <mergeCell ref="F838:K838"/>
    <mergeCell ref="B839:E839"/>
    <mergeCell ref="F839:K839"/>
    <mergeCell ref="B840:E840"/>
    <mergeCell ref="F840:K840"/>
    <mergeCell ref="B835:E835"/>
    <mergeCell ref="F835:K835"/>
    <mergeCell ref="B836:E836"/>
    <mergeCell ref="F836:K836"/>
    <mergeCell ref="B837:E837"/>
    <mergeCell ref="F837:K837"/>
    <mergeCell ref="B832:E832"/>
    <mergeCell ref="F832:K832"/>
    <mergeCell ref="B833:E833"/>
    <mergeCell ref="F833:K833"/>
    <mergeCell ref="B834:E834"/>
    <mergeCell ref="F834:K834"/>
    <mergeCell ref="B829:E829"/>
    <mergeCell ref="F829:K829"/>
    <mergeCell ref="B830:E830"/>
    <mergeCell ref="F830:K830"/>
    <mergeCell ref="B831:E831"/>
    <mergeCell ref="F831:K831"/>
    <mergeCell ref="B826:E826"/>
    <mergeCell ref="F826:K826"/>
    <mergeCell ref="B827:E827"/>
    <mergeCell ref="F827:K827"/>
    <mergeCell ref="B828:E828"/>
    <mergeCell ref="F828:K828"/>
    <mergeCell ref="B823:E823"/>
    <mergeCell ref="F823:K823"/>
    <mergeCell ref="B824:E824"/>
    <mergeCell ref="F824:K824"/>
    <mergeCell ref="B825:E825"/>
    <mergeCell ref="F825:K825"/>
    <mergeCell ref="B820:E820"/>
    <mergeCell ref="F820:K820"/>
    <mergeCell ref="B821:E821"/>
    <mergeCell ref="F821:K821"/>
    <mergeCell ref="B822:E822"/>
    <mergeCell ref="F822:K822"/>
    <mergeCell ref="B817:E817"/>
    <mergeCell ref="F817:K817"/>
    <mergeCell ref="B818:E818"/>
    <mergeCell ref="F818:K818"/>
    <mergeCell ref="B819:E819"/>
    <mergeCell ref="F819:K819"/>
    <mergeCell ref="B814:E814"/>
    <mergeCell ref="F814:K814"/>
    <mergeCell ref="B815:E815"/>
    <mergeCell ref="F815:K815"/>
    <mergeCell ref="B816:E816"/>
    <mergeCell ref="F816:K816"/>
    <mergeCell ref="B811:E811"/>
    <mergeCell ref="F811:K811"/>
    <mergeCell ref="B812:E812"/>
    <mergeCell ref="F812:K812"/>
    <mergeCell ref="B813:E813"/>
    <mergeCell ref="F813:K813"/>
    <mergeCell ref="B808:E808"/>
    <mergeCell ref="F808:K808"/>
    <mergeCell ref="B809:E809"/>
    <mergeCell ref="F809:K809"/>
    <mergeCell ref="B810:E810"/>
    <mergeCell ref="F810:K810"/>
    <mergeCell ref="B805:E805"/>
    <mergeCell ref="F805:K805"/>
    <mergeCell ref="B806:E806"/>
    <mergeCell ref="F806:K806"/>
    <mergeCell ref="B807:E807"/>
    <mergeCell ref="F807:K807"/>
    <mergeCell ref="B802:E802"/>
    <mergeCell ref="F802:K802"/>
    <mergeCell ref="B803:E803"/>
    <mergeCell ref="F803:K803"/>
    <mergeCell ref="B804:E804"/>
    <mergeCell ref="F804:K804"/>
    <mergeCell ref="B799:E799"/>
    <mergeCell ref="F799:K799"/>
    <mergeCell ref="B800:E800"/>
    <mergeCell ref="F800:K800"/>
    <mergeCell ref="B801:E801"/>
    <mergeCell ref="F801:K801"/>
    <mergeCell ref="B796:E796"/>
    <mergeCell ref="F796:K796"/>
    <mergeCell ref="B797:E797"/>
    <mergeCell ref="F797:K797"/>
    <mergeCell ref="B798:E798"/>
    <mergeCell ref="F798:K798"/>
    <mergeCell ref="B793:E793"/>
    <mergeCell ref="F793:K793"/>
    <mergeCell ref="B794:E794"/>
    <mergeCell ref="F794:K794"/>
    <mergeCell ref="B795:E795"/>
    <mergeCell ref="F795:K795"/>
    <mergeCell ref="B790:E790"/>
    <mergeCell ref="F790:K790"/>
    <mergeCell ref="B791:E791"/>
    <mergeCell ref="F791:K791"/>
    <mergeCell ref="B792:E792"/>
    <mergeCell ref="F792:K792"/>
    <mergeCell ref="B787:E787"/>
    <mergeCell ref="F787:K787"/>
    <mergeCell ref="B788:E788"/>
    <mergeCell ref="F788:K788"/>
    <mergeCell ref="B789:E789"/>
    <mergeCell ref="F789:K789"/>
    <mergeCell ref="B784:E784"/>
    <mergeCell ref="F784:K784"/>
    <mergeCell ref="B785:E785"/>
    <mergeCell ref="F785:K785"/>
    <mergeCell ref="B786:E786"/>
    <mergeCell ref="F786:K786"/>
    <mergeCell ref="B781:E781"/>
    <mergeCell ref="F781:K781"/>
    <mergeCell ref="B782:E782"/>
    <mergeCell ref="F782:K782"/>
    <mergeCell ref="B783:E783"/>
    <mergeCell ref="F783:K783"/>
    <mergeCell ref="B778:E778"/>
    <mergeCell ref="F778:K778"/>
    <mergeCell ref="B779:E779"/>
    <mergeCell ref="F779:K779"/>
    <mergeCell ref="B780:E780"/>
    <mergeCell ref="F780:K780"/>
    <mergeCell ref="B775:E775"/>
    <mergeCell ref="F775:K775"/>
    <mergeCell ref="B776:E776"/>
    <mergeCell ref="F776:K776"/>
    <mergeCell ref="B777:E777"/>
    <mergeCell ref="F777:K777"/>
    <mergeCell ref="B772:E772"/>
    <mergeCell ref="F772:K772"/>
    <mergeCell ref="B773:E773"/>
    <mergeCell ref="F773:K773"/>
    <mergeCell ref="B774:E774"/>
    <mergeCell ref="F774:K774"/>
    <mergeCell ref="B769:E769"/>
    <mergeCell ref="F769:K769"/>
    <mergeCell ref="B770:E770"/>
    <mergeCell ref="F770:K770"/>
    <mergeCell ref="B771:E771"/>
    <mergeCell ref="F771:K771"/>
    <mergeCell ref="B766:E766"/>
    <mergeCell ref="F766:K766"/>
    <mergeCell ref="B767:E767"/>
    <mergeCell ref="F767:K767"/>
    <mergeCell ref="B768:E768"/>
    <mergeCell ref="F768:K768"/>
    <mergeCell ref="B763:E763"/>
    <mergeCell ref="F763:K763"/>
    <mergeCell ref="B764:E764"/>
    <mergeCell ref="F764:K764"/>
    <mergeCell ref="B765:E765"/>
    <mergeCell ref="F765:K765"/>
    <mergeCell ref="B760:E760"/>
    <mergeCell ref="F760:K760"/>
    <mergeCell ref="B761:E761"/>
    <mergeCell ref="F761:K761"/>
    <mergeCell ref="B762:E762"/>
    <mergeCell ref="F762:K762"/>
    <mergeCell ref="B757:E757"/>
    <mergeCell ref="F757:K757"/>
    <mergeCell ref="B758:E758"/>
    <mergeCell ref="F758:K758"/>
    <mergeCell ref="B759:E759"/>
    <mergeCell ref="F759:K759"/>
    <mergeCell ref="B754:E754"/>
    <mergeCell ref="F754:K754"/>
    <mergeCell ref="B755:E755"/>
    <mergeCell ref="F755:K755"/>
    <mergeCell ref="B756:E756"/>
    <mergeCell ref="F756:K756"/>
    <mergeCell ref="B751:E751"/>
    <mergeCell ref="F751:K751"/>
    <mergeCell ref="B752:E752"/>
    <mergeCell ref="F752:K752"/>
    <mergeCell ref="B753:E753"/>
    <mergeCell ref="F753:K753"/>
    <mergeCell ref="B748:E748"/>
    <mergeCell ref="F748:K748"/>
    <mergeCell ref="B749:E749"/>
    <mergeCell ref="F749:K749"/>
    <mergeCell ref="B750:E750"/>
    <mergeCell ref="F750:K750"/>
    <mergeCell ref="B745:E745"/>
    <mergeCell ref="F745:K745"/>
    <mergeCell ref="B746:E746"/>
    <mergeCell ref="F746:K746"/>
    <mergeCell ref="B747:E747"/>
    <mergeCell ref="F747:K747"/>
    <mergeCell ref="B742:E742"/>
    <mergeCell ref="F742:K742"/>
    <mergeCell ref="B743:E743"/>
    <mergeCell ref="F743:K743"/>
    <mergeCell ref="B744:E744"/>
    <mergeCell ref="F744:K744"/>
    <mergeCell ref="B739:E739"/>
    <mergeCell ref="F739:K739"/>
    <mergeCell ref="B740:E740"/>
    <mergeCell ref="F740:K740"/>
    <mergeCell ref="B741:E741"/>
    <mergeCell ref="F741:K741"/>
    <mergeCell ref="B736:E736"/>
    <mergeCell ref="F736:K736"/>
    <mergeCell ref="B737:E737"/>
    <mergeCell ref="F737:K737"/>
    <mergeCell ref="B738:E738"/>
    <mergeCell ref="F738:K738"/>
    <mergeCell ref="B733:E733"/>
    <mergeCell ref="F733:K733"/>
    <mergeCell ref="B734:E734"/>
    <mergeCell ref="F734:K734"/>
    <mergeCell ref="B735:E735"/>
    <mergeCell ref="F735:K735"/>
    <mergeCell ref="B730:E730"/>
    <mergeCell ref="F730:K730"/>
    <mergeCell ref="B731:E731"/>
    <mergeCell ref="F731:K731"/>
    <mergeCell ref="B732:E732"/>
    <mergeCell ref="F732:K732"/>
    <mergeCell ref="B727:E727"/>
    <mergeCell ref="F727:K727"/>
    <mergeCell ref="B728:E728"/>
    <mergeCell ref="F728:K728"/>
    <mergeCell ref="B729:E729"/>
    <mergeCell ref="F729:K729"/>
    <mergeCell ref="B724:E724"/>
    <mergeCell ref="F724:K724"/>
    <mergeCell ref="B725:E725"/>
    <mergeCell ref="F725:K725"/>
    <mergeCell ref="B726:E726"/>
    <mergeCell ref="F726:K726"/>
    <mergeCell ref="B721:E721"/>
    <mergeCell ref="F721:K721"/>
    <mergeCell ref="B722:E722"/>
    <mergeCell ref="F722:K722"/>
    <mergeCell ref="B723:E723"/>
    <mergeCell ref="F723:K723"/>
    <mergeCell ref="B718:E718"/>
    <mergeCell ref="F718:K718"/>
    <mergeCell ref="B719:E719"/>
    <mergeCell ref="F719:K719"/>
    <mergeCell ref="B720:E720"/>
    <mergeCell ref="F720:K720"/>
    <mergeCell ref="B715:E715"/>
    <mergeCell ref="F715:K715"/>
    <mergeCell ref="B716:E716"/>
    <mergeCell ref="F716:K716"/>
    <mergeCell ref="B717:E717"/>
    <mergeCell ref="F717:K717"/>
    <mergeCell ref="B712:E712"/>
    <mergeCell ref="F712:K712"/>
    <mergeCell ref="B713:E713"/>
    <mergeCell ref="F713:K713"/>
    <mergeCell ref="B714:E714"/>
    <mergeCell ref="F714:K714"/>
    <mergeCell ref="B709:E709"/>
    <mergeCell ref="F709:K709"/>
    <mergeCell ref="B710:E710"/>
    <mergeCell ref="F710:K710"/>
    <mergeCell ref="B711:E711"/>
    <mergeCell ref="F711:K711"/>
    <mergeCell ref="B706:E706"/>
    <mergeCell ref="F706:K706"/>
    <mergeCell ref="B707:E707"/>
    <mergeCell ref="F707:K707"/>
    <mergeCell ref="B708:E708"/>
    <mergeCell ref="F708:K708"/>
    <mergeCell ref="B703:E703"/>
    <mergeCell ref="F703:K703"/>
    <mergeCell ref="B704:E704"/>
    <mergeCell ref="F704:K704"/>
    <mergeCell ref="B705:E705"/>
    <mergeCell ref="F705:K705"/>
    <mergeCell ref="B700:E700"/>
    <mergeCell ref="F700:K700"/>
    <mergeCell ref="B701:E701"/>
    <mergeCell ref="F701:K701"/>
    <mergeCell ref="B702:E702"/>
    <mergeCell ref="F702:K702"/>
    <mergeCell ref="B697:E697"/>
    <mergeCell ref="F697:K697"/>
    <mergeCell ref="B698:E698"/>
    <mergeCell ref="F698:K698"/>
    <mergeCell ref="B699:E699"/>
    <mergeCell ref="F699:K699"/>
    <mergeCell ref="B694:E694"/>
    <mergeCell ref="F694:K694"/>
    <mergeCell ref="B695:E695"/>
    <mergeCell ref="F695:K695"/>
    <mergeCell ref="B696:E696"/>
    <mergeCell ref="F696:K696"/>
    <mergeCell ref="B691:E691"/>
    <mergeCell ref="F691:K691"/>
    <mergeCell ref="B692:E692"/>
    <mergeCell ref="F692:K692"/>
    <mergeCell ref="B693:E693"/>
    <mergeCell ref="F693:K693"/>
    <mergeCell ref="B688:E688"/>
    <mergeCell ref="F688:K688"/>
    <mergeCell ref="B689:E689"/>
    <mergeCell ref="F689:K689"/>
    <mergeCell ref="B690:E690"/>
    <mergeCell ref="F690:K690"/>
    <mergeCell ref="B685:E685"/>
    <mergeCell ref="F685:K685"/>
    <mergeCell ref="B686:E686"/>
    <mergeCell ref="F686:K686"/>
    <mergeCell ref="B687:E687"/>
    <mergeCell ref="F687:K687"/>
    <mergeCell ref="B682:E682"/>
    <mergeCell ref="F682:K682"/>
    <mergeCell ref="B683:E683"/>
    <mergeCell ref="F683:K683"/>
    <mergeCell ref="B684:E684"/>
    <mergeCell ref="F684:K684"/>
    <mergeCell ref="B679:E679"/>
    <mergeCell ref="F679:K679"/>
    <mergeCell ref="B680:E680"/>
    <mergeCell ref="F680:K680"/>
    <mergeCell ref="B681:E681"/>
    <mergeCell ref="F681:K681"/>
    <mergeCell ref="B676:E676"/>
    <mergeCell ref="F676:K676"/>
    <mergeCell ref="B677:E677"/>
    <mergeCell ref="F677:K677"/>
    <mergeCell ref="B678:E678"/>
    <mergeCell ref="F678:K678"/>
    <mergeCell ref="B673:E673"/>
    <mergeCell ref="F673:K673"/>
    <mergeCell ref="B674:E674"/>
    <mergeCell ref="F674:K674"/>
    <mergeCell ref="B675:E675"/>
    <mergeCell ref="F675:K675"/>
    <mergeCell ref="B670:E670"/>
    <mergeCell ref="F670:K670"/>
    <mergeCell ref="B671:E671"/>
    <mergeCell ref="F671:K671"/>
    <mergeCell ref="B672:E672"/>
    <mergeCell ref="F672:K672"/>
    <mergeCell ref="B667:E667"/>
    <mergeCell ref="F667:K667"/>
    <mergeCell ref="B668:E668"/>
    <mergeCell ref="F668:K668"/>
    <mergeCell ref="B669:E669"/>
    <mergeCell ref="F669:K669"/>
    <mergeCell ref="B664:E664"/>
    <mergeCell ref="F664:K664"/>
    <mergeCell ref="B665:E665"/>
    <mergeCell ref="F665:K665"/>
    <mergeCell ref="B666:E666"/>
    <mergeCell ref="F666:K666"/>
    <mergeCell ref="B661:E661"/>
    <mergeCell ref="F661:K661"/>
    <mergeCell ref="B662:E662"/>
    <mergeCell ref="F662:K662"/>
    <mergeCell ref="B663:E663"/>
    <mergeCell ref="F663:K663"/>
    <mergeCell ref="B658:E658"/>
    <mergeCell ref="F658:K658"/>
    <mergeCell ref="B659:E659"/>
    <mergeCell ref="F659:K659"/>
    <mergeCell ref="B660:E660"/>
    <mergeCell ref="F660:K660"/>
    <mergeCell ref="B655:E655"/>
    <mergeCell ref="F655:K655"/>
    <mergeCell ref="B656:E656"/>
    <mergeCell ref="F656:K656"/>
    <mergeCell ref="B657:E657"/>
    <mergeCell ref="F657:K657"/>
    <mergeCell ref="B652:E652"/>
    <mergeCell ref="F652:K652"/>
    <mergeCell ref="B653:E653"/>
    <mergeCell ref="F653:K653"/>
    <mergeCell ref="B654:E654"/>
    <mergeCell ref="F654:K654"/>
    <mergeCell ref="B649:E649"/>
    <mergeCell ref="F649:K649"/>
    <mergeCell ref="B650:E650"/>
    <mergeCell ref="F650:K650"/>
    <mergeCell ref="B651:E651"/>
    <mergeCell ref="F651:K651"/>
    <mergeCell ref="B646:E646"/>
    <mergeCell ref="F646:K646"/>
    <mergeCell ref="B647:E647"/>
    <mergeCell ref="F647:K647"/>
    <mergeCell ref="B648:E648"/>
    <mergeCell ref="F648:K648"/>
    <mergeCell ref="B643:E643"/>
    <mergeCell ref="F643:K643"/>
    <mergeCell ref="B644:E644"/>
    <mergeCell ref="F644:K644"/>
    <mergeCell ref="B645:E645"/>
    <mergeCell ref="F645:K645"/>
    <mergeCell ref="B640:E640"/>
    <mergeCell ref="F640:K640"/>
    <mergeCell ref="B641:E641"/>
    <mergeCell ref="F641:K641"/>
    <mergeCell ref="B642:E642"/>
    <mergeCell ref="F642:K642"/>
    <mergeCell ref="B637:E637"/>
    <mergeCell ref="F637:K637"/>
    <mergeCell ref="B638:E638"/>
    <mergeCell ref="F638:K638"/>
    <mergeCell ref="B639:E639"/>
    <mergeCell ref="F639:K639"/>
    <mergeCell ref="B634:E634"/>
    <mergeCell ref="F634:K634"/>
    <mergeCell ref="B635:E635"/>
    <mergeCell ref="F635:K635"/>
    <mergeCell ref="B636:E636"/>
    <mergeCell ref="F636:K636"/>
    <mergeCell ref="B631:E631"/>
    <mergeCell ref="F631:K631"/>
    <mergeCell ref="B632:E632"/>
    <mergeCell ref="F632:K632"/>
    <mergeCell ref="B633:E633"/>
    <mergeCell ref="F633:K633"/>
    <mergeCell ref="B628:E628"/>
    <mergeCell ref="F628:K628"/>
    <mergeCell ref="B629:E629"/>
    <mergeCell ref="F629:K629"/>
    <mergeCell ref="B630:E630"/>
    <mergeCell ref="F630:K630"/>
    <mergeCell ref="B625:E625"/>
    <mergeCell ref="F625:K625"/>
    <mergeCell ref="B626:E626"/>
    <mergeCell ref="F626:K626"/>
    <mergeCell ref="B627:E627"/>
    <mergeCell ref="F627:K627"/>
    <mergeCell ref="B622:E622"/>
    <mergeCell ref="F622:K622"/>
    <mergeCell ref="B623:E623"/>
    <mergeCell ref="F623:K623"/>
    <mergeCell ref="B624:E624"/>
    <mergeCell ref="F624:K624"/>
    <mergeCell ref="B619:E619"/>
    <mergeCell ref="F619:K619"/>
    <mergeCell ref="B620:E620"/>
    <mergeCell ref="F620:K620"/>
    <mergeCell ref="B621:E621"/>
    <mergeCell ref="F621:K621"/>
    <mergeCell ref="B616:E616"/>
    <mergeCell ref="F616:K616"/>
    <mergeCell ref="B617:E617"/>
    <mergeCell ref="F617:K617"/>
    <mergeCell ref="B618:E618"/>
    <mergeCell ref="F618:K618"/>
    <mergeCell ref="B613:E613"/>
    <mergeCell ref="F613:K613"/>
    <mergeCell ref="B614:E614"/>
    <mergeCell ref="F614:K614"/>
    <mergeCell ref="B615:E615"/>
    <mergeCell ref="F615:K615"/>
    <mergeCell ref="B610:E610"/>
    <mergeCell ref="F610:K610"/>
    <mergeCell ref="B611:E611"/>
    <mergeCell ref="F611:K611"/>
    <mergeCell ref="B612:E612"/>
    <mergeCell ref="F612:K612"/>
    <mergeCell ref="B607:E607"/>
    <mergeCell ref="F607:K607"/>
    <mergeCell ref="B608:E608"/>
    <mergeCell ref="F608:K608"/>
    <mergeCell ref="B609:E609"/>
    <mergeCell ref="F609:K609"/>
    <mergeCell ref="B604:E604"/>
    <mergeCell ref="F604:K604"/>
    <mergeCell ref="B605:E605"/>
    <mergeCell ref="F605:K605"/>
    <mergeCell ref="B606:E606"/>
    <mergeCell ref="F606:K606"/>
    <mergeCell ref="B601:E601"/>
    <mergeCell ref="F601:K601"/>
    <mergeCell ref="B602:E602"/>
    <mergeCell ref="F602:K602"/>
    <mergeCell ref="B603:E603"/>
    <mergeCell ref="F603:K603"/>
    <mergeCell ref="B598:E598"/>
    <mergeCell ref="F598:K598"/>
    <mergeCell ref="B599:E599"/>
    <mergeCell ref="F599:K599"/>
    <mergeCell ref="B600:E600"/>
    <mergeCell ref="F600:K600"/>
    <mergeCell ref="B595:E595"/>
    <mergeCell ref="F595:K595"/>
    <mergeCell ref="B596:E596"/>
    <mergeCell ref="F596:K596"/>
    <mergeCell ref="B597:E597"/>
    <mergeCell ref="F597:K597"/>
    <mergeCell ref="B592:E592"/>
    <mergeCell ref="F592:K592"/>
    <mergeCell ref="B593:E593"/>
    <mergeCell ref="F593:K593"/>
    <mergeCell ref="B594:E594"/>
    <mergeCell ref="F594:K594"/>
    <mergeCell ref="B589:E589"/>
    <mergeCell ref="F589:K589"/>
    <mergeCell ref="B590:E590"/>
    <mergeCell ref="F590:K590"/>
    <mergeCell ref="B591:E591"/>
    <mergeCell ref="F591:K591"/>
    <mergeCell ref="B586:E586"/>
    <mergeCell ref="F586:K586"/>
    <mergeCell ref="B587:E587"/>
    <mergeCell ref="F587:K587"/>
    <mergeCell ref="B588:E588"/>
    <mergeCell ref="F588:K588"/>
    <mergeCell ref="B583:E583"/>
    <mergeCell ref="F583:K583"/>
    <mergeCell ref="B584:E584"/>
    <mergeCell ref="F584:K584"/>
    <mergeCell ref="B585:E585"/>
    <mergeCell ref="F585:K585"/>
    <mergeCell ref="B580:E580"/>
    <mergeCell ref="F580:K580"/>
    <mergeCell ref="B581:E581"/>
    <mergeCell ref="F581:K581"/>
    <mergeCell ref="B582:E582"/>
    <mergeCell ref="F582:K582"/>
    <mergeCell ref="B577:E577"/>
    <mergeCell ref="F577:K577"/>
    <mergeCell ref="B578:E578"/>
    <mergeCell ref="F578:K578"/>
    <mergeCell ref="B579:E579"/>
    <mergeCell ref="F579:K579"/>
    <mergeCell ref="B574:E574"/>
    <mergeCell ref="F574:K574"/>
    <mergeCell ref="B575:E575"/>
    <mergeCell ref="F575:K575"/>
    <mergeCell ref="B576:E576"/>
    <mergeCell ref="F576:K576"/>
    <mergeCell ref="B571:E571"/>
    <mergeCell ref="F571:K571"/>
    <mergeCell ref="B572:E572"/>
    <mergeCell ref="F572:K572"/>
    <mergeCell ref="B573:E573"/>
    <mergeCell ref="F573:K573"/>
    <mergeCell ref="B568:E568"/>
    <mergeCell ref="F568:K568"/>
    <mergeCell ref="B569:E569"/>
    <mergeCell ref="F569:K569"/>
    <mergeCell ref="B570:E570"/>
    <mergeCell ref="F570:K570"/>
    <mergeCell ref="B565:E565"/>
    <mergeCell ref="F565:K565"/>
    <mergeCell ref="B566:E566"/>
    <mergeCell ref="F566:K566"/>
    <mergeCell ref="B567:E567"/>
    <mergeCell ref="F567:K567"/>
    <mergeCell ref="B562:E562"/>
    <mergeCell ref="F562:K562"/>
    <mergeCell ref="B563:E563"/>
    <mergeCell ref="F563:K563"/>
    <mergeCell ref="B564:E564"/>
    <mergeCell ref="F564:K564"/>
    <mergeCell ref="B559:E559"/>
    <mergeCell ref="F559:K559"/>
    <mergeCell ref="B560:E560"/>
    <mergeCell ref="F560:K560"/>
    <mergeCell ref="B561:E561"/>
    <mergeCell ref="F561:K561"/>
    <mergeCell ref="B556:E556"/>
    <mergeCell ref="F556:K556"/>
    <mergeCell ref="B557:E557"/>
    <mergeCell ref="F557:K557"/>
    <mergeCell ref="B558:E558"/>
    <mergeCell ref="F558:K558"/>
    <mergeCell ref="B553:E553"/>
    <mergeCell ref="F553:K553"/>
    <mergeCell ref="B554:E554"/>
    <mergeCell ref="F554:K554"/>
    <mergeCell ref="B555:E555"/>
    <mergeCell ref="F555:K555"/>
    <mergeCell ref="B550:E550"/>
    <mergeCell ref="F550:K550"/>
    <mergeCell ref="B551:E551"/>
    <mergeCell ref="F551:K551"/>
    <mergeCell ref="B552:E552"/>
    <mergeCell ref="F552:K552"/>
    <mergeCell ref="B547:E547"/>
    <mergeCell ref="F547:K547"/>
    <mergeCell ref="B548:E548"/>
    <mergeCell ref="F548:K548"/>
    <mergeCell ref="B549:E549"/>
    <mergeCell ref="F549:K549"/>
    <mergeCell ref="B544:E544"/>
    <mergeCell ref="F544:K544"/>
    <mergeCell ref="B545:E545"/>
    <mergeCell ref="F545:K545"/>
    <mergeCell ref="B546:E546"/>
    <mergeCell ref="F546:K546"/>
    <mergeCell ref="B541:E541"/>
    <mergeCell ref="F541:K541"/>
    <mergeCell ref="B542:E542"/>
    <mergeCell ref="F542:K542"/>
    <mergeCell ref="B543:E543"/>
    <mergeCell ref="F543:K543"/>
    <mergeCell ref="B538:E538"/>
    <mergeCell ref="F538:K538"/>
    <mergeCell ref="B539:E539"/>
    <mergeCell ref="F539:K539"/>
    <mergeCell ref="B540:E540"/>
    <mergeCell ref="F540:K540"/>
    <mergeCell ref="B535:E535"/>
    <mergeCell ref="F535:K535"/>
    <mergeCell ref="B536:E536"/>
    <mergeCell ref="F536:K536"/>
    <mergeCell ref="B537:E537"/>
    <mergeCell ref="F537:K537"/>
    <mergeCell ref="B532:E532"/>
    <mergeCell ref="F532:K532"/>
    <mergeCell ref="B533:E533"/>
    <mergeCell ref="F533:K533"/>
    <mergeCell ref="B534:E534"/>
    <mergeCell ref="F534:K534"/>
    <mergeCell ref="B529:E529"/>
    <mergeCell ref="F529:K529"/>
    <mergeCell ref="B530:E530"/>
    <mergeCell ref="F530:K530"/>
    <mergeCell ref="B531:E531"/>
    <mergeCell ref="F531:K531"/>
    <mergeCell ref="B526:E526"/>
    <mergeCell ref="F526:K526"/>
    <mergeCell ref="B527:E527"/>
    <mergeCell ref="F527:K527"/>
    <mergeCell ref="B528:E528"/>
    <mergeCell ref="F528:K528"/>
    <mergeCell ref="B523:E523"/>
    <mergeCell ref="F523:K523"/>
    <mergeCell ref="B524:E524"/>
    <mergeCell ref="F524:K524"/>
    <mergeCell ref="B525:E525"/>
    <mergeCell ref="F525:K525"/>
    <mergeCell ref="B520:E520"/>
    <mergeCell ref="F520:K520"/>
    <mergeCell ref="B521:E521"/>
    <mergeCell ref="F521:K521"/>
    <mergeCell ref="B522:E522"/>
    <mergeCell ref="F522:K522"/>
    <mergeCell ref="B517:E517"/>
    <mergeCell ref="F517:K517"/>
    <mergeCell ref="B518:E518"/>
    <mergeCell ref="F518:K518"/>
    <mergeCell ref="B519:E519"/>
    <mergeCell ref="F519:K519"/>
    <mergeCell ref="B514:E514"/>
    <mergeCell ref="F514:K514"/>
    <mergeCell ref="B515:E515"/>
    <mergeCell ref="F515:K515"/>
    <mergeCell ref="B516:E516"/>
    <mergeCell ref="F516:K516"/>
    <mergeCell ref="B511:E511"/>
    <mergeCell ref="F511:K511"/>
    <mergeCell ref="B512:E512"/>
    <mergeCell ref="F512:K512"/>
    <mergeCell ref="B513:E513"/>
    <mergeCell ref="F513:K513"/>
    <mergeCell ref="B508:E508"/>
    <mergeCell ref="F508:K508"/>
    <mergeCell ref="B509:E509"/>
    <mergeCell ref="F509:K509"/>
    <mergeCell ref="B510:E510"/>
    <mergeCell ref="F510:K510"/>
    <mergeCell ref="B505:E505"/>
    <mergeCell ref="F505:K505"/>
    <mergeCell ref="B506:E506"/>
    <mergeCell ref="F506:K506"/>
    <mergeCell ref="B507:E507"/>
    <mergeCell ref="F507:K507"/>
    <mergeCell ref="B502:E502"/>
    <mergeCell ref="F502:K502"/>
    <mergeCell ref="B503:E503"/>
    <mergeCell ref="F503:K503"/>
    <mergeCell ref="B504:E504"/>
    <mergeCell ref="F504:K504"/>
    <mergeCell ref="B499:E499"/>
    <mergeCell ref="F499:K499"/>
    <mergeCell ref="B500:E500"/>
    <mergeCell ref="F500:K500"/>
    <mergeCell ref="B501:E501"/>
    <mergeCell ref="F501:K501"/>
    <mergeCell ref="B496:E496"/>
    <mergeCell ref="F496:K496"/>
    <mergeCell ref="B497:E497"/>
    <mergeCell ref="F497:K497"/>
    <mergeCell ref="B498:E498"/>
    <mergeCell ref="F498:K498"/>
    <mergeCell ref="B493:E493"/>
    <mergeCell ref="F493:K493"/>
    <mergeCell ref="B494:E494"/>
    <mergeCell ref="F494:K494"/>
    <mergeCell ref="B495:E495"/>
    <mergeCell ref="F495:K495"/>
    <mergeCell ref="B490:E490"/>
    <mergeCell ref="F490:K490"/>
    <mergeCell ref="B491:E491"/>
    <mergeCell ref="F491:K491"/>
    <mergeCell ref="B492:E492"/>
    <mergeCell ref="F492:K492"/>
    <mergeCell ref="B487:E487"/>
    <mergeCell ref="F487:K487"/>
    <mergeCell ref="B488:E488"/>
    <mergeCell ref="F488:K488"/>
    <mergeCell ref="B489:E489"/>
    <mergeCell ref="F489:K489"/>
    <mergeCell ref="B484:E484"/>
    <mergeCell ref="F484:K484"/>
    <mergeCell ref="B485:E485"/>
    <mergeCell ref="F485:K485"/>
    <mergeCell ref="B486:E486"/>
    <mergeCell ref="F486:K486"/>
    <mergeCell ref="B481:E481"/>
    <mergeCell ref="F481:K481"/>
    <mergeCell ref="B482:E482"/>
    <mergeCell ref="F482:K482"/>
    <mergeCell ref="B483:E483"/>
    <mergeCell ref="F483:K483"/>
    <mergeCell ref="B478:E478"/>
    <mergeCell ref="F478:K478"/>
    <mergeCell ref="B479:E479"/>
    <mergeCell ref="F479:K479"/>
    <mergeCell ref="B480:E480"/>
    <mergeCell ref="F480:K480"/>
    <mergeCell ref="B475:E475"/>
    <mergeCell ref="F475:K475"/>
    <mergeCell ref="B476:E476"/>
    <mergeCell ref="F476:K476"/>
    <mergeCell ref="B477:E477"/>
    <mergeCell ref="F477:K477"/>
    <mergeCell ref="B472:E472"/>
    <mergeCell ref="F472:K472"/>
    <mergeCell ref="B473:E473"/>
    <mergeCell ref="F473:K473"/>
    <mergeCell ref="B474:E474"/>
    <mergeCell ref="F474:K474"/>
    <mergeCell ref="B469:E469"/>
    <mergeCell ref="F469:K469"/>
    <mergeCell ref="B470:E470"/>
    <mergeCell ref="F470:K470"/>
    <mergeCell ref="B471:E471"/>
    <mergeCell ref="F471:K471"/>
    <mergeCell ref="B466:E466"/>
    <mergeCell ref="F466:K466"/>
    <mergeCell ref="B467:E467"/>
    <mergeCell ref="F467:K467"/>
    <mergeCell ref="B468:E468"/>
    <mergeCell ref="F468:K468"/>
    <mergeCell ref="B463:E463"/>
    <mergeCell ref="F463:K463"/>
    <mergeCell ref="B464:E464"/>
    <mergeCell ref="F464:K464"/>
    <mergeCell ref="B465:E465"/>
    <mergeCell ref="F465:K465"/>
    <mergeCell ref="B460:E460"/>
    <mergeCell ref="F460:K460"/>
    <mergeCell ref="B461:E461"/>
    <mergeCell ref="F461:K461"/>
    <mergeCell ref="B462:E462"/>
    <mergeCell ref="F462:K462"/>
    <mergeCell ref="B457:E457"/>
    <mergeCell ref="F457:K457"/>
    <mergeCell ref="B458:E458"/>
    <mergeCell ref="F458:K458"/>
    <mergeCell ref="B459:E459"/>
    <mergeCell ref="F459:K459"/>
    <mergeCell ref="B454:E454"/>
    <mergeCell ref="F454:K454"/>
    <mergeCell ref="B455:E455"/>
    <mergeCell ref="F455:K455"/>
    <mergeCell ref="B456:E456"/>
    <mergeCell ref="F456:K456"/>
    <mergeCell ref="B451:E451"/>
    <mergeCell ref="F451:K451"/>
    <mergeCell ref="B452:E452"/>
    <mergeCell ref="F452:K452"/>
    <mergeCell ref="B453:E453"/>
    <mergeCell ref="F453:K453"/>
    <mergeCell ref="B448:E448"/>
    <mergeCell ref="F448:K448"/>
    <mergeCell ref="B449:E449"/>
    <mergeCell ref="F449:K449"/>
    <mergeCell ref="B450:E450"/>
    <mergeCell ref="F450:K450"/>
    <mergeCell ref="B445:E445"/>
    <mergeCell ref="F445:K445"/>
    <mergeCell ref="B446:E446"/>
    <mergeCell ref="F446:K446"/>
    <mergeCell ref="B447:E447"/>
    <mergeCell ref="F447:K447"/>
    <mergeCell ref="B442:E442"/>
    <mergeCell ref="F442:K442"/>
    <mergeCell ref="B443:E443"/>
    <mergeCell ref="F443:K443"/>
    <mergeCell ref="B444:E444"/>
    <mergeCell ref="F444:K444"/>
    <mergeCell ref="B439:E439"/>
    <mergeCell ref="F439:K439"/>
    <mergeCell ref="B440:E440"/>
    <mergeCell ref="F440:K440"/>
    <mergeCell ref="B441:E441"/>
    <mergeCell ref="F441:K441"/>
    <mergeCell ref="B436:E436"/>
    <mergeCell ref="F436:K436"/>
    <mergeCell ref="B437:E437"/>
    <mergeCell ref="F437:K437"/>
    <mergeCell ref="B438:E438"/>
    <mergeCell ref="F438:K438"/>
    <mergeCell ref="B433:E433"/>
    <mergeCell ref="F433:K433"/>
    <mergeCell ref="B434:E434"/>
    <mergeCell ref="F434:K434"/>
    <mergeCell ref="B435:E435"/>
    <mergeCell ref="F435:K435"/>
    <mergeCell ref="B430:E430"/>
    <mergeCell ref="F430:K430"/>
    <mergeCell ref="B431:E431"/>
    <mergeCell ref="F431:K431"/>
    <mergeCell ref="B432:E432"/>
    <mergeCell ref="F432:K432"/>
    <mergeCell ref="B427:E427"/>
    <mergeCell ref="F427:K427"/>
    <mergeCell ref="B428:E428"/>
    <mergeCell ref="F428:K428"/>
    <mergeCell ref="B429:E429"/>
    <mergeCell ref="F429:K429"/>
    <mergeCell ref="B424:E424"/>
    <mergeCell ref="F424:K424"/>
    <mergeCell ref="B425:E425"/>
    <mergeCell ref="F425:K425"/>
    <mergeCell ref="B426:E426"/>
    <mergeCell ref="F426:K426"/>
    <mergeCell ref="B421:E421"/>
    <mergeCell ref="F421:K421"/>
    <mergeCell ref="B422:E422"/>
    <mergeCell ref="F422:K422"/>
    <mergeCell ref="B423:E423"/>
    <mergeCell ref="F423:K423"/>
    <mergeCell ref="B418:E418"/>
    <mergeCell ref="F418:K418"/>
    <mergeCell ref="B419:E419"/>
    <mergeCell ref="F419:K419"/>
    <mergeCell ref="B420:E420"/>
    <mergeCell ref="F420:K420"/>
    <mergeCell ref="B415:E415"/>
    <mergeCell ref="F415:K415"/>
    <mergeCell ref="B416:E416"/>
    <mergeCell ref="F416:K416"/>
    <mergeCell ref="B417:E417"/>
    <mergeCell ref="F417:K417"/>
    <mergeCell ref="B412:E412"/>
    <mergeCell ref="F412:K412"/>
    <mergeCell ref="B413:E413"/>
    <mergeCell ref="F413:K413"/>
    <mergeCell ref="B414:E414"/>
    <mergeCell ref="F414:K414"/>
    <mergeCell ref="B409:E409"/>
    <mergeCell ref="F409:K409"/>
    <mergeCell ref="B410:E410"/>
    <mergeCell ref="F410:K410"/>
    <mergeCell ref="B411:E411"/>
    <mergeCell ref="F411:K411"/>
    <mergeCell ref="B406:E406"/>
    <mergeCell ref="F406:K406"/>
    <mergeCell ref="B407:E407"/>
    <mergeCell ref="F407:K407"/>
    <mergeCell ref="B408:E408"/>
    <mergeCell ref="F408:K408"/>
    <mergeCell ref="B403:E403"/>
    <mergeCell ref="F403:K403"/>
    <mergeCell ref="B404:E404"/>
    <mergeCell ref="F404:K404"/>
    <mergeCell ref="B405:E405"/>
    <mergeCell ref="F405:K405"/>
    <mergeCell ref="B400:E400"/>
    <mergeCell ref="F400:K400"/>
    <mergeCell ref="B401:E401"/>
    <mergeCell ref="F401:K401"/>
    <mergeCell ref="B402:E402"/>
    <mergeCell ref="F402:K402"/>
    <mergeCell ref="B397:E397"/>
    <mergeCell ref="F397:K397"/>
    <mergeCell ref="B398:E398"/>
    <mergeCell ref="F398:K398"/>
    <mergeCell ref="B399:E399"/>
    <mergeCell ref="F399:K399"/>
    <mergeCell ref="B394:E394"/>
    <mergeCell ref="F394:K394"/>
    <mergeCell ref="B395:E395"/>
    <mergeCell ref="F395:K395"/>
    <mergeCell ref="B396:E396"/>
    <mergeCell ref="F396:K396"/>
    <mergeCell ref="B391:E391"/>
    <mergeCell ref="F391:K391"/>
    <mergeCell ref="B392:E392"/>
    <mergeCell ref="F392:K392"/>
    <mergeCell ref="B393:E393"/>
    <mergeCell ref="F393:K393"/>
    <mergeCell ref="B388:E388"/>
    <mergeCell ref="F388:K388"/>
    <mergeCell ref="B389:E389"/>
    <mergeCell ref="F389:K389"/>
    <mergeCell ref="B390:E390"/>
    <mergeCell ref="F390:K390"/>
    <mergeCell ref="B385:E385"/>
    <mergeCell ref="F385:K385"/>
    <mergeCell ref="B386:E386"/>
    <mergeCell ref="F386:K386"/>
    <mergeCell ref="B387:E387"/>
    <mergeCell ref="F387:K387"/>
    <mergeCell ref="B382:E382"/>
    <mergeCell ref="F382:K382"/>
    <mergeCell ref="B383:E383"/>
    <mergeCell ref="F383:K383"/>
    <mergeCell ref="B384:E384"/>
    <mergeCell ref="F384:K384"/>
    <mergeCell ref="B379:E379"/>
    <mergeCell ref="F379:K379"/>
    <mergeCell ref="B380:E380"/>
    <mergeCell ref="F380:K380"/>
    <mergeCell ref="B381:E381"/>
    <mergeCell ref="F381:K381"/>
    <mergeCell ref="B376:E376"/>
    <mergeCell ref="F376:K376"/>
    <mergeCell ref="B377:E377"/>
    <mergeCell ref="F377:K377"/>
    <mergeCell ref="B378:E378"/>
    <mergeCell ref="F378:K378"/>
    <mergeCell ref="B373:E373"/>
    <mergeCell ref="F373:K373"/>
    <mergeCell ref="B374:E374"/>
    <mergeCell ref="F374:K374"/>
    <mergeCell ref="B375:E375"/>
    <mergeCell ref="F375:K375"/>
    <mergeCell ref="B370:E370"/>
    <mergeCell ref="F370:K370"/>
    <mergeCell ref="B371:E371"/>
    <mergeCell ref="F371:K371"/>
    <mergeCell ref="B372:E372"/>
    <mergeCell ref="F372:K372"/>
    <mergeCell ref="B367:E367"/>
    <mergeCell ref="F367:K367"/>
    <mergeCell ref="B368:E368"/>
    <mergeCell ref="F368:K368"/>
    <mergeCell ref="B369:E369"/>
    <mergeCell ref="F369:K369"/>
    <mergeCell ref="B364:E364"/>
    <mergeCell ref="F364:K364"/>
    <mergeCell ref="B365:E365"/>
    <mergeCell ref="F365:K365"/>
    <mergeCell ref="B366:E366"/>
    <mergeCell ref="F366:K366"/>
    <mergeCell ref="B361:E361"/>
    <mergeCell ref="F361:K361"/>
    <mergeCell ref="B362:E362"/>
    <mergeCell ref="F362:K362"/>
    <mergeCell ref="B363:E363"/>
    <mergeCell ref="F363:K363"/>
    <mergeCell ref="B358:E358"/>
    <mergeCell ref="F358:K358"/>
    <mergeCell ref="B359:E359"/>
    <mergeCell ref="F359:K359"/>
    <mergeCell ref="B360:E360"/>
    <mergeCell ref="F360:K360"/>
    <mergeCell ref="B355:E355"/>
    <mergeCell ref="F355:K355"/>
    <mergeCell ref="B356:E356"/>
    <mergeCell ref="F356:K356"/>
    <mergeCell ref="B357:E357"/>
    <mergeCell ref="F357:K357"/>
    <mergeCell ref="B352:E352"/>
    <mergeCell ref="F352:K352"/>
    <mergeCell ref="B353:E353"/>
    <mergeCell ref="F353:K353"/>
    <mergeCell ref="B354:E354"/>
    <mergeCell ref="F354:K354"/>
    <mergeCell ref="B349:E349"/>
    <mergeCell ref="F349:K349"/>
    <mergeCell ref="B350:E350"/>
    <mergeCell ref="F350:K350"/>
    <mergeCell ref="B351:E351"/>
    <mergeCell ref="F351:K351"/>
    <mergeCell ref="B346:E346"/>
    <mergeCell ref="F346:K346"/>
    <mergeCell ref="B347:E347"/>
    <mergeCell ref="F347:K347"/>
    <mergeCell ref="B348:E348"/>
    <mergeCell ref="F348:K348"/>
    <mergeCell ref="B343:E343"/>
    <mergeCell ref="F343:K343"/>
    <mergeCell ref="B344:E344"/>
    <mergeCell ref="F344:K344"/>
    <mergeCell ref="B345:E345"/>
    <mergeCell ref="F345:K345"/>
    <mergeCell ref="B340:E340"/>
    <mergeCell ref="F340:K340"/>
    <mergeCell ref="B341:E341"/>
    <mergeCell ref="F341:K341"/>
    <mergeCell ref="B342:E342"/>
    <mergeCell ref="F342:K342"/>
    <mergeCell ref="B337:E337"/>
    <mergeCell ref="F337:K337"/>
    <mergeCell ref="B338:E338"/>
    <mergeCell ref="F338:K338"/>
    <mergeCell ref="B339:E339"/>
    <mergeCell ref="F339:K339"/>
    <mergeCell ref="B334:E334"/>
    <mergeCell ref="F334:K334"/>
    <mergeCell ref="B335:E335"/>
    <mergeCell ref="F335:K335"/>
    <mergeCell ref="B336:E336"/>
    <mergeCell ref="F336:K336"/>
    <mergeCell ref="B331:E331"/>
    <mergeCell ref="F331:K331"/>
    <mergeCell ref="B332:E332"/>
    <mergeCell ref="F332:K332"/>
    <mergeCell ref="B333:E333"/>
    <mergeCell ref="F333:K333"/>
    <mergeCell ref="B328:E328"/>
    <mergeCell ref="F328:K328"/>
    <mergeCell ref="B329:E329"/>
    <mergeCell ref="F329:K329"/>
    <mergeCell ref="B330:E330"/>
    <mergeCell ref="F330:K330"/>
    <mergeCell ref="B325:E325"/>
    <mergeCell ref="F325:K325"/>
    <mergeCell ref="B326:E326"/>
    <mergeCell ref="F326:K326"/>
    <mergeCell ref="B327:E327"/>
    <mergeCell ref="F327:K327"/>
    <mergeCell ref="B322:E322"/>
    <mergeCell ref="F322:K322"/>
    <mergeCell ref="B323:E323"/>
    <mergeCell ref="F323:K323"/>
    <mergeCell ref="B324:E324"/>
    <mergeCell ref="F324:K324"/>
    <mergeCell ref="B319:E319"/>
    <mergeCell ref="F319:K319"/>
    <mergeCell ref="B320:E320"/>
    <mergeCell ref="F320:K320"/>
    <mergeCell ref="B321:E321"/>
    <mergeCell ref="F321:K321"/>
    <mergeCell ref="B316:E316"/>
    <mergeCell ref="F316:K316"/>
    <mergeCell ref="B317:E317"/>
    <mergeCell ref="F317:K317"/>
    <mergeCell ref="B318:E318"/>
    <mergeCell ref="F318:K318"/>
    <mergeCell ref="B313:E313"/>
    <mergeCell ref="F313:K313"/>
    <mergeCell ref="B314:E314"/>
    <mergeCell ref="F314:K314"/>
    <mergeCell ref="B315:E315"/>
    <mergeCell ref="F315:K315"/>
    <mergeCell ref="B310:E310"/>
    <mergeCell ref="F310:K310"/>
    <mergeCell ref="B311:E311"/>
    <mergeCell ref="F311:K311"/>
    <mergeCell ref="B312:E312"/>
    <mergeCell ref="F312:K312"/>
    <mergeCell ref="B307:E307"/>
    <mergeCell ref="F307:K307"/>
    <mergeCell ref="B308:E308"/>
    <mergeCell ref="F308:K308"/>
    <mergeCell ref="B309:E309"/>
    <mergeCell ref="F309:K309"/>
    <mergeCell ref="B304:E304"/>
    <mergeCell ref="F304:K304"/>
    <mergeCell ref="B305:E305"/>
    <mergeCell ref="F305:K305"/>
    <mergeCell ref="B306:E306"/>
    <mergeCell ref="F306:K306"/>
    <mergeCell ref="B301:E301"/>
    <mergeCell ref="F301:K301"/>
    <mergeCell ref="B302:E302"/>
    <mergeCell ref="F302:K302"/>
    <mergeCell ref="B303:E303"/>
    <mergeCell ref="F303:K303"/>
    <mergeCell ref="B298:E298"/>
    <mergeCell ref="F298:K298"/>
    <mergeCell ref="B299:E299"/>
    <mergeCell ref="F299:K299"/>
    <mergeCell ref="B300:E300"/>
    <mergeCell ref="F300:K300"/>
    <mergeCell ref="B295:E295"/>
    <mergeCell ref="F295:K295"/>
    <mergeCell ref="B296:E296"/>
    <mergeCell ref="F296:K296"/>
    <mergeCell ref="B297:E297"/>
    <mergeCell ref="F297:K297"/>
    <mergeCell ref="B292:E292"/>
    <mergeCell ref="F292:K292"/>
    <mergeCell ref="B293:E293"/>
    <mergeCell ref="F293:K293"/>
    <mergeCell ref="B294:E294"/>
    <mergeCell ref="F294:K294"/>
    <mergeCell ref="B289:E289"/>
    <mergeCell ref="F289:K289"/>
    <mergeCell ref="B290:E290"/>
    <mergeCell ref="F290:K290"/>
    <mergeCell ref="B291:E291"/>
    <mergeCell ref="F291:K291"/>
    <mergeCell ref="B286:E286"/>
    <mergeCell ref="F286:K286"/>
    <mergeCell ref="B287:E287"/>
    <mergeCell ref="F287:K287"/>
    <mergeCell ref="B288:E288"/>
    <mergeCell ref="F288:K288"/>
    <mergeCell ref="B283:E283"/>
    <mergeCell ref="F283:K283"/>
    <mergeCell ref="B284:E284"/>
    <mergeCell ref="F284:K284"/>
    <mergeCell ref="B285:E285"/>
    <mergeCell ref="F285:K285"/>
    <mergeCell ref="B280:E280"/>
    <mergeCell ref="F280:K280"/>
    <mergeCell ref="B281:E281"/>
    <mergeCell ref="F281:K281"/>
    <mergeCell ref="B282:E282"/>
    <mergeCell ref="F282:K282"/>
    <mergeCell ref="B277:E277"/>
    <mergeCell ref="F277:K277"/>
    <mergeCell ref="B278:E278"/>
    <mergeCell ref="F278:K278"/>
    <mergeCell ref="B279:E279"/>
    <mergeCell ref="F279:K279"/>
    <mergeCell ref="B274:E274"/>
    <mergeCell ref="F274:K274"/>
    <mergeCell ref="B275:E275"/>
    <mergeCell ref="F275:K275"/>
    <mergeCell ref="B276:E276"/>
    <mergeCell ref="F276:K276"/>
    <mergeCell ref="B271:E271"/>
    <mergeCell ref="F271:K271"/>
    <mergeCell ref="B272:E272"/>
    <mergeCell ref="F272:K272"/>
    <mergeCell ref="B273:E273"/>
    <mergeCell ref="F273:K273"/>
    <mergeCell ref="B268:E268"/>
    <mergeCell ref="F268:K268"/>
    <mergeCell ref="B269:E269"/>
    <mergeCell ref="F269:K269"/>
    <mergeCell ref="B270:E270"/>
    <mergeCell ref="F270:K270"/>
    <mergeCell ref="B265:E265"/>
    <mergeCell ref="F265:K265"/>
    <mergeCell ref="B266:E266"/>
    <mergeCell ref="F266:K266"/>
    <mergeCell ref="B267:E267"/>
    <mergeCell ref="F267:K267"/>
    <mergeCell ref="B262:E262"/>
    <mergeCell ref="F262:K262"/>
    <mergeCell ref="B263:E263"/>
    <mergeCell ref="F263:K263"/>
    <mergeCell ref="B264:E264"/>
    <mergeCell ref="F264:K264"/>
    <mergeCell ref="B259:E259"/>
    <mergeCell ref="F259:K259"/>
    <mergeCell ref="B260:E260"/>
    <mergeCell ref="F260:K260"/>
    <mergeCell ref="B261:E261"/>
    <mergeCell ref="F261:K261"/>
    <mergeCell ref="B256:E256"/>
    <mergeCell ref="F256:K256"/>
    <mergeCell ref="B257:E257"/>
    <mergeCell ref="F257:K257"/>
    <mergeCell ref="B258:E258"/>
    <mergeCell ref="F258:K258"/>
    <mergeCell ref="B253:E253"/>
    <mergeCell ref="F253:K253"/>
    <mergeCell ref="B254:E254"/>
    <mergeCell ref="F254:K254"/>
    <mergeCell ref="B255:E255"/>
    <mergeCell ref="F255:K255"/>
    <mergeCell ref="B250:E250"/>
    <mergeCell ref="F250:K250"/>
    <mergeCell ref="B251:E251"/>
    <mergeCell ref="F251:K251"/>
    <mergeCell ref="B252:E252"/>
    <mergeCell ref="F252:K252"/>
    <mergeCell ref="B247:E247"/>
    <mergeCell ref="F247:K247"/>
    <mergeCell ref="B248:E248"/>
    <mergeCell ref="F248:K248"/>
    <mergeCell ref="B249:E249"/>
    <mergeCell ref="F249:K249"/>
    <mergeCell ref="B244:E244"/>
    <mergeCell ref="F244:K244"/>
    <mergeCell ref="B245:E245"/>
    <mergeCell ref="F245:K245"/>
    <mergeCell ref="B246:E246"/>
    <mergeCell ref="F246:K246"/>
    <mergeCell ref="B241:E241"/>
    <mergeCell ref="F241:K241"/>
    <mergeCell ref="B242:E242"/>
    <mergeCell ref="F242:K242"/>
    <mergeCell ref="B243:E243"/>
    <mergeCell ref="F243:K243"/>
    <mergeCell ref="B238:E238"/>
    <mergeCell ref="F238:K238"/>
    <mergeCell ref="B239:E239"/>
    <mergeCell ref="F239:K239"/>
    <mergeCell ref="B240:E240"/>
    <mergeCell ref="F240:K240"/>
    <mergeCell ref="B235:E235"/>
    <mergeCell ref="F235:K235"/>
    <mergeCell ref="B236:E236"/>
    <mergeCell ref="F236:K236"/>
    <mergeCell ref="B237:E237"/>
    <mergeCell ref="F237:K237"/>
    <mergeCell ref="B232:E232"/>
    <mergeCell ref="F232:K232"/>
    <mergeCell ref="B233:E233"/>
    <mergeCell ref="F233:K233"/>
    <mergeCell ref="B234:E234"/>
    <mergeCell ref="F234:K234"/>
    <mergeCell ref="B229:E229"/>
    <mergeCell ref="F229:K229"/>
    <mergeCell ref="B230:E230"/>
    <mergeCell ref="F230:K230"/>
    <mergeCell ref="B231:E231"/>
    <mergeCell ref="F231:K231"/>
    <mergeCell ref="B226:E226"/>
    <mergeCell ref="F226:K226"/>
    <mergeCell ref="B227:E227"/>
    <mergeCell ref="F227:K227"/>
    <mergeCell ref="B228:E228"/>
    <mergeCell ref="F228:K228"/>
    <mergeCell ref="B223:E223"/>
    <mergeCell ref="F223:K223"/>
    <mergeCell ref="B224:E224"/>
    <mergeCell ref="F224:K224"/>
    <mergeCell ref="B225:E225"/>
    <mergeCell ref="F225:K225"/>
    <mergeCell ref="B220:E220"/>
    <mergeCell ref="F220:K220"/>
    <mergeCell ref="B221:E221"/>
    <mergeCell ref="F221:K221"/>
    <mergeCell ref="B222:E222"/>
    <mergeCell ref="F222:K222"/>
    <mergeCell ref="B217:E217"/>
    <mergeCell ref="F217:K217"/>
    <mergeCell ref="B218:E218"/>
    <mergeCell ref="F218:K218"/>
    <mergeCell ref="B219:E219"/>
    <mergeCell ref="F219:K219"/>
    <mergeCell ref="B214:E214"/>
    <mergeCell ref="F214:K214"/>
    <mergeCell ref="B215:E215"/>
    <mergeCell ref="F215:K215"/>
    <mergeCell ref="B216:E216"/>
    <mergeCell ref="F216:K216"/>
    <mergeCell ref="B211:E211"/>
    <mergeCell ref="F211:K211"/>
    <mergeCell ref="B212:E212"/>
    <mergeCell ref="F212:K212"/>
    <mergeCell ref="B213:E213"/>
    <mergeCell ref="F213:K213"/>
    <mergeCell ref="B208:E208"/>
    <mergeCell ref="F208:K208"/>
    <mergeCell ref="B209:E209"/>
    <mergeCell ref="F209:K209"/>
    <mergeCell ref="B210:E210"/>
    <mergeCell ref="F210:K210"/>
    <mergeCell ref="B205:E205"/>
    <mergeCell ref="F205:K205"/>
    <mergeCell ref="B206:E206"/>
    <mergeCell ref="F206:K206"/>
    <mergeCell ref="B207:E207"/>
    <mergeCell ref="F207:K207"/>
    <mergeCell ref="B202:E202"/>
    <mergeCell ref="F202:K202"/>
    <mergeCell ref="B203:E203"/>
    <mergeCell ref="F203:K203"/>
    <mergeCell ref="B204:E204"/>
    <mergeCell ref="F204:K204"/>
    <mergeCell ref="B199:E199"/>
    <mergeCell ref="F199:K199"/>
    <mergeCell ref="B200:E200"/>
    <mergeCell ref="F200:K200"/>
    <mergeCell ref="B201:E201"/>
    <mergeCell ref="F201:K201"/>
    <mergeCell ref="B196:E196"/>
    <mergeCell ref="F196:K196"/>
    <mergeCell ref="B197:E197"/>
    <mergeCell ref="F197:K197"/>
    <mergeCell ref="B198:E198"/>
    <mergeCell ref="F198:K198"/>
    <mergeCell ref="B193:E193"/>
    <mergeCell ref="F193:K193"/>
    <mergeCell ref="B194:E194"/>
    <mergeCell ref="F194:K194"/>
    <mergeCell ref="B195:E195"/>
    <mergeCell ref="F195:K195"/>
    <mergeCell ref="B190:E190"/>
    <mergeCell ref="F190:K190"/>
    <mergeCell ref="B191:E191"/>
    <mergeCell ref="F191:K191"/>
    <mergeCell ref="B192:E192"/>
    <mergeCell ref="F192:K192"/>
    <mergeCell ref="B187:E187"/>
    <mergeCell ref="F187:K187"/>
    <mergeCell ref="B188:E188"/>
    <mergeCell ref="F188:K188"/>
    <mergeCell ref="B189:E189"/>
    <mergeCell ref="F189:K189"/>
    <mergeCell ref="B184:E184"/>
    <mergeCell ref="F184:K184"/>
    <mergeCell ref="B185:E185"/>
    <mergeCell ref="F185:K185"/>
    <mergeCell ref="B186:E186"/>
    <mergeCell ref="F186:K186"/>
    <mergeCell ref="B181:E181"/>
    <mergeCell ref="F181:K181"/>
    <mergeCell ref="B182:E182"/>
    <mergeCell ref="F182:K182"/>
    <mergeCell ref="B183:E183"/>
    <mergeCell ref="F183:K183"/>
    <mergeCell ref="B178:E178"/>
    <mergeCell ref="F178:K178"/>
    <mergeCell ref="C179:F179"/>
    <mergeCell ref="G179:K179"/>
    <mergeCell ref="A180:D180"/>
    <mergeCell ref="E180:K180"/>
    <mergeCell ref="C175:F175"/>
    <mergeCell ref="G175:K175"/>
    <mergeCell ref="C176:F176"/>
    <mergeCell ref="G176:K176"/>
    <mergeCell ref="C177:F177"/>
    <mergeCell ref="G177:K177"/>
    <mergeCell ref="A172:D172"/>
    <mergeCell ref="E172:K172"/>
    <mergeCell ref="B173:E173"/>
    <mergeCell ref="F173:K173"/>
    <mergeCell ref="C174:F174"/>
    <mergeCell ref="G174:K174"/>
    <mergeCell ref="C169:F169"/>
    <mergeCell ref="G169:K169"/>
    <mergeCell ref="B170:E170"/>
    <mergeCell ref="F170:K170"/>
    <mergeCell ref="C171:F171"/>
    <mergeCell ref="G171:K171"/>
    <mergeCell ref="C166:F166"/>
    <mergeCell ref="G166:K166"/>
    <mergeCell ref="C167:F167"/>
    <mergeCell ref="G167:K167"/>
    <mergeCell ref="C168:F168"/>
    <mergeCell ref="G168:K168"/>
    <mergeCell ref="C163:F163"/>
    <mergeCell ref="G163:K163"/>
    <mergeCell ref="C164:F164"/>
    <mergeCell ref="G164:K164"/>
    <mergeCell ref="C165:F165"/>
    <mergeCell ref="G165:K165"/>
    <mergeCell ref="C160:F160"/>
    <mergeCell ref="G160:K160"/>
    <mergeCell ref="A161:D161"/>
    <mergeCell ref="E161:K161"/>
    <mergeCell ref="B162:E162"/>
    <mergeCell ref="F162:K162"/>
    <mergeCell ref="C157:F157"/>
    <mergeCell ref="G157:K157"/>
    <mergeCell ref="C158:F158"/>
    <mergeCell ref="G158:K158"/>
    <mergeCell ref="B159:E159"/>
    <mergeCell ref="F159:K159"/>
    <mergeCell ref="C154:F154"/>
    <mergeCell ref="G154:K154"/>
    <mergeCell ref="C155:F155"/>
    <mergeCell ref="G155:K155"/>
    <mergeCell ref="C156:F156"/>
    <mergeCell ref="G156:K156"/>
    <mergeCell ref="C151:F151"/>
    <mergeCell ref="G151:K151"/>
    <mergeCell ref="C152:F152"/>
    <mergeCell ref="G152:K152"/>
    <mergeCell ref="C153:F153"/>
    <mergeCell ref="G153:K153"/>
    <mergeCell ref="C148:F148"/>
    <mergeCell ref="G148:K148"/>
    <mergeCell ref="C149:F149"/>
    <mergeCell ref="G149:K149"/>
    <mergeCell ref="C150:F150"/>
    <mergeCell ref="G150:K150"/>
    <mergeCell ref="C145:F145"/>
    <mergeCell ref="G145:K145"/>
    <mergeCell ref="C146:F146"/>
    <mergeCell ref="G146:K146"/>
    <mergeCell ref="C147:F147"/>
    <mergeCell ref="G147:K147"/>
    <mergeCell ref="C142:F142"/>
    <mergeCell ref="G142:K142"/>
    <mergeCell ref="C143:F143"/>
    <mergeCell ref="G143:K143"/>
    <mergeCell ref="C144:F144"/>
    <mergeCell ref="G144:K144"/>
    <mergeCell ref="C139:F139"/>
    <mergeCell ref="G139:K139"/>
    <mergeCell ref="C140:F140"/>
    <mergeCell ref="G140:K140"/>
    <mergeCell ref="C141:F141"/>
    <mergeCell ref="G141:K141"/>
    <mergeCell ref="C136:F136"/>
    <mergeCell ref="G136:K136"/>
    <mergeCell ref="C137:F137"/>
    <mergeCell ref="G137:K137"/>
    <mergeCell ref="C138:F138"/>
    <mergeCell ref="G138:K138"/>
    <mergeCell ref="C133:F133"/>
    <mergeCell ref="G133:K133"/>
    <mergeCell ref="C134:F134"/>
    <mergeCell ref="G134:K134"/>
    <mergeCell ref="C135:F135"/>
    <mergeCell ref="G135:K135"/>
    <mergeCell ref="C130:F130"/>
    <mergeCell ref="G130:K130"/>
    <mergeCell ref="C131:F131"/>
    <mergeCell ref="G131:K131"/>
    <mergeCell ref="C132:F132"/>
    <mergeCell ref="G132:K132"/>
    <mergeCell ref="C127:F127"/>
    <mergeCell ref="G127:K127"/>
    <mergeCell ref="C128:F128"/>
    <mergeCell ref="G128:K128"/>
    <mergeCell ref="C129:F129"/>
    <mergeCell ref="G129:K129"/>
    <mergeCell ref="C124:F124"/>
    <mergeCell ref="G124:K124"/>
    <mergeCell ref="C125:F125"/>
    <mergeCell ref="G125:K125"/>
    <mergeCell ref="C126:F126"/>
    <mergeCell ref="G126:K126"/>
    <mergeCell ref="C121:F121"/>
    <mergeCell ref="G121:K121"/>
    <mergeCell ref="C122:F122"/>
    <mergeCell ref="G122:K122"/>
    <mergeCell ref="C123:F123"/>
    <mergeCell ref="G123:K123"/>
    <mergeCell ref="C118:F118"/>
    <mergeCell ref="G118:K118"/>
    <mergeCell ref="C119:F119"/>
    <mergeCell ref="G119:K119"/>
    <mergeCell ref="C120:F120"/>
    <mergeCell ref="G120:K120"/>
    <mergeCell ref="C115:F115"/>
    <mergeCell ref="G115:K115"/>
    <mergeCell ref="C116:F116"/>
    <mergeCell ref="G116:K116"/>
    <mergeCell ref="C117:F117"/>
    <mergeCell ref="G117:K117"/>
    <mergeCell ref="C112:F112"/>
    <mergeCell ref="G112:K112"/>
    <mergeCell ref="C113:F113"/>
    <mergeCell ref="G113:K113"/>
    <mergeCell ref="C114:F114"/>
    <mergeCell ref="G114:K114"/>
    <mergeCell ref="C109:F109"/>
    <mergeCell ref="G109:K109"/>
    <mergeCell ref="C110:F110"/>
    <mergeCell ref="G110:K110"/>
    <mergeCell ref="C111:F111"/>
    <mergeCell ref="G111:K111"/>
    <mergeCell ref="C106:F106"/>
    <mergeCell ref="G106:K106"/>
    <mergeCell ref="C107:F107"/>
    <mergeCell ref="G107:K107"/>
    <mergeCell ref="C108:F108"/>
    <mergeCell ref="G108:K108"/>
    <mergeCell ref="C103:F103"/>
    <mergeCell ref="G103:K103"/>
    <mergeCell ref="C104:F104"/>
    <mergeCell ref="G104:K104"/>
    <mergeCell ref="C105:F105"/>
    <mergeCell ref="G105:K105"/>
    <mergeCell ref="C100:F100"/>
    <mergeCell ref="G100:K100"/>
    <mergeCell ref="C101:F101"/>
    <mergeCell ref="G101:K101"/>
    <mergeCell ref="C102:F102"/>
    <mergeCell ref="G102:K102"/>
    <mergeCell ref="C97:F97"/>
    <mergeCell ref="G97:K97"/>
    <mergeCell ref="C98:F98"/>
    <mergeCell ref="G98:K98"/>
    <mergeCell ref="C99:F99"/>
    <mergeCell ref="G99:K99"/>
    <mergeCell ref="C94:F94"/>
    <mergeCell ref="G94:K94"/>
    <mergeCell ref="C95:F95"/>
    <mergeCell ref="G95:K95"/>
    <mergeCell ref="C96:F96"/>
    <mergeCell ref="G96:K96"/>
    <mergeCell ref="C91:F91"/>
    <mergeCell ref="G91:K91"/>
    <mergeCell ref="C92:F92"/>
    <mergeCell ref="G92:K92"/>
    <mergeCell ref="C93:F93"/>
    <mergeCell ref="G93:K93"/>
    <mergeCell ref="C88:F88"/>
    <mergeCell ref="G88:K88"/>
    <mergeCell ref="C89:F89"/>
    <mergeCell ref="G89:K89"/>
    <mergeCell ref="C90:F90"/>
    <mergeCell ref="G90:K90"/>
    <mergeCell ref="C85:F85"/>
    <mergeCell ref="G85:K85"/>
    <mergeCell ref="C86:F86"/>
    <mergeCell ref="G86:K86"/>
    <mergeCell ref="C87:F87"/>
    <mergeCell ref="G87:K87"/>
    <mergeCell ref="C82:F82"/>
    <mergeCell ref="G82:K82"/>
    <mergeCell ref="C83:F83"/>
    <mergeCell ref="G83:K83"/>
    <mergeCell ref="C84:F84"/>
    <mergeCell ref="G84:K84"/>
    <mergeCell ref="C79:F79"/>
    <mergeCell ref="G79:K79"/>
    <mergeCell ref="C80:F80"/>
    <mergeCell ref="G80:K80"/>
    <mergeCell ref="C81:F81"/>
    <mergeCell ref="G81:K81"/>
    <mergeCell ref="C76:F76"/>
    <mergeCell ref="G76:K76"/>
    <mergeCell ref="C77:F77"/>
    <mergeCell ref="G77:K77"/>
    <mergeCell ref="C78:F78"/>
    <mergeCell ref="G78:K78"/>
    <mergeCell ref="C73:F73"/>
    <mergeCell ref="G73:K73"/>
    <mergeCell ref="C74:F74"/>
    <mergeCell ref="G74:K74"/>
    <mergeCell ref="C75:F75"/>
    <mergeCell ref="G75:K75"/>
    <mergeCell ref="C70:F70"/>
    <mergeCell ref="G70:K70"/>
    <mergeCell ref="C71:F71"/>
    <mergeCell ref="G71:K71"/>
    <mergeCell ref="C72:F72"/>
    <mergeCell ref="G72:K72"/>
    <mergeCell ref="B67:E67"/>
    <mergeCell ref="F67:K67"/>
    <mergeCell ref="C68:F68"/>
    <mergeCell ref="G68:K68"/>
    <mergeCell ref="C69:F69"/>
    <mergeCell ref="G69:K69"/>
    <mergeCell ref="C64:F64"/>
    <mergeCell ref="G64:K64"/>
    <mergeCell ref="C65:F65"/>
    <mergeCell ref="G65:K65"/>
    <mergeCell ref="C66:F66"/>
    <mergeCell ref="G66:K66"/>
    <mergeCell ref="C61:F61"/>
    <mergeCell ref="G61:K61"/>
    <mergeCell ref="C62:F62"/>
    <mergeCell ref="G62:K62"/>
    <mergeCell ref="B63:E63"/>
    <mergeCell ref="F63:K63"/>
    <mergeCell ref="C58:F58"/>
    <mergeCell ref="G58:K58"/>
    <mergeCell ref="B59:E59"/>
    <mergeCell ref="F59:K59"/>
    <mergeCell ref="C60:F60"/>
    <mergeCell ref="G60:K60"/>
    <mergeCell ref="C55:F55"/>
    <mergeCell ref="G55:K55"/>
    <mergeCell ref="C56:F56"/>
    <mergeCell ref="G56:K56"/>
    <mergeCell ref="C57:F57"/>
    <mergeCell ref="G57:K57"/>
    <mergeCell ref="C52:F52"/>
    <mergeCell ref="G52:K52"/>
    <mergeCell ref="C53:F53"/>
    <mergeCell ref="G53:K53"/>
    <mergeCell ref="C54:F54"/>
    <mergeCell ref="G54:K54"/>
    <mergeCell ref="C49:F49"/>
    <mergeCell ref="G49:K49"/>
    <mergeCell ref="B50:E50"/>
    <mergeCell ref="F50:K50"/>
    <mergeCell ref="C51:F51"/>
    <mergeCell ref="G51:K51"/>
    <mergeCell ref="C46:F46"/>
    <mergeCell ref="G46:K46"/>
    <mergeCell ref="C47:F47"/>
    <mergeCell ref="G47:K47"/>
    <mergeCell ref="C48:F48"/>
    <mergeCell ref="G48:K48"/>
    <mergeCell ref="C43:F43"/>
    <mergeCell ref="G43:K43"/>
    <mergeCell ref="C44:F44"/>
    <mergeCell ref="G44:K44"/>
    <mergeCell ref="C45:F45"/>
    <mergeCell ref="G45:K45"/>
    <mergeCell ref="C40:F40"/>
    <mergeCell ref="G40:K40"/>
    <mergeCell ref="C41:F41"/>
    <mergeCell ref="G41:K41"/>
    <mergeCell ref="C42:F42"/>
    <mergeCell ref="G42:K42"/>
    <mergeCell ref="C37:F37"/>
    <mergeCell ref="G37:K37"/>
    <mergeCell ref="C38:F38"/>
    <mergeCell ref="G38:K38"/>
    <mergeCell ref="C39:F39"/>
    <mergeCell ref="G39:K39"/>
    <mergeCell ref="C34:F34"/>
    <mergeCell ref="G34:K34"/>
    <mergeCell ref="C35:F35"/>
    <mergeCell ref="G35:K35"/>
    <mergeCell ref="C36:F36"/>
    <mergeCell ref="G36:K36"/>
    <mergeCell ref="C13:F13"/>
    <mergeCell ref="G13:K13"/>
    <mergeCell ref="C14:F14"/>
    <mergeCell ref="G14:K14"/>
    <mergeCell ref="C15:F15"/>
    <mergeCell ref="G15:K15"/>
    <mergeCell ref="A10:D10"/>
    <mergeCell ref="E10:K10"/>
    <mergeCell ref="B11:E11"/>
    <mergeCell ref="F11:K11"/>
    <mergeCell ref="C12:F12"/>
    <mergeCell ref="G12:K12"/>
    <mergeCell ref="A6:G6"/>
    <mergeCell ref="H6:K6"/>
    <mergeCell ref="A7:O7"/>
    <mergeCell ref="A8:D8"/>
    <mergeCell ref="E8:K8"/>
    <mergeCell ref="B9:E9"/>
    <mergeCell ref="F9:K9"/>
    <mergeCell ref="A1:G4"/>
    <mergeCell ref="H1:O1"/>
    <mergeCell ref="H2:O2"/>
    <mergeCell ref="H3:O3"/>
    <mergeCell ref="L4:O4"/>
    <mergeCell ref="A5:O5"/>
    <mergeCell ref="C31:F31"/>
    <mergeCell ref="G31:K31"/>
    <mergeCell ref="C32:F32"/>
    <mergeCell ref="G32:K32"/>
    <mergeCell ref="C33:F33"/>
    <mergeCell ref="G33:K33"/>
    <mergeCell ref="C28:F28"/>
    <mergeCell ref="G28:K28"/>
    <mergeCell ref="C29:F29"/>
    <mergeCell ref="G29:K29"/>
    <mergeCell ref="C30:F30"/>
    <mergeCell ref="G30:K30"/>
    <mergeCell ref="C25:F25"/>
    <mergeCell ref="G25:K25"/>
    <mergeCell ref="C26:F26"/>
    <mergeCell ref="G26:K26"/>
    <mergeCell ref="C27:F27"/>
    <mergeCell ref="G27:K27"/>
    <mergeCell ref="C22:F22"/>
    <mergeCell ref="G22:K22"/>
    <mergeCell ref="C23:F23"/>
    <mergeCell ref="G23:K23"/>
    <mergeCell ref="C24:F24"/>
    <mergeCell ref="G24:K24"/>
    <mergeCell ref="C19:F19"/>
    <mergeCell ref="G19:K19"/>
    <mergeCell ref="C20:F20"/>
    <mergeCell ref="G20:K20"/>
    <mergeCell ref="C21:F21"/>
    <mergeCell ref="G21:K21"/>
    <mergeCell ref="C16:F16"/>
    <mergeCell ref="G16:K16"/>
    <mergeCell ref="C17:F17"/>
    <mergeCell ref="G17:K17"/>
    <mergeCell ref="C18:F18"/>
    <mergeCell ref="G18:K18"/>
  </mergeCells>
  <pageMargins left="0" right="0" top="0.78740157480314965" bottom="0" header="0" footer="0"/>
  <pageSetup scale="70" orientation="landscape" r:id="rId1"/>
  <rowBreaks count="2" manualBreakCount="2">
    <brk id="1680" max="14" man="1"/>
    <brk id="1770"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RELACION DE INMUEBLES</vt:lpstr>
      <vt:lpstr>LISTA DE BIENES CUENTA PUBLICA</vt:lpstr>
      <vt:lpstr>INTANGIBLES</vt:lpstr>
      <vt:lpstr>CTA. PÚBLICA 2018</vt:lpstr>
      <vt:lpstr>BalanzaCuentaXLS</vt:lpstr>
      <vt:lpstr>BalanzaCuentaXLS!Área_de_impresión</vt:lpstr>
      <vt:lpstr>'RELACION DE INMUEBLES'!Área_de_impresión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2018-07-11T14:46:52Z</dcterms:created>
  <dcterms:modified xsi:type="dcterms:W3CDTF">2019-02-19T17:47:10Z</dcterms:modified>
</cp:coreProperties>
</file>