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5\PRIMER TRIMESTRE\NIVEL INDICADORES 1ER TRIMESTRE 2015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'10-DURANGO'!$B$1:$V$75</definedName>
    <definedName name="_xlnm.Print_Area" localSheetId="1">Global!$B$1:$V$67</definedName>
    <definedName name="_xlnm.Print_Area" localSheetId="2">Nacional!$B$1:$V$75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91" i="4" l="1"/>
  <c r="U90" i="4"/>
  <c r="U89" i="4"/>
  <c r="U88" i="4"/>
  <c r="U87" i="4"/>
  <c r="U86" i="4"/>
  <c r="U85" i="4"/>
  <c r="U84" i="4"/>
  <c r="U83" i="4"/>
  <c r="U82" i="4"/>
  <c r="U81" i="4"/>
  <c r="U80" i="4"/>
  <c r="U79" i="4"/>
  <c r="U78" i="4"/>
  <c r="U77" i="4"/>
  <c r="U76" i="4"/>
  <c r="U75" i="4"/>
  <c r="U74" i="4"/>
  <c r="U72" i="4"/>
  <c r="U70" i="4"/>
  <c r="U68" i="4"/>
  <c r="U67" i="4"/>
  <c r="U65" i="4"/>
  <c r="U64" i="4"/>
  <c r="U63" i="4"/>
  <c r="U62" i="4"/>
  <c r="U61" i="4"/>
  <c r="U60" i="4"/>
  <c r="U59" i="4"/>
  <c r="U58" i="4"/>
  <c r="U57" i="4"/>
  <c r="U56" i="4"/>
  <c r="U55" i="4"/>
  <c r="U53" i="4"/>
  <c r="U52" i="4"/>
  <c r="U51" i="4"/>
  <c r="U50" i="4"/>
  <c r="U49" i="4"/>
  <c r="U48" i="4"/>
  <c r="U47" i="4"/>
  <c r="U46" i="4"/>
  <c r="U45" i="4"/>
  <c r="U44" i="4"/>
  <c r="U43" i="4"/>
  <c r="U42" i="4"/>
  <c r="U41" i="4"/>
  <c r="U40" i="4"/>
  <c r="U39" i="4"/>
  <c r="U38" i="4"/>
  <c r="U37" i="4"/>
  <c r="U36" i="4"/>
  <c r="U35" i="4"/>
  <c r="U34" i="4"/>
  <c r="U33" i="4"/>
  <c r="U32" i="4"/>
  <c r="U30" i="4"/>
  <c r="U29" i="4"/>
  <c r="U28" i="4"/>
  <c r="U27" i="4"/>
  <c r="U26" i="4"/>
  <c r="U25" i="4"/>
  <c r="U24" i="4"/>
  <c r="U23" i="4"/>
  <c r="U22" i="4"/>
  <c r="U21" i="4"/>
  <c r="U20" i="4"/>
  <c r="U19" i="4"/>
  <c r="U18" i="4"/>
  <c r="U17" i="4"/>
  <c r="U16" i="4"/>
  <c r="U15" i="4"/>
  <c r="U14" i="4"/>
  <c r="U13" i="4"/>
  <c r="U11" i="4"/>
  <c r="U51" i="3"/>
  <c r="U50" i="3"/>
  <c r="U45" i="3"/>
  <c r="U44" i="3"/>
  <c r="U43" i="3"/>
  <c r="U41" i="3"/>
  <c r="U39" i="3"/>
  <c r="U37" i="3"/>
  <c r="U36" i="3"/>
  <c r="U34" i="3"/>
  <c r="U33" i="3"/>
  <c r="U32" i="3"/>
  <c r="U31" i="3"/>
  <c r="U30" i="3"/>
  <c r="U29" i="3"/>
  <c r="U28" i="3"/>
  <c r="U27" i="3"/>
  <c r="U26" i="3"/>
  <c r="U25" i="3"/>
  <c r="U24" i="3"/>
  <c r="U22" i="3"/>
  <c r="U21" i="3"/>
  <c r="U20" i="3"/>
  <c r="U19" i="3"/>
  <c r="U18" i="3"/>
  <c r="U17" i="3"/>
  <c r="U16" i="3"/>
  <c r="U14" i="3"/>
  <c r="U13" i="3"/>
  <c r="U11" i="3"/>
  <c r="U40" i="2"/>
  <c r="U39" i="2"/>
  <c r="U35" i="2"/>
  <c r="U34" i="2"/>
  <c r="U33" i="2"/>
  <c r="U32" i="2"/>
  <c r="U31" i="2"/>
  <c r="U30" i="2"/>
  <c r="U29" i="2"/>
  <c r="U28" i="2"/>
  <c r="U27" i="2"/>
  <c r="U26" i="2"/>
  <c r="U25" i="2"/>
  <c r="U24" i="2"/>
  <c r="U23" i="2"/>
  <c r="U22" i="2"/>
  <c r="U21" i="2"/>
  <c r="U20" i="2"/>
  <c r="U19" i="2"/>
  <c r="U18" i="2"/>
  <c r="U17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<sst xmlns="http://schemas.openxmlformats.org/spreadsheetml/2006/main" count="1017" uniqueCount="196">
  <si>
    <t>Informes sobre la Situación Económica,
las Finanzas Públicas y la Deuda Pública</t>
  </si>
  <si>
    <t>Primer Trimestre 2015</t>
  </si>
  <si>
    <t>33
Aportaciones Federales para Entidades Federativas y Municipios</t>
  </si>
  <si>
    <t>Programas presupuestarios cuya MIR se incluye en el reporte</t>
  </si>
  <si>
    <t xml:space="preserve">I-004 - FAIS Municipal y de las Demarcaciones Territoriales del Distrito Federal
</t>
  </si>
  <si>
    <t>DATOS DEL PROGRAMA</t>
  </si>
  <si>
    <t>Programa presupuestario</t>
  </si>
  <si>
    <t>I-004</t>
  </si>
  <si>
    <t>FAIS Municipal y de las Demarcaciones Territoriales del Distrito Federal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</si>
  <si>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</si>
  <si>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</si>
  <si>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</si>
  <si>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</si>
  <si>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</si>
  <si>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</si>
  <si>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</si>
  <si>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</si>
  <si>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</si>
  <si>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</si>
  <si>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</si>
  <si>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2 - Vivienda y Servicios a la Comunidad</t>
  </si>
  <si>
    <t>Subfunción</t>
  </si>
  <si>
    <t>7 - Vivienda y Servicios a la Comunidad</t>
  </si>
  <si>
    <t>Actividad Institucional</t>
  </si>
  <si>
    <t>5 - Fondo de Aportaciones para la Infraestructura Social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</si>
  <si>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</si>
  <si>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</si>
  <si>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</si>
  <si>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</si>
  <si>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</si>
  <si>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</si>
  <si>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</si>
  <si>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</si>
  <si>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</si>
  <si>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</si>
  <si>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</si>
  <si>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</si>
  <si>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</si>
  <si>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</si>
  <si>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</si>
  <si>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Actividad</t>
  </si>
  <si>
    <t>Registro de proyectos de infraestructura para la urbanización</t>
  </si>
  <si>
    <t>Número de proyectos registrados en el SFU de caminos rurale</t>
  </si>
  <si>
    <t>Sumatoria de proyectos registrados en el SFU de caminos rurales</t>
  </si>
  <si>
    <t>Proyecto</t>
  </si>
  <si>
    <t>Gestión-Eficacia-Trimestral</t>
  </si>
  <si>
    <t>Municipal</t>
  </si>
  <si>
    <t/>
  </si>
  <si>
    <t>Número de proyectos registrados en el SFU de infraestructura para la urbanización</t>
  </si>
  <si>
    <t>Sumatoria de proyectos registrados en el SFU de infraestructura para la urbanización</t>
  </si>
  <si>
    <t>Fin</t>
  </si>
  <si>
    <t xml:space="preserve"> </t>
  </si>
  <si>
    <t>Inversión per cápita del Fondo para la Infraestructura Social Municipal (FISM) en localidades con alto y muy alto rezago social.</t>
  </si>
  <si>
    <t>(Recursos del FISM que se invierten en localidades con alto y muy alto rezago social de acuerdo a la clasificación 2010 / Total de población 2010 que habitaba en localidades de alto y muy alto rezago social) /(Recursos que reciben los municipios del FISM en el presente ejercicio fiscal / Total de la población 2010 que habitaba en todos los municipios que reciben recursos del FISM)</t>
  </si>
  <si>
    <t>Porcentaje</t>
  </si>
  <si>
    <t>Estratégico-Eficacia-Anual</t>
  </si>
  <si>
    <t>N/A</t>
  </si>
  <si>
    <t>Administración Pública Federal</t>
  </si>
  <si>
    <t xml:space="preserve">Porcentaje de municipios que mejoraron su grado de Rezago Social, al pasar de Muy Alto a Alto </t>
  </si>
  <si>
    <t>(Número de municipios que en 2010 estaban catalogados como de Muy Alto Rezago Social pero que en 2015 pasaron a un nivel Alto de Rezago Social / Total de municipios considerados en 2010  con Muy Alto Rezago Social)* 100</t>
  </si>
  <si>
    <t>Estratégico-Eficacia-Quinquenal</t>
  </si>
  <si>
    <t>Capacitación a municipios</t>
  </si>
  <si>
    <t>Porcentaje de municipios capacitados sobre el FAIS respecto del total de municipios del país</t>
  </si>
  <si>
    <t>(Número de municipios capacitados sobre el FAIS en el ejercicio fiscal correspondiente / Total municipios del país )*100</t>
  </si>
  <si>
    <t>Componente</t>
  </si>
  <si>
    <t>Proyectos financiados de infraestructura para la calidad y espacios de la vivienda</t>
  </si>
  <si>
    <t>Porcentaje de proyectos de calidad y espacios de la vivienda de contribución directa financiados respecto del total de proyectos financiados con recursos del FAIS</t>
  </si>
  <si>
    <t>(Número de proyectos de calidad y espacios en la vivienda de contribución directa financiados por el FAIS en el ejercicio fiscal corriente/Número total de proyectos financiados con recursos del FAIS en el ejercicio fiscal corriente)*100</t>
  </si>
  <si>
    <t>Gestión-Eficacia-Semestral</t>
  </si>
  <si>
    <t>Registro en la Matriz de Inversión para el Desarrollo Social</t>
  </si>
  <si>
    <t>Porcentaje de municipios que reportan MIDS  respecto del total de municipios del país</t>
  </si>
  <si>
    <t>(Número de municipios que reportan MIDS en la página electrónica de la SEDESOL/Total de municipios del país)*100</t>
  </si>
  <si>
    <t>Registro de proyectos de infraestructura para la educación</t>
  </si>
  <si>
    <t>Número de Proyectos registrados en el SFU de infraestructura para la educación</t>
  </si>
  <si>
    <t>Sumatoria de Proyectos registrados en el SFU de infraestructura para la educación</t>
  </si>
  <si>
    <t>Estatal</t>
  </si>
  <si>
    <t>Proyectos financiados de infraestructura de servicios básicos en la vivienda</t>
  </si>
  <si>
    <t>Porcentaje de proyectos de servicios básicos en la vivienda complementarios o de contribución indirecta financiados respecto del total de proyectos financiados con recursos del FAIS</t>
  </si>
  <si>
    <t>(Número de proyectos de servicios básicos en la vivienda complementarios o de contribución indirecta financiados por el FAIS en el ejercicio fiscal corriente/Número total de proyectos financiados con recursos del FAIS en el ejercicio fiscal corriente)*100</t>
  </si>
  <si>
    <t>Porcentaje de proyectos de servicios básicos en la vivienda de contribución directa financiados respecto del total de proyectos financiados con recursos del FAIS</t>
  </si>
  <si>
    <t>(Número de proyectos de servicios básicos en la vivienda de contribución directa financiados por el FAIS en el ejercicio fiscal corriente/Número total de proyectos financiados con recursos del FAIS en el ejercicio fiscal corriente)*100</t>
  </si>
  <si>
    <t>Proyectos financiados de infraestructura del sector salud</t>
  </si>
  <si>
    <t>Porcentaje de proyectos de infraestructura del sector salud de contribución directa financiados respecto del total de proyectos finaciados con recursos del FAIS</t>
  </si>
  <si>
    <t>(Número de proyectos de infraestructura del sector salud  de contribución directa financiados por el FAIS en el ejercicio fiscal corriente/Número total de proyectos financiados con recursos del FAIS en el ejercicio fiscal corriente)*100</t>
  </si>
  <si>
    <t>Proyectos financiados de infraestructura del sector educativo</t>
  </si>
  <si>
    <t>Porcentaje de proyectos de infraestructura del sector educativo de contribución directa financiados respecto del total de proyectos financiados con recursos del FAIS</t>
  </si>
  <si>
    <t>(Número de proyectos de infraestructura del sector educativo  de contribución directa financiados por el FAIS en el ejercicio fiscal corriente/Número total de proyectos financiados con recursos del FAIS en el ejercicio fiscal corriente)*100</t>
  </si>
  <si>
    <t>Porcentaje de proyectos de infraestructura del sector educativo complementarios o de contribución indirecta financiados respecto del total de proyectos financiados con recursos del FAIS</t>
  </si>
  <si>
    <t>(Número de proyectos de infraestructura del sector educativo  complementarios o de contribución indirecta financiados por el FAIS en el ejercicio fiscal corriente/Número total de proyectos financiados con recursos del FAIS en el ejercicio fiscal corriente)*100</t>
  </si>
  <si>
    <t>Proyectos financiados de infraestructura para la alimentación</t>
  </si>
  <si>
    <t>Porcentaje de proyectos de infraestructura para la alimentación financiados respecto del total de proyectos finaciados con recursos del FAIS</t>
  </si>
  <si>
    <t>(Número de proyectos de infraestructura para la alimentación financiados por el FAIS en el ejercicio fiscal corriente/Número total de proyectos financiados con recursos del FAIS en el ejercicio fiscal corriente)*100</t>
  </si>
  <si>
    <t>Proyectos financiados de infraestructura para la urbanización</t>
  </si>
  <si>
    <t>Porcentaje de proyectos de urbanización financiados respecto del total de proyectos financiados con recursos del FAIS</t>
  </si>
  <si>
    <t>(Número de proyectos de urbanización  financiados por el FAIS en el ejercicio fiscal corriente/Número total de proyectos financiados con recursos del FAIS en el ejercicio fiscal corriente)*100</t>
  </si>
  <si>
    <t>Porcentaje de proyectos de caminos rurales financiados respecto del total de proyectos finaciados con recursos del FAIS</t>
  </si>
  <si>
    <t>(Número de proyectos de caminos rurales  financiados por el FAIS en el ejercicio fiscal corriente/Número total de proyectos financiados con recursos del FAIS en el ejercicio fiscal corriente)*100</t>
  </si>
  <si>
    <t>Propósito</t>
  </si>
  <si>
    <t>Las localidades con alto o muy alto nivel de rezago social y las Zonas de Atención Prioritaria son atendidas en forma preferente, con proyectos de servicios básicos, calidad y espacios de la vivienda, urbanización, educación, salud, infraestructura productiva y asistencia social</t>
  </si>
  <si>
    <t>Porcentaje de recursos del FAIS que se destinan a proyectos de contribución directa respecto del total de recursos invertidos por el FAIS</t>
  </si>
  <si>
    <t>(Monto de recursos en pesos destinado a proyectos de incidencia directa/Monto total de recursos en pesos invertidos por el FAIS)*100</t>
  </si>
  <si>
    <t>Porcentaje de localidades con alto o muy alto nivel de rezago social y/o localidades en ZAP rural  y/o que contiene una ZAP urbana que cuentan con proyecto de inversión financiado por FAIS respecto del total de localidades que cuentan con inversión FAIS</t>
  </si>
  <si>
    <t>(Número de localidades con alto o muy alto nivel de rezago social y/o que pertenecen a las Zonas de Atención Prioritaria que cuentan con proyecto de inversión financiado por FAIS en el ejercicio fiscal corriente/Número total de localidades que cuentan con inversión FAIS)*100</t>
  </si>
  <si>
    <t>Registro de proyectos de infraestructura para la calidad y espacios de la vivienda</t>
  </si>
  <si>
    <t xml:space="preserve">Número de proyectos registrados en el SFU de infraestructura para la calidad y espacios de la vivienda </t>
  </si>
  <si>
    <t>Sumatoria de proyectos registrados en el SFU de infraestructura para la calidad y espacios de la vivienda</t>
  </si>
  <si>
    <t>Otros Proyectos financiados</t>
  </si>
  <si>
    <t>Porcentaje de otros proyectos financiados respecto del total de proyectos financiados con recursos del FAIS</t>
  </si>
  <si>
    <t>(Número de otros proyectos de financiados por el FAIS en el ejercicio fiscal corriente/Número total de proyectos financiados con recursos del FAIS en el ejercicio fiscal corriente)*100</t>
  </si>
  <si>
    <t>Registro de proyectos de infraestructura de servicios básicos en la vivienda</t>
  </si>
  <si>
    <t xml:space="preserve">Número de proyectos registrados en el SFU de infraestructura de servicios básicos en la vivienda  </t>
  </si>
  <si>
    <t>Sumatoria de proyectos registrados en el SFU de infraestructura de servicios básicos en la vivienda</t>
  </si>
  <si>
    <t>Registro de proyectos de infraestructura para la alimentación</t>
  </si>
  <si>
    <t>Número de proyectos registrados en el SFU de infraestructura para la alimentación</t>
  </si>
  <si>
    <t>Sumatoria de proyectos registrados en el SFU de infraestructura para la alimentación</t>
  </si>
  <si>
    <t>Registro de otros proyectos</t>
  </si>
  <si>
    <t>Número de otros proyectos registrados en el SFU</t>
  </si>
  <si>
    <t>Sumatoria del número de otros proyectos registrados en el SFU</t>
  </si>
  <si>
    <t>Seguimiento de proyectos</t>
  </si>
  <si>
    <t>Porcentaje de municipios que reportan en el SFU respecto del total de municipios del país</t>
  </si>
  <si>
    <t>(Número de municipios que reportan en el SFU/Número total del país)*100</t>
  </si>
  <si>
    <t>Registro de proyectos de infraestructura para la salud</t>
  </si>
  <si>
    <t>Número de proyectos registrados en el SFU de infraestructura para la salud</t>
  </si>
  <si>
    <t>Sumatoria de proyectos registrados en el SFU de infraestructura para la salud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</si>
  <si>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</si>
  <si>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</si>
  <si>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</si>
  <si>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</si>
  <si>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</si>
  <si>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</si>
  <si>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</si>
  <si>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</si>
  <si>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N/D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</si>
  <si>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</si>
  <si>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</si>
  <si>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</si>
  <si>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Número de proyectos registrados en el SFU de caminos rurale
</t>
    </r>
    <r>
      <rPr>
        <sz val="10"/>
        <rFont val="Soberana Sans"/>
        <family val="2"/>
      </rPr>
      <t>Sin información</t>
    </r>
  </si>
  <si>
    <r>
      <t xml:space="preserve">Número de proyectos registrados en el SFU de infraestructura para la urbanización
</t>
    </r>
    <r>
      <rPr>
        <sz val="10"/>
        <rFont val="Soberana Sans"/>
        <family val="2"/>
      </rPr>
      <t>Sin información</t>
    </r>
  </si>
  <si>
    <r>
      <t xml:space="preserve">Inversión per cápita del Fondo para la Infraestructura Social Municipal (FISM) en localidades con alto y muy alto rezago social.
</t>
    </r>
    <r>
      <rPr>
        <sz val="10"/>
        <rFont val="Soberana Sans"/>
        <family val="2"/>
      </rPr>
      <t>Sin información</t>
    </r>
  </si>
  <si>
    <r>
      <t xml:space="preserve">Porcentaje de municipios que mejoraron su grado de Rezago Social, al pasar de Muy Alto a Alto 
</t>
    </r>
    <r>
      <rPr>
        <sz val="10"/>
        <rFont val="Soberana Sans"/>
        <family val="2"/>
      </rPr>
      <t>Sin información</t>
    </r>
  </si>
  <si>
    <r>
      <t xml:space="preserve">Porcentaje de municipios capacitados sobre el FAIS respecto del total de municipios del país
</t>
    </r>
    <r>
      <rPr>
        <sz val="10"/>
        <rFont val="Soberana Sans"/>
        <family val="2"/>
      </rPr>
      <t>Sin información</t>
    </r>
  </si>
  <si>
    <r>
      <t xml:space="preserve">Porcentaje de proyectos de calidad y espacios de la vivienda de contribución directa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</si>
  <si>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municipios que reportan MIDS  respecto del total de municipios del país
</t>
    </r>
    <r>
      <rPr>
        <sz val="10"/>
        <rFont val="Soberana Sans"/>
        <family val="2"/>
      </rPr>
      <t>Sin información</t>
    </r>
  </si>
  <si>
    <r>
      <t xml:space="preserve">Número de Proyectos registrados en el SFU de infraestructura para la educación
</t>
    </r>
    <r>
      <rPr>
        <sz val="10"/>
        <rFont val="Soberana Sans"/>
        <family val="2"/>
      </rPr>
      <t>Sin información</t>
    </r>
  </si>
  <si>
    <r>
      <t xml:space="preserve">Porcentaje de proyectos de servicios básicos en la vivienda complementarios o de contribución indirecta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</si>
  <si>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servicios básicos en la vivienda de contribución directa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</si>
  <si>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infraestructura del sector salud de contribución directa financiados respecto del total de proyectos finaciados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</si>
  <si>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infraestructura del sector educativo de contribución directa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</si>
  <si>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infraestructura del sector educativo complementarios o de contribución indirecta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</si>
  <si>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infraestructura para la alimentación financiados respecto del total de proyectos finaciados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</si>
  <si>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urbanización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</si>
  <si>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caminos rurales financiados respecto del total de proyectos finaciados con recursos del FAIS
</t>
    </r>
    <r>
      <rPr>
        <sz val="10"/>
        <rFont val="Soberana Sans"/>
        <family val="2"/>
      </rPr>
      <t>Sin información</t>
    </r>
  </si>
  <si>
    <r>
      <t xml:space="preserve">Porcentaje de recursos del FAIS que se destinan a proyectos de contribución directa respecto del total de recursos invertidos por el FAIS
</t>
    </r>
    <r>
      <rPr>
        <sz val="10"/>
        <rFont val="Soberana Sans"/>
        <family val="2"/>
      </rPr>
      <t>Sin información</t>
    </r>
  </si>
  <si>
    <r>
      <t xml:space="preserve">Porcentaje de localidades con alto o muy alto nivel de rezago social y/o localidades en ZAP rural  y/o que contiene una ZAP urbana que cuentan con proyecto de inversión financiado por FAIS respecto del total de localidades que cuentan con inversión FAIS
</t>
    </r>
    <r>
      <rPr>
        <sz val="10"/>
        <rFont val="Soberana Sans"/>
        <family val="2"/>
      </rPr>
      <t>Sin información</t>
    </r>
  </si>
  <si>
    <r>
      <t xml:space="preserve">Número de proyectos registrados en el SFU de infraestructura para la calidad y espacios de la vivienda 
</t>
    </r>
    <r>
      <rPr>
        <sz val="10"/>
        <rFont val="Soberana Sans"/>
        <family val="2"/>
      </rPr>
      <t>Sin información</t>
    </r>
  </si>
  <si>
    <r>
      <t xml:space="preserve">Porcentaje de otros proyectos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</si>
  <si>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Número de proyectos registrados en el SFU de infraestructura de servicios básicos en la vivienda  
</t>
    </r>
    <r>
      <rPr>
        <sz val="10"/>
        <rFont val="Soberana Sans"/>
        <family val="2"/>
      </rPr>
      <t>Sin información</t>
    </r>
  </si>
  <si>
    <r>
      <t xml:space="preserve">Número de proyectos registrados en el SFU de infraestructura para la alimentación
</t>
    </r>
    <r>
      <rPr>
        <sz val="10"/>
        <rFont val="Soberana Sans"/>
        <family val="2"/>
      </rPr>
      <t>Sin información</t>
    </r>
  </si>
  <si>
    <r>
      <t xml:space="preserve">Número de otros proyectos registrados en el SFU
</t>
    </r>
    <r>
      <rPr>
        <sz val="10"/>
        <rFont val="Soberana Sans"/>
        <family val="2"/>
      </rPr>
      <t>Sin información</t>
    </r>
  </si>
  <si>
    <r>
      <t xml:space="preserve">Porcentaje de municipios que reportan en el SFU respecto del total de municipios del país
</t>
    </r>
    <r>
      <rPr>
        <sz val="10"/>
        <rFont val="Soberana Sans"/>
        <family val="2"/>
      </rPr>
      <t>Sin información</t>
    </r>
  </si>
  <si>
    <r>
      <t xml:space="preserve">Número de proyectos registrados en el SFU de infraestructura para la salud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</si>
  <si>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</si>
  <si>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</si>
  <si>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10 - DURANGO</t>
  </si>
  <si>
    <t>Nacional -- Sin Información --</t>
  </si>
  <si>
    <r>
      <t xml:space="preserve">Número de proyectos registrados en el SFU de caminos rurale
</t>
    </r>
    <r>
      <rPr>
        <sz val="10"/>
        <rFont val="Soberana Sans"/>
        <family val="2"/>
      </rPr>
      <t xml:space="preserve">10 - DURANGO  Aun no se ha empezado con los proyecto estan en proceso de valdacion hasta el segundo trimestre se comienza tal y como se planeo
10 - DURANGO  no hay variación
10 - DURANGO  Aun no se ha empezado con los proyecto estan en proceso de valdacion hasta el segundo trimestre se comienza tal y como se planeo
10 - DURANGO  LAS OBRAS ESTAN POR INICIAR 
10 - DURANGO  NUESTRO MUNICIPIO NO TIENE CONTEMPLADO EN SU PROGRAMA ANUAL DE OBRA LA EJECUCIÓN DE PROYECTOS DE CONSTRUCIÓN O CONSERVACIÓN DE LA INFRAESTRUCTURA DE CAMINOS RURALES
10 - DURANGO  no se programaron obras de caminos
10 - DURANGO  en este primer trimestre se propusieron 2 obras las cuales se van a iniciar el tercer trimestre
10 - DURANGO  NO HAY METAS PROGRAMADAS
10 - DURANGO  FALTA DE ADJUDICACIÓN DE CONTRATOS
10 - DURANGO  Aun no se ha empezado con los proyecto estan en proceso de valdacion hasta el segundo trimestre se comienza tal y como se planeo
10 - DURANGO  Aun no se ha empezado con los proyecto estan en proceso de valdacion hasta el segundo trimestre se comienza tal y como se planeo
10 - DURANGO  
10 - DURANGO  aun no se empiezan los trabajos de obra
10 - DURANGO  NO PROGRAMACIÓN EN ESTE RUBRO
10 - DURANGO  EN EL EJERCICIO 2015 SE PLANE HACER 4 CAMINOS RURALES EN SUS DIFERENTES MODALIDADES DE REHABILITACION, CONCRETO, REVESTIMIENTO
10 - DURANGO  Aun no se ha empezado con los proyecto estan en proceso de valdacion hasta el segundo trimestre se comienza tal y como se planeo
10 - DURANGO  NO EXISTEN PROYECTOS EN EL PRESUPUESTO PARA ESTE CONCEPTO
</t>
    </r>
  </si>
  <si>
    <r>
      <t xml:space="preserve">Número de proyectos registrados en el SFU de infraestructura para la urbanización
</t>
    </r>
    <r>
      <rPr>
        <sz val="10"/>
        <rFont val="Soberana Sans"/>
        <family val="2"/>
      </rPr>
      <t xml:space="preserve">10 - DURANGO  aun no se empiezan los trabajos de obra
10 - DURANGO  todavia no se inician los trabajos de obra
10 - DURANGO  Aun no se ha empezado con los proyecto estan en proceso de valdacion hasta el segundo trimestre se comienza tal y como se planeo
10 - DURANGO  PROCESO DE ADJUDICACIÓN
10 - DURANGO  EN EL PRIMER TRIMESTRE NO SE EJECUTO NINGÚN PROYECTO DEBIDO A LA PLANIFICACIÓN DE LAS REGLAS DE OPERACIÓN DE SEDESOL, EN LOS ÚLTIMOS TRES TRIMESTRES SE HARÁ LA EJECUCIÓN DE DICHOS PROYECTOS
10 - DURANGO  Aun no se ha empezado con los proyecto estan en proceso de valdacion hasta el segundo trimestre se comienza tal y como se planeo
10 - DURANGO  PROYECTOS NO INCIADOS.
10 - DURANGO  SE ALCANZARON LAS METAS PROGRAMADAS
10 - DURANGO  
10 - DURANGO  EN EL PRIMER TRIMESTRE SE TRABAJO EN LA PLANACION DEL RECURSO
10 - DURANGO  Aun no se ha empezado con los proyecto estan en proceso de valdacion hasta el segundo trimestre se comienza tal y como se planeo
10 - DURANGO  LAS OBRAS ESTAN POR INICIAR
10 - DURANGO  Aun no se ha empezado con los proyecto estan en proceso de valdacion hasta el segundo trimestre se comienza tal y como se planeo
10 - DURANGO  ESTO SE DEBE A QUE APENAS SE AUTORIZO EL PROGRAMA ANUAL DE OBRA EL DÍA 25 DE FEBRERO POR EL H. CABILDO, EL 27 DE FEBRERO DE 2015 POR PARTE DEL COPLADEM Y A LA FECHA LAS DEPENDENCIAS EJECUTORAS ESTAN AUN EN EL PROCESO DE ADJUDICACIÓN Y CONTRATACIÓN DE LAS OBRAS. 
10 - DURANGO  Aun no se ha empezado con los proyecto estan en proceso de valdacion hasta el segundo trimestre se comienza tal y como se planeo
10 - DURANGO  Aun no se ha empezado con los proyecto estan en proceso de valdacion hasta el segundo trimestre se comienza tal y como se planeo
</t>
    </r>
  </si>
  <si>
    <t xml:space="preserve">Número de Proyectos registrados en el SFU de infraestructura para la educación
</t>
  </si>
  <si>
    <t xml:space="preserve">Número de proyectos registrados en el SFU de infraestructura para la calidad y espacios de la vivienda 
</t>
  </si>
  <si>
    <t xml:space="preserve">Número de proyectos registrados en el SFU de infraestructura de servicios básicos en la vivienda  
</t>
  </si>
  <si>
    <t xml:space="preserve">Número de proyectos registrados en el SFU de infraestructura para la alimentación
</t>
  </si>
  <si>
    <r>
      <t xml:space="preserve">Número de otros proyectos registrados en el SFU
</t>
    </r>
    <r>
      <rPr>
        <sz val="10"/>
        <rFont val="Soberana Sans"/>
        <family val="2"/>
      </rPr>
      <t xml:space="preserve">10 - DURANGO  Aun no se ha empezado con los proyecto estan en proceso de valdacion hasta el segundo trimestre se comienza tal y como se planeo
10 - DURANGO  EN PRIMER TRIMESTRE SE TRABAJO CON LA PLANEACION DEL RECURSO DE ACUERDO A LOS LINEAMIENTOS 2015
10 - DURANGO  NO PROGRAMACIÓN EN ESTE PRIMER TRIMESTRE.
10 - DURANGO  aun no se empiezan los trabajos de obra
10 - DURANGO  ESTO SE DEBE A QUE APENAS SE AUTORIZO EL PROGRAMA ANUAL DE OBRA EL DÍA 25 DE FEBRERO POR EL H. CABILDO, EL 27 DE FEBRERO DE 2015 POR PARTE DEL COPLADEM Y A LA FECHA LAS DEPENDENCIAS EJECUTORAS ESTAN AUN EN EL PROCESO DE ADJUDICACIÓN Y CONTRATACIÓN DE LAS OBRAS. 
10 - DURANGO  Aun no se ha empezado con los proyecto estan en proceso de valdacion hasta el segundo trimestre se comienza tal y como se planeo
10 - DURANGO  LAS OBRAS ESTAN POR INICIAR
10 - DURANGO  Aun no se ha empezado con los proyecto estan en proceso de valdacion hasta el segundo trimestre se comienza tal y como se planeo
10 - DURANGO  PROCESO DE PROGRAMACIÓN
10 - DURANGO  
10 - DURANGO  SE ALCANZARON LAS METAS PROGRAMADAS
10 - DURANGO  Aun no se ha empezado con los proyecto estan en proceso de valdacion hasta el segundo trimestre se comienza tal y como se planeo
10 - DURANGO  todavia no se inician las obras en este año
10 - DURANGO  SE TIENEN PROGRAMADAS 8 OBRAS DE AGUA Y SANEAMIENTO, 10 EN EDUCACIÓN, Y 4 DE VIVIENDA, EN EL PRIMER TRIMESTRE DEBIDO A LAS REGLAS DE OPERACIÓN DE SEDESOL NO FUE POSIBLE REALIZAR NINGUNA OBRA, LA EJECUCIÓN DE LAS OBRAS Y LOS RECURSOS PLANEADOS SERÁ EN LOS ÚLTIMOS TRES TRIMESTRES.
10 - DURANGO  el proyecto registrado en el SFU se encuentra en proceso 
10 - DURANGO  Aun no se ha empezado con los proyecto estan en proceso de valdacion hasta el segundo trimestre se comienza tal y como se planeo
</t>
    </r>
  </si>
  <si>
    <t xml:space="preserve">Número de proyectos registrados en el SFU de infraestructura para la salud
</t>
  </si>
  <si>
    <t>10-DURANGO</t>
  </si>
  <si>
    <t>26 - San Dimas</t>
  </si>
  <si>
    <t>34 - Tamazula</t>
  </si>
  <si>
    <t>25 - San Bernardo</t>
  </si>
  <si>
    <t>7 - Gómez Palacio</t>
  </si>
  <si>
    <t>5 - Durango</t>
  </si>
  <si>
    <t>22 - Poanas</t>
  </si>
  <si>
    <t>16 - Nombre de Dios</t>
  </si>
  <si>
    <t>12 - Lerdo</t>
  </si>
  <si>
    <t>28 - San Juan del Río</t>
  </si>
  <si>
    <t>20 - Pánuco de Coronado</t>
  </si>
  <si>
    <t>2 - Canelas</t>
  </si>
  <si>
    <t>35 - Tepehuanes</t>
  </si>
  <si>
    <t>1 - Canatlán</t>
  </si>
  <si>
    <t>8 - Guadalupe Victoria</t>
  </si>
  <si>
    <t>32 - Santiago Papasquiaro</t>
  </si>
  <si>
    <t>38 - Vicente Guerrero</t>
  </si>
  <si>
    <t>21 - Peñón Blanco</t>
  </si>
  <si>
    <t>11 - Indé</t>
  </si>
  <si>
    <t>10-DURANGO -- Sin Información --</t>
  </si>
  <si>
    <r>
      <t xml:space="preserve">Número de proyectos registrados en el SFU de caminos rurale
</t>
    </r>
    <r>
      <rPr>
        <sz val="10"/>
        <rFont val="Soberana Sans"/>
        <family val="2"/>
      </rPr>
      <t xml:space="preserve">26 - San Dimas  Aun no se ha empezado con los proyecto estan en proceso de valdacion hasta el segundo trimestre se comienza tal y como se planeo
34 - Tamazula  no hay variación
25 - San Bernardo  Aun no se ha empezado con los proyecto estan en proceso de valdacion hasta el segundo trimestre se comienza tal y como se planeo
7 - Gómez Palacio  LAS OBRAS ESTAN POR INICIAR 
5 - Durango  NUESTRO MUNICIPIO NO TIENE CONTEMPLADO EN SU PROGRAMA ANUAL DE OBRA LA EJECUCIÓN DE PROYECTOS DE CONSTRUCIÓN O CONSERVACIÓN DE LA INFRAESTRUCTURA DE CAMINOS RURALES
22 - Poanas  no se programaron obras de caminos
16 - Nombre de Dios  en este primer trimestre se propusieron 2 obras las cuales se van a iniciar el tercer trimestre
12 - Lerdo  NO HAY METAS PROGRAMADAS
28 - San Juan del Río  FALTA DE ADJUDICACIÓN DE CONTRATOS
20 - Pánuco de Coronado  Aun no se ha empezado con los proyecto estan en proceso de valdacion hasta el segundo trimestre se comienza tal y como se planeo
2 - Canelas  Aun no se ha empezado con los proyecto estan en proceso de valdacion hasta el segundo trimestre se comienza tal y como se planeo
35 - Tepehuanes  
1 - Canatlán  aun no se empiezan los trabajos de obra
8 - Guadalupe Victoria  NO PROGRAMACIÓN EN ESTE RUBRO
32 - Santiago Papasquiaro  EN EL EJERCICIO 2015 SE PLANE HACER 4 CAMINOS RURALES EN SUS DIFERENTES MODALIDADES DE REHABILITACION, CONCRETO, REVESTIMIENTO
38 - Vicente Guerrero  Aun no se ha empezado con los proyecto estan en proceso de valdacion hasta el segundo trimestre se comienza tal y como se planeo
21 - Peñón Blanco  NO EXISTEN PROYECTOS EN EL PRESUPUESTO PARA ESTE CONCEPTO
</t>
    </r>
  </si>
  <si>
    <r>
      <t xml:space="preserve">Número de proyectos registrados en el SFU de infraestructura para la urbanización
</t>
    </r>
    <r>
      <rPr>
        <sz val="10"/>
        <rFont val="Soberana Sans"/>
        <family val="2"/>
      </rPr>
      <t xml:space="preserve">1 - Canatlán  aun no se empiezan los trabajos de obra
22 - Poanas  todavia no se inician los trabajos de obra
20 - Pánuco de Coronado  Aun no se ha empezado con los proyecto estan en proceso de valdacion hasta el segundo trimestre se comienza tal y como se planeo
11 - Indé  PROCESO DE ADJUDICACIÓN
21 - Peñón Blanco  EN EL PRIMER TRIMESTRE NO SE EJECUTO NINGÚN PROYECTO DEBIDO A LA PLANIFICACIÓN DE LAS REGLAS DE OPERACIÓN DE SEDESOL, EN LOS ÚLTIMOS TRES TRIMESTRES SE HARÁ LA EJECUCIÓN DE DICHOS PROYECTOS
26 - San Dimas  Aun no se ha empezado con los proyecto estan en proceso de valdacion hasta el segundo trimestre se comienza tal y como se planeo
8 - Guadalupe Victoria  PROYECTOS NO INCIADOS.
12 - Lerdo  SE ALCANZARON LAS METAS PROGRAMADAS
35 - Tepehuanes  
32 - Santiago Papasquiaro  EN EL PRIMER TRIMESTRE SE TRABAJO EN LA PLANACION DEL RECURSO
38 - Vicente Guerrero  Aun no se ha empezado con los proyecto estan en proceso de valdacion hasta el segundo trimestre se comienza tal y como se planeo
7 - Gómez Palacio  LAS OBRAS ESTAN POR INICIAR
34 - Tamazula  Aun no se ha empezado con los proyecto estan en proceso de valdacion hasta el segundo trimestre se comienza tal y como se planeo
5 - Durango  ESTO SE DEBE A QUE APENAS SE AUTORIZO EL PROGRAMA ANUAL DE OBRA EL DÍA 25 DE FEBRERO POR EL H. CABILDO, EL 27 DE FEBRERO DE 2015 POR PARTE DEL COPLADEM Y A LA FECHA LAS DEPENDENCIAS EJECUTORAS ESTAN AUN EN EL PROCESO DE ADJUDICACIÓN Y CONTRATACIÓN DE LAS OBRAS. 
25 - San Bernardo  Aun no se ha empezado con los proyecto estan en proceso de valdacion hasta el segundo trimestre se comienza tal y como se planeo
2 - Canelas  Aun no se ha empezado con los proyecto estan en proceso de valdacion hasta el segundo trimestre se comienza tal y como se planeo
</t>
    </r>
  </si>
  <si>
    <r>
      <t xml:space="preserve">Número de otros proyectos registrados en el SFU
</t>
    </r>
    <r>
      <rPr>
        <sz val="10"/>
        <rFont val="Soberana Sans"/>
        <family val="2"/>
      </rPr>
      <t xml:space="preserve">2 - Canelas  Aun no se ha empezado con los proyecto estan en proceso de valdacion hasta el segundo trimestre se comienza tal y como se planeo
32 - Santiago Papasquiaro  EN PRIMER TRIMESTRE SE TRABAJO CON LA PLANEACION DEL RECURSO DE ACUERDO A LOS LINEAMIENTOS 2015
8 - Guadalupe Victoria  NO PROGRAMACIÓN EN ESTE PRIMER TRIMESTRE.
1 - Canatlán  aun no se empiezan los trabajos de obra
5 - Durango  ESTO SE DEBE A QUE APENAS SE AUTORIZO EL PROGRAMA ANUAL DE OBRA EL DÍA 25 DE FEBRERO POR EL H. CABILDO, EL 27 DE FEBRERO DE 2015 POR PARTE DEL COPLADEM Y A LA FECHA LAS DEPENDENCIAS EJECUTORAS ESTAN AUN EN EL PROCESO DE ADJUDICACIÓN Y CONTRATACIÓN DE LAS OBRAS. 
38 - Vicente Guerrero  Aun no se ha empezado con los proyecto estan en proceso de valdacion hasta el segundo trimestre se comienza tal y como se planeo
7 - Gómez Palacio  LAS OBRAS ESTAN POR INICIAR
20 - Pánuco de Coronado  Aun no se ha empezado con los proyecto estan en proceso de valdacion hasta el segundo trimestre se comienza tal y como se planeo
11 - Indé  PROCESO DE PROGRAMACIÓN
35 - Tepehuanes  
12 - Lerdo  SE ALCANZARON LAS METAS PROGRAMADAS
25 - San Bernardo  Aun no se ha empezado con los proyecto estan en proceso de valdacion hasta el segundo trimestre se comienza tal y como se planeo
22 - Poanas  todavia no se inician las obras en este año
21 - Peñón Blanco  SE TIENEN PROGRAMADAS 8 OBRAS DE AGUA Y SANEAMIENTO, 10 EN EDUCACIÓN, Y 4 DE VIVIENDA, EN EL PRIMER TRIMESTRE DEBIDO A LAS REGLAS DE OPERACIÓN DE SEDESOL NO FUE POSIBLE REALIZAR NINGUNA OBRA, LA EJECUCIÓN DE LAS OBRAS Y LOS RECURSOS PLANEADOS SERÁ EN LOS ÚLTIMOS TRES TRIMESTRES.
34 - Tamazula  el proyecto registrado en el SFU se encuentra en proceso 
26 - San Dimas  Aun no se ha empezado con los proyecto estan en proceso de valdacion hasta el segundo trimestre se comienza tal y como se planeo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</si>
</sst>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4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 style="thick">
        <color rgb="FF333333"/>
      </bottom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0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0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0"/>
      </right>
      <top style="thin">
        <color rgb="FFD8D8D8"/>
      </top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0"/>
      </left>
      <right/>
      <top style="thin">
        <color rgb="FFD8D8D8"/>
      </top>
      <bottom style="thin">
        <color rgb="FFD8D8D8"/>
      </bottom>
      <diagonal/>
    </border>
    <border>
      <left/>
      <right style="medium">
        <color indexed="0"/>
      </right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0"/>
      </right>
      <top style="thick">
        <color rgb="FF969696"/>
      </top>
      <bottom style="medium">
        <color rgb="FF7F7F7F"/>
      </bottom>
      <diagonal/>
    </border>
    <border>
      <left style="medium">
        <color indexed="0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33" fillId="12" borderId="0" applyNumberFormat="0" applyBorder="0" applyAlignment="0" applyProtection="0"/>
    <xf numFmtId="0" fontId="33" fillId="16" borderId="0" applyNumberFormat="0" applyBorder="0" applyAlignment="0" applyProtection="0"/>
    <xf numFmtId="0" fontId="33" fillId="20" borderId="0" applyNumberFormat="0" applyBorder="0" applyAlignment="0" applyProtection="0"/>
    <xf numFmtId="0" fontId="33" fillId="24" borderId="0" applyNumberFormat="0" applyBorder="0" applyAlignment="0" applyProtection="0"/>
    <xf numFmtId="0" fontId="33" fillId="28" borderId="0" applyNumberFormat="0" applyBorder="0" applyAlignment="0" applyProtection="0"/>
    <xf numFmtId="0" fontId="33" fillId="32" borderId="0" applyNumberFormat="0" applyBorder="0" applyAlignment="0" applyProtection="0"/>
    <xf numFmtId="0" fontId="22" fillId="2" borderId="0" applyNumberFormat="0" applyBorder="0" applyAlignment="0" applyProtection="0"/>
    <xf numFmtId="0" fontId="27" fillId="6" borderId="3" applyNumberFormat="0" applyAlignment="0" applyProtection="0"/>
    <xf numFmtId="0" fontId="29" fillId="7" borderId="6" applyNumberFormat="0" applyAlignment="0" applyProtection="0"/>
    <xf numFmtId="0" fontId="28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33" fillId="9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25" fillId="5" borderId="3" applyNumberFormat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18" fillId="8" borderId="7" applyNumberFormat="0" applyFont="0" applyAlignment="0" applyProtection="0"/>
    <xf numFmtId="0" fontId="26" fillId="6" borderId="4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32" fillId="0" borderId="8" applyNumberFormat="0" applyFill="0" applyAlignment="0" applyProtection="0"/>
  </cellStyleXfs>
  <cellXfs count="121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4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5" borderId="9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 wrapText="1"/>
    </xf>
    <xf numFmtId="0" fontId="8" fillId="35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8" xfId="0" applyFont="1" applyBorder="1" applyAlignment="1">
      <alignment horizontal="justify" vertical="top" wrapText="1"/>
    </xf>
    <xf numFmtId="0" fontId="3" fillId="0" borderId="19" xfId="0" applyFont="1" applyBorder="1" applyAlignment="1">
      <alignment horizontal="right" vertical="top" wrapText="1"/>
    </xf>
    <xf numFmtId="0" fontId="0" fillId="0" borderId="19" xfId="0" applyBorder="1" applyAlignment="1">
      <alignment vertical="top" wrapText="1"/>
    </xf>
    <xf numFmtId="0" fontId="2" fillId="0" borderId="19" xfId="0" applyFont="1" applyBorder="1" applyAlignment="1">
      <alignment vertical="top" wrapText="1"/>
    </xf>
    <xf numFmtId="0" fontId="3" fillId="0" borderId="19" xfId="0" applyFont="1" applyBorder="1" applyAlignment="1">
      <alignment vertical="top" wrapText="1"/>
    </xf>
    <xf numFmtId="0" fontId="3" fillId="36" borderId="29" xfId="0" applyFont="1" applyFill="1" applyBorder="1" applyAlignment="1">
      <alignment horizontal="center" vertical="center" wrapText="1"/>
    </xf>
    <xf numFmtId="0" fontId="3" fillId="36" borderId="30" xfId="0" applyFont="1" applyFill="1" applyBorder="1" applyAlignment="1">
      <alignment horizontal="center" vertical="center" wrapText="1"/>
    </xf>
    <xf numFmtId="4" fontId="3" fillId="36" borderId="38" xfId="0" applyNumberFormat="1" applyFont="1" applyFill="1" applyBorder="1" applyAlignment="1">
      <alignment horizontal="center" vertical="center" wrapText="1"/>
    </xf>
    <xf numFmtId="4" fontId="3" fillId="36" borderId="3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40" xfId="0" applyNumberFormat="1" applyFont="1" applyFill="1" applyBorder="1" applyAlignment="1">
      <alignment vertical="top" wrapText="1"/>
    </xf>
    <xf numFmtId="4" fontId="2" fillId="0" borderId="41" xfId="0" applyNumberFormat="1" applyFont="1" applyBorder="1" applyAlignment="1">
      <alignment horizontal="right" vertical="top" wrapText="1"/>
    </xf>
    <xf numFmtId="4" fontId="9" fillId="0" borderId="4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6" borderId="43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 wrapText="1"/>
    </xf>
    <xf numFmtId="4" fontId="3" fillId="36" borderId="44" xfId="0" applyNumberFormat="1" applyFont="1" applyFill="1" applyBorder="1" applyAlignment="1">
      <alignment vertical="center" wrapText="1"/>
    </xf>
    <xf numFmtId="4" fontId="3" fillId="36" borderId="45" xfId="0" applyNumberFormat="1" applyFont="1" applyFill="1" applyBorder="1" applyAlignment="1">
      <alignment vertical="center" wrapText="1"/>
    </xf>
    <xf numFmtId="4" fontId="10" fillId="36" borderId="48" xfId="0" applyNumberFormat="1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 wrapText="1"/>
    </xf>
    <xf numFmtId="0" fontId="3" fillId="36" borderId="49" xfId="0" applyFont="1" applyFill="1" applyBorder="1" applyAlignment="1">
      <alignment vertical="center" wrapText="1"/>
    </xf>
    <xf numFmtId="0" fontId="3" fillId="36" borderId="50" xfId="0" applyFont="1" applyFill="1" applyBorder="1" applyAlignment="1">
      <alignment horizontal="center" vertical="center" wrapText="1"/>
    </xf>
    <xf numFmtId="0" fontId="3" fillId="36" borderId="51" xfId="0" applyFont="1" applyFill="1" applyBorder="1" applyAlignment="1">
      <alignment horizontal="center" vertical="center" wrapText="1"/>
    </xf>
    <xf numFmtId="0" fontId="3" fillId="0" borderId="53" xfId="0" applyFont="1" applyBorder="1" applyAlignment="1">
      <alignment horizontal="justify" vertical="top" wrapText="1"/>
    </xf>
    <xf numFmtId="0" fontId="0" fillId="0" borderId="53" xfId="0" applyBorder="1" applyAlignment="1">
      <alignment vertical="top" wrapText="1"/>
    </xf>
    <xf numFmtId="4" fontId="0" fillId="0" borderId="53" xfId="0" applyNumberFormat="1" applyBorder="1" applyAlignment="1">
      <alignment vertical="top" wrapText="1"/>
    </xf>
    <xf numFmtId="168" fontId="0" fillId="0" borderId="53" xfId="0" applyNumberFormat="1" applyFill="1" applyBorder="1" applyAlignment="1">
      <alignment horizontal="right" vertical="top" wrapText="1"/>
    </xf>
    <xf numFmtId="168" fontId="2" fillId="0" borderId="54" xfId="0" applyNumberFormat="1" applyFont="1" applyFill="1" applyBorder="1" applyAlignment="1">
      <alignment horizontal="right" vertical="top" wrapText="1"/>
    </xf>
    <xf numFmtId="0" fontId="3" fillId="0" borderId="56" xfId="0" applyFont="1" applyBorder="1" applyAlignment="1">
      <alignment horizontal="justify" vertical="top" wrapText="1"/>
    </xf>
    <xf numFmtId="0" fontId="0" fillId="0" borderId="56" xfId="0" applyBorder="1" applyAlignment="1">
      <alignment vertical="top" wrapText="1"/>
    </xf>
    <xf numFmtId="168" fontId="0" fillId="0" borderId="56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5" borderId="9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 wrapText="1"/>
    </xf>
    <xf numFmtId="0" fontId="8" fillId="35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168" fontId="9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4" fontId="2" fillId="0" borderId="0" xfId="0" applyNumberFormat="1" applyFont="1" applyBorder="1" applyAlignment="1">
      <alignment horizontal="right" vertical="center" wrapText="1"/>
    </xf>
    <xf numFmtId="0" fontId="13" fillId="33" borderId="0" xfId="0" applyFont="1" applyFill="1" applyAlignment="1">
      <alignment horizontal="center" vertical="center" wrapText="1"/>
    </xf>
    <xf numFmtId="0" fontId="14" fillId="34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3" fillId="0" borderId="59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3" fillId="0" borderId="57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0" fontId="3" fillId="0" borderId="58" xfId="0" applyFont="1" applyFill="1" applyBorder="1" applyAlignment="1">
      <alignment horizontal="justify" vertical="top" wrapText="1"/>
    </xf>
    <xf numFmtId="0" fontId="9" fillId="0" borderId="41" xfId="0" applyFont="1" applyFill="1" applyBorder="1" applyAlignment="1">
      <alignment horizontal="justify" vertical="top" wrapText="1"/>
    </xf>
    <xf numFmtId="0" fontId="3" fillId="36" borderId="46" xfId="0" applyFont="1" applyFill="1" applyBorder="1" applyAlignment="1">
      <alignment horizontal="center" vertical="center" wrapText="1"/>
    </xf>
    <xf numFmtId="0" fontId="3" fillId="36" borderId="47" xfId="0" applyFont="1" applyFill="1" applyBorder="1" applyAlignment="1">
      <alignment horizontal="center" vertical="center" wrapText="1"/>
    </xf>
    <xf numFmtId="0" fontId="3" fillId="0" borderId="52" xfId="0" applyFont="1" applyBorder="1" applyAlignment="1">
      <alignment horizontal="justify" vertical="top" wrapText="1"/>
    </xf>
    <xf numFmtId="0" fontId="3" fillId="0" borderId="53" xfId="0" applyFont="1" applyBorder="1" applyAlignment="1">
      <alignment horizontal="justify" vertical="top" wrapText="1"/>
    </xf>
    <xf numFmtId="0" fontId="3" fillId="0" borderId="55" xfId="0" applyFont="1" applyBorder="1" applyAlignment="1">
      <alignment horizontal="justify" vertical="top" wrapText="1"/>
    </xf>
    <xf numFmtId="0" fontId="3" fillId="0" borderId="56" xfId="0" applyFont="1" applyBorder="1" applyAlignment="1">
      <alignment horizontal="justify" vertical="top" wrapText="1"/>
    </xf>
    <xf numFmtId="0" fontId="3" fillId="36" borderId="24" xfId="0" applyFont="1" applyFill="1" applyBorder="1" applyAlignment="1">
      <alignment horizontal="center" vertical="center" wrapText="1"/>
    </xf>
    <xf numFmtId="0" fontId="3" fillId="36" borderId="38" xfId="0" applyFont="1" applyFill="1" applyBorder="1" applyAlignment="1">
      <alignment horizontal="center" vertical="center" wrapText="1"/>
    </xf>
    <xf numFmtId="0" fontId="3" fillId="36" borderId="0" xfId="0" applyFont="1" applyFill="1" applyBorder="1" applyAlignment="1">
      <alignment horizontal="center" vertical="top" wrapText="1"/>
    </xf>
    <xf numFmtId="0" fontId="3" fillId="36" borderId="28" xfId="0" applyFont="1" applyFill="1" applyBorder="1" applyAlignment="1">
      <alignment horizontal="center" vertical="top" wrapText="1"/>
    </xf>
    <xf numFmtId="0" fontId="2" fillId="0" borderId="19" xfId="0" applyFont="1" applyBorder="1" applyAlignment="1">
      <alignment horizontal="justify" vertical="top" wrapText="1"/>
    </xf>
    <xf numFmtId="0" fontId="2" fillId="0" borderId="20" xfId="0" applyFont="1" applyBorder="1" applyAlignment="1">
      <alignment horizontal="justify" vertical="top" wrapText="1"/>
    </xf>
    <xf numFmtId="0" fontId="3" fillId="36" borderId="21" xfId="0" applyFont="1" applyFill="1" applyBorder="1" applyAlignment="1">
      <alignment horizontal="justify" vertical="center" wrapText="1"/>
    </xf>
    <xf numFmtId="0" fontId="3" fillId="36" borderId="23" xfId="0" applyFont="1" applyFill="1" applyBorder="1" applyAlignment="1">
      <alignment horizontal="justify" vertical="center" wrapText="1"/>
    </xf>
    <xf numFmtId="0" fontId="3" fillId="36" borderId="22" xfId="0" applyFont="1" applyFill="1" applyBorder="1" applyAlignment="1">
      <alignment horizontal="justify" vertical="center" wrapText="1"/>
    </xf>
    <xf numFmtId="0" fontId="3" fillId="36" borderId="24" xfId="0" applyFont="1" applyFill="1" applyBorder="1" applyAlignment="1">
      <alignment horizontal="justify" vertical="center" wrapText="1"/>
    </xf>
    <xf numFmtId="0" fontId="3" fillId="36" borderId="25" xfId="0" applyFont="1" applyFill="1" applyBorder="1" applyAlignment="1">
      <alignment horizontal="justify" vertical="center" wrapText="1"/>
    </xf>
    <xf numFmtId="0" fontId="3" fillId="36" borderId="0" xfId="0" applyFont="1" applyFill="1" applyBorder="1" applyAlignment="1">
      <alignment horizontal="justify" vertical="center" wrapText="1"/>
    </xf>
    <xf numFmtId="0" fontId="3" fillId="36" borderId="28" xfId="0" applyFont="1" applyFill="1" applyBorder="1" applyAlignment="1">
      <alignment horizontal="justify" vertical="center" wrapText="1"/>
    </xf>
    <xf numFmtId="0" fontId="3" fillId="36" borderId="26" xfId="0" applyFont="1" applyFill="1" applyBorder="1" applyAlignment="1">
      <alignment horizontal="justify" vertical="center" wrapText="1"/>
    </xf>
    <xf numFmtId="0" fontId="3" fillId="36" borderId="27" xfId="0" applyFont="1" applyFill="1" applyBorder="1" applyAlignment="1">
      <alignment horizontal="justify" vertical="center" wrapText="1"/>
    </xf>
    <xf numFmtId="0" fontId="3" fillId="36" borderId="30" xfId="0" applyFont="1" applyFill="1" applyBorder="1" applyAlignment="1">
      <alignment horizontal="center" vertical="center" wrapText="1"/>
    </xf>
    <xf numFmtId="0" fontId="3" fillId="36" borderId="32" xfId="0" applyFont="1" applyFill="1" applyBorder="1" applyAlignment="1">
      <alignment horizontal="center" vertical="center" wrapText="1"/>
    </xf>
    <xf numFmtId="0" fontId="3" fillId="36" borderId="31" xfId="0" applyFont="1" applyFill="1" applyBorder="1" applyAlignment="1">
      <alignment horizontal="center" vertical="center" wrapText="1"/>
    </xf>
    <xf numFmtId="0" fontId="3" fillId="36" borderId="33" xfId="0" applyFont="1" applyFill="1" applyBorder="1" applyAlignment="1">
      <alignment horizontal="center" vertical="center" wrapText="1"/>
    </xf>
    <xf numFmtId="0" fontId="3" fillId="36" borderId="35" xfId="0" applyFont="1" applyFill="1" applyBorder="1" applyAlignment="1">
      <alignment horizontal="center" vertical="center" wrapText="1"/>
    </xf>
    <xf numFmtId="0" fontId="3" fillId="36" borderId="34" xfId="0" applyFont="1" applyFill="1" applyBorder="1" applyAlignment="1">
      <alignment horizontal="center" vertical="center" wrapText="1"/>
    </xf>
    <xf numFmtId="0" fontId="3" fillId="36" borderId="36" xfId="0" applyFont="1" applyFill="1" applyBorder="1" applyAlignment="1">
      <alignment horizontal="center" vertical="center" wrapText="1"/>
    </xf>
    <xf numFmtId="0" fontId="3" fillId="36" borderId="37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center" wrapText="1"/>
    </xf>
    <xf numFmtId="0" fontId="2" fillId="0" borderId="15" xfId="0" applyFont="1" applyBorder="1" applyAlignment="1">
      <alignment horizontal="justify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4" fontId="4" fillId="35" borderId="62" xfId="0" applyNumberFormat="1" applyFont="1" applyFill="1" applyBorder="1" applyAlignment="1">
      <alignment horizontal="left" vertical="center" wrapText="1"/>
    </xf>
    <xf numFmtId="4" fontId="4" fillId="35" borderId="13" xfId="0" applyNumberFormat="1" applyFont="1" applyFill="1" applyBorder="1" applyAlignment="1">
      <alignment horizontal="left" vertical="center" wrapText="1"/>
    </xf>
    <xf numFmtId="4" fontId="4" fillId="35" borderId="63" xfId="0" applyNumberFormat="1" applyFont="1" applyFill="1" applyBorder="1" applyAlignment="1">
      <alignment horizontal="left" vertical="center" wrapText="1"/>
    </xf>
    <xf numFmtId="4" fontId="4" fillId="35" borderId="64" xfId="0" applyNumberFormat="1" applyFont="1" applyFill="1" applyBorder="1" applyAlignment="1">
      <alignment horizontal="left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69" t="s">
        <v>0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70" t="s">
        <v>2</v>
      </c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</row>
    <row r="12" spans="2:30" ht="13.5" customHeight="1"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</row>
    <row r="13" spans="2:30" ht="13.5" customHeight="1"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</row>
    <row r="14" spans="2:30" ht="13.5" customHeight="1"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</row>
    <row r="15" spans="2:30" ht="13.5" customHeight="1"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</row>
    <row r="16" spans="2:30" ht="13.5" customHeight="1"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</row>
    <row r="17" spans="2:30" ht="13.5" customHeight="1"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</row>
    <row r="18" spans="2:30" ht="13.5" customHeight="1"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</row>
    <row r="19" spans="2:30" ht="13.5" customHeight="1"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</row>
    <row r="20" spans="2:30" ht="13.5" customHeight="1"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</row>
    <row r="21" spans="2:30" ht="13.5" customHeight="1"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</row>
    <row r="22" spans="2:30" ht="13.5" customHeight="1"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</row>
    <row r="23" spans="2:30" ht="13.5" customHeight="1"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</row>
    <row r="24" spans="2:30" ht="13.5" customHeight="1"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</row>
    <row r="25" spans="2:30" ht="13.5" customHeight="1"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</row>
    <row r="26" spans="2:30" ht="13.5" customHeight="1"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</row>
    <row r="27" spans="2:30" ht="13.5" customHeight="1"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</row>
    <row r="28" spans="2:30" ht="13.5" customHeight="1"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</row>
    <row r="29" spans="2:30" ht="13.5" customHeight="1"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</row>
    <row r="30" spans="2:30" ht="13.5" customHeight="1"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</row>
    <row r="31" spans="2:30" ht="13.5" customHeight="1"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</row>
    <row r="32" spans="2:30" ht="13.5" customHeight="1"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</row>
    <row r="33" spans="2:30" ht="13.5" customHeight="1"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</row>
    <row r="34" spans="2:30" ht="13.5" customHeight="1"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71" t="s">
        <v>3</v>
      </c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</row>
    <row r="50" spans="4:28" ht="13.5" customHeight="1">
      <c r="D50" s="72" t="s">
        <v>4</v>
      </c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</row>
    <row r="51" spans="4:28" ht="13.5" customHeight="1"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</row>
    <row r="52" spans="4:28" ht="13.5" customHeight="1"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</row>
    <row r="53" spans="4:28" ht="13.5" customHeight="1"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</row>
    <row r="54" spans="4:28" ht="13.5" customHeight="1"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</row>
    <row r="55" spans="4:28" ht="13.5" customHeight="1"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</row>
    <row r="56" spans="4:28" ht="13.5" customHeight="1"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</row>
    <row r="57" spans="4:28" ht="13.5" customHeight="1"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</row>
    <row r="58" spans="4:28" ht="13.5" customHeight="1"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</row>
    <row r="59" spans="4:28" ht="13.5" customHeight="1"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</row>
    <row r="60" spans="4:28" ht="13.5" customHeight="1"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</row>
    <row r="61" spans="4:28" ht="13.5" customHeight="1"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</row>
    <row r="62" spans="4:28" ht="13.5" customHeight="1"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</row>
    <row r="63" spans="4:28" ht="13.5" customHeight="1"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</row>
    <row r="64" spans="4:28" ht="13.5" customHeight="1"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</row>
    <row r="65" spans="4:28" ht="13.5" customHeight="1"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</row>
    <row r="66" spans="4:28" ht="13.5" customHeight="1"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67"/>
  <sheetViews>
    <sheetView showGridLines="0" view="pageBreakPreview" zoomScale="78" zoomScaleNormal="80" zoomScaleSheetLayoutView="78" workbookViewId="0">
      <selection activeCell="D4" sqref="D4:H4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0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36.7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79" t="s">
        <v>41</v>
      </c>
      <c r="D11" s="79"/>
      <c r="E11" s="79"/>
      <c r="F11" s="79"/>
      <c r="G11" s="79"/>
      <c r="H11" s="79"/>
      <c r="I11" s="79" t="s">
        <v>42</v>
      </c>
      <c r="J11" s="79"/>
      <c r="K11" s="79"/>
      <c r="L11" s="79" t="s">
        <v>43</v>
      </c>
      <c r="M11" s="79"/>
      <c r="N11" s="79"/>
      <c r="O11" s="79"/>
      <c r="P11" s="29" t="s">
        <v>44</v>
      </c>
      <c r="Q11" s="29" t="s">
        <v>45</v>
      </c>
      <c r="R11" s="29">
        <v>145.41176470588235</v>
      </c>
      <c r="S11" s="29">
        <v>37.941176470588232</v>
      </c>
      <c r="T11" s="29">
        <v>6.7333333333333334</v>
      </c>
      <c r="U11" s="29">
        <f t="shared" ref="U11:U35" si="0">IF(ISERROR(T11/S11),"N/A",T11/S11*100)</f>
        <v>17.746770025839794</v>
      </c>
      <c r="V11" s="30" t="s">
        <v>46</v>
      </c>
    </row>
    <row r="12" spans="1:35" ht="75" customHeight="1" thickTop="1" thickBot="1">
      <c r="A12" s="27"/>
      <c r="B12" s="28" t="s">
        <v>40</v>
      </c>
      <c r="C12" s="79" t="s">
        <v>47</v>
      </c>
      <c r="D12" s="79"/>
      <c r="E12" s="79"/>
      <c r="F12" s="79"/>
      <c r="G12" s="79"/>
      <c r="H12" s="79"/>
      <c r="I12" s="79" t="s">
        <v>48</v>
      </c>
      <c r="J12" s="79"/>
      <c r="K12" s="79"/>
      <c r="L12" s="79" t="s">
        <v>49</v>
      </c>
      <c r="M12" s="79"/>
      <c r="N12" s="79"/>
      <c r="O12" s="79"/>
      <c r="P12" s="29" t="s">
        <v>44</v>
      </c>
      <c r="Q12" s="29" t="s">
        <v>45</v>
      </c>
      <c r="R12" s="29">
        <v>158.375</v>
      </c>
      <c r="S12" s="29">
        <v>43.6875</v>
      </c>
      <c r="T12" s="29">
        <v>0.35714285714285715</v>
      </c>
      <c r="U12" s="29">
        <f t="shared" si="0"/>
        <v>0.81749437972613948</v>
      </c>
      <c r="V12" s="30" t="s">
        <v>46</v>
      </c>
    </row>
    <row r="13" spans="1:35" ht="75" customHeight="1" thickTop="1" thickBot="1">
      <c r="A13" s="27"/>
      <c r="B13" s="28" t="s">
        <v>50</v>
      </c>
      <c r="C13" s="79" t="s">
        <v>51</v>
      </c>
      <c r="D13" s="79"/>
      <c r="E13" s="79"/>
      <c r="F13" s="79"/>
      <c r="G13" s="79"/>
      <c r="H13" s="79"/>
      <c r="I13" s="79" t="s">
        <v>52</v>
      </c>
      <c r="J13" s="79"/>
      <c r="K13" s="79"/>
      <c r="L13" s="79" t="s">
        <v>53</v>
      </c>
      <c r="M13" s="79"/>
      <c r="N13" s="79"/>
      <c r="O13" s="79"/>
      <c r="P13" s="29" t="s">
        <v>54</v>
      </c>
      <c r="Q13" s="29" t="s">
        <v>55</v>
      </c>
      <c r="R13" s="29">
        <v>93.14</v>
      </c>
      <c r="S13" s="29" t="s">
        <v>56</v>
      </c>
      <c r="T13" s="29" t="s">
        <v>56</v>
      </c>
      <c r="U13" s="29" t="str">
        <f t="shared" si="0"/>
        <v>N/A</v>
      </c>
      <c r="V13" s="30" t="s">
        <v>57</v>
      </c>
    </row>
    <row r="14" spans="1:35" ht="75" customHeight="1" thickTop="1" thickBot="1">
      <c r="A14" s="27"/>
      <c r="B14" s="28" t="s">
        <v>50</v>
      </c>
      <c r="C14" s="79" t="s">
        <v>47</v>
      </c>
      <c r="D14" s="79"/>
      <c r="E14" s="79"/>
      <c r="F14" s="79"/>
      <c r="G14" s="79"/>
      <c r="H14" s="79"/>
      <c r="I14" s="79" t="s">
        <v>58</v>
      </c>
      <c r="J14" s="79"/>
      <c r="K14" s="79"/>
      <c r="L14" s="79" t="s">
        <v>59</v>
      </c>
      <c r="M14" s="79"/>
      <c r="N14" s="79"/>
      <c r="O14" s="79"/>
      <c r="P14" s="29" t="s">
        <v>54</v>
      </c>
      <c r="Q14" s="29" t="s">
        <v>60</v>
      </c>
      <c r="R14" s="29" t="s">
        <v>56</v>
      </c>
      <c r="S14" s="29" t="s">
        <v>56</v>
      </c>
      <c r="T14" s="29" t="s">
        <v>56</v>
      </c>
      <c r="U14" s="29" t="str">
        <f t="shared" si="0"/>
        <v>N/A</v>
      </c>
      <c r="V14" s="30" t="s">
        <v>57</v>
      </c>
    </row>
    <row r="15" spans="1:35" ht="75" customHeight="1" thickTop="1" thickBot="1">
      <c r="A15" s="27"/>
      <c r="B15" s="28" t="s">
        <v>40</v>
      </c>
      <c r="C15" s="79" t="s">
        <v>61</v>
      </c>
      <c r="D15" s="79"/>
      <c r="E15" s="79"/>
      <c r="F15" s="79"/>
      <c r="G15" s="79"/>
      <c r="H15" s="79"/>
      <c r="I15" s="79" t="s">
        <v>62</v>
      </c>
      <c r="J15" s="79"/>
      <c r="K15" s="79"/>
      <c r="L15" s="79" t="s">
        <v>63</v>
      </c>
      <c r="M15" s="79"/>
      <c r="N15" s="79"/>
      <c r="O15" s="79"/>
      <c r="P15" s="29" t="s">
        <v>54</v>
      </c>
      <c r="Q15" s="29" t="s">
        <v>45</v>
      </c>
      <c r="R15" s="29">
        <v>100</v>
      </c>
      <c r="S15" s="29">
        <v>4.4000000000000004</v>
      </c>
      <c r="T15" s="29" t="s">
        <v>56</v>
      </c>
      <c r="U15" s="29" t="str">
        <f t="shared" si="0"/>
        <v>N/A</v>
      </c>
      <c r="V15" s="30" t="s">
        <v>57</v>
      </c>
    </row>
    <row r="16" spans="1:35" ht="75" customHeight="1" thickTop="1" thickBot="1">
      <c r="A16" s="27"/>
      <c r="B16" s="28" t="s">
        <v>64</v>
      </c>
      <c r="C16" s="79" t="s">
        <v>65</v>
      </c>
      <c r="D16" s="79"/>
      <c r="E16" s="79"/>
      <c r="F16" s="79"/>
      <c r="G16" s="79"/>
      <c r="H16" s="79"/>
      <c r="I16" s="79" t="s">
        <v>66</v>
      </c>
      <c r="J16" s="79"/>
      <c r="K16" s="79"/>
      <c r="L16" s="79" t="s">
        <v>67</v>
      </c>
      <c r="M16" s="79"/>
      <c r="N16" s="79"/>
      <c r="O16" s="79"/>
      <c r="P16" s="29" t="s">
        <v>54</v>
      </c>
      <c r="Q16" s="29" t="s">
        <v>68</v>
      </c>
      <c r="R16" s="29">
        <v>6.54</v>
      </c>
      <c r="S16" s="29" t="s">
        <v>56</v>
      </c>
      <c r="T16" s="29" t="s">
        <v>56</v>
      </c>
      <c r="U16" s="29" t="str">
        <f t="shared" si="0"/>
        <v>N/A</v>
      </c>
      <c r="V16" s="30" t="s">
        <v>57</v>
      </c>
    </row>
    <row r="17" spans="1:22" ht="75" customHeight="1" thickTop="1" thickBot="1">
      <c r="A17" s="27"/>
      <c r="B17" s="28" t="s">
        <v>40</v>
      </c>
      <c r="C17" s="79" t="s">
        <v>69</v>
      </c>
      <c r="D17" s="79"/>
      <c r="E17" s="79"/>
      <c r="F17" s="79"/>
      <c r="G17" s="79"/>
      <c r="H17" s="79"/>
      <c r="I17" s="79" t="s">
        <v>70</v>
      </c>
      <c r="J17" s="79"/>
      <c r="K17" s="79"/>
      <c r="L17" s="79" t="s">
        <v>71</v>
      </c>
      <c r="M17" s="79"/>
      <c r="N17" s="79"/>
      <c r="O17" s="79"/>
      <c r="P17" s="29" t="s">
        <v>54</v>
      </c>
      <c r="Q17" s="29" t="s">
        <v>68</v>
      </c>
      <c r="R17" s="29">
        <v>100</v>
      </c>
      <c r="S17" s="29" t="s">
        <v>56</v>
      </c>
      <c r="T17" s="29" t="s">
        <v>56</v>
      </c>
      <c r="U17" s="29" t="str">
        <f t="shared" si="0"/>
        <v>N/A</v>
      </c>
      <c r="V17" s="30" t="s">
        <v>57</v>
      </c>
    </row>
    <row r="18" spans="1:22" ht="75" customHeight="1" thickTop="1" thickBot="1">
      <c r="A18" s="27"/>
      <c r="B18" s="28" t="s">
        <v>47</v>
      </c>
      <c r="C18" s="79" t="s">
        <v>72</v>
      </c>
      <c r="D18" s="79"/>
      <c r="E18" s="79"/>
      <c r="F18" s="79"/>
      <c r="G18" s="79"/>
      <c r="H18" s="79"/>
      <c r="I18" s="79" t="s">
        <v>73</v>
      </c>
      <c r="J18" s="79"/>
      <c r="K18" s="79"/>
      <c r="L18" s="79" t="s">
        <v>74</v>
      </c>
      <c r="M18" s="79"/>
      <c r="N18" s="79"/>
      <c r="O18" s="79"/>
      <c r="P18" s="29" t="s">
        <v>44</v>
      </c>
      <c r="Q18" s="29" t="s">
        <v>45</v>
      </c>
      <c r="R18" s="29" t="s">
        <v>56</v>
      </c>
      <c r="S18" s="29" t="s">
        <v>56</v>
      </c>
      <c r="T18" s="29" t="s">
        <v>56</v>
      </c>
      <c r="U18" s="29" t="str">
        <f t="shared" si="0"/>
        <v>N/A</v>
      </c>
      <c r="V18" s="30" t="s">
        <v>75</v>
      </c>
    </row>
    <row r="19" spans="1:22" ht="75" customHeight="1" thickTop="1" thickBot="1">
      <c r="A19" s="27"/>
      <c r="B19" s="28" t="s">
        <v>64</v>
      </c>
      <c r="C19" s="79" t="s">
        <v>76</v>
      </c>
      <c r="D19" s="79"/>
      <c r="E19" s="79"/>
      <c r="F19" s="79"/>
      <c r="G19" s="79"/>
      <c r="H19" s="79"/>
      <c r="I19" s="79" t="s">
        <v>77</v>
      </c>
      <c r="J19" s="79"/>
      <c r="K19" s="79"/>
      <c r="L19" s="79" t="s">
        <v>78</v>
      </c>
      <c r="M19" s="79"/>
      <c r="N19" s="79"/>
      <c r="O19" s="79"/>
      <c r="P19" s="29" t="s">
        <v>54</v>
      </c>
      <c r="Q19" s="29" t="s">
        <v>68</v>
      </c>
      <c r="R19" s="29">
        <v>35.18</v>
      </c>
      <c r="S19" s="29" t="s">
        <v>56</v>
      </c>
      <c r="T19" s="29" t="s">
        <v>56</v>
      </c>
      <c r="U19" s="29" t="str">
        <f t="shared" si="0"/>
        <v>N/A</v>
      </c>
      <c r="V19" s="30" t="s">
        <v>57</v>
      </c>
    </row>
    <row r="20" spans="1:22" ht="75" customHeight="1" thickTop="1" thickBot="1">
      <c r="A20" s="27"/>
      <c r="B20" s="28" t="s">
        <v>64</v>
      </c>
      <c r="C20" s="79" t="s">
        <v>47</v>
      </c>
      <c r="D20" s="79"/>
      <c r="E20" s="79"/>
      <c r="F20" s="79"/>
      <c r="G20" s="79"/>
      <c r="H20" s="79"/>
      <c r="I20" s="79" t="s">
        <v>79</v>
      </c>
      <c r="J20" s="79"/>
      <c r="K20" s="79"/>
      <c r="L20" s="79" t="s">
        <v>80</v>
      </c>
      <c r="M20" s="79"/>
      <c r="N20" s="79"/>
      <c r="O20" s="79"/>
      <c r="P20" s="29" t="s">
        <v>54</v>
      </c>
      <c r="Q20" s="29" t="s">
        <v>68</v>
      </c>
      <c r="R20" s="29">
        <v>21.07</v>
      </c>
      <c r="S20" s="29" t="s">
        <v>56</v>
      </c>
      <c r="T20" s="29" t="s">
        <v>56</v>
      </c>
      <c r="U20" s="29" t="str">
        <f t="shared" si="0"/>
        <v>N/A</v>
      </c>
      <c r="V20" s="30" t="s">
        <v>57</v>
      </c>
    </row>
    <row r="21" spans="1:22" ht="75" customHeight="1" thickTop="1" thickBot="1">
      <c r="A21" s="27"/>
      <c r="B21" s="28" t="s">
        <v>47</v>
      </c>
      <c r="C21" s="79" t="s">
        <v>81</v>
      </c>
      <c r="D21" s="79"/>
      <c r="E21" s="79"/>
      <c r="F21" s="79"/>
      <c r="G21" s="79"/>
      <c r="H21" s="79"/>
      <c r="I21" s="79" t="s">
        <v>82</v>
      </c>
      <c r="J21" s="79"/>
      <c r="K21" s="79"/>
      <c r="L21" s="79" t="s">
        <v>83</v>
      </c>
      <c r="M21" s="79"/>
      <c r="N21" s="79"/>
      <c r="O21" s="79"/>
      <c r="P21" s="29" t="s">
        <v>54</v>
      </c>
      <c r="Q21" s="29" t="s">
        <v>68</v>
      </c>
      <c r="R21" s="29">
        <v>2.02</v>
      </c>
      <c r="S21" s="29" t="s">
        <v>56</v>
      </c>
      <c r="T21" s="29" t="s">
        <v>56</v>
      </c>
      <c r="U21" s="29" t="str">
        <f t="shared" si="0"/>
        <v>N/A</v>
      </c>
      <c r="V21" s="30" t="s">
        <v>57</v>
      </c>
    </row>
    <row r="22" spans="1:22" ht="75" customHeight="1" thickTop="1" thickBot="1">
      <c r="A22" s="27"/>
      <c r="B22" s="28" t="s">
        <v>47</v>
      </c>
      <c r="C22" s="79" t="s">
        <v>84</v>
      </c>
      <c r="D22" s="79"/>
      <c r="E22" s="79"/>
      <c r="F22" s="79"/>
      <c r="G22" s="79"/>
      <c r="H22" s="79"/>
      <c r="I22" s="79" t="s">
        <v>85</v>
      </c>
      <c r="J22" s="79"/>
      <c r="K22" s="79"/>
      <c r="L22" s="79" t="s">
        <v>86</v>
      </c>
      <c r="M22" s="79"/>
      <c r="N22" s="79"/>
      <c r="O22" s="79"/>
      <c r="P22" s="29" t="s">
        <v>54</v>
      </c>
      <c r="Q22" s="29" t="s">
        <v>68</v>
      </c>
      <c r="R22" s="29">
        <v>0</v>
      </c>
      <c r="S22" s="29" t="s">
        <v>56</v>
      </c>
      <c r="T22" s="29" t="s">
        <v>56</v>
      </c>
      <c r="U22" s="29" t="str">
        <f t="shared" si="0"/>
        <v>N/A</v>
      </c>
      <c r="V22" s="30" t="s">
        <v>57</v>
      </c>
    </row>
    <row r="23" spans="1:22" ht="75" customHeight="1" thickTop="1" thickBot="1">
      <c r="A23" s="27"/>
      <c r="B23" s="28" t="s">
        <v>47</v>
      </c>
      <c r="C23" s="79" t="s">
        <v>47</v>
      </c>
      <c r="D23" s="79"/>
      <c r="E23" s="79"/>
      <c r="F23" s="79"/>
      <c r="G23" s="79"/>
      <c r="H23" s="79"/>
      <c r="I23" s="79" t="s">
        <v>87</v>
      </c>
      <c r="J23" s="79"/>
      <c r="K23" s="79"/>
      <c r="L23" s="79" t="s">
        <v>88</v>
      </c>
      <c r="M23" s="79"/>
      <c r="N23" s="79"/>
      <c r="O23" s="79"/>
      <c r="P23" s="29" t="s">
        <v>54</v>
      </c>
      <c r="Q23" s="29" t="s">
        <v>68</v>
      </c>
      <c r="R23" s="29">
        <v>15.53</v>
      </c>
      <c r="S23" s="29" t="s">
        <v>56</v>
      </c>
      <c r="T23" s="29" t="s">
        <v>56</v>
      </c>
      <c r="U23" s="29" t="str">
        <f t="shared" si="0"/>
        <v>N/A</v>
      </c>
      <c r="V23" s="30" t="s">
        <v>57</v>
      </c>
    </row>
    <row r="24" spans="1:22" ht="75" customHeight="1" thickTop="1" thickBot="1">
      <c r="A24" s="27"/>
      <c r="B24" s="28" t="s">
        <v>47</v>
      </c>
      <c r="C24" s="79" t="s">
        <v>89</v>
      </c>
      <c r="D24" s="79"/>
      <c r="E24" s="79"/>
      <c r="F24" s="79"/>
      <c r="G24" s="79"/>
      <c r="H24" s="79"/>
      <c r="I24" s="79" t="s">
        <v>90</v>
      </c>
      <c r="J24" s="79"/>
      <c r="K24" s="79"/>
      <c r="L24" s="79" t="s">
        <v>91</v>
      </c>
      <c r="M24" s="79"/>
      <c r="N24" s="79"/>
      <c r="O24" s="79"/>
      <c r="P24" s="29" t="s">
        <v>54</v>
      </c>
      <c r="Q24" s="29" t="s">
        <v>68</v>
      </c>
      <c r="R24" s="29">
        <v>1.69</v>
      </c>
      <c r="S24" s="29" t="s">
        <v>56</v>
      </c>
      <c r="T24" s="29" t="s">
        <v>56</v>
      </c>
      <c r="U24" s="29" t="str">
        <f t="shared" si="0"/>
        <v>N/A</v>
      </c>
      <c r="V24" s="30" t="s">
        <v>57</v>
      </c>
    </row>
    <row r="25" spans="1:22" ht="75" customHeight="1" thickTop="1" thickBot="1">
      <c r="A25" s="27"/>
      <c r="B25" s="28" t="s">
        <v>47</v>
      </c>
      <c r="C25" s="79" t="s">
        <v>92</v>
      </c>
      <c r="D25" s="79"/>
      <c r="E25" s="79"/>
      <c r="F25" s="79"/>
      <c r="G25" s="79"/>
      <c r="H25" s="79"/>
      <c r="I25" s="79" t="s">
        <v>93</v>
      </c>
      <c r="J25" s="79"/>
      <c r="K25" s="79"/>
      <c r="L25" s="79" t="s">
        <v>94</v>
      </c>
      <c r="M25" s="79"/>
      <c r="N25" s="79"/>
      <c r="O25" s="79"/>
      <c r="P25" s="29" t="s">
        <v>54</v>
      </c>
      <c r="Q25" s="29" t="s">
        <v>68</v>
      </c>
      <c r="R25" s="29">
        <v>14.15</v>
      </c>
      <c r="S25" s="29" t="s">
        <v>56</v>
      </c>
      <c r="T25" s="29" t="s">
        <v>56</v>
      </c>
      <c r="U25" s="29" t="str">
        <f t="shared" si="0"/>
        <v>N/A</v>
      </c>
      <c r="V25" s="30" t="s">
        <v>57</v>
      </c>
    </row>
    <row r="26" spans="1:22" ht="75" customHeight="1" thickTop="1" thickBot="1">
      <c r="A26" s="27"/>
      <c r="B26" s="28" t="s">
        <v>47</v>
      </c>
      <c r="C26" s="79" t="s">
        <v>47</v>
      </c>
      <c r="D26" s="79"/>
      <c r="E26" s="79"/>
      <c r="F26" s="79"/>
      <c r="G26" s="79"/>
      <c r="H26" s="79"/>
      <c r="I26" s="79" t="s">
        <v>95</v>
      </c>
      <c r="J26" s="79"/>
      <c r="K26" s="79"/>
      <c r="L26" s="79" t="s">
        <v>96</v>
      </c>
      <c r="M26" s="79"/>
      <c r="N26" s="79"/>
      <c r="O26" s="79"/>
      <c r="P26" s="29" t="s">
        <v>54</v>
      </c>
      <c r="Q26" s="29" t="s">
        <v>68</v>
      </c>
      <c r="R26" s="29">
        <v>2.06</v>
      </c>
      <c r="S26" s="29" t="s">
        <v>56</v>
      </c>
      <c r="T26" s="29" t="s">
        <v>56</v>
      </c>
      <c r="U26" s="29" t="str">
        <f t="shared" si="0"/>
        <v>N/A</v>
      </c>
      <c r="V26" s="30" t="s">
        <v>57</v>
      </c>
    </row>
    <row r="27" spans="1:22" ht="75" customHeight="1" thickTop="1" thickBot="1">
      <c r="A27" s="27"/>
      <c r="B27" s="28" t="s">
        <v>97</v>
      </c>
      <c r="C27" s="79" t="s">
        <v>98</v>
      </c>
      <c r="D27" s="79"/>
      <c r="E27" s="79"/>
      <c r="F27" s="79"/>
      <c r="G27" s="79"/>
      <c r="H27" s="79"/>
      <c r="I27" s="79" t="s">
        <v>99</v>
      </c>
      <c r="J27" s="79"/>
      <c r="K27" s="79"/>
      <c r="L27" s="79" t="s">
        <v>100</v>
      </c>
      <c r="M27" s="79"/>
      <c r="N27" s="79"/>
      <c r="O27" s="79"/>
      <c r="P27" s="29" t="s">
        <v>54</v>
      </c>
      <c r="Q27" s="29" t="s">
        <v>55</v>
      </c>
      <c r="R27" s="29">
        <v>70</v>
      </c>
      <c r="S27" s="29" t="s">
        <v>56</v>
      </c>
      <c r="T27" s="29" t="s">
        <v>56</v>
      </c>
      <c r="U27" s="29" t="str">
        <f t="shared" si="0"/>
        <v>N/A</v>
      </c>
      <c r="V27" s="30" t="s">
        <v>57</v>
      </c>
    </row>
    <row r="28" spans="1:22" ht="75" customHeight="1" thickTop="1" thickBot="1">
      <c r="A28" s="27"/>
      <c r="B28" s="28" t="s">
        <v>97</v>
      </c>
      <c r="C28" s="79" t="s">
        <v>47</v>
      </c>
      <c r="D28" s="79"/>
      <c r="E28" s="79"/>
      <c r="F28" s="79"/>
      <c r="G28" s="79"/>
      <c r="H28" s="79"/>
      <c r="I28" s="79" t="s">
        <v>101</v>
      </c>
      <c r="J28" s="79"/>
      <c r="K28" s="79"/>
      <c r="L28" s="79" t="s">
        <v>102</v>
      </c>
      <c r="M28" s="79"/>
      <c r="N28" s="79"/>
      <c r="O28" s="79"/>
      <c r="P28" s="29" t="s">
        <v>54</v>
      </c>
      <c r="Q28" s="29" t="s">
        <v>55</v>
      </c>
      <c r="R28" s="29">
        <v>90</v>
      </c>
      <c r="S28" s="29" t="s">
        <v>56</v>
      </c>
      <c r="T28" s="29" t="s">
        <v>56</v>
      </c>
      <c r="U28" s="29" t="str">
        <f t="shared" si="0"/>
        <v>N/A</v>
      </c>
      <c r="V28" s="30" t="s">
        <v>57</v>
      </c>
    </row>
    <row r="29" spans="1:22" ht="75" customHeight="1" thickTop="1" thickBot="1">
      <c r="A29" s="27"/>
      <c r="B29" s="28" t="s">
        <v>40</v>
      </c>
      <c r="C29" s="79" t="s">
        <v>103</v>
      </c>
      <c r="D29" s="79"/>
      <c r="E29" s="79"/>
      <c r="F29" s="79"/>
      <c r="G29" s="79"/>
      <c r="H29" s="79"/>
      <c r="I29" s="79" t="s">
        <v>104</v>
      </c>
      <c r="J29" s="79"/>
      <c r="K29" s="79"/>
      <c r="L29" s="79" t="s">
        <v>105</v>
      </c>
      <c r="M29" s="79"/>
      <c r="N29" s="79"/>
      <c r="O29" s="79"/>
      <c r="P29" s="29" t="s">
        <v>44</v>
      </c>
      <c r="Q29" s="29" t="s">
        <v>45</v>
      </c>
      <c r="R29" s="29" t="s">
        <v>56</v>
      </c>
      <c r="S29" s="29" t="s">
        <v>56</v>
      </c>
      <c r="T29" s="29" t="s">
        <v>56</v>
      </c>
      <c r="U29" s="29" t="str">
        <f t="shared" si="0"/>
        <v>N/A</v>
      </c>
      <c r="V29" s="30" t="s">
        <v>75</v>
      </c>
    </row>
    <row r="30" spans="1:22" ht="75" customHeight="1" thickTop="1" thickBot="1">
      <c r="A30" s="27"/>
      <c r="B30" s="28" t="s">
        <v>64</v>
      </c>
      <c r="C30" s="79" t="s">
        <v>106</v>
      </c>
      <c r="D30" s="79"/>
      <c r="E30" s="79"/>
      <c r="F30" s="79"/>
      <c r="G30" s="79"/>
      <c r="H30" s="79"/>
      <c r="I30" s="79" t="s">
        <v>107</v>
      </c>
      <c r="J30" s="79"/>
      <c r="K30" s="79"/>
      <c r="L30" s="79" t="s">
        <v>108</v>
      </c>
      <c r="M30" s="79"/>
      <c r="N30" s="79"/>
      <c r="O30" s="79"/>
      <c r="P30" s="29" t="s">
        <v>54</v>
      </c>
      <c r="Q30" s="29" t="s">
        <v>68</v>
      </c>
      <c r="R30" s="29">
        <v>1.75</v>
      </c>
      <c r="S30" s="29" t="s">
        <v>56</v>
      </c>
      <c r="T30" s="29" t="s">
        <v>56</v>
      </c>
      <c r="U30" s="29" t="str">
        <f t="shared" si="0"/>
        <v>N/A</v>
      </c>
      <c r="V30" s="30" t="s">
        <v>57</v>
      </c>
    </row>
    <row r="31" spans="1:22" ht="75" customHeight="1" thickTop="1" thickBot="1">
      <c r="A31" s="27"/>
      <c r="B31" s="28" t="s">
        <v>40</v>
      </c>
      <c r="C31" s="79" t="s">
        <v>109</v>
      </c>
      <c r="D31" s="79"/>
      <c r="E31" s="79"/>
      <c r="F31" s="79"/>
      <c r="G31" s="79"/>
      <c r="H31" s="79"/>
      <c r="I31" s="79" t="s">
        <v>110</v>
      </c>
      <c r="J31" s="79"/>
      <c r="K31" s="79"/>
      <c r="L31" s="79" t="s">
        <v>111</v>
      </c>
      <c r="M31" s="79"/>
      <c r="N31" s="79"/>
      <c r="O31" s="79"/>
      <c r="P31" s="29" t="s">
        <v>44</v>
      </c>
      <c r="Q31" s="29" t="s">
        <v>45</v>
      </c>
      <c r="R31" s="29" t="s">
        <v>56</v>
      </c>
      <c r="S31" s="29" t="s">
        <v>56</v>
      </c>
      <c r="T31" s="29" t="s">
        <v>56</v>
      </c>
      <c r="U31" s="29" t="str">
        <f t="shared" si="0"/>
        <v>N/A</v>
      </c>
      <c r="V31" s="30" t="s">
        <v>75</v>
      </c>
    </row>
    <row r="32" spans="1:22" ht="75" customHeight="1" thickTop="1" thickBot="1">
      <c r="A32" s="27"/>
      <c r="B32" s="28" t="s">
        <v>47</v>
      </c>
      <c r="C32" s="79" t="s">
        <v>112</v>
      </c>
      <c r="D32" s="79"/>
      <c r="E32" s="79"/>
      <c r="F32" s="79"/>
      <c r="G32" s="79"/>
      <c r="H32" s="79"/>
      <c r="I32" s="79" t="s">
        <v>113</v>
      </c>
      <c r="J32" s="79"/>
      <c r="K32" s="79"/>
      <c r="L32" s="79" t="s">
        <v>114</v>
      </c>
      <c r="M32" s="79"/>
      <c r="N32" s="79"/>
      <c r="O32" s="79"/>
      <c r="P32" s="29" t="s">
        <v>44</v>
      </c>
      <c r="Q32" s="29" t="s">
        <v>45</v>
      </c>
      <c r="R32" s="29" t="s">
        <v>56</v>
      </c>
      <c r="S32" s="29" t="s">
        <v>56</v>
      </c>
      <c r="T32" s="29" t="s">
        <v>56</v>
      </c>
      <c r="U32" s="29" t="str">
        <f t="shared" si="0"/>
        <v>N/A</v>
      </c>
      <c r="V32" s="30" t="s">
        <v>75</v>
      </c>
    </row>
    <row r="33" spans="1:23" ht="75" customHeight="1" thickTop="1" thickBot="1">
      <c r="A33" s="27"/>
      <c r="B33" s="28" t="s">
        <v>47</v>
      </c>
      <c r="C33" s="79" t="s">
        <v>115</v>
      </c>
      <c r="D33" s="79"/>
      <c r="E33" s="79"/>
      <c r="F33" s="79"/>
      <c r="G33" s="79"/>
      <c r="H33" s="79"/>
      <c r="I33" s="79" t="s">
        <v>116</v>
      </c>
      <c r="J33" s="79"/>
      <c r="K33" s="79"/>
      <c r="L33" s="79" t="s">
        <v>117</v>
      </c>
      <c r="M33" s="79"/>
      <c r="N33" s="79"/>
      <c r="O33" s="79"/>
      <c r="P33" s="29" t="s">
        <v>44</v>
      </c>
      <c r="Q33" s="29" t="s">
        <v>45</v>
      </c>
      <c r="R33" s="29">
        <v>171</v>
      </c>
      <c r="S33" s="29">
        <v>50.9375</v>
      </c>
      <c r="T33" s="29">
        <v>7.3571428571428568</v>
      </c>
      <c r="U33" s="29">
        <f t="shared" si="0"/>
        <v>14.443470639789657</v>
      </c>
      <c r="V33" s="30" t="s">
        <v>46</v>
      </c>
    </row>
    <row r="34" spans="1:23" ht="75" customHeight="1" thickTop="1" thickBot="1">
      <c r="A34" s="27"/>
      <c r="B34" s="28" t="s">
        <v>47</v>
      </c>
      <c r="C34" s="79" t="s">
        <v>118</v>
      </c>
      <c r="D34" s="79"/>
      <c r="E34" s="79"/>
      <c r="F34" s="79"/>
      <c r="G34" s="79"/>
      <c r="H34" s="79"/>
      <c r="I34" s="79" t="s">
        <v>119</v>
      </c>
      <c r="J34" s="79"/>
      <c r="K34" s="79"/>
      <c r="L34" s="79" t="s">
        <v>120</v>
      </c>
      <c r="M34" s="79"/>
      <c r="N34" s="79"/>
      <c r="O34" s="79"/>
      <c r="P34" s="29" t="s">
        <v>54</v>
      </c>
      <c r="Q34" s="29" t="s">
        <v>45</v>
      </c>
      <c r="R34" s="29">
        <v>81</v>
      </c>
      <c r="S34" s="29">
        <v>0</v>
      </c>
      <c r="T34" s="29" t="s">
        <v>56</v>
      </c>
      <c r="U34" s="29" t="str">
        <f t="shared" si="0"/>
        <v>N/A</v>
      </c>
      <c r="V34" s="30" t="s">
        <v>57</v>
      </c>
    </row>
    <row r="35" spans="1:23" ht="75" customHeight="1" thickTop="1" thickBot="1">
      <c r="A35" s="27"/>
      <c r="B35" s="28" t="s">
        <v>47</v>
      </c>
      <c r="C35" s="79" t="s">
        <v>121</v>
      </c>
      <c r="D35" s="79"/>
      <c r="E35" s="79"/>
      <c r="F35" s="79"/>
      <c r="G35" s="79"/>
      <c r="H35" s="79"/>
      <c r="I35" s="79" t="s">
        <v>122</v>
      </c>
      <c r="J35" s="79"/>
      <c r="K35" s="79"/>
      <c r="L35" s="79" t="s">
        <v>123</v>
      </c>
      <c r="M35" s="79"/>
      <c r="N35" s="79"/>
      <c r="O35" s="79"/>
      <c r="P35" s="29" t="s">
        <v>44</v>
      </c>
      <c r="Q35" s="29" t="s">
        <v>45</v>
      </c>
      <c r="R35" s="29" t="s">
        <v>56</v>
      </c>
      <c r="S35" s="29" t="s">
        <v>56</v>
      </c>
      <c r="T35" s="29" t="s">
        <v>56</v>
      </c>
      <c r="U35" s="29" t="str">
        <f t="shared" si="0"/>
        <v>N/A</v>
      </c>
      <c r="V35" s="30" t="s">
        <v>75</v>
      </c>
    </row>
    <row r="36" spans="1:23" ht="22.5" customHeight="1" thickTop="1" thickBot="1">
      <c r="B36" s="8" t="s">
        <v>124</v>
      </c>
      <c r="C36" s="9"/>
      <c r="D36" s="9"/>
      <c r="E36" s="9"/>
      <c r="F36" s="9"/>
      <c r="G36" s="9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1"/>
      <c r="W36" s="31"/>
    </row>
    <row r="37" spans="1:23" ht="32.25" customHeight="1" thickTop="1">
      <c r="B37" s="32"/>
      <c r="C37" s="33"/>
      <c r="D37" s="33"/>
      <c r="E37" s="33"/>
      <c r="F37" s="33"/>
      <c r="G37" s="33"/>
      <c r="H37" s="34"/>
      <c r="I37" s="34"/>
      <c r="J37" s="34"/>
      <c r="K37" s="34"/>
      <c r="L37" s="34"/>
      <c r="M37" s="34"/>
      <c r="N37" s="34"/>
      <c r="O37" s="34"/>
      <c r="P37" s="35"/>
      <c r="Q37" s="36"/>
      <c r="R37" s="24" t="s">
        <v>125</v>
      </c>
      <c r="S37" s="23" t="s">
        <v>126</v>
      </c>
      <c r="T37" s="24" t="s">
        <v>127</v>
      </c>
      <c r="U37" s="24" t="s">
        <v>128</v>
      </c>
      <c r="V37" s="80"/>
    </row>
    <row r="38" spans="1:23" ht="30" customHeight="1" thickBot="1">
      <c r="B38" s="37"/>
      <c r="C38" s="38"/>
      <c r="D38" s="38"/>
      <c r="E38" s="38"/>
      <c r="F38" s="38"/>
      <c r="G38" s="38"/>
      <c r="H38" s="39"/>
      <c r="I38" s="39"/>
      <c r="J38" s="39"/>
      <c r="K38" s="39"/>
      <c r="L38" s="39"/>
      <c r="M38" s="39"/>
      <c r="N38" s="39"/>
      <c r="O38" s="39"/>
      <c r="P38" s="40"/>
      <c r="Q38" s="41"/>
      <c r="R38" s="42" t="s">
        <v>129</v>
      </c>
      <c r="S38" s="41" t="s">
        <v>129</v>
      </c>
      <c r="T38" s="41" t="s">
        <v>129</v>
      </c>
      <c r="U38" s="41" t="s">
        <v>130</v>
      </c>
      <c r="V38" s="81"/>
    </row>
    <row r="39" spans="1:23" ht="13.5" customHeight="1" thickBot="1">
      <c r="B39" s="82" t="s">
        <v>131</v>
      </c>
      <c r="C39" s="83"/>
      <c r="D39" s="83"/>
      <c r="E39" s="43"/>
      <c r="F39" s="43"/>
      <c r="G39" s="43"/>
      <c r="H39" s="44"/>
      <c r="I39" s="44"/>
      <c r="J39" s="44"/>
      <c r="K39" s="44"/>
      <c r="L39" s="44"/>
      <c r="M39" s="44"/>
      <c r="N39" s="44"/>
      <c r="O39" s="44"/>
      <c r="P39" s="45"/>
      <c r="Q39" s="45"/>
      <c r="R39" s="46" t="s">
        <v>132</v>
      </c>
      <c r="S39" s="46" t="s">
        <v>132</v>
      </c>
      <c r="T39" s="46" t="s">
        <v>132</v>
      </c>
      <c r="U39" s="46" t="str">
        <f>+IF(ISERR(T39/S39*100),"N/A",T39/S39*100)</f>
        <v>N/A</v>
      </c>
      <c r="V39" s="47"/>
    </row>
    <row r="40" spans="1:23" ht="13.5" customHeight="1" thickBot="1">
      <c r="B40" s="84" t="s">
        <v>133</v>
      </c>
      <c r="C40" s="85"/>
      <c r="D40" s="85"/>
      <c r="E40" s="48"/>
      <c r="F40" s="48"/>
      <c r="G40" s="48"/>
      <c r="H40" s="49"/>
      <c r="I40" s="49"/>
      <c r="J40" s="49"/>
      <c r="K40" s="49"/>
      <c r="L40" s="49"/>
      <c r="M40" s="49"/>
      <c r="N40" s="49"/>
      <c r="O40" s="49"/>
      <c r="P40" s="50"/>
      <c r="Q40" s="50"/>
      <c r="R40" s="46" t="s">
        <v>132</v>
      </c>
      <c r="S40" s="46" t="s">
        <v>132</v>
      </c>
      <c r="T40" s="46" t="s">
        <v>132</v>
      </c>
      <c r="U40" s="46" t="str">
        <f>+IF(ISERR(T40/S40*100),"N/A",T40/S40*100)</f>
        <v>N/A</v>
      </c>
      <c r="V40" s="47"/>
    </row>
    <row r="41" spans="1:23" s="51" customFormat="1" ht="14.85" customHeight="1" thickTop="1" thickBot="1">
      <c r="B41" s="52" t="s">
        <v>134</v>
      </c>
      <c r="C41" s="53"/>
      <c r="D41" s="53"/>
      <c r="E41" s="53"/>
      <c r="F41" s="53"/>
      <c r="G41" s="53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</row>
    <row r="42" spans="1:23" ht="44.25" customHeight="1" thickTop="1">
      <c r="B42" s="76" t="s">
        <v>135</v>
      </c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8"/>
    </row>
    <row r="43" spans="1:23" ht="34.5" customHeight="1">
      <c r="B43" s="73" t="s">
        <v>136</v>
      </c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5"/>
    </row>
    <row r="44" spans="1:23" ht="34.5" customHeight="1">
      <c r="B44" s="73" t="s">
        <v>137</v>
      </c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5"/>
    </row>
    <row r="45" spans="1:23" ht="34.5" customHeight="1">
      <c r="B45" s="73" t="s">
        <v>138</v>
      </c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5"/>
    </row>
    <row r="46" spans="1:23" ht="34.5" customHeight="1">
      <c r="B46" s="73" t="s">
        <v>139</v>
      </c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5"/>
    </row>
    <row r="47" spans="1:23" ht="34.5" customHeight="1">
      <c r="B47" s="73" t="s">
        <v>140</v>
      </c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5"/>
    </row>
    <row r="48" spans="1:23" ht="34.5" customHeight="1">
      <c r="B48" s="73" t="s">
        <v>141</v>
      </c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5"/>
    </row>
    <row r="49" spans="2:22" ht="34.5" customHeight="1">
      <c r="B49" s="73" t="s">
        <v>142</v>
      </c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5"/>
    </row>
    <row r="50" spans="2:22" ht="34.5" customHeight="1">
      <c r="B50" s="73" t="s">
        <v>143</v>
      </c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5"/>
    </row>
    <row r="51" spans="2:22" ht="34.5" customHeight="1">
      <c r="B51" s="73" t="s">
        <v>144</v>
      </c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5"/>
    </row>
    <row r="52" spans="2:22" ht="34.5" customHeight="1">
      <c r="B52" s="73" t="s">
        <v>145</v>
      </c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5"/>
    </row>
    <row r="53" spans="2:22" ht="34.5" customHeight="1">
      <c r="B53" s="73" t="s">
        <v>146</v>
      </c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5"/>
    </row>
    <row r="54" spans="2:22" ht="34.5" customHeight="1">
      <c r="B54" s="73" t="s">
        <v>147</v>
      </c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5"/>
    </row>
    <row r="55" spans="2:22" ht="34.5" customHeight="1">
      <c r="B55" s="73" t="s">
        <v>148</v>
      </c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5"/>
    </row>
    <row r="56" spans="2:22" ht="34.5" customHeight="1">
      <c r="B56" s="73" t="s">
        <v>149</v>
      </c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5"/>
    </row>
    <row r="57" spans="2:22" ht="34.5" customHeight="1">
      <c r="B57" s="73" t="s">
        <v>150</v>
      </c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5"/>
    </row>
    <row r="58" spans="2:22" ht="34.5" customHeight="1">
      <c r="B58" s="73" t="s">
        <v>151</v>
      </c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5"/>
    </row>
    <row r="59" spans="2:22" ht="34.5" customHeight="1">
      <c r="B59" s="73" t="s">
        <v>152</v>
      </c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5"/>
    </row>
    <row r="60" spans="2:22" ht="34.5" customHeight="1">
      <c r="B60" s="73" t="s">
        <v>153</v>
      </c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5"/>
    </row>
    <row r="61" spans="2:22" ht="34.5" customHeight="1">
      <c r="B61" s="73" t="s">
        <v>154</v>
      </c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5"/>
    </row>
    <row r="62" spans="2:22" ht="34.5" customHeight="1">
      <c r="B62" s="73" t="s">
        <v>155</v>
      </c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5"/>
    </row>
    <row r="63" spans="2:22" ht="34.5" customHeight="1">
      <c r="B63" s="73" t="s">
        <v>156</v>
      </c>
      <c r="C63" s="74"/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5"/>
    </row>
    <row r="64" spans="2:22" ht="34.5" customHeight="1">
      <c r="B64" s="73" t="s">
        <v>157</v>
      </c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5"/>
    </row>
    <row r="65" spans="2:22" ht="34.5" customHeight="1">
      <c r="B65" s="73" t="s">
        <v>158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5"/>
    </row>
    <row r="66" spans="2:22" ht="34.5" customHeight="1">
      <c r="B66" s="73" t="s">
        <v>159</v>
      </c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5"/>
    </row>
    <row r="67" spans="2:22" ht="34.5" customHeight="1">
      <c r="B67" s="73" t="s">
        <v>160</v>
      </c>
      <c r="C67" s="74"/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5"/>
    </row>
  </sheetData>
  <mergeCells count="126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C16:H16"/>
    <mergeCell ref="I16:K16"/>
    <mergeCell ref="L16:O16"/>
    <mergeCell ref="C17:H17"/>
    <mergeCell ref="I17:K17"/>
    <mergeCell ref="L17:O17"/>
    <mergeCell ref="C18:H18"/>
    <mergeCell ref="I18:K18"/>
    <mergeCell ref="L18:O18"/>
    <mergeCell ref="C19:H19"/>
    <mergeCell ref="I19:K19"/>
    <mergeCell ref="L19:O19"/>
    <mergeCell ref="C20:H20"/>
    <mergeCell ref="I20:K20"/>
    <mergeCell ref="L20:O20"/>
    <mergeCell ref="C21:H21"/>
    <mergeCell ref="I21:K21"/>
    <mergeCell ref="L21:O21"/>
    <mergeCell ref="C22:H22"/>
    <mergeCell ref="I22:K22"/>
    <mergeCell ref="L22:O22"/>
    <mergeCell ref="C23:H23"/>
    <mergeCell ref="I23:K23"/>
    <mergeCell ref="L23:O23"/>
    <mergeCell ref="C24:H24"/>
    <mergeCell ref="I24:K24"/>
    <mergeCell ref="L24:O24"/>
    <mergeCell ref="C25:H25"/>
    <mergeCell ref="I25:K25"/>
    <mergeCell ref="L25:O25"/>
    <mergeCell ref="C26:H26"/>
    <mergeCell ref="I26:K26"/>
    <mergeCell ref="L26:O26"/>
    <mergeCell ref="C27:H27"/>
    <mergeCell ref="I27:K27"/>
    <mergeCell ref="L27:O27"/>
    <mergeCell ref="C28:H28"/>
    <mergeCell ref="I28:K28"/>
    <mergeCell ref="L28:O28"/>
    <mergeCell ref="C29:H29"/>
    <mergeCell ref="I29:K29"/>
    <mergeCell ref="L29:O29"/>
    <mergeCell ref="C30:H30"/>
    <mergeCell ref="I30:K30"/>
    <mergeCell ref="L30:O30"/>
    <mergeCell ref="C31:H31"/>
    <mergeCell ref="I31:K31"/>
    <mergeCell ref="L31:O31"/>
    <mergeCell ref="C32:H32"/>
    <mergeCell ref="I32:K32"/>
    <mergeCell ref="L32:O32"/>
    <mergeCell ref="C33:H33"/>
    <mergeCell ref="I33:K33"/>
    <mergeCell ref="L33:O33"/>
    <mergeCell ref="C34:H34"/>
    <mergeCell ref="I34:K34"/>
    <mergeCell ref="L34:O34"/>
    <mergeCell ref="C35:H35"/>
    <mergeCell ref="I35:K35"/>
    <mergeCell ref="L35:O35"/>
    <mergeCell ref="V37:V38"/>
    <mergeCell ref="B39:D39"/>
    <mergeCell ref="B40:D40"/>
    <mergeCell ref="B42:V42"/>
    <mergeCell ref="B43:V43"/>
    <mergeCell ref="B44:V44"/>
    <mergeCell ref="B45:V45"/>
    <mergeCell ref="B46:V46"/>
    <mergeCell ref="B47:V47"/>
    <mergeCell ref="B48:V48"/>
    <mergeCell ref="B49:V49"/>
    <mergeCell ref="B50:V50"/>
    <mergeCell ref="B51:V51"/>
    <mergeCell ref="B52:V52"/>
    <mergeCell ref="B53:V53"/>
    <mergeCell ref="B54:V54"/>
    <mergeCell ref="B55:V55"/>
    <mergeCell ref="B56:V56"/>
    <mergeCell ref="B57:V57"/>
    <mergeCell ref="B58:V58"/>
    <mergeCell ref="B59:V59"/>
    <mergeCell ref="B66:V66"/>
    <mergeCell ref="B67:V67"/>
    <mergeCell ref="B60:V60"/>
    <mergeCell ref="B61:V61"/>
    <mergeCell ref="B62:V62"/>
    <mergeCell ref="B63:V63"/>
    <mergeCell ref="B64:V64"/>
    <mergeCell ref="B65:V65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78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161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79" t="s">
        <v>41</v>
      </c>
      <c r="D11" s="79"/>
      <c r="E11" s="79"/>
      <c r="F11" s="79"/>
      <c r="G11" s="79"/>
      <c r="H11" s="79"/>
      <c r="I11" s="79" t="s">
        <v>42</v>
      </c>
      <c r="J11" s="79"/>
      <c r="K11" s="79"/>
      <c r="L11" s="79" t="s">
        <v>43</v>
      </c>
      <c r="M11" s="79"/>
      <c r="N11" s="79"/>
      <c r="O11" s="79"/>
      <c r="P11" s="29" t="s">
        <v>44</v>
      </c>
      <c r="Q11" s="29" t="s">
        <v>45</v>
      </c>
      <c r="R11" s="29">
        <v>145.41176470588235</v>
      </c>
      <c r="S11" s="29">
        <v>37.941176470588232</v>
      </c>
      <c r="T11" s="29">
        <v>6.7333333333333334</v>
      </c>
      <c r="U11" s="29">
        <f>IF(ISERROR(T11/S11),"N/A",T11/S11*100)</f>
        <v>17.746770025839794</v>
      </c>
      <c r="V11" s="30" t="s">
        <v>46</v>
      </c>
    </row>
    <row r="12" spans="1:35" ht="23.1" customHeight="1" thickTop="1" thickBot="1">
      <c r="A12" s="27"/>
      <c r="B12" s="117" t="s">
        <v>162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145.41176470588235</v>
      </c>
      <c r="S13" s="60">
        <v>37.941176470588232</v>
      </c>
      <c r="T13" s="60">
        <v>6.7333333333333334</v>
      </c>
      <c r="U13" s="61">
        <f>IF(ISERROR(T13/S13),"N/A",T13/S13*100)</f>
        <v>17.746770025839794</v>
      </c>
      <c r="V13" s="56" t="s">
        <v>163</v>
      </c>
    </row>
    <row r="14" spans="1:35" ht="75" customHeight="1" thickTop="1" thickBot="1">
      <c r="A14" s="27"/>
      <c r="B14" s="28" t="s">
        <v>40</v>
      </c>
      <c r="C14" s="79" t="s">
        <v>47</v>
      </c>
      <c r="D14" s="79"/>
      <c r="E14" s="79"/>
      <c r="F14" s="79"/>
      <c r="G14" s="79"/>
      <c r="H14" s="79"/>
      <c r="I14" s="79" t="s">
        <v>48</v>
      </c>
      <c r="J14" s="79"/>
      <c r="K14" s="79"/>
      <c r="L14" s="79" t="s">
        <v>49</v>
      </c>
      <c r="M14" s="79"/>
      <c r="N14" s="79"/>
      <c r="O14" s="79"/>
      <c r="P14" s="29" t="s">
        <v>44</v>
      </c>
      <c r="Q14" s="29" t="s">
        <v>45</v>
      </c>
      <c r="R14" s="29">
        <v>158.375</v>
      </c>
      <c r="S14" s="29">
        <v>43.6875</v>
      </c>
      <c r="T14" s="29">
        <v>0.35714285714285715</v>
      </c>
      <c r="U14" s="29">
        <f>IF(ISERROR(T14/S14),"N/A",T14/S14*100)</f>
        <v>0.81749437972613948</v>
      </c>
      <c r="V14" s="30" t="s">
        <v>46</v>
      </c>
    </row>
    <row r="15" spans="1:35" ht="23.1" customHeight="1" thickTop="1" thickBot="1">
      <c r="A15" s="27"/>
      <c r="B15" s="117" t="s">
        <v>162</v>
      </c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9"/>
    </row>
    <row r="16" spans="1:35" ht="23.1" customHeight="1" thickBot="1">
      <c r="A16" s="27"/>
      <c r="B16" s="56"/>
      <c r="C16" s="56"/>
      <c r="D16" s="56"/>
      <c r="E16" s="56"/>
      <c r="F16" s="56"/>
      <c r="G16" s="56"/>
      <c r="H16" s="56"/>
      <c r="I16" s="57"/>
      <c r="J16" s="57"/>
      <c r="K16" s="56"/>
      <c r="L16" s="56"/>
      <c r="M16" s="56"/>
      <c r="N16" s="56"/>
      <c r="O16" s="58"/>
      <c r="P16" s="58"/>
      <c r="Q16" s="56"/>
      <c r="R16" s="59">
        <v>158.375</v>
      </c>
      <c r="S16" s="60">
        <v>43.6875</v>
      </c>
      <c r="T16" s="60">
        <v>0.35714285714285715</v>
      </c>
      <c r="U16" s="61">
        <f t="shared" ref="U16:U22" si="0">IF(ISERROR(T16/S16),"N/A",T16/S16*100)</f>
        <v>0.81749437972613948</v>
      </c>
      <c r="V16" s="56" t="s">
        <v>163</v>
      </c>
    </row>
    <row r="17" spans="1:22" ht="75" customHeight="1" thickTop="1" thickBot="1">
      <c r="A17" s="27"/>
      <c r="B17" s="28" t="s">
        <v>50</v>
      </c>
      <c r="C17" s="79" t="s">
        <v>51</v>
      </c>
      <c r="D17" s="79"/>
      <c r="E17" s="79"/>
      <c r="F17" s="79"/>
      <c r="G17" s="79"/>
      <c r="H17" s="79"/>
      <c r="I17" s="79" t="s">
        <v>52</v>
      </c>
      <c r="J17" s="79"/>
      <c r="K17" s="79"/>
      <c r="L17" s="79" t="s">
        <v>53</v>
      </c>
      <c r="M17" s="79"/>
      <c r="N17" s="79"/>
      <c r="O17" s="79"/>
      <c r="P17" s="29" t="s">
        <v>54</v>
      </c>
      <c r="Q17" s="29" t="s">
        <v>55</v>
      </c>
      <c r="R17" s="29">
        <v>93.14</v>
      </c>
      <c r="S17" s="29" t="s">
        <v>56</v>
      </c>
      <c r="T17" s="29" t="s">
        <v>56</v>
      </c>
      <c r="U17" s="29" t="str">
        <f t="shared" si="0"/>
        <v>N/A</v>
      </c>
      <c r="V17" s="30" t="s">
        <v>57</v>
      </c>
    </row>
    <row r="18" spans="1:22" ht="75" customHeight="1" thickTop="1" thickBot="1">
      <c r="A18" s="27"/>
      <c r="B18" s="28" t="s">
        <v>50</v>
      </c>
      <c r="C18" s="79" t="s">
        <v>47</v>
      </c>
      <c r="D18" s="79"/>
      <c r="E18" s="79"/>
      <c r="F18" s="79"/>
      <c r="G18" s="79"/>
      <c r="H18" s="79"/>
      <c r="I18" s="79" t="s">
        <v>58</v>
      </c>
      <c r="J18" s="79"/>
      <c r="K18" s="79"/>
      <c r="L18" s="79" t="s">
        <v>59</v>
      </c>
      <c r="M18" s="79"/>
      <c r="N18" s="79"/>
      <c r="O18" s="79"/>
      <c r="P18" s="29" t="s">
        <v>54</v>
      </c>
      <c r="Q18" s="29" t="s">
        <v>60</v>
      </c>
      <c r="R18" s="29" t="s">
        <v>56</v>
      </c>
      <c r="S18" s="29" t="s">
        <v>56</v>
      </c>
      <c r="T18" s="29" t="s">
        <v>56</v>
      </c>
      <c r="U18" s="29" t="str">
        <f t="shared" si="0"/>
        <v>N/A</v>
      </c>
      <c r="V18" s="30" t="s">
        <v>57</v>
      </c>
    </row>
    <row r="19" spans="1:22" ht="75" customHeight="1" thickTop="1" thickBot="1">
      <c r="A19" s="27"/>
      <c r="B19" s="28" t="s">
        <v>40</v>
      </c>
      <c r="C19" s="79" t="s">
        <v>61</v>
      </c>
      <c r="D19" s="79"/>
      <c r="E19" s="79"/>
      <c r="F19" s="79"/>
      <c r="G19" s="79"/>
      <c r="H19" s="79"/>
      <c r="I19" s="79" t="s">
        <v>62</v>
      </c>
      <c r="J19" s="79"/>
      <c r="K19" s="79"/>
      <c r="L19" s="79" t="s">
        <v>63</v>
      </c>
      <c r="M19" s="79"/>
      <c r="N19" s="79"/>
      <c r="O19" s="79"/>
      <c r="P19" s="29" t="s">
        <v>54</v>
      </c>
      <c r="Q19" s="29" t="s">
        <v>45</v>
      </c>
      <c r="R19" s="29">
        <v>100</v>
      </c>
      <c r="S19" s="29">
        <v>4.4000000000000004</v>
      </c>
      <c r="T19" s="29" t="s">
        <v>56</v>
      </c>
      <c r="U19" s="29" t="str">
        <f t="shared" si="0"/>
        <v>N/A</v>
      </c>
      <c r="V19" s="30" t="s">
        <v>57</v>
      </c>
    </row>
    <row r="20" spans="1:22" ht="75" customHeight="1" thickTop="1" thickBot="1">
      <c r="A20" s="27"/>
      <c r="B20" s="28" t="s">
        <v>64</v>
      </c>
      <c r="C20" s="79" t="s">
        <v>65</v>
      </c>
      <c r="D20" s="79"/>
      <c r="E20" s="79"/>
      <c r="F20" s="79"/>
      <c r="G20" s="79"/>
      <c r="H20" s="79"/>
      <c r="I20" s="79" t="s">
        <v>66</v>
      </c>
      <c r="J20" s="79"/>
      <c r="K20" s="79"/>
      <c r="L20" s="79" t="s">
        <v>67</v>
      </c>
      <c r="M20" s="79"/>
      <c r="N20" s="79"/>
      <c r="O20" s="79"/>
      <c r="P20" s="29" t="s">
        <v>54</v>
      </c>
      <c r="Q20" s="29" t="s">
        <v>68</v>
      </c>
      <c r="R20" s="29">
        <v>6.54</v>
      </c>
      <c r="S20" s="29" t="s">
        <v>56</v>
      </c>
      <c r="T20" s="29" t="s">
        <v>56</v>
      </c>
      <c r="U20" s="29" t="str">
        <f t="shared" si="0"/>
        <v>N/A</v>
      </c>
      <c r="V20" s="30" t="s">
        <v>57</v>
      </c>
    </row>
    <row r="21" spans="1:22" ht="75" customHeight="1" thickTop="1" thickBot="1">
      <c r="A21" s="27"/>
      <c r="B21" s="28" t="s">
        <v>40</v>
      </c>
      <c r="C21" s="79" t="s">
        <v>69</v>
      </c>
      <c r="D21" s="79"/>
      <c r="E21" s="79"/>
      <c r="F21" s="79"/>
      <c r="G21" s="79"/>
      <c r="H21" s="79"/>
      <c r="I21" s="79" t="s">
        <v>70</v>
      </c>
      <c r="J21" s="79"/>
      <c r="K21" s="79"/>
      <c r="L21" s="79" t="s">
        <v>71</v>
      </c>
      <c r="M21" s="79"/>
      <c r="N21" s="79"/>
      <c r="O21" s="79"/>
      <c r="P21" s="29" t="s">
        <v>54</v>
      </c>
      <c r="Q21" s="29" t="s">
        <v>68</v>
      </c>
      <c r="R21" s="29">
        <v>100</v>
      </c>
      <c r="S21" s="29" t="s">
        <v>56</v>
      </c>
      <c r="T21" s="29" t="s">
        <v>56</v>
      </c>
      <c r="U21" s="29" t="str">
        <f t="shared" si="0"/>
        <v>N/A</v>
      </c>
      <c r="V21" s="30" t="s">
        <v>57</v>
      </c>
    </row>
    <row r="22" spans="1:22" ht="75" customHeight="1" thickTop="1" thickBot="1">
      <c r="A22" s="27"/>
      <c r="B22" s="28" t="s">
        <v>47</v>
      </c>
      <c r="C22" s="79" t="s">
        <v>72</v>
      </c>
      <c r="D22" s="79"/>
      <c r="E22" s="79"/>
      <c r="F22" s="79"/>
      <c r="G22" s="79"/>
      <c r="H22" s="79"/>
      <c r="I22" s="79" t="s">
        <v>73</v>
      </c>
      <c r="J22" s="79"/>
      <c r="K22" s="79"/>
      <c r="L22" s="79" t="s">
        <v>74</v>
      </c>
      <c r="M22" s="79"/>
      <c r="N22" s="79"/>
      <c r="O22" s="79"/>
      <c r="P22" s="29" t="s">
        <v>44</v>
      </c>
      <c r="Q22" s="29" t="s">
        <v>45</v>
      </c>
      <c r="R22" s="29" t="s">
        <v>56</v>
      </c>
      <c r="S22" s="29" t="s">
        <v>56</v>
      </c>
      <c r="T22" s="29" t="s">
        <v>56</v>
      </c>
      <c r="U22" s="29" t="str">
        <f t="shared" si="0"/>
        <v>N/A</v>
      </c>
      <c r="V22" s="30" t="s">
        <v>75</v>
      </c>
    </row>
    <row r="23" spans="1:22" ht="23.1" customHeight="1" thickTop="1" thickBot="1">
      <c r="A23" s="27"/>
      <c r="B23" s="117" t="s">
        <v>164</v>
      </c>
      <c r="C23" s="118"/>
      <c r="D23" s="118"/>
      <c r="E23" s="118"/>
      <c r="F23" s="118"/>
      <c r="G23" s="118"/>
      <c r="H23" s="118"/>
      <c r="I23" s="118"/>
      <c r="J23" s="118"/>
      <c r="K23" s="118"/>
      <c r="L23" s="118"/>
      <c r="M23" s="118"/>
      <c r="N23" s="118"/>
      <c r="O23" s="118"/>
      <c r="P23" s="118"/>
      <c r="Q23" s="118"/>
      <c r="R23" s="118"/>
      <c r="S23" s="118"/>
      <c r="T23" s="118"/>
      <c r="U23" s="118"/>
      <c r="V23" s="119"/>
    </row>
    <row r="24" spans="1:22" ht="75" customHeight="1" thickTop="1" thickBot="1">
      <c r="A24" s="27"/>
      <c r="B24" s="28" t="s">
        <v>64</v>
      </c>
      <c r="C24" s="79" t="s">
        <v>76</v>
      </c>
      <c r="D24" s="79"/>
      <c r="E24" s="79"/>
      <c r="F24" s="79"/>
      <c r="G24" s="79"/>
      <c r="H24" s="79"/>
      <c r="I24" s="79" t="s">
        <v>77</v>
      </c>
      <c r="J24" s="79"/>
      <c r="K24" s="79"/>
      <c r="L24" s="79" t="s">
        <v>78</v>
      </c>
      <c r="M24" s="79"/>
      <c r="N24" s="79"/>
      <c r="O24" s="79"/>
      <c r="P24" s="29" t="s">
        <v>54</v>
      </c>
      <c r="Q24" s="29" t="s">
        <v>68</v>
      </c>
      <c r="R24" s="29">
        <v>35.18</v>
      </c>
      <c r="S24" s="29" t="s">
        <v>56</v>
      </c>
      <c r="T24" s="29" t="s">
        <v>56</v>
      </c>
      <c r="U24" s="29" t="str">
        <f t="shared" ref="U24:U34" si="1">IF(ISERROR(T24/S24),"N/A",T24/S24*100)</f>
        <v>N/A</v>
      </c>
      <c r="V24" s="30" t="s">
        <v>57</v>
      </c>
    </row>
    <row r="25" spans="1:22" ht="75" customHeight="1" thickTop="1" thickBot="1">
      <c r="A25" s="27"/>
      <c r="B25" s="28" t="s">
        <v>64</v>
      </c>
      <c r="C25" s="79" t="s">
        <v>47</v>
      </c>
      <c r="D25" s="79"/>
      <c r="E25" s="79"/>
      <c r="F25" s="79"/>
      <c r="G25" s="79"/>
      <c r="H25" s="79"/>
      <c r="I25" s="79" t="s">
        <v>79</v>
      </c>
      <c r="J25" s="79"/>
      <c r="K25" s="79"/>
      <c r="L25" s="79" t="s">
        <v>80</v>
      </c>
      <c r="M25" s="79"/>
      <c r="N25" s="79"/>
      <c r="O25" s="79"/>
      <c r="P25" s="29" t="s">
        <v>54</v>
      </c>
      <c r="Q25" s="29" t="s">
        <v>68</v>
      </c>
      <c r="R25" s="29">
        <v>21.07</v>
      </c>
      <c r="S25" s="29" t="s">
        <v>56</v>
      </c>
      <c r="T25" s="29" t="s">
        <v>56</v>
      </c>
      <c r="U25" s="29" t="str">
        <f t="shared" si="1"/>
        <v>N/A</v>
      </c>
      <c r="V25" s="30" t="s">
        <v>57</v>
      </c>
    </row>
    <row r="26" spans="1:22" ht="75" customHeight="1" thickTop="1" thickBot="1">
      <c r="A26" s="27"/>
      <c r="B26" s="28" t="s">
        <v>47</v>
      </c>
      <c r="C26" s="79" t="s">
        <v>81</v>
      </c>
      <c r="D26" s="79"/>
      <c r="E26" s="79"/>
      <c r="F26" s="79"/>
      <c r="G26" s="79"/>
      <c r="H26" s="79"/>
      <c r="I26" s="79" t="s">
        <v>82</v>
      </c>
      <c r="J26" s="79"/>
      <c r="K26" s="79"/>
      <c r="L26" s="79" t="s">
        <v>83</v>
      </c>
      <c r="M26" s="79"/>
      <c r="N26" s="79"/>
      <c r="O26" s="79"/>
      <c r="P26" s="29" t="s">
        <v>54</v>
      </c>
      <c r="Q26" s="29" t="s">
        <v>68</v>
      </c>
      <c r="R26" s="29">
        <v>2.02</v>
      </c>
      <c r="S26" s="29" t="s">
        <v>56</v>
      </c>
      <c r="T26" s="29" t="s">
        <v>56</v>
      </c>
      <c r="U26" s="29" t="str">
        <f t="shared" si="1"/>
        <v>N/A</v>
      </c>
      <c r="V26" s="30" t="s">
        <v>57</v>
      </c>
    </row>
    <row r="27" spans="1:22" ht="75" customHeight="1" thickTop="1" thickBot="1">
      <c r="A27" s="27"/>
      <c r="B27" s="28" t="s">
        <v>47</v>
      </c>
      <c r="C27" s="79" t="s">
        <v>84</v>
      </c>
      <c r="D27" s="79"/>
      <c r="E27" s="79"/>
      <c r="F27" s="79"/>
      <c r="G27" s="79"/>
      <c r="H27" s="79"/>
      <c r="I27" s="79" t="s">
        <v>85</v>
      </c>
      <c r="J27" s="79"/>
      <c r="K27" s="79"/>
      <c r="L27" s="79" t="s">
        <v>86</v>
      </c>
      <c r="M27" s="79"/>
      <c r="N27" s="79"/>
      <c r="O27" s="79"/>
      <c r="P27" s="29" t="s">
        <v>54</v>
      </c>
      <c r="Q27" s="29" t="s">
        <v>68</v>
      </c>
      <c r="R27" s="29">
        <v>0</v>
      </c>
      <c r="S27" s="29" t="s">
        <v>56</v>
      </c>
      <c r="T27" s="29" t="s">
        <v>56</v>
      </c>
      <c r="U27" s="29" t="str">
        <f t="shared" si="1"/>
        <v>N/A</v>
      </c>
      <c r="V27" s="30" t="s">
        <v>57</v>
      </c>
    </row>
    <row r="28" spans="1:22" ht="75" customHeight="1" thickTop="1" thickBot="1">
      <c r="A28" s="27"/>
      <c r="B28" s="28" t="s">
        <v>47</v>
      </c>
      <c r="C28" s="79" t="s">
        <v>47</v>
      </c>
      <c r="D28" s="79"/>
      <c r="E28" s="79"/>
      <c r="F28" s="79"/>
      <c r="G28" s="79"/>
      <c r="H28" s="79"/>
      <c r="I28" s="79" t="s">
        <v>87</v>
      </c>
      <c r="J28" s="79"/>
      <c r="K28" s="79"/>
      <c r="L28" s="79" t="s">
        <v>88</v>
      </c>
      <c r="M28" s="79"/>
      <c r="N28" s="79"/>
      <c r="O28" s="79"/>
      <c r="P28" s="29" t="s">
        <v>54</v>
      </c>
      <c r="Q28" s="29" t="s">
        <v>68</v>
      </c>
      <c r="R28" s="29">
        <v>15.53</v>
      </c>
      <c r="S28" s="29" t="s">
        <v>56</v>
      </c>
      <c r="T28" s="29" t="s">
        <v>56</v>
      </c>
      <c r="U28" s="29" t="str">
        <f t="shared" si="1"/>
        <v>N/A</v>
      </c>
      <c r="V28" s="30" t="s">
        <v>57</v>
      </c>
    </row>
    <row r="29" spans="1:22" ht="75" customHeight="1" thickTop="1" thickBot="1">
      <c r="A29" s="27"/>
      <c r="B29" s="28" t="s">
        <v>47</v>
      </c>
      <c r="C29" s="79" t="s">
        <v>89</v>
      </c>
      <c r="D29" s="79"/>
      <c r="E29" s="79"/>
      <c r="F29" s="79"/>
      <c r="G29" s="79"/>
      <c r="H29" s="79"/>
      <c r="I29" s="79" t="s">
        <v>90</v>
      </c>
      <c r="J29" s="79"/>
      <c r="K29" s="79"/>
      <c r="L29" s="79" t="s">
        <v>91</v>
      </c>
      <c r="M29" s="79"/>
      <c r="N29" s="79"/>
      <c r="O29" s="79"/>
      <c r="P29" s="29" t="s">
        <v>54</v>
      </c>
      <c r="Q29" s="29" t="s">
        <v>68</v>
      </c>
      <c r="R29" s="29">
        <v>1.69</v>
      </c>
      <c r="S29" s="29" t="s">
        <v>56</v>
      </c>
      <c r="T29" s="29" t="s">
        <v>56</v>
      </c>
      <c r="U29" s="29" t="str">
        <f t="shared" si="1"/>
        <v>N/A</v>
      </c>
      <c r="V29" s="30" t="s">
        <v>57</v>
      </c>
    </row>
    <row r="30" spans="1:22" ht="75" customHeight="1" thickTop="1" thickBot="1">
      <c r="A30" s="27"/>
      <c r="B30" s="28" t="s">
        <v>47</v>
      </c>
      <c r="C30" s="79" t="s">
        <v>92</v>
      </c>
      <c r="D30" s="79"/>
      <c r="E30" s="79"/>
      <c r="F30" s="79"/>
      <c r="G30" s="79"/>
      <c r="H30" s="79"/>
      <c r="I30" s="79" t="s">
        <v>93</v>
      </c>
      <c r="J30" s="79"/>
      <c r="K30" s="79"/>
      <c r="L30" s="79" t="s">
        <v>94</v>
      </c>
      <c r="M30" s="79"/>
      <c r="N30" s="79"/>
      <c r="O30" s="79"/>
      <c r="P30" s="29" t="s">
        <v>54</v>
      </c>
      <c r="Q30" s="29" t="s">
        <v>68</v>
      </c>
      <c r="R30" s="29">
        <v>14.15</v>
      </c>
      <c r="S30" s="29" t="s">
        <v>56</v>
      </c>
      <c r="T30" s="29" t="s">
        <v>56</v>
      </c>
      <c r="U30" s="29" t="str">
        <f t="shared" si="1"/>
        <v>N/A</v>
      </c>
      <c r="V30" s="30" t="s">
        <v>57</v>
      </c>
    </row>
    <row r="31" spans="1:22" ht="75" customHeight="1" thickTop="1" thickBot="1">
      <c r="A31" s="27"/>
      <c r="B31" s="28" t="s">
        <v>47</v>
      </c>
      <c r="C31" s="79" t="s">
        <v>47</v>
      </c>
      <c r="D31" s="79"/>
      <c r="E31" s="79"/>
      <c r="F31" s="79"/>
      <c r="G31" s="79"/>
      <c r="H31" s="79"/>
      <c r="I31" s="79" t="s">
        <v>95</v>
      </c>
      <c r="J31" s="79"/>
      <c r="K31" s="79"/>
      <c r="L31" s="79" t="s">
        <v>96</v>
      </c>
      <c r="M31" s="79"/>
      <c r="N31" s="79"/>
      <c r="O31" s="79"/>
      <c r="P31" s="29" t="s">
        <v>54</v>
      </c>
      <c r="Q31" s="29" t="s">
        <v>68</v>
      </c>
      <c r="R31" s="29">
        <v>2.06</v>
      </c>
      <c r="S31" s="29" t="s">
        <v>56</v>
      </c>
      <c r="T31" s="29" t="s">
        <v>56</v>
      </c>
      <c r="U31" s="29" t="str">
        <f t="shared" si="1"/>
        <v>N/A</v>
      </c>
      <c r="V31" s="30" t="s">
        <v>57</v>
      </c>
    </row>
    <row r="32" spans="1:22" ht="75" customHeight="1" thickTop="1" thickBot="1">
      <c r="A32" s="27"/>
      <c r="B32" s="28" t="s">
        <v>97</v>
      </c>
      <c r="C32" s="79" t="s">
        <v>98</v>
      </c>
      <c r="D32" s="79"/>
      <c r="E32" s="79"/>
      <c r="F32" s="79"/>
      <c r="G32" s="79"/>
      <c r="H32" s="79"/>
      <c r="I32" s="79" t="s">
        <v>99</v>
      </c>
      <c r="J32" s="79"/>
      <c r="K32" s="79"/>
      <c r="L32" s="79" t="s">
        <v>100</v>
      </c>
      <c r="M32" s="79"/>
      <c r="N32" s="79"/>
      <c r="O32" s="79"/>
      <c r="P32" s="29" t="s">
        <v>54</v>
      </c>
      <c r="Q32" s="29" t="s">
        <v>55</v>
      </c>
      <c r="R32" s="29">
        <v>70</v>
      </c>
      <c r="S32" s="29" t="s">
        <v>56</v>
      </c>
      <c r="T32" s="29" t="s">
        <v>56</v>
      </c>
      <c r="U32" s="29" t="str">
        <f t="shared" si="1"/>
        <v>N/A</v>
      </c>
      <c r="V32" s="30" t="s">
        <v>57</v>
      </c>
    </row>
    <row r="33" spans="1:23" ht="75" customHeight="1" thickTop="1" thickBot="1">
      <c r="A33" s="27"/>
      <c r="B33" s="28" t="s">
        <v>97</v>
      </c>
      <c r="C33" s="79" t="s">
        <v>47</v>
      </c>
      <c r="D33" s="79"/>
      <c r="E33" s="79"/>
      <c r="F33" s="79"/>
      <c r="G33" s="79"/>
      <c r="H33" s="79"/>
      <c r="I33" s="79" t="s">
        <v>101</v>
      </c>
      <c r="J33" s="79"/>
      <c r="K33" s="79"/>
      <c r="L33" s="79" t="s">
        <v>102</v>
      </c>
      <c r="M33" s="79"/>
      <c r="N33" s="79"/>
      <c r="O33" s="79"/>
      <c r="P33" s="29" t="s">
        <v>54</v>
      </c>
      <c r="Q33" s="29" t="s">
        <v>55</v>
      </c>
      <c r="R33" s="29">
        <v>90</v>
      </c>
      <c r="S33" s="29" t="s">
        <v>56</v>
      </c>
      <c r="T33" s="29" t="s">
        <v>56</v>
      </c>
      <c r="U33" s="29" t="str">
        <f t="shared" si="1"/>
        <v>N/A</v>
      </c>
      <c r="V33" s="30" t="s">
        <v>57</v>
      </c>
    </row>
    <row r="34" spans="1:23" ht="75" customHeight="1" thickTop="1" thickBot="1">
      <c r="A34" s="27"/>
      <c r="B34" s="28" t="s">
        <v>40</v>
      </c>
      <c r="C34" s="79" t="s">
        <v>103</v>
      </c>
      <c r="D34" s="79"/>
      <c r="E34" s="79"/>
      <c r="F34" s="79"/>
      <c r="G34" s="79"/>
      <c r="H34" s="79"/>
      <c r="I34" s="79" t="s">
        <v>104</v>
      </c>
      <c r="J34" s="79"/>
      <c r="K34" s="79"/>
      <c r="L34" s="79" t="s">
        <v>105</v>
      </c>
      <c r="M34" s="79"/>
      <c r="N34" s="79"/>
      <c r="O34" s="79"/>
      <c r="P34" s="29" t="s">
        <v>44</v>
      </c>
      <c r="Q34" s="29" t="s">
        <v>45</v>
      </c>
      <c r="R34" s="29" t="s">
        <v>56</v>
      </c>
      <c r="S34" s="29" t="s">
        <v>56</v>
      </c>
      <c r="T34" s="29" t="s">
        <v>56</v>
      </c>
      <c r="U34" s="29" t="str">
        <f t="shared" si="1"/>
        <v>N/A</v>
      </c>
      <c r="V34" s="30" t="s">
        <v>75</v>
      </c>
    </row>
    <row r="35" spans="1:23" ht="23.1" customHeight="1" thickTop="1" thickBot="1">
      <c r="A35" s="27"/>
      <c r="B35" s="117" t="s">
        <v>164</v>
      </c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9"/>
    </row>
    <row r="36" spans="1:23" ht="75" customHeight="1" thickTop="1" thickBot="1">
      <c r="A36" s="27"/>
      <c r="B36" s="28" t="s">
        <v>64</v>
      </c>
      <c r="C36" s="79" t="s">
        <v>106</v>
      </c>
      <c r="D36" s="79"/>
      <c r="E36" s="79"/>
      <c r="F36" s="79"/>
      <c r="G36" s="79"/>
      <c r="H36" s="79"/>
      <c r="I36" s="79" t="s">
        <v>107</v>
      </c>
      <c r="J36" s="79"/>
      <c r="K36" s="79"/>
      <c r="L36" s="79" t="s">
        <v>108</v>
      </c>
      <c r="M36" s="79"/>
      <c r="N36" s="79"/>
      <c r="O36" s="79"/>
      <c r="P36" s="29" t="s">
        <v>54</v>
      </c>
      <c r="Q36" s="29" t="s">
        <v>68</v>
      </c>
      <c r="R36" s="29">
        <v>1.75</v>
      </c>
      <c r="S36" s="29" t="s">
        <v>56</v>
      </c>
      <c r="T36" s="29" t="s">
        <v>56</v>
      </c>
      <c r="U36" s="29" t="str">
        <f>IF(ISERROR(T36/S36),"N/A",T36/S36*100)</f>
        <v>N/A</v>
      </c>
      <c r="V36" s="30" t="s">
        <v>57</v>
      </c>
    </row>
    <row r="37" spans="1:23" ht="75" customHeight="1" thickTop="1" thickBot="1">
      <c r="A37" s="27"/>
      <c r="B37" s="28" t="s">
        <v>40</v>
      </c>
      <c r="C37" s="79" t="s">
        <v>109</v>
      </c>
      <c r="D37" s="79"/>
      <c r="E37" s="79"/>
      <c r="F37" s="79"/>
      <c r="G37" s="79"/>
      <c r="H37" s="79"/>
      <c r="I37" s="79" t="s">
        <v>110</v>
      </c>
      <c r="J37" s="79"/>
      <c r="K37" s="79"/>
      <c r="L37" s="79" t="s">
        <v>111</v>
      </c>
      <c r="M37" s="79"/>
      <c r="N37" s="79"/>
      <c r="O37" s="79"/>
      <c r="P37" s="29" t="s">
        <v>44</v>
      </c>
      <c r="Q37" s="29" t="s">
        <v>45</v>
      </c>
      <c r="R37" s="29" t="s">
        <v>56</v>
      </c>
      <c r="S37" s="29" t="s">
        <v>56</v>
      </c>
      <c r="T37" s="29" t="s">
        <v>56</v>
      </c>
      <c r="U37" s="29" t="str">
        <f>IF(ISERROR(T37/S37),"N/A",T37/S37*100)</f>
        <v>N/A</v>
      </c>
      <c r="V37" s="30" t="s">
        <v>75</v>
      </c>
    </row>
    <row r="38" spans="1:23" ht="23.1" customHeight="1" thickTop="1" thickBot="1">
      <c r="A38" s="27"/>
      <c r="B38" s="117" t="s">
        <v>164</v>
      </c>
      <c r="C38" s="118"/>
      <c r="D38" s="118"/>
      <c r="E38" s="118"/>
      <c r="F38" s="118"/>
      <c r="G38" s="118"/>
      <c r="H38" s="118"/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8"/>
      <c r="T38" s="118"/>
      <c r="U38" s="118"/>
      <c r="V38" s="119"/>
    </row>
    <row r="39" spans="1:23" ht="75" customHeight="1" thickTop="1" thickBot="1">
      <c r="A39" s="27"/>
      <c r="B39" s="28" t="s">
        <v>47</v>
      </c>
      <c r="C39" s="79" t="s">
        <v>112</v>
      </c>
      <c r="D39" s="79"/>
      <c r="E39" s="79"/>
      <c r="F39" s="79"/>
      <c r="G39" s="79"/>
      <c r="H39" s="79"/>
      <c r="I39" s="79" t="s">
        <v>113</v>
      </c>
      <c r="J39" s="79"/>
      <c r="K39" s="79"/>
      <c r="L39" s="79" t="s">
        <v>114</v>
      </c>
      <c r="M39" s="79"/>
      <c r="N39" s="79"/>
      <c r="O39" s="79"/>
      <c r="P39" s="29" t="s">
        <v>44</v>
      </c>
      <c r="Q39" s="29" t="s">
        <v>45</v>
      </c>
      <c r="R39" s="29" t="s">
        <v>56</v>
      </c>
      <c r="S39" s="29" t="s">
        <v>56</v>
      </c>
      <c r="T39" s="29" t="s">
        <v>56</v>
      </c>
      <c r="U39" s="29" t="str">
        <f>IF(ISERROR(T39/S39),"N/A",T39/S39*100)</f>
        <v>N/A</v>
      </c>
      <c r="V39" s="30" t="s">
        <v>75</v>
      </c>
    </row>
    <row r="40" spans="1:23" ht="23.1" customHeight="1" thickTop="1" thickBot="1">
      <c r="A40" s="27"/>
      <c r="B40" s="117" t="s">
        <v>164</v>
      </c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9"/>
    </row>
    <row r="41" spans="1:23" ht="75" customHeight="1" thickTop="1" thickBot="1">
      <c r="A41" s="27"/>
      <c r="B41" s="28" t="s">
        <v>47</v>
      </c>
      <c r="C41" s="79" t="s">
        <v>115</v>
      </c>
      <c r="D41" s="79"/>
      <c r="E41" s="79"/>
      <c r="F41" s="79"/>
      <c r="G41" s="79"/>
      <c r="H41" s="79"/>
      <c r="I41" s="79" t="s">
        <v>116</v>
      </c>
      <c r="J41" s="79"/>
      <c r="K41" s="79"/>
      <c r="L41" s="79" t="s">
        <v>117</v>
      </c>
      <c r="M41" s="79"/>
      <c r="N41" s="79"/>
      <c r="O41" s="79"/>
      <c r="P41" s="29" t="s">
        <v>44</v>
      </c>
      <c r="Q41" s="29" t="s">
        <v>45</v>
      </c>
      <c r="R41" s="29">
        <v>171</v>
      </c>
      <c r="S41" s="29">
        <v>50.9375</v>
      </c>
      <c r="T41" s="29">
        <v>7.3571428571428568</v>
      </c>
      <c r="U41" s="29">
        <f>IF(ISERROR(T41/S41),"N/A",T41/S41*100)</f>
        <v>14.443470639789657</v>
      </c>
      <c r="V41" s="30" t="s">
        <v>46</v>
      </c>
    </row>
    <row r="42" spans="1:23" ht="23.1" customHeight="1" thickTop="1" thickBot="1">
      <c r="A42" s="27"/>
      <c r="B42" s="117" t="s">
        <v>162</v>
      </c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9"/>
    </row>
    <row r="43" spans="1:23" ht="23.1" customHeight="1" thickBot="1">
      <c r="A43" s="27"/>
      <c r="B43" s="56"/>
      <c r="C43" s="56"/>
      <c r="D43" s="56"/>
      <c r="E43" s="56"/>
      <c r="F43" s="56"/>
      <c r="G43" s="56"/>
      <c r="H43" s="56"/>
      <c r="I43" s="57"/>
      <c r="J43" s="57"/>
      <c r="K43" s="56"/>
      <c r="L43" s="56"/>
      <c r="M43" s="56"/>
      <c r="N43" s="56"/>
      <c r="O43" s="58"/>
      <c r="P43" s="58"/>
      <c r="Q43" s="56"/>
      <c r="R43" s="59">
        <v>171</v>
      </c>
      <c r="S43" s="60">
        <v>50.9375</v>
      </c>
      <c r="T43" s="60">
        <v>7.3571428571428568</v>
      </c>
      <c r="U43" s="61">
        <f>IF(ISERROR(T43/S43),"N/A",T43/S43*100)</f>
        <v>14.443470639789657</v>
      </c>
      <c r="V43" s="56" t="s">
        <v>163</v>
      </c>
    </row>
    <row r="44" spans="1:23" ht="75" customHeight="1" thickTop="1" thickBot="1">
      <c r="A44" s="27"/>
      <c r="B44" s="28" t="s">
        <v>47</v>
      </c>
      <c r="C44" s="79" t="s">
        <v>118</v>
      </c>
      <c r="D44" s="79"/>
      <c r="E44" s="79"/>
      <c r="F44" s="79"/>
      <c r="G44" s="79"/>
      <c r="H44" s="79"/>
      <c r="I44" s="79" t="s">
        <v>119</v>
      </c>
      <c r="J44" s="79"/>
      <c r="K44" s="79"/>
      <c r="L44" s="79" t="s">
        <v>120</v>
      </c>
      <c r="M44" s="79"/>
      <c r="N44" s="79"/>
      <c r="O44" s="79"/>
      <c r="P44" s="29" t="s">
        <v>54</v>
      </c>
      <c r="Q44" s="29" t="s">
        <v>45</v>
      </c>
      <c r="R44" s="29">
        <v>81</v>
      </c>
      <c r="S44" s="29">
        <v>0</v>
      </c>
      <c r="T44" s="29" t="s">
        <v>56</v>
      </c>
      <c r="U44" s="29" t="str">
        <f>IF(ISERROR(T44/S44),"N/A",T44/S44*100)</f>
        <v>N/A</v>
      </c>
      <c r="V44" s="30" t="s">
        <v>57</v>
      </c>
    </row>
    <row r="45" spans="1:23" ht="75" customHeight="1" thickTop="1" thickBot="1">
      <c r="A45" s="27"/>
      <c r="B45" s="28" t="s">
        <v>47</v>
      </c>
      <c r="C45" s="79" t="s">
        <v>121</v>
      </c>
      <c r="D45" s="79"/>
      <c r="E45" s="79"/>
      <c r="F45" s="79"/>
      <c r="G45" s="79"/>
      <c r="H45" s="79"/>
      <c r="I45" s="79" t="s">
        <v>122</v>
      </c>
      <c r="J45" s="79"/>
      <c r="K45" s="79"/>
      <c r="L45" s="79" t="s">
        <v>123</v>
      </c>
      <c r="M45" s="79"/>
      <c r="N45" s="79"/>
      <c r="O45" s="79"/>
      <c r="P45" s="29" t="s">
        <v>44</v>
      </c>
      <c r="Q45" s="29" t="s">
        <v>45</v>
      </c>
      <c r="R45" s="29" t="s">
        <v>56</v>
      </c>
      <c r="S45" s="29" t="s">
        <v>56</v>
      </c>
      <c r="T45" s="29" t="s">
        <v>56</v>
      </c>
      <c r="U45" s="29" t="str">
        <f>IF(ISERROR(T45/S45),"N/A",T45/S45*100)</f>
        <v>N/A</v>
      </c>
      <c r="V45" s="30" t="s">
        <v>75</v>
      </c>
    </row>
    <row r="46" spans="1:23" ht="23.1" customHeight="1" thickTop="1" thickBot="1">
      <c r="A46" s="27"/>
      <c r="B46" s="117" t="s">
        <v>164</v>
      </c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9"/>
    </row>
    <row r="47" spans="1:23" ht="22.5" customHeight="1" thickTop="1" thickBot="1">
      <c r="B47" s="8" t="s">
        <v>124</v>
      </c>
      <c r="C47" s="9"/>
      <c r="D47" s="9"/>
      <c r="E47" s="9"/>
      <c r="F47" s="9"/>
      <c r="G47" s="9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1"/>
      <c r="W47" s="31"/>
    </row>
    <row r="48" spans="1:23" ht="32.25" customHeight="1" thickTop="1">
      <c r="B48" s="32"/>
      <c r="C48" s="33"/>
      <c r="D48" s="33"/>
      <c r="E48" s="33"/>
      <c r="F48" s="33"/>
      <c r="G48" s="33"/>
      <c r="H48" s="34"/>
      <c r="I48" s="34"/>
      <c r="J48" s="34"/>
      <c r="K48" s="34"/>
      <c r="L48" s="34"/>
      <c r="M48" s="34"/>
      <c r="N48" s="34"/>
      <c r="O48" s="34"/>
      <c r="P48" s="35"/>
      <c r="Q48" s="36"/>
      <c r="R48" s="24" t="s">
        <v>125</v>
      </c>
      <c r="S48" s="23" t="s">
        <v>126</v>
      </c>
      <c r="T48" s="24" t="s">
        <v>127</v>
      </c>
      <c r="U48" s="24" t="s">
        <v>128</v>
      </c>
      <c r="V48" s="80"/>
    </row>
    <row r="49" spans="2:22" ht="30" customHeight="1" thickBot="1">
      <c r="B49" s="37"/>
      <c r="C49" s="38"/>
      <c r="D49" s="38"/>
      <c r="E49" s="38"/>
      <c r="F49" s="38"/>
      <c r="G49" s="38"/>
      <c r="H49" s="39"/>
      <c r="I49" s="39"/>
      <c r="J49" s="39"/>
      <c r="K49" s="39"/>
      <c r="L49" s="39"/>
      <c r="M49" s="39"/>
      <c r="N49" s="39"/>
      <c r="O49" s="39"/>
      <c r="P49" s="40"/>
      <c r="Q49" s="41"/>
      <c r="R49" s="42" t="s">
        <v>129</v>
      </c>
      <c r="S49" s="41" t="s">
        <v>129</v>
      </c>
      <c r="T49" s="41" t="s">
        <v>129</v>
      </c>
      <c r="U49" s="41" t="s">
        <v>130</v>
      </c>
      <c r="V49" s="81"/>
    </row>
    <row r="50" spans="2:22" ht="13.5" customHeight="1" thickBot="1">
      <c r="B50" s="82" t="s">
        <v>131</v>
      </c>
      <c r="C50" s="83"/>
      <c r="D50" s="83"/>
      <c r="E50" s="43"/>
      <c r="F50" s="43"/>
      <c r="G50" s="43"/>
      <c r="H50" s="44"/>
      <c r="I50" s="44"/>
      <c r="J50" s="44"/>
      <c r="K50" s="44"/>
      <c r="L50" s="44"/>
      <c r="M50" s="44"/>
      <c r="N50" s="44"/>
      <c r="O50" s="44"/>
      <c r="P50" s="45"/>
      <c r="Q50" s="45"/>
      <c r="R50" s="46" t="s">
        <v>132</v>
      </c>
      <c r="S50" s="46" t="s">
        <v>132</v>
      </c>
      <c r="T50" s="46" t="s">
        <v>132</v>
      </c>
      <c r="U50" s="46" t="str">
        <f>+IF(ISERR(T50/S50*100),"N/A",T50/S50*100)</f>
        <v>N/A</v>
      </c>
      <c r="V50" s="47"/>
    </row>
    <row r="51" spans="2:22" ht="13.5" customHeight="1" thickBot="1">
      <c r="B51" s="84" t="s">
        <v>133</v>
      </c>
      <c r="C51" s="85"/>
      <c r="D51" s="85"/>
      <c r="E51" s="48"/>
      <c r="F51" s="48"/>
      <c r="G51" s="48"/>
      <c r="H51" s="49"/>
      <c r="I51" s="49"/>
      <c r="J51" s="49"/>
      <c r="K51" s="49"/>
      <c r="L51" s="49"/>
      <c r="M51" s="49"/>
      <c r="N51" s="49"/>
      <c r="O51" s="49"/>
      <c r="P51" s="50"/>
      <c r="Q51" s="50"/>
      <c r="R51" s="46" t="s">
        <v>132</v>
      </c>
      <c r="S51" s="46" t="s">
        <v>132</v>
      </c>
      <c r="T51" s="46" t="s">
        <v>132</v>
      </c>
      <c r="U51" s="46" t="str">
        <f>+IF(ISERR(T51/S51*100),"N/A",T51/S51*100)</f>
        <v>N/A</v>
      </c>
      <c r="V51" s="47"/>
    </row>
    <row r="52" spans="2:22" s="51" customFormat="1" ht="14.85" customHeight="1" thickTop="1" thickBot="1">
      <c r="B52" s="52" t="s">
        <v>134</v>
      </c>
      <c r="C52" s="53"/>
      <c r="D52" s="53"/>
      <c r="E52" s="53"/>
      <c r="F52" s="53"/>
      <c r="G52" s="53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5"/>
    </row>
    <row r="53" spans="2:22" ht="44.25" customHeight="1" thickTop="1">
      <c r="B53" s="76" t="s">
        <v>135</v>
      </c>
      <c r="C53" s="77"/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  <c r="R53" s="77"/>
      <c r="S53" s="77"/>
      <c r="T53" s="77"/>
      <c r="U53" s="77"/>
      <c r="V53" s="78"/>
    </row>
    <row r="54" spans="2:22" ht="34.5" customHeight="1">
      <c r="B54" s="73" t="s">
        <v>165</v>
      </c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5"/>
    </row>
    <row r="55" spans="2:22" ht="34.5" customHeight="1">
      <c r="B55" s="73" t="s">
        <v>166</v>
      </c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5"/>
    </row>
    <row r="56" spans="2:22" ht="34.5" customHeight="1">
      <c r="B56" s="73" t="s">
        <v>138</v>
      </c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5"/>
    </row>
    <row r="57" spans="2:22" ht="34.5" customHeight="1">
      <c r="B57" s="73" t="s">
        <v>139</v>
      </c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5"/>
    </row>
    <row r="58" spans="2:22" ht="34.5" customHeight="1">
      <c r="B58" s="73" t="s">
        <v>140</v>
      </c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5"/>
    </row>
    <row r="59" spans="2:22" ht="34.5" customHeight="1">
      <c r="B59" s="73" t="s">
        <v>141</v>
      </c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5"/>
    </row>
    <row r="60" spans="2:22" ht="34.5" customHeight="1">
      <c r="B60" s="73" t="s">
        <v>142</v>
      </c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5"/>
    </row>
    <row r="61" spans="2:22" ht="34.5" customHeight="1">
      <c r="B61" s="73" t="s">
        <v>167</v>
      </c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5"/>
    </row>
    <row r="62" spans="2:22" ht="34.5" customHeight="1">
      <c r="B62" s="73" t="s">
        <v>144</v>
      </c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5"/>
    </row>
    <row r="63" spans="2:22" ht="34.5" customHeight="1">
      <c r="B63" s="73" t="s">
        <v>145</v>
      </c>
      <c r="C63" s="74"/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5"/>
    </row>
    <row r="64" spans="2:22" ht="34.5" customHeight="1">
      <c r="B64" s="73" t="s">
        <v>146</v>
      </c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5"/>
    </row>
    <row r="65" spans="2:22" ht="34.5" customHeight="1">
      <c r="B65" s="73" t="s">
        <v>147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5"/>
    </row>
    <row r="66" spans="2:22" ht="34.5" customHeight="1">
      <c r="B66" s="73" t="s">
        <v>148</v>
      </c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5"/>
    </row>
    <row r="67" spans="2:22" ht="34.5" customHeight="1">
      <c r="B67" s="73" t="s">
        <v>149</v>
      </c>
      <c r="C67" s="74"/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5"/>
    </row>
    <row r="68" spans="2:22" ht="34.5" customHeight="1">
      <c r="B68" s="73" t="s">
        <v>150</v>
      </c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5"/>
    </row>
    <row r="69" spans="2:22" ht="34.5" customHeight="1">
      <c r="B69" s="73" t="s">
        <v>151</v>
      </c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5"/>
    </row>
    <row r="70" spans="2:22" ht="34.5" customHeight="1">
      <c r="B70" s="73" t="s">
        <v>152</v>
      </c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5"/>
    </row>
    <row r="71" spans="2:22" ht="34.5" customHeight="1">
      <c r="B71" s="73" t="s">
        <v>153</v>
      </c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5"/>
    </row>
    <row r="72" spans="2:22" ht="34.5" customHeight="1">
      <c r="B72" s="73" t="s">
        <v>168</v>
      </c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5"/>
    </row>
    <row r="73" spans="2:22" ht="34.5" customHeight="1">
      <c r="B73" s="73" t="s">
        <v>155</v>
      </c>
      <c r="C73" s="74"/>
      <c r="D73" s="74"/>
      <c r="E73" s="74"/>
      <c r="F73" s="74"/>
      <c r="G73" s="74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  <c r="V73" s="75"/>
    </row>
    <row r="74" spans="2:22" ht="34.5" customHeight="1">
      <c r="B74" s="73" t="s">
        <v>169</v>
      </c>
      <c r="C74" s="74"/>
      <c r="D74" s="74"/>
      <c r="E74" s="74"/>
      <c r="F74" s="74"/>
      <c r="G74" s="74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  <c r="V74" s="75"/>
    </row>
    <row r="75" spans="2:22" ht="34.5" customHeight="1">
      <c r="B75" s="73" t="s">
        <v>170</v>
      </c>
      <c r="C75" s="74"/>
      <c r="D75" s="74"/>
      <c r="E75" s="74"/>
      <c r="F75" s="74"/>
      <c r="G75" s="74"/>
      <c r="H75" s="74"/>
      <c r="I75" s="74"/>
      <c r="J75" s="74"/>
      <c r="K75" s="74"/>
      <c r="L75" s="74"/>
      <c r="M75" s="74"/>
      <c r="N75" s="74"/>
      <c r="O75" s="74"/>
      <c r="P75" s="74"/>
      <c r="Q75" s="74"/>
      <c r="R75" s="74"/>
      <c r="S75" s="74"/>
      <c r="T75" s="74"/>
      <c r="U75" s="74"/>
      <c r="V75" s="75"/>
    </row>
    <row r="76" spans="2:22" ht="34.5" customHeight="1">
      <c r="B76" s="73" t="s">
        <v>171</v>
      </c>
      <c r="C76" s="74"/>
      <c r="D76" s="74"/>
      <c r="E76" s="74"/>
      <c r="F76" s="74"/>
      <c r="G76" s="74"/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74"/>
      <c r="S76" s="74"/>
      <c r="T76" s="74"/>
      <c r="U76" s="74"/>
      <c r="V76" s="75"/>
    </row>
    <row r="77" spans="2:22" ht="34.5" customHeight="1">
      <c r="B77" s="73" t="s">
        <v>159</v>
      </c>
      <c r="C77" s="74"/>
      <c r="D77" s="74"/>
      <c r="E77" s="74"/>
      <c r="F77" s="74"/>
      <c r="G77" s="74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  <c r="V77" s="75"/>
    </row>
    <row r="78" spans="2:22" ht="34.5" customHeight="1">
      <c r="B78" s="73" t="s">
        <v>172</v>
      </c>
      <c r="C78" s="74"/>
      <c r="D78" s="74"/>
      <c r="E78" s="74"/>
      <c r="F78" s="74"/>
      <c r="G78" s="74"/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4"/>
      <c r="T78" s="74"/>
      <c r="U78" s="74"/>
      <c r="V78" s="75"/>
    </row>
  </sheetData>
  <mergeCells count="134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7:H17"/>
    <mergeCell ref="I17:K17"/>
    <mergeCell ref="L17:O17"/>
    <mergeCell ref="C18:H18"/>
    <mergeCell ref="I18:K18"/>
    <mergeCell ref="L18:O18"/>
    <mergeCell ref="C19:H19"/>
    <mergeCell ref="I19:K19"/>
    <mergeCell ref="L19:O19"/>
    <mergeCell ref="C20:H20"/>
    <mergeCell ref="I20:K20"/>
    <mergeCell ref="L20:O20"/>
    <mergeCell ref="C21:H21"/>
    <mergeCell ref="I21:K21"/>
    <mergeCell ref="L21:O21"/>
    <mergeCell ref="C22:H22"/>
    <mergeCell ref="I22:K22"/>
    <mergeCell ref="L22:O22"/>
    <mergeCell ref="B23:V23"/>
    <mergeCell ref="C24:H24"/>
    <mergeCell ref="I24:K24"/>
    <mergeCell ref="L24:O24"/>
    <mergeCell ref="C25:H25"/>
    <mergeCell ref="I25:K25"/>
    <mergeCell ref="L25:O25"/>
    <mergeCell ref="C26:H26"/>
    <mergeCell ref="I26:K26"/>
    <mergeCell ref="L26:O26"/>
    <mergeCell ref="C27:H27"/>
    <mergeCell ref="I27:K27"/>
    <mergeCell ref="L27:O27"/>
    <mergeCell ref="C28:H28"/>
    <mergeCell ref="I28:K28"/>
    <mergeCell ref="L28:O28"/>
    <mergeCell ref="C29:H29"/>
    <mergeCell ref="I29:K29"/>
    <mergeCell ref="L29:O29"/>
    <mergeCell ref="C30:H30"/>
    <mergeCell ref="I30:K30"/>
    <mergeCell ref="L30:O30"/>
    <mergeCell ref="C31:H31"/>
    <mergeCell ref="I31:K31"/>
    <mergeCell ref="L31:O31"/>
    <mergeCell ref="C32:H32"/>
    <mergeCell ref="I32:K32"/>
    <mergeCell ref="L32:O32"/>
    <mergeCell ref="C33:H33"/>
    <mergeCell ref="I33:K33"/>
    <mergeCell ref="L33:O33"/>
    <mergeCell ref="C34:H34"/>
    <mergeCell ref="I34:K34"/>
    <mergeCell ref="L34:O34"/>
    <mergeCell ref="B35:V35"/>
    <mergeCell ref="C36:H36"/>
    <mergeCell ref="I36:K36"/>
    <mergeCell ref="L36:O36"/>
    <mergeCell ref="C37:H37"/>
    <mergeCell ref="I37:K37"/>
    <mergeCell ref="L37:O37"/>
    <mergeCell ref="B38:V38"/>
    <mergeCell ref="C39:H39"/>
    <mergeCell ref="I39:K39"/>
    <mergeCell ref="L39:O39"/>
    <mergeCell ref="B40:V40"/>
    <mergeCell ref="C41:H41"/>
    <mergeCell ref="I41:K41"/>
    <mergeCell ref="L41:O41"/>
    <mergeCell ref="B42:V42"/>
    <mergeCell ref="C44:H44"/>
    <mergeCell ref="I44:K44"/>
    <mergeCell ref="L44:O44"/>
    <mergeCell ref="C45:H45"/>
    <mergeCell ref="I45:K45"/>
    <mergeCell ref="L45:O45"/>
    <mergeCell ref="B46:V46"/>
    <mergeCell ref="V48:V49"/>
    <mergeCell ref="B50:D50"/>
    <mergeCell ref="B51:D51"/>
    <mergeCell ref="B53:V53"/>
    <mergeCell ref="B54:V54"/>
    <mergeCell ref="B55:V55"/>
    <mergeCell ref="B56:V56"/>
    <mergeCell ref="B57:V57"/>
    <mergeCell ref="B58:V58"/>
    <mergeCell ref="B59:V59"/>
    <mergeCell ref="B60:V60"/>
    <mergeCell ref="B61:V61"/>
    <mergeCell ref="B62:V62"/>
    <mergeCell ref="B63:V63"/>
    <mergeCell ref="B64:V64"/>
    <mergeCell ref="B65:V65"/>
    <mergeCell ref="B66:V66"/>
    <mergeCell ref="B67:V67"/>
    <mergeCell ref="B68:V68"/>
    <mergeCell ref="B69:V69"/>
    <mergeCell ref="B76:V76"/>
    <mergeCell ref="B77:V77"/>
    <mergeCell ref="B78:V78"/>
    <mergeCell ref="B70:V70"/>
    <mergeCell ref="B71:V71"/>
    <mergeCell ref="B72:V72"/>
    <mergeCell ref="B73:V73"/>
    <mergeCell ref="B74:V74"/>
    <mergeCell ref="B75:V75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119"/>
  <sheetViews>
    <sheetView showGridLines="0" tabSelected="1" view="pageBreakPreview" zoomScale="70" zoomScaleNormal="80" zoomScaleSheetLayoutView="70" workbookViewId="0">
      <selection activeCell="D4" sqref="D4:H4"/>
    </sheetView>
  </sheetViews>
  <sheetFormatPr baseColWidth="10" defaultRowHeight="12.75"/>
  <cols>
    <col min="1" max="1" width="4" style="1" customWidth="1"/>
    <col min="2" max="2" width="16.855468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.5703125" style="1" customWidth="1"/>
    <col min="11" max="11" width="10.85546875" style="1" customWidth="1"/>
    <col min="12" max="12" width="8.85546875" style="1" customWidth="1"/>
    <col min="13" max="13" width="11" style="1" customWidth="1"/>
    <col min="14" max="14" width="9.42578125" style="1" customWidth="1"/>
    <col min="15" max="15" width="12.7109375" style="1" customWidth="1"/>
    <col min="16" max="16" width="14.42578125" style="1" customWidth="1"/>
    <col min="17" max="17" width="13.85546875" style="1" customWidth="1"/>
    <col min="18" max="18" width="10.28515625" style="1" customWidth="1"/>
    <col min="19" max="19" width="15.71093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161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22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79" t="s">
        <v>41</v>
      </c>
      <c r="D11" s="79"/>
      <c r="E11" s="79"/>
      <c r="F11" s="79"/>
      <c r="G11" s="79"/>
      <c r="H11" s="79"/>
      <c r="I11" s="79" t="s">
        <v>42</v>
      </c>
      <c r="J11" s="79"/>
      <c r="K11" s="79"/>
      <c r="L11" s="79" t="s">
        <v>43</v>
      </c>
      <c r="M11" s="79"/>
      <c r="N11" s="79"/>
      <c r="O11" s="79"/>
      <c r="P11" s="29" t="s">
        <v>44</v>
      </c>
      <c r="Q11" s="29" t="s">
        <v>45</v>
      </c>
      <c r="R11" s="29">
        <v>145.41176470588235</v>
      </c>
      <c r="S11" s="29">
        <v>37.941176470588232</v>
      </c>
      <c r="T11" s="29">
        <v>6.7333333333333334</v>
      </c>
      <c r="U11" s="29">
        <f>IF(ISERROR(T11/S11),"N/A",T11/S11*100)</f>
        <v>17.746770025839794</v>
      </c>
      <c r="V11" s="30" t="s">
        <v>46</v>
      </c>
    </row>
    <row r="12" spans="1:35" ht="18.75" customHeight="1" thickTop="1" thickBot="1">
      <c r="A12" s="27"/>
      <c r="B12" s="120" t="s">
        <v>173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s="62" customFormat="1" ht="18" customHeight="1">
      <c r="A13" s="63"/>
      <c r="B13" s="64" t="s">
        <v>47</v>
      </c>
      <c r="C13" s="64"/>
      <c r="D13" s="65"/>
      <c r="E13" s="64"/>
      <c r="F13" s="64"/>
      <c r="G13" s="64"/>
      <c r="H13" s="64"/>
      <c r="I13" s="66"/>
      <c r="J13" s="57"/>
      <c r="K13" s="66"/>
      <c r="L13" s="57"/>
      <c r="M13" s="66"/>
      <c r="N13" s="57"/>
      <c r="O13" s="66"/>
      <c r="P13" s="57"/>
      <c r="Q13" s="67"/>
      <c r="R13" s="68">
        <v>400</v>
      </c>
      <c r="S13" s="68">
        <v>100</v>
      </c>
      <c r="T13" s="68">
        <v>0</v>
      </c>
      <c r="U13" s="68">
        <f t="shared" ref="U13:U30" si="0">IF(ISERROR(T13/S13),"N/A",T13/S13*100)</f>
        <v>0</v>
      </c>
      <c r="V13" s="64" t="s">
        <v>174</v>
      </c>
    </row>
    <row r="14" spans="1:35" s="62" customFormat="1" ht="18" customHeight="1">
      <c r="A14" s="63"/>
      <c r="B14" s="64" t="s">
        <v>47</v>
      </c>
      <c r="C14" s="64"/>
      <c r="D14" s="65"/>
      <c r="E14" s="64"/>
      <c r="F14" s="64"/>
      <c r="G14" s="64"/>
      <c r="H14" s="64"/>
      <c r="I14" s="66"/>
      <c r="J14" s="57"/>
      <c r="K14" s="66"/>
      <c r="L14" s="57"/>
      <c r="M14" s="66"/>
      <c r="N14" s="57"/>
      <c r="O14" s="66"/>
      <c r="P14" s="57"/>
      <c r="Q14" s="67"/>
      <c r="R14" s="68">
        <v>400</v>
      </c>
      <c r="S14" s="68">
        <v>100</v>
      </c>
      <c r="T14" s="68">
        <v>100</v>
      </c>
      <c r="U14" s="68">
        <f t="shared" si="0"/>
        <v>100</v>
      </c>
      <c r="V14" s="64" t="s">
        <v>175</v>
      </c>
    </row>
    <row r="15" spans="1:35" s="62" customFormat="1" ht="18" customHeight="1">
      <c r="A15" s="63"/>
      <c r="B15" s="64" t="s">
        <v>47</v>
      </c>
      <c r="C15" s="64"/>
      <c r="D15" s="65"/>
      <c r="E15" s="64"/>
      <c r="F15" s="64"/>
      <c r="G15" s="64"/>
      <c r="H15" s="64"/>
      <c r="I15" s="66"/>
      <c r="J15" s="57"/>
      <c r="K15" s="66"/>
      <c r="L15" s="57"/>
      <c r="M15" s="66"/>
      <c r="N15" s="57"/>
      <c r="O15" s="66"/>
      <c r="P15" s="57"/>
      <c r="Q15" s="67"/>
      <c r="R15" s="68">
        <v>400</v>
      </c>
      <c r="S15" s="68">
        <v>100</v>
      </c>
      <c r="T15" s="68">
        <v>0</v>
      </c>
      <c r="U15" s="68">
        <f t="shared" si="0"/>
        <v>0</v>
      </c>
      <c r="V15" s="64" t="s">
        <v>176</v>
      </c>
    </row>
    <row r="16" spans="1:35" s="62" customFormat="1" ht="18" customHeight="1">
      <c r="A16" s="63"/>
      <c r="B16" s="64" t="s">
        <v>47</v>
      </c>
      <c r="C16" s="64"/>
      <c r="D16" s="65"/>
      <c r="E16" s="64"/>
      <c r="F16" s="64"/>
      <c r="G16" s="64"/>
      <c r="H16" s="64"/>
      <c r="I16" s="66"/>
      <c r="J16" s="57"/>
      <c r="K16" s="66"/>
      <c r="L16" s="57"/>
      <c r="M16" s="66"/>
      <c r="N16" s="57"/>
      <c r="O16" s="66"/>
      <c r="P16" s="57"/>
      <c r="Q16" s="67"/>
      <c r="R16" s="68">
        <v>27</v>
      </c>
      <c r="S16" s="68">
        <v>0</v>
      </c>
      <c r="T16" s="68">
        <v>0</v>
      </c>
      <c r="U16" s="68" t="str">
        <f t="shared" si="0"/>
        <v>N/A</v>
      </c>
      <c r="V16" s="64" t="s">
        <v>177</v>
      </c>
    </row>
    <row r="17" spans="1:22" s="62" customFormat="1" ht="18" customHeight="1">
      <c r="A17" s="63"/>
      <c r="B17" s="64" t="s">
        <v>47</v>
      </c>
      <c r="C17" s="64"/>
      <c r="D17" s="65"/>
      <c r="E17" s="64"/>
      <c r="F17" s="64"/>
      <c r="G17" s="64"/>
      <c r="H17" s="64"/>
      <c r="I17" s="66"/>
      <c r="J17" s="57"/>
      <c r="K17" s="66"/>
      <c r="L17" s="57"/>
      <c r="M17" s="66"/>
      <c r="N17" s="57"/>
      <c r="O17" s="66"/>
      <c r="P17" s="57"/>
      <c r="Q17" s="67"/>
      <c r="R17" s="68">
        <v>0</v>
      </c>
      <c r="S17" s="68">
        <v>0</v>
      </c>
      <c r="T17" s="68">
        <v>0</v>
      </c>
      <c r="U17" s="68" t="str">
        <f t="shared" si="0"/>
        <v>N/A</v>
      </c>
      <c r="V17" s="64" t="s">
        <v>178</v>
      </c>
    </row>
    <row r="18" spans="1:22" s="62" customFormat="1" ht="18" customHeight="1">
      <c r="A18" s="63"/>
      <c r="B18" s="64" t="s">
        <v>47</v>
      </c>
      <c r="C18" s="64"/>
      <c r="D18" s="65"/>
      <c r="E18" s="64"/>
      <c r="F18" s="64"/>
      <c r="G18" s="64"/>
      <c r="H18" s="64"/>
      <c r="I18" s="66"/>
      <c r="J18" s="57"/>
      <c r="K18" s="66"/>
      <c r="L18" s="57"/>
      <c r="M18" s="66"/>
      <c r="N18" s="57"/>
      <c r="O18" s="66"/>
      <c r="P18" s="57"/>
      <c r="Q18" s="67"/>
      <c r="R18" s="68">
        <v>0</v>
      </c>
      <c r="S18" s="68">
        <v>0</v>
      </c>
      <c r="T18" s="68">
        <v>0</v>
      </c>
      <c r="U18" s="68" t="str">
        <f t="shared" si="0"/>
        <v>N/A</v>
      </c>
      <c r="V18" s="64" t="s">
        <v>179</v>
      </c>
    </row>
    <row r="19" spans="1:22" s="62" customFormat="1" ht="18" customHeight="1">
      <c r="A19" s="63"/>
      <c r="B19" s="64" t="s">
        <v>47</v>
      </c>
      <c r="C19" s="64"/>
      <c r="D19" s="65"/>
      <c r="E19" s="64"/>
      <c r="F19" s="64"/>
      <c r="G19" s="64"/>
      <c r="H19" s="64"/>
      <c r="I19" s="66"/>
      <c r="J19" s="57"/>
      <c r="K19" s="66"/>
      <c r="L19" s="57"/>
      <c r="M19" s="66"/>
      <c r="N19" s="57"/>
      <c r="O19" s="66"/>
      <c r="P19" s="57"/>
      <c r="Q19" s="67"/>
      <c r="R19" s="68">
        <v>2</v>
      </c>
      <c r="S19" s="68">
        <v>2</v>
      </c>
      <c r="T19" s="68">
        <v>0</v>
      </c>
      <c r="U19" s="68">
        <f t="shared" si="0"/>
        <v>0</v>
      </c>
      <c r="V19" s="64" t="s">
        <v>180</v>
      </c>
    </row>
    <row r="20" spans="1:22" s="62" customFormat="1" ht="18" customHeight="1">
      <c r="A20" s="63"/>
      <c r="B20" s="64" t="s">
        <v>47</v>
      </c>
      <c r="C20" s="64"/>
      <c r="D20" s="65"/>
      <c r="E20" s="64"/>
      <c r="F20" s="64"/>
      <c r="G20" s="64"/>
      <c r="H20" s="64"/>
      <c r="I20" s="66"/>
      <c r="J20" s="57"/>
      <c r="K20" s="66"/>
      <c r="L20" s="57"/>
      <c r="M20" s="66"/>
      <c r="N20" s="57"/>
      <c r="O20" s="66"/>
      <c r="P20" s="57"/>
      <c r="Q20" s="67"/>
      <c r="R20" s="68">
        <v>0</v>
      </c>
      <c r="S20" s="68">
        <v>0</v>
      </c>
      <c r="T20" s="68">
        <v>0</v>
      </c>
      <c r="U20" s="68" t="str">
        <f t="shared" si="0"/>
        <v>N/A</v>
      </c>
      <c r="V20" s="64" t="s">
        <v>181</v>
      </c>
    </row>
    <row r="21" spans="1:22" s="62" customFormat="1" ht="18" customHeight="1">
      <c r="A21" s="63"/>
      <c r="B21" s="64" t="s">
        <v>47</v>
      </c>
      <c r="C21" s="64"/>
      <c r="D21" s="65"/>
      <c r="E21" s="64"/>
      <c r="F21" s="64"/>
      <c r="G21" s="64"/>
      <c r="H21" s="64"/>
      <c r="I21" s="66"/>
      <c r="J21" s="57"/>
      <c r="K21" s="66"/>
      <c r="L21" s="57"/>
      <c r="M21" s="66"/>
      <c r="N21" s="57"/>
      <c r="O21" s="66"/>
      <c r="P21" s="57"/>
      <c r="Q21" s="67"/>
      <c r="R21" s="68">
        <v>24</v>
      </c>
      <c r="S21" s="68">
        <v>24</v>
      </c>
      <c r="T21" s="68">
        <v>1</v>
      </c>
      <c r="U21" s="68">
        <f t="shared" si="0"/>
        <v>4.1666666666666661</v>
      </c>
      <c r="V21" s="64" t="s">
        <v>182</v>
      </c>
    </row>
    <row r="22" spans="1:22" s="62" customFormat="1" ht="18" customHeight="1">
      <c r="A22" s="63"/>
      <c r="B22" s="64" t="s">
        <v>47</v>
      </c>
      <c r="C22" s="64"/>
      <c r="D22" s="65"/>
      <c r="E22" s="64"/>
      <c r="F22" s="64"/>
      <c r="G22" s="64"/>
      <c r="H22" s="64"/>
      <c r="I22" s="66"/>
      <c r="J22" s="57"/>
      <c r="K22" s="66"/>
      <c r="L22" s="57"/>
      <c r="M22" s="66"/>
      <c r="N22" s="57"/>
      <c r="O22" s="66"/>
      <c r="P22" s="57"/>
      <c r="Q22" s="67"/>
      <c r="R22" s="68">
        <v>400</v>
      </c>
      <c r="S22" s="68">
        <v>100</v>
      </c>
      <c r="T22" s="68">
        <v>0</v>
      </c>
      <c r="U22" s="68">
        <f t="shared" si="0"/>
        <v>0</v>
      </c>
      <c r="V22" s="64" t="s">
        <v>183</v>
      </c>
    </row>
    <row r="23" spans="1:22" s="62" customFormat="1" ht="18" customHeight="1">
      <c r="A23" s="63"/>
      <c r="B23" s="64" t="s">
        <v>47</v>
      </c>
      <c r="C23" s="64"/>
      <c r="D23" s="65"/>
      <c r="E23" s="64"/>
      <c r="F23" s="64"/>
      <c r="G23" s="64"/>
      <c r="H23" s="64"/>
      <c r="I23" s="66"/>
      <c r="J23" s="57"/>
      <c r="K23" s="66"/>
      <c r="L23" s="57"/>
      <c r="M23" s="66"/>
      <c r="N23" s="57"/>
      <c r="O23" s="66"/>
      <c r="P23" s="57"/>
      <c r="Q23" s="67"/>
      <c r="R23" s="68">
        <v>400</v>
      </c>
      <c r="S23" s="68">
        <v>100</v>
      </c>
      <c r="T23" s="68">
        <v>0</v>
      </c>
      <c r="U23" s="68">
        <f t="shared" si="0"/>
        <v>0</v>
      </c>
      <c r="V23" s="64" t="s">
        <v>184</v>
      </c>
    </row>
    <row r="24" spans="1:22" s="62" customFormat="1" ht="18" customHeight="1">
      <c r="A24" s="63"/>
      <c r="B24" s="64" t="s">
        <v>47</v>
      </c>
      <c r="C24" s="64"/>
      <c r="D24" s="65"/>
      <c r="E24" s="64"/>
      <c r="F24" s="64"/>
      <c r="G24" s="64"/>
      <c r="H24" s="64"/>
      <c r="I24" s="66"/>
      <c r="J24" s="57"/>
      <c r="K24" s="66"/>
      <c r="L24" s="57"/>
      <c r="M24" s="66"/>
      <c r="N24" s="57"/>
      <c r="O24" s="66"/>
      <c r="P24" s="57"/>
      <c r="Q24" s="67"/>
      <c r="R24" s="68">
        <v>0</v>
      </c>
      <c r="S24" s="68">
        <v>0</v>
      </c>
      <c r="T24" s="68">
        <v>0</v>
      </c>
      <c r="U24" s="68" t="str">
        <f t="shared" si="0"/>
        <v>N/A</v>
      </c>
      <c r="V24" s="64" t="s">
        <v>185</v>
      </c>
    </row>
    <row r="25" spans="1:22" s="62" customFormat="1" ht="18" customHeight="1">
      <c r="A25" s="63"/>
      <c r="B25" s="64" t="s">
        <v>47</v>
      </c>
      <c r="C25" s="64"/>
      <c r="D25" s="65"/>
      <c r="E25" s="64"/>
      <c r="F25" s="64"/>
      <c r="G25" s="64"/>
      <c r="H25" s="64"/>
      <c r="I25" s="66"/>
      <c r="J25" s="57"/>
      <c r="K25" s="66"/>
      <c r="L25" s="57"/>
      <c r="M25" s="66"/>
      <c r="N25" s="57"/>
      <c r="O25" s="66"/>
      <c r="P25" s="57"/>
      <c r="Q25" s="67"/>
      <c r="R25" s="68">
        <v>15</v>
      </c>
      <c r="S25" s="68">
        <v>15</v>
      </c>
      <c r="T25" s="68">
        <v>0</v>
      </c>
      <c r="U25" s="68">
        <f t="shared" si="0"/>
        <v>0</v>
      </c>
      <c r="V25" s="64" t="s">
        <v>186</v>
      </c>
    </row>
    <row r="26" spans="1:22" s="62" customFormat="1" ht="18" customHeight="1">
      <c r="A26" s="63"/>
      <c r="B26" s="64" t="s">
        <v>47</v>
      </c>
      <c r="C26" s="64"/>
      <c r="D26" s="65"/>
      <c r="E26" s="64"/>
      <c r="F26" s="64"/>
      <c r="G26" s="64"/>
      <c r="H26" s="64"/>
      <c r="I26" s="66"/>
      <c r="J26" s="57"/>
      <c r="K26" s="66"/>
      <c r="L26" s="57"/>
      <c r="M26" s="66"/>
      <c r="N26" s="57"/>
      <c r="O26" s="66"/>
      <c r="P26" s="57"/>
      <c r="Q26" s="67"/>
      <c r="R26" s="68">
        <v>0</v>
      </c>
      <c r="S26" s="68">
        <v>0</v>
      </c>
      <c r="T26" s="68">
        <v>0</v>
      </c>
      <c r="U26" s="68" t="str">
        <f t="shared" si="0"/>
        <v>N/A</v>
      </c>
      <c r="V26" s="64" t="s">
        <v>187</v>
      </c>
    </row>
    <row r="27" spans="1:22" s="62" customFormat="1" ht="18" customHeight="1">
      <c r="A27" s="63"/>
      <c r="B27" s="64" t="s">
        <v>47</v>
      </c>
      <c r="C27" s="64"/>
      <c r="D27" s="65"/>
      <c r="E27" s="64"/>
      <c r="F27" s="64"/>
      <c r="G27" s="64"/>
      <c r="H27" s="64"/>
      <c r="I27" s="66"/>
      <c r="J27" s="57"/>
      <c r="K27" s="66"/>
      <c r="L27" s="57"/>
      <c r="M27" s="66"/>
      <c r="N27" s="57"/>
      <c r="O27" s="66"/>
      <c r="P27" s="57"/>
      <c r="Q27" s="67"/>
      <c r="R27" s="68">
        <v>4</v>
      </c>
      <c r="S27" s="68">
        <v>4</v>
      </c>
      <c r="T27" s="68">
        <v>0</v>
      </c>
      <c r="U27" s="68">
        <f t="shared" si="0"/>
        <v>0</v>
      </c>
      <c r="V27" s="64" t="s">
        <v>188</v>
      </c>
    </row>
    <row r="28" spans="1:22" s="62" customFormat="1" ht="18" customHeight="1">
      <c r="A28" s="63"/>
      <c r="B28" s="64" t="s">
        <v>47</v>
      </c>
      <c r="C28" s="64"/>
      <c r="D28" s="65"/>
      <c r="E28" s="64"/>
      <c r="F28" s="64"/>
      <c r="G28" s="64"/>
      <c r="H28" s="64"/>
      <c r="I28" s="66"/>
      <c r="J28" s="57"/>
      <c r="K28" s="66"/>
      <c r="L28" s="57"/>
      <c r="M28" s="66"/>
      <c r="N28" s="57"/>
      <c r="O28" s="66"/>
      <c r="P28" s="57"/>
      <c r="Q28" s="67"/>
      <c r="R28" s="68">
        <v>400</v>
      </c>
      <c r="S28" s="68">
        <v>100</v>
      </c>
      <c r="T28" s="68">
        <v>0</v>
      </c>
      <c r="U28" s="68">
        <f t="shared" si="0"/>
        <v>0</v>
      </c>
      <c r="V28" s="64" t="s">
        <v>189</v>
      </c>
    </row>
    <row r="29" spans="1:22" s="62" customFormat="1" ht="18" customHeight="1" thickBot="1">
      <c r="A29" s="63"/>
      <c r="B29" s="64" t="s">
        <v>47</v>
      </c>
      <c r="C29" s="64"/>
      <c r="D29" s="65"/>
      <c r="E29" s="64"/>
      <c r="F29" s="64"/>
      <c r="G29" s="64"/>
      <c r="H29" s="64"/>
      <c r="I29" s="66"/>
      <c r="J29" s="57"/>
      <c r="K29" s="66"/>
      <c r="L29" s="57"/>
      <c r="M29" s="66"/>
      <c r="N29" s="57"/>
      <c r="O29" s="66"/>
      <c r="P29" s="57"/>
      <c r="Q29" s="67"/>
      <c r="R29" s="68">
        <v>0</v>
      </c>
      <c r="S29" s="68">
        <v>0</v>
      </c>
      <c r="T29" s="68">
        <v>0</v>
      </c>
      <c r="U29" s="68" t="str">
        <f t="shared" si="0"/>
        <v>N/A</v>
      </c>
      <c r="V29" s="64" t="s">
        <v>190</v>
      </c>
    </row>
    <row r="30" spans="1:22" ht="75" customHeight="1" thickTop="1" thickBot="1">
      <c r="A30" s="27"/>
      <c r="B30" s="28" t="s">
        <v>40</v>
      </c>
      <c r="C30" s="79" t="s">
        <v>47</v>
      </c>
      <c r="D30" s="79"/>
      <c r="E30" s="79"/>
      <c r="F30" s="79"/>
      <c r="G30" s="79"/>
      <c r="H30" s="79"/>
      <c r="I30" s="79" t="s">
        <v>48</v>
      </c>
      <c r="J30" s="79"/>
      <c r="K30" s="79"/>
      <c r="L30" s="79" t="s">
        <v>49</v>
      </c>
      <c r="M30" s="79"/>
      <c r="N30" s="79"/>
      <c r="O30" s="79"/>
      <c r="P30" s="29" t="s">
        <v>44</v>
      </c>
      <c r="Q30" s="29" t="s">
        <v>45</v>
      </c>
      <c r="R30" s="29">
        <v>158.375</v>
      </c>
      <c r="S30" s="29">
        <v>43.6875</v>
      </c>
      <c r="T30" s="29">
        <v>0.35714285714285715</v>
      </c>
      <c r="U30" s="29">
        <f t="shared" si="0"/>
        <v>0.81749437972613948</v>
      </c>
      <c r="V30" s="30" t="s">
        <v>46</v>
      </c>
    </row>
    <row r="31" spans="1:22" ht="18.75" customHeight="1" thickTop="1" thickBot="1">
      <c r="A31" s="27"/>
      <c r="B31" s="120" t="s">
        <v>173</v>
      </c>
      <c r="C31" s="118"/>
      <c r="D31" s="118"/>
      <c r="E31" s="118"/>
      <c r="F31" s="118"/>
      <c r="G31" s="118"/>
      <c r="H31" s="118"/>
      <c r="I31" s="118"/>
      <c r="J31" s="118"/>
      <c r="K31" s="118"/>
      <c r="L31" s="118"/>
      <c r="M31" s="118"/>
      <c r="N31" s="118"/>
      <c r="O31" s="118"/>
      <c r="P31" s="118"/>
      <c r="Q31" s="118"/>
      <c r="R31" s="118"/>
      <c r="S31" s="118"/>
      <c r="T31" s="118"/>
      <c r="U31" s="118"/>
      <c r="V31" s="119"/>
    </row>
    <row r="32" spans="1:22" s="62" customFormat="1" ht="18" customHeight="1">
      <c r="A32" s="63"/>
      <c r="B32" s="64" t="s">
        <v>47</v>
      </c>
      <c r="C32" s="64"/>
      <c r="D32" s="65"/>
      <c r="E32" s="64"/>
      <c r="F32" s="64"/>
      <c r="G32" s="64"/>
      <c r="H32" s="64"/>
      <c r="I32" s="66"/>
      <c r="J32" s="57"/>
      <c r="K32" s="66"/>
      <c r="L32" s="57"/>
      <c r="M32" s="66"/>
      <c r="N32" s="57"/>
      <c r="O32" s="66"/>
      <c r="P32" s="57"/>
      <c r="Q32" s="67"/>
      <c r="R32" s="68">
        <v>25</v>
      </c>
      <c r="S32" s="68">
        <v>25</v>
      </c>
      <c r="T32" s="68">
        <v>1</v>
      </c>
      <c r="U32" s="68">
        <f t="shared" ref="U32:U53" si="1">IF(ISERROR(T32/S32),"N/A",T32/S32*100)</f>
        <v>4</v>
      </c>
      <c r="V32" s="64" t="s">
        <v>186</v>
      </c>
    </row>
    <row r="33" spans="1:22" s="62" customFormat="1" ht="18" customHeight="1">
      <c r="A33" s="63"/>
      <c r="B33" s="64" t="s">
        <v>47</v>
      </c>
      <c r="C33" s="64"/>
      <c r="D33" s="65"/>
      <c r="E33" s="64"/>
      <c r="F33" s="64"/>
      <c r="G33" s="64"/>
      <c r="H33" s="64"/>
      <c r="I33" s="66"/>
      <c r="J33" s="57"/>
      <c r="K33" s="66"/>
      <c r="L33" s="57"/>
      <c r="M33" s="66"/>
      <c r="N33" s="57"/>
      <c r="O33" s="66"/>
      <c r="P33" s="57"/>
      <c r="Q33" s="67"/>
      <c r="R33" s="68">
        <v>14</v>
      </c>
      <c r="S33" s="68">
        <v>14</v>
      </c>
      <c r="T33" s="68">
        <v>0</v>
      </c>
      <c r="U33" s="68">
        <f t="shared" si="1"/>
        <v>0</v>
      </c>
      <c r="V33" s="64" t="s">
        <v>179</v>
      </c>
    </row>
    <row r="34" spans="1:22" s="62" customFormat="1" ht="18" customHeight="1">
      <c r="A34" s="63"/>
      <c r="B34" s="64" t="s">
        <v>47</v>
      </c>
      <c r="C34" s="64"/>
      <c r="D34" s="65"/>
      <c r="E34" s="64"/>
      <c r="F34" s="64"/>
      <c r="G34" s="64"/>
      <c r="H34" s="64"/>
      <c r="I34" s="66"/>
      <c r="J34" s="57"/>
      <c r="K34" s="66"/>
      <c r="L34" s="57"/>
      <c r="M34" s="66"/>
      <c r="N34" s="57"/>
      <c r="O34" s="66"/>
      <c r="P34" s="57"/>
      <c r="Q34" s="67"/>
      <c r="R34" s="68">
        <v>400</v>
      </c>
      <c r="S34" s="68">
        <v>100</v>
      </c>
      <c r="T34" s="68">
        <v>0</v>
      </c>
      <c r="U34" s="68">
        <f t="shared" si="1"/>
        <v>0</v>
      </c>
      <c r="V34" s="64" t="s">
        <v>183</v>
      </c>
    </row>
    <row r="35" spans="1:22" s="62" customFormat="1" ht="18" customHeight="1">
      <c r="A35" s="63"/>
      <c r="B35" s="64" t="s">
        <v>47</v>
      </c>
      <c r="C35" s="64"/>
      <c r="D35" s="65"/>
      <c r="E35" s="64"/>
      <c r="F35" s="64"/>
      <c r="G35" s="64"/>
      <c r="H35" s="64"/>
      <c r="I35" s="66"/>
      <c r="J35" s="57"/>
      <c r="K35" s="66"/>
      <c r="L35" s="57"/>
      <c r="M35" s="66"/>
      <c r="N35" s="57"/>
      <c r="O35" s="66"/>
      <c r="P35" s="57"/>
      <c r="Q35" s="67"/>
      <c r="R35" s="68">
        <v>3</v>
      </c>
      <c r="S35" s="68">
        <v>0</v>
      </c>
      <c r="T35" s="68">
        <v>0</v>
      </c>
      <c r="U35" s="68" t="str">
        <f t="shared" si="1"/>
        <v>N/A</v>
      </c>
      <c r="V35" s="64" t="s">
        <v>191</v>
      </c>
    </row>
    <row r="36" spans="1:22" s="62" customFormat="1" ht="18" customHeight="1">
      <c r="A36" s="63"/>
      <c r="B36" s="64" t="s">
        <v>47</v>
      </c>
      <c r="C36" s="64"/>
      <c r="D36" s="65"/>
      <c r="E36" s="64"/>
      <c r="F36" s="64"/>
      <c r="G36" s="64"/>
      <c r="H36" s="64"/>
      <c r="I36" s="66"/>
      <c r="J36" s="57"/>
      <c r="K36" s="66"/>
      <c r="L36" s="57"/>
      <c r="M36" s="66"/>
      <c r="N36" s="57"/>
      <c r="O36" s="66"/>
      <c r="P36" s="57"/>
      <c r="Q36" s="67"/>
      <c r="R36" s="68">
        <v>5</v>
      </c>
      <c r="S36" s="68">
        <v>0</v>
      </c>
      <c r="T36" s="68">
        <v>0</v>
      </c>
      <c r="U36" s="68" t="str">
        <f t="shared" si="1"/>
        <v>N/A</v>
      </c>
      <c r="V36" s="64" t="s">
        <v>190</v>
      </c>
    </row>
    <row r="37" spans="1:22" s="62" customFormat="1" ht="18" customHeight="1">
      <c r="A37" s="63"/>
      <c r="B37" s="64" t="s">
        <v>47</v>
      </c>
      <c r="C37" s="64"/>
      <c r="D37" s="65"/>
      <c r="E37" s="64"/>
      <c r="F37" s="64"/>
      <c r="G37" s="64"/>
      <c r="H37" s="64"/>
      <c r="I37" s="66"/>
      <c r="J37" s="57"/>
      <c r="K37" s="66"/>
      <c r="L37" s="57"/>
      <c r="M37" s="66"/>
      <c r="N37" s="57"/>
      <c r="O37" s="66"/>
      <c r="P37" s="57"/>
      <c r="Q37" s="67"/>
      <c r="R37" s="68">
        <v>400</v>
      </c>
      <c r="S37" s="68">
        <v>100</v>
      </c>
      <c r="T37" s="68">
        <v>0</v>
      </c>
      <c r="U37" s="68">
        <f t="shared" si="1"/>
        <v>0</v>
      </c>
      <c r="V37" s="64" t="s">
        <v>174</v>
      </c>
    </row>
    <row r="38" spans="1:22" s="62" customFormat="1" ht="18" customHeight="1">
      <c r="A38" s="63"/>
      <c r="B38" s="64" t="s">
        <v>47</v>
      </c>
      <c r="C38" s="64"/>
      <c r="D38" s="65"/>
      <c r="E38" s="64"/>
      <c r="F38" s="64"/>
      <c r="G38" s="64"/>
      <c r="H38" s="64"/>
      <c r="I38" s="66"/>
      <c r="J38" s="57"/>
      <c r="K38" s="66"/>
      <c r="L38" s="57"/>
      <c r="M38" s="66"/>
      <c r="N38" s="57"/>
      <c r="O38" s="66"/>
      <c r="P38" s="57"/>
      <c r="Q38" s="67"/>
      <c r="R38" s="68">
        <v>10</v>
      </c>
      <c r="S38" s="68">
        <v>0</v>
      </c>
      <c r="T38" s="68">
        <v>0</v>
      </c>
      <c r="U38" s="68" t="str">
        <f t="shared" si="1"/>
        <v>N/A</v>
      </c>
      <c r="V38" s="64" t="s">
        <v>187</v>
      </c>
    </row>
    <row r="39" spans="1:22" s="62" customFormat="1" ht="18" customHeight="1">
      <c r="A39" s="63"/>
      <c r="B39" s="64" t="s">
        <v>47</v>
      </c>
      <c r="C39" s="64"/>
      <c r="D39" s="65"/>
      <c r="E39" s="64"/>
      <c r="F39" s="64"/>
      <c r="G39" s="64"/>
      <c r="H39" s="64"/>
      <c r="I39" s="66"/>
      <c r="J39" s="57"/>
      <c r="K39" s="66"/>
      <c r="L39" s="57"/>
      <c r="M39" s="66"/>
      <c r="N39" s="57"/>
      <c r="O39" s="66"/>
      <c r="P39" s="57"/>
      <c r="Q39" s="67"/>
      <c r="R39" s="68">
        <v>4</v>
      </c>
      <c r="S39" s="68">
        <v>4</v>
      </c>
      <c r="T39" s="68">
        <v>4</v>
      </c>
      <c r="U39" s="68">
        <f t="shared" si="1"/>
        <v>100</v>
      </c>
      <c r="V39" s="64" t="s">
        <v>181</v>
      </c>
    </row>
    <row r="40" spans="1:22" s="62" customFormat="1" ht="18" customHeight="1">
      <c r="A40" s="63"/>
      <c r="B40" s="64" t="s">
        <v>47</v>
      </c>
      <c r="C40" s="64"/>
      <c r="D40" s="65"/>
      <c r="E40" s="64"/>
      <c r="F40" s="64"/>
      <c r="G40" s="64"/>
      <c r="H40" s="64"/>
      <c r="I40" s="66"/>
      <c r="J40" s="57"/>
      <c r="K40" s="66"/>
      <c r="L40" s="57"/>
      <c r="M40" s="66"/>
      <c r="N40" s="57"/>
      <c r="O40" s="66"/>
      <c r="P40" s="57"/>
      <c r="Q40" s="67"/>
      <c r="R40" s="68">
        <v>0</v>
      </c>
      <c r="S40" s="68">
        <v>0</v>
      </c>
      <c r="T40" s="68">
        <v>0</v>
      </c>
      <c r="U40" s="68" t="str">
        <f t="shared" si="1"/>
        <v>N/A</v>
      </c>
      <c r="V40" s="64" t="s">
        <v>185</v>
      </c>
    </row>
    <row r="41" spans="1:22" s="62" customFormat="1" ht="18" customHeight="1">
      <c r="A41" s="63"/>
      <c r="B41" s="64" t="s">
        <v>47</v>
      </c>
      <c r="C41" s="64"/>
      <c r="D41" s="65"/>
      <c r="E41" s="64"/>
      <c r="F41" s="64"/>
      <c r="G41" s="64"/>
      <c r="H41" s="64"/>
      <c r="I41" s="66"/>
      <c r="J41" s="57"/>
      <c r="K41" s="66"/>
      <c r="L41" s="57"/>
      <c r="M41" s="66"/>
      <c r="N41" s="57"/>
      <c r="O41" s="66"/>
      <c r="P41" s="57"/>
      <c r="Q41" s="67"/>
      <c r="R41" s="68">
        <v>56</v>
      </c>
      <c r="S41" s="68">
        <v>56</v>
      </c>
      <c r="T41" s="68">
        <v>0</v>
      </c>
      <c r="U41" s="68">
        <f t="shared" si="1"/>
        <v>0</v>
      </c>
      <c r="V41" s="64" t="s">
        <v>188</v>
      </c>
    </row>
    <row r="42" spans="1:22" s="62" customFormat="1" ht="18" customHeight="1">
      <c r="A42" s="63"/>
      <c r="B42" s="64" t="s">
        <v>47</v>
      </c>
      <c r="C42" s="64"/>
      <c r="D42" s="65"/>
      <c r="E42" s="64"/>
      <c r="F42" s="64"/>
      <c r="G42" s="64"/>
      <c r="H42" s="64"/>
      <c r="I42" s="66"/>
      <c r="J42" s="57"/>
      <c r="K42" s="66"/>
      <c r="L42" s="57"/>
      <c r="M42" s="66"/>
      <c r="N42" s="57"/>
      <c r="O42" s="66"/>
      <c r="P42" s="57"/>
      <c r="Q42" s="67"/>
      <c r="R42" s="68">
        <v>400</v>
      </c>
      <c r="S42" s="68">
        <v>100</v>
      </c>
      <c r="T42" s="68">
        <v>0</v>
      </c>
      <c r="U42" s="68">
        <f t="shared" si="1"/>
        <v>0</v>
      </c>
      <c r="V42" s="64" t="s">
        <v>189</v>
      </c>
    </row>
    <row r="43" spans="1:22" s="62" customFormat="1" ht="18" customHeight="1">
      <c r="A43" s="63"/>
      <c r="B43" s="64" t="s">
        <v>47</v>
      </c>
      <c r="C43" s="64"/>
      <c r="D43" s="65"/>
      <c r="E43" s="64"/>
      <c r="F43" s="64"/>
      <c r="G43" s="64"/>
      <c r="H43" s="64"/>
      <c r="I43" s="66"/>
      <c r="J43" s="57"/>
      <c r="K43" s="66"/>
      <c r="L43" s="57"/>
      <c r="M43" s="66"/>
      <c r="N43" s="57"/>
      <c r="O43" s="66"/>
      <c r="P43" s="57"/>
      <c r="Q43" s="67"/>
      <c r="R43" s="68">
        <v>17</v>
      </c>
      <c r="S43" s="68">
        <v>0</v>
      </c>
      <c r="T43" s="68">
        <v>0</v>
      </c>
      <c r="U43" s="68" t="str">
        <f t="shared" si="1"/>
        <v>N/A</v>
      </c>
      <c r="V43" s="64" t="s">
        <v>177</v>
      </c>
    </row>
    <row r="44" spans="1:22" s="62" customFormat="1" ht="18" customHeight="1">
      <c r="A44" s="63"/>
      <c r="B44" s="64" t="s">
        <v>47</v>
      </c>
      <c r="C44" s="64"/>
      <c r="D44" s="65"/>
      <c r="E44" s="64"/>
      <c r="F44" s="64"/>
      <c r="G44" s="64"/>
      <c r="H44" s="64"/>
      <c r="I44" s="66"/>
      <c r="J44" s="57"/>
      <c r="K44" s="66"/>
      <c r="L44" s="57"/>
      <c r="M44" s="66"/>
      <c r="N44" s="57"/>
      <c r="O44" s="66"/>
      <c r="P44" s="57"/>
      <c r="Q44" s="67"/>
      <c r="R44" s="68">
        <v>400</v>
      </c>
      <c r="S44" s="68">
        <v>100</v>
      </c>
      <c r="T44" s="68">
        <v>0</v>
      </c>
      <c r="U44" s="68">
        <f t="shared" si="1"/>
        <v>0</v>
      </c>
      <c r="V44" s="64" t="s">
        <v>175</v>
      </c>
    </row>
    <row r="45" spans="1:22" s="62" customFormat="1" ht="18" customHeight="1">
      <c r="A45" s="63"/>
      <c r="B45" s="64" t="s">
        <v>47</v>
      </c>
      <c r="C45" s="64"/>
      <c r="D45" s="65"/>
      <c r="E45" s="64"/>
      <c r="F45" s="64"/>
      <c r="G45" s="64"/>
      <c r="H45" s="64"/>
      <c r="I45" s="66"/>
      <c r="J45" s="57"/>
      <c r="K45" s="66"/>
      <c r="L45" s="57"/>
      <c r="M45" s="66"/>
      <c r="N45" s="57"/>
      <c r="O45" s="66"/>
      <c r="P45" s="57"/>
      <c r="Q45" s="67"/>
      <c r="R45" s="68">
        <v>0</v>
      </c>
      <c r="S45" s="68">
        <v>0</v>
      </c>
      <c r="T45" s="68">
        <v>0</v>
      </c>
      <c r="U45" s="68" t="str">
        <f t="shared" si="1"/>
        <v>N/A</v>
      </c>
      <c r="V45" s="64" t="s">
        <v>178</v>
      </c>
    </row>
    <row r="46" spans="1:22" s="62" customFormat="1" ht="18" customHeight="1">
      <c r="A46" s="63"/>
      <c r="B46" s="64" t="s">
        <v>47</v>
      </c>
      <c r="C46" s="64"/>
      <c r="D46" s="65"/>
      <c r="E46" s="64"/>
      <c r="F46" s="64"/>
      <c r="G46" s="64"/>
      <c r="H46" s="64"/>
      <c r="I46" s="66"/>
      <c r="J46" s="57"/>
      <c r="K46" s="66"/>
      <c r="L46" s="57"/>
      <c r="M46" s="66"/>
      <c r="N46" s="57"/>
      <c r="O46" s="66"/>
      <c r="P46" s="57"/>
      <c r="Q46" s="67"/>
      <c r="R46" s="68">
        <v>400</v>
      </c>
      <c r="S46" s="68">
        <v>100</v>
      </c>
      <c r="T46" s="68">
        <v>0</v>
      </c>
      <c r="U46" s="68">
        <f t="shared" si="1"/>
        <v>0</v>
      </c>
      <c r="V46" s="64" t="s">
        <v>176</v>
      </c>
    </row>
    <row r="47" spans="1:22" s="62" customFormat="1" ht="18" customHeight="1" thickBot="1">
      <c r="A47" s="63"/>
      <c r="B47" s="64" t="s">
        <v>47</v>
      </c>
      <c r="C47" s="64"/>
      <c r="D47" s="65"/>
      <c r="E47" s="64"/>
      <c r="F47" s="64"/>
      <c r="G47" s="64"/>
      <c r="H47" s="64"/>
      <c r="I47" s="66"/>
      <c r="J47" s="57"/>
      <c r="K47" s="66"/>
      <c r="L47" s="57"/>
      <c r="M47" s="66"/>
      <c r="N47" s="57"/>
      <c r="O47" s="66"/>
      <c r="P47" s="57"/>
      <c r="Q47" s="67"/>
      <c r="R47" s="68">
        <v>400</v>
      </c>
      <c r="S47" s="68">
        <v>100</v>
      </c>
      <c r="T47" s="68">
        <v>0</v>
      </c>
      <c r="U47" s="68">
        <f t="shared" si="1"/>
        <v>0</v>
      </c>
      <c r="V47" s="64" t="s">
        <v>184</v>
      </c>
    </row>
    <row r="48" spans="1:22" ht="75" customHeight="1" thickTop="1" thickBot="1">
      <c r="A48" s="27"/>
      <c r="B48" s="28" t="s">
        <v>50</v>
      </c>
      <c r="C48" s="79" t="s">
        <v>51</v>
      </c>
      <c r="D48" s="79"/>
      <c r="E48" s="79"/>
      <c r="F48" s="79"/>
      <c r="G48" s="79"/>
      <c r="H48" s="79"/>
      <c r="I48" s="79" t="s">
        <v>52</v>
      </c>
      <c r="J48" s="79"/>
      <c r="K48" s="79"/>
      <c r="L48" s="79" t="s">
        <v>53</v>
      </c>
      <c r="M48" s="79"/>
      <c r="N48" s="79"/>
      <c r="O48" s="79"/>
      <c r="P48" s="29" t="s">
        <v>54</v>
      </c>
      <c r="Q48" s="29" t="s">
        <v>55</v>
      </c>
      <c r="R48" s="29">
        <v>93.14</v>
      </c>
      <c r="S48" s="29" t="s">
        <v>56</v>
      </c>
      <c r="T48" s="29" t="s">
        <v>56</v>
      </c>
      <c r="U48" s="29" t="str">
        <f t="shared" si="1"/>
        <v>N/A</v>
      </c>
      <c r="V48" s="30" t="s">
        <v>57</v>
      </c>
    </row>
    <row r="49" spans="1:22" ht="75" customHeight="1" thickTop="1" thickBot="1">
      <c r="A49" s="27"/>
      <c r="B49" s="28" t="s">
        <v>50</v>
      </c>
      <c r="C49" s="79" t="s">
        <v>47</v>
      </c>
      <c r="D49" s="79"/>
      <c r="E49" s="79"/>
      <c r="F49" s="79"/>
      <c r="G49" s="79"/>
      <c r="H49" s="79"/>
      <c r="I49" s="79" t="s">
        <v>58</v>
      </c>
      <c r="J49" s="79"/>
      <c r="K49" s="79"/>
      <c r="L49" s="79" t="s">
        <v>59</v>
      </c>
      <c r="M49" s="79"/>
      <c r="N49" s="79"/>
      <c r="O49" s="79"/>
      <c r="P49" s="29" t="s">
        <v>54</v>
      </c>
      <c r="Q49" s="29" t="s">
        <v>60</v>
      </c>
      <c r="R49" s="29" t="s">
        <v>56</v>
      </c>
      <c r="S49" s="29" t="s">
        <v>56</v>
      </c>
      <c r="T49" s="29" t="s">
        <v>56</v>
      </c>
      <c r="U49" s="29" t="str">
        <f t="shared" si="1"/>
        <v>N/A</v>
      </c>
      <c r="V49" s="30" t="s">
        <v>57</v>
      </c>
    </row>
    <row r="50" spans="1:22" ht="75" customHeight="1" thickTop="1" thickBot="1">
      <c r="A50" s="27"/>
      <c r="B50" s="28" t="s">
        <v>40</v>
      </c>
      <c r="C50" s="79" t="s">
        <v>61</v>
      </c>
      <c r="D50" s="79"/>
      <c r="E50" s="79"/>
      <c r="F50" s="79"/>
      <c r="G50" s="79"/>
      <c r="H50" s="79"/>
      <c r="I50" s="79" t="s">
        <v>62</v>
      </c>
      <c r="J50" s="79"/>
      <c r="K50" s="79"/>
      <c r="L50" s="79" t="s">
        <v>63</v>
      </c>
      <c r="M50" s="79"/>
      <c r="N50" s="79"/>
      <c r="O50" s="79"/>
      <c r="P50" s="29" t="s">
        <v>54</v>
      </c>
      <c r="Q50" s="29" t="s">
        <v>45</v>
      </c>
      <c r="R50" s="29">
        <v>100</v>
      </c>
      <c r="S50" s="29">
        <v>4.4000000000000004</v>
      </c>
      <c r="T50" s="29" t="s">
        <v>56</v>
      </c>
      <c r="U50" s="29" t="str">
        <f t="shared" si="1"/>
        <v>N/A</v>
      </c>
      <c r="V50" s="30" t="s">
        <v>57</v>
      </c>
    </row>
    <row r="51" spans="1:22" ht="75" customHeight="1" thickTop="1" thickBot="1">
      <c r="A51" s="27"/>
      <c r="B51" s="28" t="s">
        <v>64</v>
      </c>
      <c r="C51" s="79" t="s">
        <v>65</v>
      </c>
      <c r="D51" s="79"/>
      <c r="E51" s="79"/>
      <c r="F51" s="79"/>
      <c r="G51" s="79"/>
      <c r="H51" s="79"/>
      <c r="I51" s="79" t="s">
        <v>66</v>
      </c>
      <c r="J51" s="79"/>
      <c r="K51" s="79"/>
      <c r="L51" s="79" t="s">
        <v>67</v>
      </c>
      <c r="M51" s="79"/>
      <c r="N51" s="79"/>
      <c r="O51" s="79"/>
      <c r="P51" s="29" t="s">
        <v>54</v>
      </c>
      <c r="Q51" s="29" t="s">
        <v>68</v>
      </c>
      <c r="R51" s="29">
        <v>6.54</v>
      </c>
      <c r="S51" s="29" t="s">
        <v>56</v>
      </c>
      <c r="T51" s="29" t="s">
        <v>56</v>
      </c>
      <c r="U51" s="29" t="str">
        <f t="shared" si="1"/>
        <v>N/A</v>
      </c>
      <c r="V51" s="30" t="s">
        <v>57</v>
      </c>
    </row>
    <row r="52" spans="1:22" ht="75" customHeight="1" thickTop="1" thickBot="1">
      <c r="A52" s="27"/>
      <c r="B52" s="28" t="s">
        <v>40</v>
      </c>
      <c r="C52" s="79" t="s">
        <v>69</v>
      </c>
      <c r="D52" s="79"/>
      <c r="E52" s="79"/>
      <c r="F52" s="79"/>
      <c r="G52" s="79"/>
      <c r="H52" s="79"/>
      <c r="I52" s="79" t="s">
        <v>70</v>
      </c>
      <c r="J52" s="79"/>
      <c r="K52" s="79"/>
      <c r="L52" s="79" t="s">
        <v>71</v>
      </c>
      <c r="M52" s="79"/>
      <c r="N52" s="79"/>
      <c r="O52" s="79"/>
      <c r="P52" s="29" t="s">
        <v>54</v>
      </c>
      <c r="Q52" s="29" t="s">
        <v>68</v>
      </c>
      <c r="R52" s="29">
        <v>100</v>
      </c>
      <c r="S52" s="29" t="s">
        <v>56</v>
      </c>
      <c r="T52" s="29" t="s">
        <v>56</v>
      </c>
      <c r="U52" s="29" t="str">
        <f t="shared" si="1"/>
        <v>N/A</v>
      </c>
      <c r="V52" s="30" t="s">
        <v>57</v>
      </c>
    </row>
    <row r="53" spans="1:22" ht="75" customHeight="1" thickTop="1" thickBot="1">
      <c r="A53" s="27"/>
      <c r="B53" s="28" t="s">
        <v>47</v>
      </c>
      <c r="C53" s="79" t="s">
        <v>72</v>
      </c>
      <c r="D53" s="79"/>
      <c r="E53" s="79"/>
      <c r="F53" s="79"/>
      <c r="G53" s="79"/>
      <c r="H53" s="79"/>
      <c r="I53" s="79" t="s">
        <v>73</v>
      </c>
      <c r="J53" s="79"/>
      <c r="K53" s="79"/>
      <c r="L53" s="79" t="s">
        <v>74</v>
      </c>
      <c r="M53" s="79"/>
      <c r="N53" s="79"/>
      <c r="O53" s="79"/>
      <c r="P53" s="29" t="s">
        <v>44</v>
      </c>
      <c r="Q53" s="29" t="s">
        <v>45</v>
      </c>
      <c r="R53" s="29" t="s">
        <v>56</v>
      </c>
      <c r="S53" s="29" t="s">
        <v>56</v>
      </c>
      <c r="T53" s="29" t="s">
        <v>56</v>
      </c>
      <c r="U53" s="29" t="str">
        <f t="shared" si="1"/>
        <v>N/A</v>
      </c>
      <c r="V53" s="30" t="s">
        <v>75</v>
      </c>
    </row>
    <row r="54" spans="1:22" ht="18.75" customHeight="1" thickTop="1" thickBot="1">
      <c r="A54" s="27"/>
      <c r="B54" s="120" t="s">
        <v>192</v>
      </c>
      <c r="C54" s="118"/>
      <c r="D54" s="118"/>
      <c r="E54" s="118"/>
      <c r="F54" s="118"/>
      <c r="G54" s="118"/>
      <c r="H54" s="118"/>
      <c r="I54" s="118"/>
      <c r="J54" s="118"/>
      <c r="K54" s="118"/>
      <c r="L54" s="118"/>
      <c r="M54" s="118"/>
      <c r="N54" s="118"/>
      <c r="O54" s="118"/>
      <c r="P54" s="118"/>
      <c r="Q54" s="118"/>
      <c r="R54" s="118"/>
      <c r="S54" s="118"/>
      <c r="T54" s="118"/>
      <c r="U54" s="118"/>
      <c r="V54" s="119"/>
    </row>
    <row r="55" spans="1:22" ht="75" customHeight="1" thickTop="1" thickBot="1">
      <c r="A55" s="27"/>
      <c r="B55" s="28" t="s">
        <v>64</v>
      </c>
      <c r="C55" s="79" t="s">
        <v>76</v>
      </c>
      <c r="D55" s="79"/>
      <c r="E55" s="79"/>
      <c r="F55" s="79"/>
      <c r="G55" s="79"/>
      <c r="H55" s="79"/>
      <c r="I55" s="79" t="s">
        <v>77</v>
      </c>
      <c r="J55" s="79"/>
      <c r="K55" s="79"/>
      <c r="L55" s="79" t="s">
        <v>78</v>
      </c>
      <c r="M55" s="79"/>
      <c r="N55" s="79"/>
      <c r="O55" s="79"/>
      <c r="P55" s="29" t="s">
        <v>54</v>
      </c>
      <c r="Q55" s="29" t="s">
        <v>68</v>
      </c>
      <c r="R55" s="29">
        <v>35.18</v>
      </c>
      <c r="S55" s="29" t="s">
        <v>56</v>
      </c>
      <c r="T55" s="29" t="s">
        <v>56</v>
      </c>
      <c r="U55" s="29" t="str">
        <f t="shared" ref="U55:U65" si="2">IF(ISERROR(T55/S55),"N/A",T55/S55*100)</f>
        <v>N/A</v>
      </c>
      <c r="V55" s="30" t="s">
        <v>57</v>
      </c>
    </row>
    <row r="56" spans="1:22" ht="75" customHeight="1" thickTop="1" thickBot="1">
      <c r="A56" s="27"/>
      <c r="B56" s="28" t="s">
        <v>64</v>
      </c>
      <c r="C56" s="79" t="s">
        <v>47</v>
      </c>
      <c r="D56" s="79"/>
      <c r="E56" s="79"/>
      <c r="F56" s="79"/>
      <c r="G56" s="79"/>
      <c r="H56" s="79"/>
      <c r="I56" s="79" t="s">
        <v>79</v>
      </c>
      <c r="J56" s="79"/>
      <c r="K56" s="79"/>
      <c r="L56" s="79" t="s">
        <v>80</v>
      </c>
      <c r="M56" s="79"/>
      <c r="N56" s="79"/>
      <c r="O56" s="79"/>
      <c r="P56" s="29" t="s">
        <v>54</v>
      </c>
      <c r="Q56" s="29" t="s">
        <v>68</v>
      </c>
      <c r="R56" s="29">
        <v>21.07</v>
      </c>
      <c r="S56" s="29" t="s">
        <v>56</v>
      </c>
      <c r="T56" s="29" t="s">
        <v>56</v>
      </c>
      <c r="U56" s="29" t="str">
        <f t="shared" si="2"/>
        <v>N/A</v>
      </c>
      <c r="V56" s="30" t="s">
        <v>57</v>
      </c>
    </row>
    <row r="57" spans="1:22" ht="75" customHeight="1" thickTop="1" thickBot="1">
      <c r="A57" s="27"/>
      <c r="B57" s="28" t="s">
        <v>47</v>
      </c>
      <c r="C57" s="79" t="s">
        <v>81</v>
      </c>
      <c r="D57" s="79"/>
      <c r="E57" s="79"/>
      <c r="F57" s="79"/>
      <c r="G57" s="79"/>
      <c r="H57" s="79"/>
      <c r="I57" s="79" t="s">
        <v>82</v>
      </c>
      <c r="J57" s="79"/>
      <c r="K57" s="79"/>
      <c r="L57" s="79" t="s">
        <v>83</v>
      </c>
      <c r="M57" s="79"/>
      <c r="N57" s="79"/>
      <c r="O57" s="79"/>
      <c r="P57" s="29" t="s">
        <v>54</v>
      </c>
      <c r="Q57" s="29" t="s">
        <v>68</v>
      </c>
      <c r="R57" s="29">
        <v>2.02</v>
      </c>
      <c r="S57" s="29" t="s">
        <v>56</v>
      </c>
      <c r="T57" s="29" t="s">
        <v>56</v>
      </c>
      <c r="U57" s="29" t="str">
        <f t="shared" si="2"/>
        <v>N/A</v>
      </c>
      <c r="V57" s="30" t="s">
        <v>57</v>
      </c>
    </row>
    <row r="58" spans="1:22" ht="75" customHeight="1" thickTop="1" thickBot="1">
      <c r="A58" s="27"/>
      <c r="B58" s="28" t="s">
        <v>47</v>
      </c>
      <c r="C58" s="79" t="s">
        <v>84</v>
      </c>
      <c r="D58" s="79"/>
      <c r="E58" s="79"/>
      <c r="F58" s="79"/>
      <c r="G58" s="79"/>
      <c r="H58" s="79"/>
      <c r="I58" s="79" t="s">
        <v>85</v>
      </c>
      <c r="J58" s="79"/>
      <c r="K58" s="79"/>
      <c r="L58" s="79" t="s">
        <v>86</v>
      </c>
      <c r="M58" s="79"/>
      <c r="N58" s="79"/>
      <c r="O58" s="79"/>
      <c r="P58" s="29" t="s">
        <v>54</v>
      </c>
      <c r="Q58" s="29" t="s">
        <v>68</v>
      </c>
      <c r="R58" s="29">
        <v>0</v>
      </c>
      <c r="S58" s="29" t="s">
        <v>56</v>
      </c>
      <c r="T58" s="29" t="s">
        <v>56</v>
      </c>
      <c r="U58" s="29" t="str">
        <f t="shared" si="2"/>
        <v>N/A</v>
      </c>
      <c r="V58" s="30" t="s">
        <v>57</v>
      </c>
    </row>
    <row r="59" spans="1:22" ht="75" customHeight="1" thickTop="1" thickBot="1">
      <c r="A59" s="27"/>
      <c r="B59" s="28" t="s">
        <v>47</v>
      </c>
      <c r="C59" s="79" t="s">
        <v>47</v>
      </c>
      <c r="D59" s="79"/>
      <c r="E59" s="79"/>
      <c r="F59" s="79"/>
      <c r="G59" s="79"/>
      <c r="H59" s="79"/>
      <c r="I59" s="79" t="s">
        <v>87</v>
      </c>
      <c r="J59" s="79"/>
      <c r="K59" s="79"/>
      <c r="L59" s="79" t="s">
        <v>88</v>
      </c>
      <c r="M59" s="79"/>
      <c r="N59" s="79"/>
      <c r="O59" s="79"/>
      <c r="P59" s="29" t="s">
        <v>54</v>
      </c>
      <c r="Q59" s="29" t="s">
        <v>68</v>
      </c>
      <c r="R59" s="29">
        <v>15.53</v>
      </c>
      <c r="S59" s="29" t="s">
        <v>56</v>
      </c>
      <c r="T59" s="29" t="s">
        <v>56</v>
      </c>
      <c r="U59" s="29" t="str">
        <f t="shared" si="2"/>
        <v>N/A</v>
      </c>
      <c r="V59" s="30" t="s">
        <v>57</v>
      </c>
    </row>
    <row r="60" spans="1:22" ht="75" customHeight="1" thickTop="1" thickBot="1">
      <c r="A60" s="27"/>
      <c r="B60" s="28" t="s">
        <v>47</v>
      </c>
      <c r="C60" s="79" t="s">
        <v>89</v>
      </c>
      <c r="D60" s="79"/>
      <c r="E60" s="79"/>
      <c r="F60" s="79"/>
      <c r="G60" s="79"/>
      <c r="H60" s="79"/>
      <c r="I60" s="79" t="s">
        <v>90</v>
      </c>
      <c r="J60" s="79"/>
      <c r="K60" s="79"/>
      <c r="L60" s="79" t="s">
        <v>91</v>
      </c>
      <c r="M60" s="79"/>
      <c r="N60" s="79"/>
      <c r="O60" s="79"/>
      <c r="P60" s="29" t="s">
        <v>54</v>
      </c>
      <c r="Q60" s="29" t="s">
        <v>68</v>
      </c>
      <c r="R60" s="29">
        <v>1.69</v>
      </c>
      <c r="S60" s="29" t="s">
        <v>56</v>
      </c>
      <c r="T60" s="29" t="s">
        <v>56</v>
      </c>
      <c r="U60" s="29" t="str">
        <f t="shared" si="2"/>
        <v>N/A</v>
      </c>
      <c r="V60" s="30" t="s">
        <v>57</v>
      </c>
    </row>
    <row r="61" spans="1:22" ht="75" customHeight="1" thickTop="1" thickBot="1">
      <c r="A61" s="27"/>
      <c r="B61" s="28" t="s">
        <v>47</v>
      </c>
      <c r="C61" s="79" t="s">
        <v>92</v>
      </c>
      <c r="D61" s="79"/>
      <c r="E61" s="79"/>
      <c r="F61" s="79"/>
      <c r="G61" s="79"/>
      <c r="H61" s="79"/>
      <c r="I61" s="79" t="s">
        <v>93</v>
      </c>
      <c r="J61" s="79"/>
      <c r="K61" s="79"/>
      <c r="L61" s="79" t="s">
        <v>94</v>
      </c>
      <c r="M61" s="79"/>
      <c r="N61" s="79"/>
      <c r="O61" s="79"/>
      <c r="P61" s="29" t="s">
        <v>54</v>
      </c>
      <c r="Q61" s="29" t="s">
        <v>68</v>
      </c>
      <c r="R61" s="29">
        <v>14.15</v>
      </c>
      <c r="S61" s="29" t="s">
        <v>56</v>
      </c>
      <c r="T61" s="29" t="s">
        <v>56</v>
      </c>
      <c r="U61" s="29" t="str">
        <f t="shared" si="2"/>
        <v>N/A</v>
      </c>
      <c r="V61" s="30" t="s">
        <v>57</v>
      </c>
    </row>
    <row r="62" spans="1:22" ht="75" customHeight="1" thickTop="1" thickBot="1">
      <c r="A62" s="27"/>
      <c r="B62" s="28" t="s">
        <v>47</v>
      </c>
      <c r="C62" s="79" t="s">
        <v>47</v>
      </c>
      <c r="D62" s="79"/>
      <c r="E62" s="79"/>
      <c r="F62" s="79"/>
      <c r="G62" s="79"/>
      <c r="H62" s="79"/>
      <c r="I62" s="79" t="s">
        <v>95</v>
      </c>
      <c r="J62" s="79"/>
      <c r="K62" s="79"/>
      <c r="L62" s="79" t="s">
        <v>96</v>
      </c>
      <c r="M62" s="79"/>
      <c r="N62" s="79"/>
      <c r="O62" s="79"/>
      <c r="P62" s="29" t="s">
        <v>54</v>
      </c>
      <c r="Q62" s="29" t="s">
        <v>68</v>
      </c>
      <c r="R62" s="29">
        <v>2.06</v>
      </c>
      <c r="S62" s="29" t="s">
        <v>56</v>
      </c>
      <c r="T62" s="29" t="s">
        <v>56</v>
      </c>
      <c r="U62" s="29" t="str">
        <f t="shared" si="2"/>
        <v>N/A</v>
      </c>
      <c r="V62" s="30" t="s">
        <v>57</v>
      </c>
    </row>
    <row r="63" spans="1:22" ht="75" customHeight="1" thickTop="1" thickBot="1">
      <c r="A63" s="27"/>
      <c r="B63" s="28" t="s">
        <v>97</v>
      </c>
      <c r="C63" s="79" t="s">
        <v>98</v>
      </c>
      <c r="D63" s="79"/>
      <c r="E63" s="79"/>
      <c r="F63" s="79"/>
      <c r="G63" s="79"/>
      <c r="H63" s="79"/>
      <c r="I63" s="79" t="s">
        <v>99</v>
      </c>
      <c r="J63" s="79"/>
      <c r="K63" s="79"/>
      <c r="L63" s="79" t="s">
        <v>100</v>
      </c>
      <c r="M63" s="79"/>
      <c r="N63" s="79"/>
      <c r="O63" s="79"/>
      <c r="P63" s="29" t="s">
        <v>54</v>
      </c>
      <c r="Q63" s="29" t="s">
        <v>55</v>
      </c>
      <c r="R63" s="29">
        <v>70</v>
      </c>
      <c r="S63" s="29" t="s">
        <v>56</v>
      </c>
      <c r="T63" s="29" t="s">
        <v>56</v>
      </c>
      <c r="U63" s="29" t="str">
        <f t="shared" si="2"/>
        <v>N/A</v>
      </c>
      <c r="V63" s="30" t="s">
        <v>57</v>
      </c>
    </row>
    <row r="64" spans="1:22" ht="75" customHeight="1" thickTop="1" thickBot="1">
      <c r="A64" s="27"/>
      <c r="B64" s="28" t="s">
        <v>97</v>
      </c>
      <c r="C64" s="79" t="s">
        <v>47</v>
      </c>
      <c r="D64" s="79"/>
      <c r="E64" s="79"/>
      <c r="F64" s="79"/>
      <c r="G64" s="79"/>
      <c r="H64" s="79"/>
      <c r="I64" s="79" t="s">
        <v>101</v>
      </c>
      <c r="J64" s="79"/>
      <c r="K64" s="79"/>
      <c r="L64" s="79" t="s">
        <v>102</v>
      </c>
      <c r="M64" s="79"/>
      <c r="N64" s="79"/>
      <c r="O64" s="79"/>
      <c r="P64" s="29" t="s">
        <v>54</v>
      </c>
      <c r="Q64" s="29" t="s">
        <v>55</v>
      </c>
      <c r="R64" s="29">
        <v>90</v>
      </c>
      <c r="S64" s="29" t="s">
        <v>56</v>
      </c>
      <c r="T64" s="29" t="s">
        <v>56</v>
      </c>
      <c r="U64" s="29" t="str">
        <f t="shared" si="2"/>
        <v>N/A</v>
      </c>
      <c r="V64" s="30" t="s">
        <v>57</v>
      </c>
    </row>
    <row r="65" spans="1:22" ht="75" customHeight="1" thickTop="1" thickBot="1">
      <c r="A65" s="27"/>
      <c r="B65" s="28" t="s">
        <v>40</v>
      </c>
      <c r="C65" s="79" t="s">
        <v>103</v>
      </c>
      <c r="D65" s="79"/>
      <c r="E65" s="79"/>
      <c r="F65" s="79"/>
      <c r="G65" s="79"/>
      <c r="H65" s="79"/>
      <c r="I65" s="79" t="s">
        <v>104</v>
      </c>
      <c r="J65" s="79"/>
      <c r="K65" s="79"/>
      <c r="L65" s="79" t="s">
        <v>105</v>
      </c>
      <c r="M65" s="79"/>
      <c r="N65" s="79"/>
      <c r="O65" s="79"/>
      <c r="P65" s="29" t="s">
        <v>44</v>
      </c>
      <c r="Q65" s="29" t="s">
        <v>45</v>
      </c>
      <c r="R65" s="29" t="s">
        <v>56</v>
      </c>
      <c r="S65" s="29" t="s">
        <v>56</v>
      </c>
      <c r="T65" s="29" t="s">
        <v>56</v>
      </c>
      <c r="U65" s="29" t="str">
        <f t="shared" si="2"/>
        <v>N/A</v>
      </c>
      <c r="V65" s="30" t="s">
        <v>75</v>
      </c>
    </row>
    <row r="66" spans="1:22" ht="18.75" customHeight="1" thickTop="1" thickBot="1">
      <c r="A66" s="27"/>
      <c r="B66" s="120" t="s">
        <v>192</v>
      </c>
      <c r="C66" s="118"/>
      <c r="D66" s="118"/>
      <c r="E66" s="118"/>
      <c r="F66" s="118"/>
      <c r="G66" s="118"/>
      <c r="H66" s="118"/>
      <c r="I66" s="118"/>
      <c r="J66" s="118"/>
      <c r="K66" s="118"/>
      <c r="L66" s="118"/>
      <c r="M66" s="118"/>
      <c r="N66" s="118"/>
      <c r="O66" s="118"/>
      <c r="P66" s="118"/>
      <c r="Q66" s="118"/>
      <c r="R66" s="118"/>
      <c r="S66" s="118"/>
      <c r="T66" s="118"/>
      <c r="U66" s="118"/>
      <c r="V66" s="119"/>
    </row>
    <row r="67" spans="1:22" ht="75" customHeight="1" thickTop="1" thickBot="1">
      <c r="A67" s="27"/>
      <c r="B67" s="28" t="s">
        <v>64</v>
      </c>
      <c r="C67" s="79" t="s">
        <v>106</v>
      </c>
      <c r="D67" s="79"/>
      <c r="E67" s="79"/>
      <c r="F67" s="79"/>
      <c r="G67" s="79"/>
      <c r="H67" s="79"/>
      <c r="I67" s="79" t="s">
        <v>107</v>
      </c>
      <c r="J67" s="79"/>
      <c r="K67" s="79"/>
      <c r="L67" s="79" t="s">
        <v>108</v>
      </c>
      <c r="M67" s="79"/>
      <c r="N67" s="79"/>
      <c r="O67" s="79"/>
      <c r="P67" s="29" t="s">
        <v>54</v>
      </c>
      <c r="Q67" s="29" t="s">
        <v>68</v>
      </c>
      <c r="R67" s="29">
        <v>1.75</v>
      </c>
      <c r="S67" s="29" t="s">
        <v>56</v>
      </c>
      <c r="T67" s="29" t="s">
        <v>56</v>
      </c>
      <c r="U67" s="29" t="str">
        <f>IF(ISERROR(T67/S67),"N/A",T67/S67*100)</f>
        <v>N/A</v>
      </c>
      <c r="V67" s="30" t="s">
        <v>57</v>
      </c>
    </row>
    <row r="68" spans="1:22" ht="75" customHeight="1" thickTop="1" thickBot="1">
      <c r="A68" s="27"/>
      <c r="B68" s="28" t="s">
        <v>40</v>
      </c>
      <c r="C68" s="79" t="s">
        <v>109</v>
      </c>
      <c r="D68" s="79"/>
      <c r="E68" s="79"/>
      <c r="F68" s="79"/>
      <c r="G68" s="79"/>
      <c r="H68" s="79"/>
      <c r="I68" s="79" t="s">
        <v>110</v>
      </c>
      <c r="J68" s="79"/>
      <c r="K68" s="79"/>
      <c r="L68" s="79" t="s">
        <v>111</v>
      </c>
      <c r="M68" s="79"/>
      <c r="N68" s="79"/>
      <c r="O68" s="79"/>
      <c r="P68" s="29" t="s">
        <v>44</v>
      </c>
      <c r="Q68" s="29" t="s">
        <v>45</v>
      </c>
      <c r="R68" s="29" t="s">
        <v>56</v>
      </c>
      <c r="S68" s="29" t="s">
        <v>56</v>
      </c>
      <c r="T68" s="29" t="s">
        <v>56</v>
      </c>
      <c r="U68" s="29" t="str">
        <f>IF(ISERROR(T68/S68),"N/A",T68/S68*100)</f>
        <v>N/A</v>
      </c>
      <c r="V68" s="30" t="s">
        <v>75</v>
      </c>
    </row>
    <row r="69" spans="1:22" ht="18.75" customHeight="1" thickTop="1" thickBot="1">
      <c r="A69" s="27"/>
      <c r="B69" s="120" t="s">
        <v>192</v>
      </c>
      <c r="C69" s="118"/>
      <c r="D69" s="118"/>
      <c r="E69" s="118"/>
      <c r="F69" s="118"/>
      <c r="G69" s="118"/>
      <c r="H69" s="118"/>
      <c r="I69" s="118"/>
      <c r="J69" s="118"/>
      <c r="K69" s="118"/>
      <c r="L69" s="118"/>
      <c r="M69" s="118"/>
      <c r="N69" s="118"/>
      <c r="O69" s="118"/>
      <c r="P69" s="118"/>
      <c r="Q69" s="118"/>
      <c r="R69" s="118"/>
      <c r="S69" s="118"/>
      <c r="T69" s="118"/>
      <c r="U69" s="118"/>
      <c r="V69" s="119"/>
    </row>
    <row r="70" spans="1:22" ht="75" customHeight="1" thickTop="1" thickBot="1">
      <c r="A70" s="27"/>
      <c r="B70" s="28" t="s">
        <v>47</v>
      </c>
      <c r="C70" s="79" t="s">
        <v>112</v>
      </c>
      <c r="D70" s="79"/>
      <c r="E70" s="79"/>
      <c r="F70" s="79"/>
      <c r="G70" s="79"/>
      <c r="H70" s="79"/>
      <c r="I70" s="79" t="s">
        <v>113</v>
      </c>
      <c r="J70" s="79"/>
      <c r="K70" s="79"/>
      <c r="L70" s="79" t="s">
        <v>114</v>
      </c>
      <c r="M70" s="79"/>
      <c r="N70" s="79"/>
      <c r="O70" s="79"/>
      <c r="P70" s="29" t="s">
        <v>44</v>
      </c>
      <c r="Q70" s="29" t="s">
        <v>45</v>
      </c>
      <c r="R70" s="29" t="s">
        <v>56</v>
      </c>
      <c r="S70" s="29" t="s">
        <v>56</v>
      </c>
      <c r="T70" s="29" t="s">
        <v>56</v>
      </c>
      <c r="U70" s="29" t="str">
        <f>IF(ISERROR(T70/S70),"N/A",T70/S70*100)</f>
        <v>N/A</v>
      </c>
      <c r="V70" s="30" t="s">
        <v>75</v>
      </c>
    </row>
    <row r="71" spans="1:22" ht="18.75" customHeight="1" thickTop="1" thickBot="1">
      <c r="A71" s="27"/>
      <c r="B71" s="120" t="s">
        <v>192</v>
      </c>
      <c r="C71" s="118"/>
      <c r="D71" s="118"/>
      <c r="E71" s="118"/>
      <c r="F71" s="118"/>
      <c r="G71" s="118"/>
      <c r="H71" s="118"/>
      <c r="I71" s="118"/>
      <c r="J71" s="118"/>
      <c r="K71" s="118"/>
      <c r="L71" s="118"/>
      <c r="M71" s="118"/>
      <c r="N71" s="118"/>
      <c r="O71" s="118"/>
      <c r="P71" s="118"/>
      <c r="Q71" s="118"/>
      <c r="R71" s="118"/>
      <c r="S71" s="118"/>
      <c r="T71" s="118"/>
      <c r="U71" s="118"/>
      <c r="V71" s="119"/>
    </row>
    <row r="72" spans="1:22" ht="75" customHeight="1" thickTop="1" thickBot="1">
      <c r="A72" s="27"/>
      <c r="B72" s="28" t="s">
        <v>47</v>
      </c>
      <c r="C72" s="79" t="s">
        <v>115</v>
      </c>
      <c r="D72" s="79"/>
      <c r="E72" s="79"/>
      <c r="F72" s="79"/>
      <c r="G72" s="79"/>
      <c r="H72" s="79"/>
      <c r="I72" s="79" t="s">
        <v>116</v>
      </c>
      <c r="J72" s="79"/>
      <c r="K72" s="79"/>
      <c r="L72" s="79" t="s">
        <v>117</v>
      </c>
      <c r="M72" s="79"/>
      <c r="N72" s="79"/>
      <c r="O72" s="79"/>
      <c r="P72" s="29" t="s">
        <v>44</v>
      </c>
      <c r="Q72" s="29" t="s">
        <v>45</v>
      </c>
      <c r="R72" s="29">
        <v>171</v>
      </c>
      <c r="S72" s="29">
        <v>50.9375</v>
      </c>
      <c r="T72" s="29">
        <v>7.3571428571428568</v>
      </c>
      <c r="U72" s="29">
        <f>IF(ISERROR(T72/S72),"N/A",T72/S72*100)</f>
        <v>14.443470639789657</v>
      </c>
      <c r="V72" s="30" t="s">
        <v>46</v>
      </c>
    </row>
    <row r="73" spans="1:22" ht="18.75" customHeight="1" thickTop="1" thickBot="1">
      <c r="A73" s="27"/>
      <c r="B73" s="120" t="s">
        <v>173</v>
      </c>
      <c r="C73" s="118"/>
      <c r="D73" s="118"/>
      <c r="E73" s="118"/>
      <c r="F73" s="118"/>
      <c r="G73" s="118"/>
      <c r="H73" s="118"/>
      <c r="I73" s="118"/>
      <c r="J73" s="118"/>
      <c r="K73" s="118"/>
      <c r="L73" s="118"/>
      <c r="M73" s="118"/>
      <c r="N73" s="118"/>
      <c r="O73" s="118"/>
      <c r="P73" s="118"/>
      <c r="Q73" s="118"/>
      <c r="R73" s="118"/>
      <c r="S73" s="118"/>
      <c r="T73" s="118"/>
      <c r="U73" s="118"/>
      <c r="V73" s="119"/>
    </row>
    <row r="74" spans="1:22" s="62" customFormat="1" ht="18" customHeight="1">
      <c r="A74" s="63"/>
      <c r="B74" s="64" t="s">
        <v>47</v>
      </c>
      <c r="C74" s="64"/>
      <c r="D74" s="65"/>
      <c r="E74" s="64"/>
      <c r="F74" s="64"/>
      <c r="G74" s="64"/>
      <c r="H74" s="64"/>
      <c r="I74" s="66"/>
      <c r="J74" s="57"/>
      <c r="K74" s="66"/>
      <c r="L74" s="57"/>
      <c r="M74" s="66"/>
      <c r="N74" s="57"/>
      <c r="O74" s="66"/>
      <c r="P74" s="57"/>
      <c r="Q74" s="67"/>
      <c r="R74" s="68">
        <v>400</v>
      </c>
      <c r="S74" s="68">
        <v>100</v>
      </c>
      <c r="T74" s="68">
        <v>0</v>
      </c>
      <c r="U74" s="68">
        <f t="shared" ref="U74:U91" si="3">IF(ISERROR(T74/S74),"N/A",T74/S74*100)</f>
        <v>0</v>
      </c>
      <c r="V74" s="64" t="s">
        <v>184</v>
      </c>
    </row>
    <row r="75" spans="1:22" s="62" customFormat="1" ht="18" customHeight="1">
      <c r="A75" s="63"/>
      <c r="B75" s="64" t="s">
        <v>47</v>
      </c>
      <c r="C75" s="64"/>
      <c r="D75" s="65"/>
      <c r="E75" s="64"/>
      <c r="F75" s="64"/>
      <c r="G75" s="64"/>
      <c r="H75" s="64"/>
      <c r="I75" s="66"/>
      <c r="J75" s="57"/>
      <c r="K75" s="66"/>
      <c r="L75" s="57"/>
      <c r="M75" s="66"/>
      <c r="N75" s="57"/>
      <c r="O75" s="66"/>
      <c r="P75" s="57"/>
      <c r="Q75" s="67"/>
      <c r="R75" s="68">
        <v>101</v>
      </c>
      <c r="S75" s="68">
        <v>101</v>
      </c>
      <c r="T75" s="68">
        <v>0</v>
      </c>
      <c r="U75" s="68">
        <f t="shared" si="3"/>
        <v>0</v>
      </c>
      <c r="V75" s="64" t="s">
        <v>188</v>
      </c>
    </row>
    <row r="76" spans="1:22" s="62" customFormat="1" ht="18" customHeight="1">
      <c r="A76" s="63"/>
      <c r="B76" s="64" t="s">
        <v>47</v>
      </c>
      <c r="C76" s="64"/>
      <c r="D76" s="65"/>
      <c r="E76" s="64"/>
      <c r="F76" s="64"/>
      <c r="G76" s="64"/>
      <c r="H76" s="64"/>
      <c r="I76" s="66"/>
      <c r="J76" s="57"/>
      <c r="K76" s="66"/>
      <c r="L76" s="57"/>
      <c r="M76" s="66"/>
      <c r="N76" s="57"/>
      <c r="O76" s="66"/>
      <c r="P76" s="57"/>
      <c r="Q76" s="67"/>
      <c r="R76" s="68">
        <v>2</v>
      </c>
      <c r="S76" s="68">
        <v>0</v>
      </c>
      <c r="T76" s="68">
        <v>0</v>
      </c>
      <c r="U76" s="68" t="str">
        <f t="shared" si="3"/>
        <v>N/A</v>
      </c>
      <c r="V76" s="64" t="s">
        <v>187</v>
      </c>
    </row>
    <row r="77" spans="1:22" s="62" customFormat="1" ht="18" customHeight="1">
      <c r="A77" s="63"/>
      <c r="B77" s="64" t="s">
        <v>47</v>
      </c>
      <c r="C77" s="64"/>
      <c r="D77" s="65"/>
      <c r="E77" s="64"/>
      <c r="F77" s="64"/>
      <c r="G77" s="64"/>
      <c r="H77" s="64"/>
      <c r="I77" s="66"/>
      <c r="J77" s="57"/>
      <c r="K77" s="66"/>
      <c r="L77" s="57"/>
      <c r="M77" s="66"/>
      <c r="N77" s="57"/>
      <c r="O77" s="66"/>
      <c r="P77" s="57"/>
      <c r="Q77" s="67"/>
      <c r="R77" s="68">
        <v>20</v>
      </c>
      <c r="S77" s="68">
        <v>20</v>
      </c>
      <c r="T77" s="68">
        <v>0</v>
      </c>
      <c r="U77" s="68">
        <f t="shared" si="3"/>
        <v>0</v>
      </c>
      <c r="V77" s="64" t="s">
        <v>186</v>
      </c>
    </row>
    <row r="78" spans="1:22" s="62" customFormat="1" ht="18" customHeight="1">
      <c r="A78" s="63"/>
      <c r="B78" s="64" t="s">
        <v>47</v>
      </c>
      <c r="C78" s="64"/>
      <c r="D78" s="65"/>
      <c r="E78" s="64"/>
      <c r="F78" s="64"/>
      <c r="G78" s="64"/>
      <c r="H78" s="64"/>
      <c r="I78" s="66"/>
      <c r="J78" s="57"/>
      <c r="K78" s="66"/>
      <c r="L78" s="57"/>
      <c r="M78" s="66"/>
      <c r="N78" s="57"/>
      <c r="O78" s="66"/>
      <c r="P78" s="57"/>
      <c r="Q78" s="67"/>
      <c r="R78" s="68">
        <v>15</v>
      </c>
      <c r="S78" s="68">
        <v>15</v>
      </c>
      <c r="T78" s="68">
        <v>3</v>
      </c>
      <c r="U78" s="68">
        <f t="shared" si="3"/>
        <v>20</v>
      </c>
      <c r="V78" s="64" t="s">
        <v>178</v>
      </c>
    </row>
    <row r="79" spans="1:22" s="62" customFormat="1" ht="18" customHeight="1">
      <c r="A79" s="63"/>
      <c r="B79" s="64" t="s">
        <v>47</v>
      </c>
      <c r="C79" s="64"/>
      <c r="D79" s="65"/>
      <c r="E79" s="64"/>
      <c r="F79" s="64"/>
      <c r="G79" s="64"/>
      <c r="H79" s="64"/>
      <c r="I79" s="66"/>
      <c r="J79" s="57"/>
      <c r="K79" s="66"/>
      <c r="L79" s="57"/>
      <c r="M79" s="66"/>
      <c r="N79" s="57"/>
      <c r="O79" s="66"/>
      <c r="P79" s="57"/>
      <c r="Q79" s="67"/>
      <c r="R79" s="68">
        <v>400</v>
      </c>
      <c r="S79" s="68">
        <v>100</v>
      </c>
      <c r="T79" s="68">
        <v>0</v>
      </c>
      <c r="U79" s="68">
        <f t="shared" si="3"/>
        <v>0</v>
      </c>
      <c r="V79" s="64" t="s">
        <v>189</v>
      </c>
    </row>
    <row r="80" spans="1:22" s="62" customFormat="1" ht="18" customHeight="1">
      <c r="A80" s="63"/>
      <c r="B80" s="64" t="s">
        <v>47</v>
      </c>
      <c r="C80" s="64"/>
      <c r="D80" s="65"/>
      <c r="E80" s="64"/>
      <c r="F80" s="64"/>
      <c r="G80" s="64"/>
      <c r="H80" s="64"/>
      <c r="I80" s="66"/>
      <c r="J80" s="57"/>
      <c r="K80" s="66"/>
      <c r="L80" s="57"/>
      <c r="M80" s="66"/>
      <c r="N80" s="57"/>
      <c r="O80" s="66"/>
      <c r="P80" s="57"/>
      <c r="Q80" s="67"/>
      <c r="R80" s="68">
        <v>102</v>
      </c>
      <c r="S80" s="68">
        <v>0</v>
      </c>
      <c r="T80" s="68">
        <v>0</v>
      </c>
      <c r="U80" s="68" t="str">
        <f t="shared" si="3"/>
        <v>N/A</v>
      </c>
      <c r="V80" s="64" t="s">
        <v>177</v>
      </c>
    </row>
    <row r="81" spans="1:22" s="62" customFormat="1" ht="18" customHeight="1">
      <c r="A81" s="63"/>
      <c r="B81" s="64" t="s">
        <v>47</v>
      </c>
      <c r="C81" s="64"/>
      <c r="D81" s="65"/>
      <c r="E81" s="64"/>
      <c r="F81" s="64"/>
      <c r="G81" s="64"/>
      <c r="H81" s="64"/>
      <c r="I81" s="66"/>
      <c r="J81" s="57"/>
      <c r="K81" s="66"/>
      <c r="L81" s="57"/>
      <c r="M81" s="66"/>
      <c r="N81" s="57"/>
      <c r="O81" s="66"/>
      <c r="P81" s="57"/>
      <c r="Q81" s="67"/>
      <c r="R81" s="68">
        <v>400</v>
      </c>
      <c r="S81" s="68">
        <v>100</v>
      </c>
      <c r="T81" s="68">
        <v>0</v>
      </c>
      <c r="U81" s="68">
        <f t="shared" si="3"/>
        <v>0</v>
      </c>
      <c r="V81" s="64" t="s">
        <v>183</v>
      </c>
    </row>
    <row r="82" spans="1:22" s="62" customFormat="1" ht="18" customHeight="1">
      <c r="A82" s="63"/>
      <c r="B82" s="64" t="s">
        <v>47</v>
      </c>
      <c r="C82" s="64"/>
      <c r="D82" s="65"/>
      <c r="E82" s="64"/>
      <c r="F82" s="64"/>
      <c r="G82" s="64"/>
      <c r="H82" s="64"/>
      <c r="I82" s="66"/>
      <c r="J82" s="57"/>
      <c r="K82" s="66"/>
      <c r="L82" s="57"/>
      <c r="M82" s="66"/>
      <c r="N82" s="57"/>
      <c r="O82" s="66"/>
      <c r="P82" s="57"/>
      <c r="Q82" s="67"/>
      <c r="R82" s="68">
        <v>0</v>
      </c>
      <c r="S82" s="68">
        <v>0</v>
      </c>
      <c r="T82" s="68">
        <v>0</v>
      </c>
      <c r="U82" s="68" t="str">
        <f t="shared" si="3"/>
        <v>N/A</v>
      </c>
      <c r="V82" s="64" t="s">
        <v>191</v>
      </c>
    </row>
    <row r="83" spans="1:22" s="62" customFormat="1" ht="18" customHeight="1">
      <c r="A83" s="63"/>
      <c r="B83" s="64" t="s">
        <v>47</v>
      </c>
      <c r="C83" s="64"/>
      <c r="D83" s="65"/>
      <c r="E83" s="64"/>
      <c r="F83" s="64"/>
      <c r="G83" s="64"/>
      <c r="H83" s="64"/>
      <c r="I83" s="66"/>
      <c r="J83" s="57"/>
      <c r="K83" s="66"/>
      <c r="L83" s="57"/>
      <c r="M83" s="66"/>
      <c r="N83" s="57"/>
      <c r="O83" s="66"/>
      <c r="P83" s="57"/>
      <c r="Q83" s="67"/>
      <c r="R83" s="68">
        <v>9</v>
      </c>
      <c r="S83" s="68">
        <v>0</v>
      </c>
      <c r="T83" s="68">
        <v>0</v>
      </c>
      <c r="U83" s="68" t="str">
        <f t="shared" si="3"/>
        <v>N/A</v>
      </c>
      <c r="V83" s="64" t="s">
        <v>185</v>
      </c>
    </row>
    <row r="84" spans="1:22" s="62" customFormat="1" ht="18" customHeight="1">
      <c r="A84" s="63"/>
      <c r="B84" s="64" t="s">
        <v>47</v>
      </c>
      <c r="C84" s="64"/>
      <c r="D84" s="65"/>
      <c r="E84" s="64"/>
      <c r="F84" s="64"/>
      <c r="G84" s="64"/>
      <c r="H84" s="64"/>
      <c r="I84" s="66"/>
      <c r="J84" s="57"/>
      <c r="K84" s="66"/>
      <c r="L84" s="57"/>
      <c r="M84" s="66"/>
      <c r="N84" s="57"/>
      <c r="O84" s="66"/>
      <c r="P84" s="57"/>
      <c r="Q84" s="67"/>
      <c r="R84" s="68">
        <v>20</v>
      </c>
      <c r="S84" s="68">
        <v>20</v>
      </c>
      <c r="T84" s="68">
        <v>20</v>
      </c>
      <c r="U84" s="68">
        <f t="shared" si="3"/>
        <v>100</v>
      </c>
      <c r="V84" s="64" t="s">
        <v>181</v>
      </c>
    </row>
    <row r="85" spans="1:22" s="62" customFormat="1" ht="18" customHeight="1">
      <c r="A85" s="63"/>
      <c r="B85" s="64" t="s">
        <v>47</v>
      </c>
      <c r="C85" s="64"/>
      <c r="D85" s="65"/>
      <c r="E85" s="64"/>
      <c r="F85" s="64"/>
      <c r="G85" s="64"/>
      <c r="H85" s="64"/>
      <c r="I85" s="66"/>
      <c r="J85" s="57"/>
      <c r="K85" s="66"/>
      <c r="L85" s="57"/>
      <c r="M85" s="66"/>
      <c r="N85" s="57"/>
      <c r="O85" s="66"/>
      <c r="P85" s="57"/>
      <c r="Q85" s="67"/>
      <c r="R85" s="68">
        <v>400</v>
      </c>
      <c r="S85" s="68">
        <v>100</v>
      </c>
      <c r="T85" s="68">
        <v>0</v>
      </c>
      <c r="U85" s="68">
        <f t="shared" si="3"/>
        <v>0</v>
      </c>
      <c r="V85" s="64" t="s">
        <v>176</v>
      </c>
    </row>
    <row r="86" spans="1:22" s="62" customFormat="1" ht="18" customHeight="1">
      <c r="A86" s="63"/>
      <c r="B86" s="64" t="s">
        <v>47</v>
      </c>
      <c r="C86" s="64"/>
      <c r="D86" s="65"/>
      <c r="E86" s="64"/>
      <c r="F86" s="64"/>
      <c r="G86" s="64"/>
      <c r="H86" s="64"/>
      <c r="I86" s="66"/>
      <c r="J86" s="57"/>
      <c r="K86" s="66"/>
      <c r="L86" s="57"/>
      <c r="M86" s="66"/>
      <c r="N86" s="57"/>
      <c r="O86" s="66"/>
      <c r="P86" s="57"/>
      <c r="Q86" s="67"/>
      <c r="R86" s="68">
        <v>59</v>
      </c>
      <c r="S86" s="68">
        <v>59</v>
      </c>
      <c r="T86" s="68">
        <v>0</v>
      </c>
      <c r="U86" s="68">
        <f t="shared" si="3"/>
        <v>0</v>
      </c>
      <c r="V86" s="64" t="s">
        <v>179</v>
      </c>
    </row>
    <row r="87" spans="1:22" s="62" customFormat="1" ht="18" customHeight="1">
      <c r="A87" s="63"/>
      <c r="B87" s="64" t="s">
        <v>47</v>
      </c>
      <c r="C87" s="64"/>
      <c r="D87" s="65"/>
      <c r="E87" s="64"/>
      <c r="F87" s="64"/>
      <c r="G87" s="64"/>
      <c r="H87" s="64"/>
      <c r="I87" s="66"/>
      <c r="J87" s="57"/>
      <c r="K87" s="66"/>
      <c r="L87" s="57"/>
      <c r="M87" s="66"/>
      <c r="N87" s="57"/>
      <c r="O87" s="66"/>
      <c r="P87" s="57"/>
      <c r="Q87" s="67"/>
      <c r="R87" s="68">
        <v>8</v>
      </c>
      <c r="S87" s="68">
        <v>0</v>
      </c>
      <c r="T87" s="68">
        <v>0</v>
      </c>
      <c r="U87" s="68" t="str">
        <f t="shared" si="3"/>
        <v>N/A</v>
      </c>
      <c r="V87" s="64" t="s">
        <v>190</v>
      </c>
    </row>
    <row r="88" spans="1:22" s="62" customFormat="1" ht="18" customHeight="1">
      <c r="A88" s="63"/>
      <c r="B88" s="64" t="s">
        <v>47</v>
      </c>
      <c r="C88" s="64"/>
      <c r="D88" s="65"/>
      <c r="E88" s="64"/>
      <c r="F88" s="64"/>
      <c r="G88" s="64"/>
      <c r="H88" s="64"/>
      <c r="I88" s="66"/>
      <c r="J88" s="57"/>
      <c r="K88" s="66"/>
      <c r="L88" s="57"/>
      <c r="M88" s="66"/>
      <c r="N88" s="57"/>
      <c r="O88" s="66"/>
      <c r="P88" s="57"/>
      <c r="Q88" s="67"/>
      <c r="R88" s="68">
        <v>400</v>
      </c>
      <c r="S88" s="68">
        <v>100</v>
      </c>
      <c r="T88" s="68">
        <v>80</v>
      </c>
      <c r="U88" s="68">
        <f t="shared" si="3"/>
        <v>80</v>
      </c>
      <c r="V88" s="64" t="s">
        <v>175</v>
      </c>
    </row>
    <row r="89" spans="1:22" s="62" customFormat="1" ht="18" customHeight="1" thickBot="1">
      <c r="A89" s="63"/>
      <c r="B89" s="64" t="s">
        <v>47</v>
      </c>
      <c r="C89" s="64"/>
      <c r="D89" s="65"/>
      <c r="E89" s="64"/>
      <c r="F89" s="64"/>
      <c r="G89" s="64"/>
      <c r="H89" s="64"/>
      <c r="I89" s="66"/>
      <c r="J89" s="57"/>
      <c r="K89" s="66"/>
      <c r="L89" s="57"/>
      <c r="M89" s="66"/>
      <c r="N89" s="57"/>
      <c r="O89" s="66"/>
      <c r="P89" s="57"/>
      <c r="Q89" s="67"/>
      <c r="R89" s="68">
        <v>400</v>
      </c>
      <c r="S89" s="68">
        <v>100</v>
      </c>
      <c r="T89" s="68">
        <v>0</v>
      </c>
      <c r="U89" s="68">
        <f t="shared" si="3"/>
        <v>0</v>
      </c>
      <c r="V89" s="64" t="s">
        <v>174</v>
      </c>
    </row>
    <row r="90" spans="1:22" ht="75" customHeight="1" thickTop="1" thickBot="1">
      <c r="A90" s="27"/>
      <c r="B90" s="28" t="s">
        <v>47</v>
      </c>
      <c r="C90" s="79" t="s">
        <v>118</v>
      </c>
      <c r="D90" s="79"/>
      <c r="E90" s="79"/>
      <c r="F90" s="79"/>
      <c r="G90" s="79"/>
      <c r="H90" s="79"/>
      <c r="I90" s="79" t="s">
        <v>119</v>
      </c>
      <c r="J90" s="79"/>
      <c r="K90" s="79"/>
      <c r="L90" s="79" t="s">
        <v>120</v>
      </c>
      <c r="M90" s="79"/>
      <c r="N90" s="79"/>
      <c r="O90" s="79"/>
      <c r="P90" s="29" t="s">
        <v>54</v>
      </c>
      <c r="Q90" s="29" t="s">
        <v>45</v>
      </c>
      <c r="R90" s="29">
        <v>81</v>
      </c>
      <c r="S90" s="29">
        <v>0</v>
      </c>
      <c r="T90" s="29" t="s">
        <v>56</v>
      </c>
      <c r="U90" s="29" t="str">
        <f t="shared" si="3"/>
        <v>N/A</v>
      </c>
      <c r="V90" s="30" t="s">
        <v>57</v>
      </c>
    </row>
    <row r="91" spans="1:22" ht="75" customHeight="1" thickTop="1" thickBot="1">
      <c r="A91" s="27"/>
      <c r="B91" s="28" t="s">
        <v>47</v>
      </c>
      <c r="C91" s="79" t="s">
        <v>121</v>
      </c>
      <c r="D91" s="79"/>
      <c r="E91" s="79"/>
      <c r="F91" s="79"/>
      <c r="G91" s="79"/>
      <c r="H91" s="79"/>
      <c r="I91" s="79" t="s">
        <v>122</v>
      </c>
      <c r="J91" s="79"/>
      <c r="K91" s="79"/>
      <c r="L91" s="79" t="s">
        <v>123</v>
      </c>
      <c r="M91" s="79"/>
      <c r="N91" s="79"/>
      <c r="O91" s="79"/>
      <c r="P91" s="29" t="s">
        <v>44</v>
      </c>
      <c r="Q91" s="29" t="s">
        <v>45</v>
      </c>
      <c r="R91" s="29" t="s">
        <v>56</v>
      </c>
      <c r="S91" s="29" t="s">
        <v>56</v>
      </c>
      <c r="T91" s="29" t="s">
        <v>56</v>
      </c>
      <c r="U91" s="29" t="str">
        <f t="shared" si="3"/>
        <v>N/A</v>
      </c>
      <c r="V91" s="30" t="s">
        <v>75</v>
      </c>
    </row>
    <row r="92" spans="1:22" ht="18.75" customHeight="1" thickTop="1" thickBot="1">
      <c r="A92" s="27"/>
      <c r="B92" s="120" t="s">
        <v>192</v>
      </c>
      <c r="C92" s="118"/>
      <c r="D92" s="118"/>
      <c r="E92" s="118"/>
      <c r="F92" s="118"/>
      <c r="G92" s="118"/>
      <c r="H92" s="118"/>
      <c r="I92" s="118"/>
      <c r="J92" s="118"/>
      <c r="K92" s="118"/>
      <c r="L92" s="118"/>
      <c r="M92" s="118"/>
      <c r="N92" s="118"/>
      <c r="O92" s="118"/>
      <c r="P92" s="118"/>
      <c r="Q92" s="118"/>
      <c r="R92" s="118"/>
      <c r="S92" s="118"/>
      <c r="T92" s="118"/>
      <c r="U92" s="118"/>
      <c r="V92" s="119"/>
    </row>
    <row r="93" spans="1:22" s="51" customFormat="1" ht="14.85" customHeight="1" thickTop="1" thickBot="1">
      <c r="B93" s="52" t="s">
        <v>134</v>
      </c>
      <c r="C93" s="53"/>
      <c r="D93" s="53"/>
      <c r="E93" s="53"/>
      <c r="F93" s="53"/>
      <c r="G93" s="53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5"/>
    </row>
    <row r="94" spans="1:22" ht="44.25" customHeight="1" thickTop="1">
      <c r="B94" s="76" t="s">
        <v>135</v>
      </c>
      <c r="C94" s="77"/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8"/>
    </row>
    <row r="95" spans="1:22" ht="34.5" customHeight="1">
      <c r="B95" s="73" t="s">
        <v>193</v>
      </c>
      <c r="C95" s="74"/>
      <c r="D95" s="74"/>
      <c r="E95" s="74"/>
      <c r="F95" s="74"/>
      <c r="G95" s="74"/>
      <c r="H95" s="74"/>
      <c r="I95" s="74"/>
      <c r="J95" s="74"/>
      <c r="K95" s="74"/>
      <c r="L95" s="74"/>
      <c r="M95" s="74"/>
      <c r="N95" s="74"/>
      <c r="O95" s="74"/>
      <c r="P95" s="74"/>
      <c r="Q95" s="74"/>
      <c r="R95" s="74"/>
      <c r="S95" s="74"/>
      <c r="T95" s="74"/>
      <c r="U95" s="74"/>
      <c r="V95" s="75"/>
    </row>
    <row r="96" spans="1:22" ht="34.5" customHeight="1">
      <c r="B96" s="73" t="s">
        <v>194</v>
      </c>
      <c r="C96" s="74"/>
      <c r="D96" s="74"/>
      <c r="E96" s="74"/>
      <c r="F96" s="74"/>
      <c r="G96" s="74"/>
      <c r="H96" s="74"/>
      <c r="I96" s="74"/>
      <c r="J96" s="74"/>
      <c r="K96" s="74"/>
      <c r="L96" s="74"/>
      <c r="M96" s="74"/>
      <c r="N96" s="74"/>
      <c r="O96" s="74"/>
      <c r="P96" s="74"/>
      <c r="Q96" s="74"/>
      <c r="R96" s="74"/>
      <c r="S96" s="74"/>
      <c r="T96" s="74"/>
      <c r="U96" s="74"/>
      <c r="V96" s="75"/>
    </row>
    <row r="97" spans="2:22" ht="34.5" customHeight="1">
      <c r="B97" s="73" t="s">
        <v>138</v>
      </c>
      <c r="C97" s="74"/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  <c r="V97" s="75"/>
    </row>
    <row r="98" spans="2:22" ht="34.5" customHeight="1">
      <c r="B98" s="73" t="s">
        <v>139</v>
      </c>
      <c r="C98" s="74"/>
      <c r="D98" s="74"/>
      <c r="E98" s="74"/>
      <c r="F98" s="74"/>
      <c r="G98" s="74"/>
      <c r="H98" s="74"/>
      <c r="I98" s="74"/>
      <c r="J98" s="74"/>
      <c r="K98" s="74"/>
      <c r="L98" s="74"/>
      <c r="M98" s="74"/>
      <c r="N98" s="74"/>
      <c r="O98" s="74"/>
      <c r="P98" s="74"/>
      <c r="Q98" s="74"/>
      <c r="R98" s="74"/>
      <c r="S98" s="74"/>
      <c r="T98" s="74"/>
      <c r="U98" s="74"/>
      <c r="V98" s="75"/>
    </row>
    <row r="99" spans="2:22" ht="34.5" customHeight="1">
      <c r="B99" s="73" t="s">
        <v>140</v>
      </c>
      <c r="C99" s="74"/>
      <c r="D99" s="74"/>
      <c r="E99" s="74"/>
      <c r="F99" s="74"/>
      <c r="G99" s="74"/>
      <c r="H99" s="74"/>
      <c r="I99" s="74"/>
      <c r="J99" s="74"/>
      <c r="K99" s="74"/>
      <c r="L99" s="74"/>
      <c r="M99" s="74"/>
      <c r="N99" s="74"/>
      <c r="O99" s="74"/>
      <c r="P99" s="74"/>
      <c r="Q99" s="74"/>
      <c r="R99" s="74"/>
      <c r="S99" s="74"/>
      <c r="T99" s="74"/>
      <c r="U99" s="74"/>
      <c r="V99" s="75"/>
    </row>
    <row r="100" spans="2:22" ht="34.5" customHeight="1">
      <c r="B100" s="73" t="s">
        <v>141</v>
      </c>
      <c r="C100" s="74"/>
      <c r="D100" s="74"/>
      <c r="E100" s="74"/>
      <c r="F100" s="74"/>
      <c r="G100" s="74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  <c r="V100" s="75"/>
    </row>
    <row r="101" spans="2:22" ht="34.5" customHeight="1">
      <c r="B101" s="73" t="s">
        <v>142</v>
      </c>
      <c r="C101" s="74"/>
      <c r="D101" s="74"/>
      <c r="E101" s="74"/>
      <c r="F101" s="74"/>
      <c r="G101" s="74"/>
      <c r="H101" s="74"/>
      <c r="I101" s="74"/>
      <c r="J101" s="74"/>
      <c r="K101" s="74"/>
      <c r="L101" s="74"/>
      <c r="M101" s="74"/>
      <c r="N101" s="74"/>
      <c r="O101" s="74"/>
      <c r="P101" s="74"/>
      <c r="Q101" s="74"/>
      <c r="R101" s="74"/>
      <c r="S101" s="74"/>
      <c r="T101" s="74"/>
      <c r="U101" s="74"/>
      <c r="V101" s="75"/>
    </row>
    <row r="102" spans="2:22" ht="34.5" customHeight="1">
      <c r="B102" s="73" t="s">
        <v>167</v>
      </c>
      <c r="C102" s="74"/>
      <c r="D102" s="74"/>
      <c r="E102" s="74"/>
      <c r="F102" s="74"/>
      <c r="G102" s="74"/>
      <c r="H102" s="74"/>
      <c r="I102" s="74"/>
      <c r="J102" s="74"/>
      <c r="K102" s="74"/>
      <c r="L102" s="74"/>
      <c r="M102" s="74"/>
      <c r="N102" s="74"/>
      <c r="O102" s="74"/>
      <c r="P102" s="74"/>
      <c r="Q102" s="74"/>
      <c r="R102" s="74"/>
      <c r="S102" s="74"/>
      <c r="T102" s="74"/>
      <c r="U102" s="74"/>
      <c r="V102" s="75"/>
    </row>
    <row r="103" spans="2:22" ht="34.5" customHeight="1">
      <c r="B103" s="73" t="s">
        <v>144</v>
      </c>
      <c r="C103" s="74"/>
      <c r="D103" s="74"/>
      <c r="E103" s="74"/>
      <c r="F103" s="74"/>
      <c r="G103" s="74"/>
      <c r="H103" s="74"/>
      <c r="I103" s="74"/>
      <c r="J103" s="74"/>
      <c r="K103" s="74"/>
      <c r="L103" s="74"/>
      <c r="M103" s="74"/>
      <c r="N103" s="74"/>
      <c r="O103" s="74"/>
      <c r="P103" s="74"/>
      <c r="Q103" s="74"/>
      <c r="R103" s="74"/>
      <c r="S103" s="74"/>
      <c r="T103" s="74"/>
      <c r="U103" s="74"/>
      <c r="V103" s="75"/>
    </row>
    <row r="104" spans="2:22" ht="34.5" customHeight="1">
      <c r="B104" s="73" t="s">
        <v>145</v>
      </c>
      <c r="C104" s="74"/>
      <c r="D104" s="74"/>
      <c r="E104" s="74"/>
      <c r="F104" s="74"/>
      <c r="G104" s="74"/>
      <c r="H104" s="74"/>
      <c r="I104" s="74"/>
      <c r="J104" s="74"/>
      <c r="K104" s="74"/>
      <c r="L104" s="74"/>
      <c r="M104" s="74"/>
      <c r="N104" s="74"/>
      <c r="O104" s="74"/>
      <c r="P104" s="74"/>
      <c r="Q104" s="74"/>
      <c r="R104" s="74"/>
      <c r="S104" s="74"/>
      <c r="T104" s="74"/>
      <c r="U104" s="74"/>
      <c r="V104" s="75"/>
    </row>
    <row r="105" spans="2:22" ht="34.5" customHeight="1">
      <c r="B105" s="73" t="s">
        <v>146</v>
      </c>
      <c r="C105" s="74"/>
      <c r="D105" s="74"/>
      <c r="E105" s="74"/>
      <c r="F105" s="74"/>
      <c r="G105" s="74"/>
      <c r="H105" s="74"/>
      <c r="I105" s="74"/>
      <c r="J105" s="74"/>
      <c r="K105" s="74"/>
      <c r="L105" s="74"/>
      <c r="M105" s="74"/>
      <c r="N105" s="74"/>
      <c r="O105" s="74"/>
      <c r="P105" s="74"/>
      <c r="Q105" s="74"/>
      <c r="R105" s="74"/>
      <c r="S105" s="74"/>
      <c r="T105" s="74"/>
      <c r="U105" s="74"/>
      <c r="V105" s="75"/>
    </row>
    <row r="106" spans="2:22" ht="34.5" customHeight="1">
      <c r="B106" s="73" t="s">
        <v>147</v>
      </c>
      <c r="C106" s="74"/>
      <c r="D106" s="74"/>
      <c r="E106" s="74"/>
      <c r="F106" s="74"/>
      <c r="G106" s="74"/>
      <c r="H106" s="74"/>
      <c r="I106" s="74"/>
      <c r="J106" s="74"/>
      <c r="K106" s="74"/>
      <c r="L106" s="74"/>
      <c r="M106" s="74"/>
      <c r="N106" s="74"/>
      <c r="O106" s="74"/>
      <c r="P106" s="74"/>
      <c r="Q106" s="74"/>
      <c r="R106" s="74"/>
      <c r="S106" s="74"/>
      <c r="T106" s="74"/>
      <c r="U106" s="74"/>
      <c r="V106" s="75"/>
    </row>
    <row r="107" spans="2:22" ht="34.5" customHeight="1">
      <c r="B107" s="73" t="s">
        <v>148</v>
      </c>
      <c r="C107" s="74"/>
      <c r="D107" s="74"/>
      <c r="E107" s="74"/>
      <c r="F107" s="74"/>
      <c r="G107" s="74"/>
      <c r="H107" s="74"/>
      <c r="I107" s="74"/>
      <c r="J107" s="74"/>
      <c r="K107" s="74"/>
      <c r="L107" s="74"/>
      <c r="M107" s="74"/>
      <c r="N107" s="74"/>
      <c r="O107" s="74"/>
      <c r="P107" s="74"/>
      <c r="Q107" s="74"/>
      <c r="R107" s="74"/>
      <c r="S107" s="74"/>
      <c r="T107" s="74"/>
      <c r="U107" s="74"/>
      <c r="V107" s="75"/>
    </row>
    <row r="108" spans="2:22" ht="34.5" customHeight="1">
      <c r="B108" s="73" t="s">
        <v>149</v>
      </c>
      <c r="C108" s="74"/>
      <c r="D108" s="74"/>
      <c r="E108" s="74"/>
      <c r="F108" s="74"/>
      <c r="G108" s="74"/>
      <c r="H108" s="74"/>
      <c r="I108" s="74"/>
      <c r="J108" s="74"/>
      <c r="K108" s="74"/>
      <c r="L108" s="74"/>
      <c r="M108" s="74"/>
      <c r="N108" s="74"/>
      <c r="O108" s="74"/>
      <c r="P108" s="74"/>
      <c r="Q108" s="74"/>
      <c r="R108" s="74"/>
      <c r="S108" s="74"/>
      <c r="T108" s="74"/>
      <c r="U108" s="74"/>
      <c r="V108" s="75"/>
    </row>
    <row r="109" spans="2:22" ht="34.5" customHeight="1">
      <c r="B109" s="73" t="s">
        <v>150</v>
      </c>
      <c r="C109" s="74"/>
      <c r="D109" s="74"/>
      <c r="E109" s="74"/>
      <c r="F109" s="74"/>
      <c r="G109" s="74"/>
      <c r="H109" s="74"/>
      <c r="I109" s="74"/>
      <c r="J109" s="74"/>
      <c r="K109" s="74"/>
      <c r="L109" s="74"/>
      <c r="M109" s="74"/>
      <c r="N109" s="74"/>
      <c r="O109" s="74"/>
      <c r="P109" s="74"/>
      <c r="Q109" s="74"/>
      <c r="R109" s="74"/>
      <c r="S109" s="74"/>
      <c r="T109" s="74"/>
      <c r="U109" s="74"/>
      <c r="V109" s="75"/>
    </row>
    <row r="110" spans="2:22" ht="34.5" customHeight="1">
      <c r="B110" s="73" t="s">
        <v>151</v>
      </c>
      <c r="C110" s="74"/>
      <c r="D110" s="74"/>
      <c r="E110" s="74"/>
      <c r="F110" s="74"/>
      <c r="G110" s="74"/>
      <c r="H110" s="74"/>
      <c r="I110" s="74"/>
      <c r="J110" s="74"/>
      <c r="K110" s="74"/>
      <c r="L110" s="74"/>
      <c r="M110" s="74"/>
      <c r="N110" s="74"/>
      <c r="O110" s="74"/>
      <c r="P110" s="74"/>
      <c r="Q110" s="74"/>
      <c r="R110" s="74"/>
      <c r="S110" s="74"/>
      <c r="T110" s="74"/>
      <c r="U110" s="74"/>
      <c r="V110" s="75"/>
    </row>
    <row r="111" spans="2:22" ht="34.5" customHeight="1">
      <c r="B111" s="73" t="s">
        <v>152</v>
      </c>
      <c r="C111" s="74"/>
      <c r="D111" s="74"/>
      <c r="E111" s="74"/>
      <c r="F111" s="74"/>
      <c r="G111" s="74"/>
      <c r="H111" s="74"/>
      <c r="I111" s="74"/>
      <c r="J111" s="74"/>
      <c r="K111" s="74"/>
      <c r="L111" s="74"/>
      <c r="M111" s="74"/>
      <c r="N111" s="74"/>
      <c r="O111" s="74"/>
      <c r="P111" s="74"/>
      <c r="Q111" s="74"/>
      <c r="R111" s="74"/>
      <c r="S111" s="74"/>
      <c r="T111" s="74"/>
      <c r="U111" s="74"/>
      <c r="V111" s="75"/>
    </row>
    <row r="112" spans="2:22" ht="34.5" customHeight="1">
      <c r="B112" s="73" t="s">
        <v>153</v>
      </c>
      <c r="C112" s="74"/>
      <c r="D112" s="74"/>
      <c r="E112" s="74"/>
      <c r="F112" s="74"/>
      <c r="G112" s="74"/>
      <c r="H112" s="74"/>
      <c r="I112" s="74"/>
      <c r="J112" s="74"/>
      <c r="K112" s="74"/>
      <c r="L112" s="74"/>
      <c r="M112" s="74"/>
      <c r="N112" s="74"/>
      <c r="O112" s="74"/>
      <c r="P112" s="74"/>
      <c r="Q112" s="74"/>
      <c r="R112" s="74"/>
      <c r="S112" s="74"/>
      <c r="T112" s="74"/>
      <c r="U112" s="74"/>
      <c r="V112" s="75"/>
    </row>
    <row r="113" spans="2:22" ht="34.5" customHeight="1">
      <c r="B113" s="73" t="s">
        <v>168</v>
      </c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74"/>
      <c r="O113" s="74"/>
      <c r="P113" s="74"/>
      <c r="Q113" s="74"/>
      <c r="R113" s="74"/>
      <c r="S113" s="74"/>
      <c r="T113" s="74"/>
      <c r="U113" s="74"/>
      <c r="V113" s="75"/>
    </row>
    <row r="114" spans="2:22" ht="34.5" customHeight="1">
      <c r="B114" s="73" t="s">
        <v>155</v>
      </c>
      <c r="C114" s="74"/>
      <c r="D114" s="74"/>
      <c r="E114" s="74"/>
      <c r="F114" s="74"/>
      <c r="G114" s="74"/>
      <c r="H114" s="74"/>
      <c r="I114" s="74"/>
      <c r="J114" s="74"/>
      <c r="K114" s="74"/>
      <c r="L114" s="74"/>
      <c r="M114" s="74"/>
      <c r="N114" s="74"/>
      <c r="O114" s="74"/>
      <c r="P114" s="74"/>
      <c r="Q114" s="74"/>
      <c r="R114" s="74"/>
      <c r="S114" s="74"/>
      <c r="T114" s="74"/>
      <c r="U114" s="74"/>
      <c r="V114" s="75"/>
    </row>
    <row r="115" spans="2:22" ht="34.5" customHeight="1">
      <c r="B115" s="73" t="s">
        <v>169</v>
      </c>
      <c r="C115" s="74"/>
      <c r="D115" s="74"/>
      <c r="E115" s="74"/>
      <c r="F115" s="74"/>
      <c r="G115" s="74"/>
      <c r="H115" s="74"/>
      <c r="I115" s="74"/>
      <c r="J115" s="74"/>
      <c r="K115" s="74"/>
      <c r="L115" s="74"/>
      <c r="M115" s="74"/>
      <c r="N115" s="74"/>
      <c r="O115" s="74"/>
      <c r="P115" s="74"/>
      <c r="Q115" s="74"/>
      <c r="R115" s="74"/>
      <c r="S115" s="74"/>
      <c r="T115" s="74"/>
      <c r="U115" s="74"/>
      <c r="V115" s="75"/>
    </row>
    <row r="116" spans="2:22" ht="34.5" customHeight="1">
      <c r="B116" s="73" t="s">
        <v>170</v>
      </c>
      <c r="C116" s="74"/>
      <c r="D116" s="74"/>
      <c r="E116" s="74"/>
      <c r="F116" s="74"/>
      <c r="G116" s="74"/>
      <c r="H116" s="74"/>
      <c r="I116" s="74"/>
      <c r="J116" s="74"/>
      <c r="K116" s="74"/>
      <c r="L116" s="74"/>
      <c r="M116" s="74"/>
      <c r="N116" s="74"/>
      <c r="O116" s="74"/>
      <c r="P116" s="74"/>
      <c r="Q116" s="74"/>
      <c r="R116" s="74"/>
      <c r="S116" s="74"/>
      <c r="T116" s="74"/>
      <c r="U116" s="74"/>
      <c r="V116" s="75"/>
    </row>
    <row r="117" spans="2:22" ht="34.5" customHeight="1">
      <c r="B117" s="73" t="s">
        <v>195</v>
      </c>
      <c r="C117" s="74"/>
      <c r="D117" s="74"/>
      <c r="E117" s="74"/>
      <c r="F117" s="74"/>
      <c r="G117" s="74"/>
      <c r="H117" s="74"/>
      <c r="I117" s="74"/>
      <c r="J117" s="74"/>
      <c r="K117" s="74"/>
      <c r="L117" s="74"/>
      <c r="M117" s="74"/>
      <c r="N117" s="74"/>
      <c r="O117" s="74"/>
      <c r="P117" s="74"/>
      <c r="Q117" s="74"/>
      <c r="R117" s="74"/>
      <c r="S117" s="74"/>
      <c r="T117" s="74"/>
      <c r="U117" s="74"/>
      <c r="V117" s="75"/>
    </row>
    <row r="118" spans="2:22" ht="34.5" customHeight="1">
      <c r="B118" s="73" t="s">
        <v>159</v>
      </c>
      <c r="C118" s="74"/>
      <c r="D118" s="74"/>
      <c r="E118" s="74"/>
      <c r="F118" s="74"/>
      <c r="G118" s="74"/>
      <c r="H118" s="74"/>
      <c r="I118" s="74"/>
      <c r="J118" s="74"/>
      <c r="K118" s="74"/>
      <c r="L118" s="74"/>
      <c r="M118" s="74"/>
      <c r="N118" s="74"/>
      <c r="O118" s="74"/>
      <c r="P118" s="74"/>
      <c r="Q118" s="74"/>
      <c r="R118" s="74"/>
      <c r="S118" s="74"/>
      <c r="T118" s="74"/>
      <c r="U118" s="74"/>
      <c r="V118" s="75"/>
    </row>
    <row r="119" spans="2:22" ht="34.5" customHeight="1">
      <c r="B119" s="73" t="s">
        <v>172</v>
      </c>
      <c r="C119" s="74"/>
      <c r="D119" s="74"/>
      <c r="E119" s="74"/>
      <c r="F119" s="74"/>
      <c r="G119" s="74"/>
      <c r="H119" s="74"/>
      <c r="I119" s="74"/>
      <c r="J119" s="74"/>
      <c r="K119" s="74"/>
      <c r="L119" s="74"/>
      <c r="M119" s="74"/>
      <c r="N119" s="74"/>
      <c r="O119" s="74"/>
      <c r="P119" s="74"/>
      <c r="Q119" s="74"/>
      <c r="R119" s="74"/>
      <c r="S119" s="74"/>
      <c r="T119" s="74"/>
      <c r="U119" s="74"/>
      <c r="V119" s="75"/>
    </row>
  </sheetData>
  <mergeCells count="131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30:H30"/>
    <mergeCell ref="I30:K30"/>
    <mergeCell ref="L30:O30"/>
    <mergeCell ref="B31:V31"/>
    <mergeCell ref="C48:H48"/>
    <mergeCell ref="I48:K48"/>
    <mergeCell ref="L48:O48"/>
    <mergeCell ref="C49:H49"/>
    <mergeCell ref="I49:K49"/>
    <mergeCell ref="L49:O49"/>
    <mergeCell ref="C50:H50"/>
    <mergeCell ref="I50:K50"/>
    <mergeCell ref="L50:O50"/>
    <mergeCell ref="C51:H51"/>
    <mergeCell ref="I51:K51"/>
    <mergeCell ref="L51:O51"/>
    <mergeCell ref="C52:H52"/>
    <mergeCell ref="I52:K52"/>
    <mergeCell ref="L52:O52"/>
    <mergeCell ref="C53:H53"/>
    <mergeCell ref="I53:K53"/>
    <mergeCell ref="L53:O53"/>
    <mergeCell ref="B54:V54"/>
    <mergeCell ref="C55:H55"/>
    <mergeCell ref="I55:K55"/>
    <mergeCell ref="L55:O55"/>
    <mergeCell ref="C56:H56"/>
    <mergeCell ref="I56:K56"/>
    <mergeCell ref="L56:O56"/>
    <mergeCell ref="C57:H57"/>
    <mergeCell ref="I57:K57"/>
    <mergeCell ref="L57:O57"/>
    <mergeCell ref="C58:H58"/>
    <mergeCell ref="I58:K58"/>
    <mergeCell ref="L58:O58"/>
    <mergeCell ref="C59:H59"/>
    <mergeCell ref="I59:K59"/>
    <mergeCell ref="L59:O59"/>
    <mergeCell ref="C60:H60"/>
    <mergeCell ref="I60:K60"/>
    <mergeCell ref="L60:O60"/>
    <mergeCell ref="C61:H61"/>
    <mergeCell ref="I61:K61"/>
    <mergeCell ref="L61:O61"/>
    <mergeCell ref="C62:H62"/>
    <mergeCell ref="I62:K62"/>
    <mergeCell ref="L62:O62"/>
    <mergeCell ref="C63:H63"/>
    <mergeCell ref="I63:K63"/>
    <mergeCell ref="L63:O63"/>
    <mergeCell ref="C64:H64"/>
    <mergeCell ref="I64:K64"/>
    <mergeCell ref="L64:O64"/>
    <mergeCell ref="C65:H65"/>
    <mergeCell ref="I65:K65"/>
    <mergeCell ref="L65:O65"/>
    <mergeCell ref="B66:V66"/>
    <mergeCell ref="C67:H67"/>
    <mergeCell ref="I67:K67"/>
    <mergeCell ref="L67:O67"/>
    <mergeCell ref="C68:H68"/>
    <mergeCell ref="I68:K68"/>
    <mergeCell ref="L68:O68"/>
    <mergeCell ref="B69:V69"/>
    <mergeCell ref="C70:H70"/>
    <mergeCell ref="I70:K70"/>
    <mergeCell ref="L70:O70"/>
    <mergeCell ref="B71:V71"/>
    <mergeCell ref="C72:H72"/>
    <mergeCell ref="I72:K72"/>
    <mergeCell ref="L72:O72"/>
    <mergeCell ref="B73:V73"/>
    <mergeCell ref="C90:H90"/>
    <mergeCell ref="I90:K90"/>
    <mergeCell ref="L90:O90"/>
    <mergeCell ref="C91:H91"/>
    <mergeCell ref="I91:K91"/>
    <mergeCell ref="L91:O91"/>
    <mergeCell ref="B92:V92"/>
    <mergeCell ref="B94:V94"/>
    <mergeCell ref="B95:V95"/>
    <mergeCell ref="B96:V96"/>
    <mergeCell ref="B97:V97"/>
    <mergeCell ref="B98:V98"/>
    <mergeCell ref="B99:V99"/>
    <mergeCell ref="B100:V100"/>
    <mergeCell ref="B101:V101"/>
    <mergeCell ref="B102:V102"/>
    <mergeCell ref="B103:V103"/>
    <mergeCell ref="B104:V104"/>
    <mergeCell ref="B105:V105"/>
    <mergeCell ref="B106:V106"/>
    <mergeCell ref="B107:V107"/>
    <mergeCell ref="B108:V108"/>
    <mergeCell ref="B109:V109"/>
    <mergeCell ref="B110:V110"/>
    <mergeCell ref="B111:V111"/>
    <mergeCell ref="B112:V112"/>
    <mergeCell ref="B113:V113"/>
    <mergeCell ref="B114:V114"/>
    <mergeCell ref="B115:V115"/>
    <mergeCell ref="B116:V116"/>
    <mergeCell ref="B117:V117"/>
    <mergeCell ref="B118:V118"/>
    <mergeCell ref="B119:V119"/>
  </mergeCells>
  <printOptions horizontalCentered="1"/>
  <pageMargins left="0.78740157480314965" right="0.78740157480314965" top="0.98425196850393704" bottom="0.98425196850393704" header="0" footer="0.39370078740157483"/>
  <pageSetup scale="53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2013-04-24T16:19:46Z</cp:lastPrinted>
  <dcterms:created xsi:type="dcterms:W3CDTF">2009-03-25T01:44:41Z</dcterms:created>
  <dcterms:modified xsi:type="dcterms:W3CDTF">2019-03-19T22:40:37Z</dcterms:modified>
</cp:coreProperties>
</file>