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Global!$B$1:$V$27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5" i="4"/>
  <c r="U14" i="4"/>
  <c r="U13" i="4"/>
  <c r="U11" i="4"/>
  <c r="U24" i="3"/>
  <c r="U23" i="3"/>
  <c r="U19" i="3"/>
  <c r="U17" i="3"/>
  <c r="U16" i="3"/>
  <c r="U15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<sst xmlns="http://schemas.openxmlformats.org/spreadsheetml/2006/main" count="296" uniqueCount="99">
  <si>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</si>
  <si>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</si>
  <si>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</si>
  <si>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</si>
  <si>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I-006 - FAM Asistencia Social 
</t>
  </si>
  <si>
    <t>DATOS DEL PROGRAMA</t>
  </si>
  <si>
    <t>Programa presupuestario</t>
  </si>
  <si>
    <t>I-006</t>
  </si>
  <si>
    <t xml:space="preserve">FAM Asistencia Social 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</si>
  <si>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</si>
  <si>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</si>
  <si>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</si>
  <si>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</si>
  <si>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</si>
  <si>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</si>
  <si>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</si>
  <si>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</si>
  <si>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</si>
  <si>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</si>
  <si>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</si>
  <si>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6 - Protección Social</t>
  </si>
  <si>
    <t>Subfunción</t>
  </si>
  <si>
    <t>8 - Protección Social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</si>
  <si>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</si>
  <si>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</si>
  <si>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</si>
  <si>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</si>
  <si>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</si>
  <si>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</si>
  <si>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</si>
  <si>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</si>
  <si>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</si>
  <si>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</si>
  <si>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</si>
  <si>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</si>
  <si>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</si>
  <si>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</si>
  <si>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</si>
  <si>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</si>
  <si>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</si>
  <si>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</si>
  <si>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Las entidades federativas destinan recursos a programas para disminuir la inseguridad alimentaria</t>
  </si>
  <si>
    <t>Porcentaje de recursos del Ramo 33 Fondo V.i destinados a otorgar apoyos alimentarios</t>
  </si>
  <si>
    <t>(Monto total de recursos del Ramo 33 Fondo V.i asignados por la entidad operativa para otorgar apoyos alimentarios en el año / Total de recursos recibidos por la entidad federativa del Ramo 33 Fondo V.i en el año) * 100</t>
  </si>
  <si>
    <t>Porcentaje</t>
  </si>
  <si>
    <t>Estratégico-Economía-Anual</t>
  </si>
  <si>
    <t>N/A</t>
  </si>
  <si>
    <t>Estatal</t>
  </si>
  <si>
    <t>Actividad</t>
  </si>
  <si>
    <t>Asesoría a entidades federativas</t>
  </si>
  <si>
    <t xml:space="preserve">Porcentaje de asesorías realizadas a entidades federativas </t>
  </si>
  <si>
    <t>(Número de asesorías realizadas a entidades federativas / Número de asesorías programadas) *100</t>
  </si>
  <si>
    <t>Gestión-Calidad-Trimestral</t>
  </si>
  <si>
    <t>Administración Pública Federal</t>
  </si>
  <si>
    <t>Fin</t>
  </si>
  <si>
    <t>Contribuir a reducir las brechas o desigualdades en salud mediante la entrega de recursos para disminuir la inseguridad alimentaria</t>
  </si>
  <si>
    <t>Variación de personas en inseguridad alimentaria</t>
  </si>
  <si>
    <t>(Número de personas en inseguridad alimentaria en el país en el año t - Número de personas en inseguridad alimentaria en el país en el año t-6) / Número de personas en inseguridad alimentaria en el país en el año t-6</t>
  </si>
  <si>
    <t>Otra</t>
  </si>
  <si>
    <t>Estratégico-Eficacia-Sexenal</t>
  </si>
  <si>
    <t>Componente</t>
  </si>
  <si>
    <t>Criterios de calidad nutricia para los programas alimentarios establecidos</t>
  </si>
  <si>
    <t>Porcentaje de entidades que cumplen con los criterios de calidad nutricia</t>
  </si>
  <si>
    <t>(entidades federativas que cumplen con los criterios de calidad nutricia / Total de entidades federativas)*100</t>
  </si>
  <si>
    <t>Gestión-Calidad-Anual</t>
  </si>
  <si>
    <t>Integración de apoyos alimentarios en cumplimiento a los criterios de calidad nutricia</t>
  </si>
  <si>
    <t>Mejoramiento de la Asitencia Social Alimentaria</t>
  </si>
  <si>
    <t>((Número de apoyos alimentarios fríos distribuidos en el periodo corresponidentes a menús y depsensas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</si>
  <si>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</si>
  <si>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</si>
  <si>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</si>
  <si>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</si>
  <si>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</si>
  <si>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</si>
  <si>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</si>
  <si>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</si>
  <si>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</si>
  <si>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</si>
  <si>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</si>
  <si>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</si>
  <si>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>Sin información</t>
    </r>
  </si>
  <si>
    <r>
      <t xml:space="preserve">Porcentaje de asesorías realizadas a entidades federativas 
</t>
    </r>
    <r>
      <rPr>
        <sz val="10"/>
        <rFont val="Soberana Sans"/>
        <family val="2"/>
      </rPr>
      <t xml:space="preserve">    Causa: En el segundo trimestre se realizaron 14 visitas de seguimiento a los SEDIF sin contratiempo Efectos: Derivado de la buena coordinación entre el SNDIF y los SEDIF se cumplió la meta al segundo trimestres Otros Motivos: </t>
    </r>
  </si>
  <si>
    <r>
      <t xml:space="preserve">Variación de personas en inseguridad alimentaria
</t>
    </r>
    <r>
      <rPr>
        <sz val="10"/>
        <rFont val="Soberana Sans"/>
        <family val="2"/>
      </rPr>
      <t>Sin información</t>
    </r>
  </si>
  <si>
    <r>
      <t xml:space="preserve">Porcentaje de entidades que cumplen con los criterios de calidad nutricia
</t>
    </r>
    <r>
      <rPr>
        <sz val="10"/>
        <rFont val="Soberana Sans"/>
        <family val="2"/>
      </rPr>
      <t>Sin información</t>
    </r>
  </si>
  <si>
    <r>
      <t xml:space="preserve">Mejoramiento de la Asitencia Social Alimentaria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</si>
  <si>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</si>
  <si>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</si>
  <si>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</si>
  <si>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</si>
  <si>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 xml:space="preserve">10 - DURANGO  
</t>
    </r>
  </si>
  <si>
    <r>
      <t xml:space="preserve">Mejoramiento de la Asitencia Social Alimentaria
</t>
    </r>
    <r>
      <rPr>
        <sz val="10"/>
        <rFont val="Soberana Sans"/>
        <family val="2"/>
      </rPr>
      <t xml:space="preserve">10 - DURANGO  Existe diferencia contra la meta programada por periodos vacacionales de los planteles escolares
</t>
    </r>
  </si>
  <si>
    <t>10-DURANGO</t>
  </si>
  <si>
    <t/>
  </si>
  <si>
    <t>0 - COBERTURA ESTATAL</t>
  </si>
  <si>
    <r>
      <t xml:space="preserve">Porcentaje de recursos del Ramo 33 Fondo V.i destinados a otorgar apoyos alimentarios
</t>
    </r>
    <r>
      <rPr>
        <sz val="14"/>
        <rFont val="Arial"/>
        <family val="2"/>
      </rPr>
      <t xml:space="preserve">0 - COBERTURA ESTATAL  
</t>
    </r>
  </si>
  <si>
    <r>
      <t xml:space="preserve">Porcentaje de asesorías realizadas a entidades federativas 
</t>
    </r>
    <r>
      <rPr>
        <sz val="14"/>
        <rFont val="Arial"/>
        <family val="2"/>
      </rPr>
      <t xml:space="preserve">             Causa: En el segundo trimestre se realizaron 14 visitas de seguimiento a los SEDIF sin contratiempo Efectos: Derivado de la buena coordinación entre el SNDIF y los SEDIF se cumplió la meta al segundo trimestres Otros Motivos: </t>
    </r>
  </si>
  <si>
    <r>
      <t xml:space="preserve">Variación de personas en inseguridad alimentaria
</t>
    </r>
    <r>
      <rPr>
        <sz val="14"/>
        <rFont val="Arial"/>
        <family val="2"/>
      </rPr>
      <t>Sin información</t>
    </r>
  </si>
  <si>
    <r>
      <t xml:space="preserve">Porcentaje de entidades que cumplen con los criterios de calidad nutricia
</t>
    </r>
    <r>
      <rPr>
        <sz val="14"/>
        <rFont val="Arial"/>
        <family val="2"/>
      </rPr>
      <t>Sin información</t>
    </r>
  </si>
  <si>
    <r>
      <t xml:space="preserve">Mejoramiento de la Asitencia Social Alimentaria
</t>
    </r>
    <r>
      <rPr>
        <sz val="14"/>
        <rFont val="Arial"/>
        <family val="2"/>
      </rPr>
      <t xml:space="preserve">0 - COBERTURA ESTATAL  Existe diferencia contra la meta programada por periodos vacacionales de los planteles escolares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</si>
</sst>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36" xfId="0" applyFont="1" applyFill="1" applyBorder="1" applyAlignment="1">
      <alignment horizontal="justify" vertical="top" wrapText="1"/>
    </xf>
    <xf numFmtId="0" fontId="22" fillId="0" borderId="37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44</v>
      </c>
      <c r="Q12" s="29" t="s">
        <v>52</v>
      </c>
      <c r="R12" s="29">
        <v>100</v>
      </c>
      <c r="S12" s="29">
        <v>90.63</v>
      </c>
      <c r="T12" s="29">
        <v>71.88</v>
      </c>
      <c r="U12" s="29">
        <f>IF(ISERROR(T12/S12),"N/A",T12/S12*100)</f>
        <v>79.311486262826875</v>
      </c>
      <c r="V12" s="30" t="s">
        <v>53</v>
      </c>
    </row>
    <row r="13" spans="1:35" ht="75" customHeight="1" thickTop="1" thickBot="1">
      <c r="A13" s="27"/>
      <c r="B13" s="28" t="s">
        <v>54</v>
      </c>
      <c r="C13" s="130" t="s">
        <v>55</v>
      </c>
      <c r="D13" s="130"/>
      <c r="E13" s="130"/>
      <c r="F13" s="130"/>
      <c r="G13" s="130"/>
      <c r="H13" s="130"/>
      <c r="I13" s="130" t="s">
        <v>56</v>
      </c>
      <c r="J13" s="130"/>
      <c r="K13" s="130"/>
      <c r="L13" s="130" t="s">
        <v>57</v>
      </c>
      <c r="M13" s="130"/>
      <c r="N13" s="130"/>
      <c r="O13" s="130"/>
      <c r="P13" s="29" t="s">
        <v>58</v>
      </c>
      <c r="Q13" s="29" t="s">
        <v>59</v>
      </c>
      <c r="R13" s="29">
        <v>0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53</v>
      </c>
    </row>
    <row r="14" spans="1:35" ht="75" customHeight="1" thickTop="1" thickBot="1">
      <c r="A14" s="27"/>
      <c r="B14" s="28" t="s">
        <v>60</v>
      </c>
      <c r="C14" s="130" t="s">
        <v>61</v>
      </c>
      <c r="D14" s="130"/>
      <c r="E14" s="130"/>
      <c r="F14" s="130"/>
      <c r="G14" s="130"/>
      <c r="H14" s="130"/>
      <c r="I14" s="130" t="s">
        <v>62</v>
      </c>
      <c r="J14" s="130"/>
      <c r="K14" s="130"/>
      <c r="L14" s="130" t="s">
        <v>63</v>
      </c>
      <c r="M14" s="130"/>
      <c r="N14" s="130"/>
      <c r="O14" s="130"/>
      <c r="P14" s="29" t="s">
        <v>44</v>
      </c>
      <c r="Q14" s="29" t="s">
        <v>64</v>
      </c>
      <c r="R14" s="29">
        <v>43.75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53</v>
      </c>
    </row>
    <row r="15" spans="1:35" ht="75" customHeight="1" thickTop="1" thickBot="1">
      <c r="A15" s="27"/>
      <c r="B15" s="28" t="s">
        <v>48</v>
      </c>
      <c r="C15" s="130" t="s">
        <v>65</v>
      </c>
      <c r="D15" s="130"/>
      <c r="E15" s="130"/>
      <c r="F15" s="130"/>
      <c r="G15" s="130"/>
      <c r="H15" s="130"/>
      <c r="I15" s="130" t="s">
        <v>66</v>
      </c>
      <c r="J15" s="130"/>
      <c r="K15" s="130"/>
      <c r="L15" s="130" t="s">
        <v>67</v>
      </c>
      <c r="M15" s="130"/>
      <c r="N15" s="130"/>
      <c r="O15" s="130"/>
      <c r="P15" s="29" t="s">
        <v>58</v>
      </c>
      <c r="Q15" s="29" t="s">
        <v>68</v>
      </c>
      <c r="R15" s="29">
        <v>1</v>
      </c>
      <c r="S15" s="29">
        <v>1</v>
      </c>
      <c r="T15" s="29">
        <v>1</v>
      </c>
      <c r="U15" s="29">
        <f>IF(ISERROR(T15/S15),"N/A",T15/S15*100)</f>
        <v>100</v>
      </c>
      <c r="V15" s="30" t="s">
        <v>47</v>
      </c>
    </row>
    <row r="16" spans="1:35" ht="22.5" customHeight="1" thickTop="1" thickBot="1">
      <c r="B16" s="8" t="s">
        <v>69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70</v>
      </c>
      <c r="S17" s="23" t="s">
        <v>71</v>
      </c>
      <c r="T17" s="24" t="s">
        <v>72</v>
      </c>
      <c r="U17" s="24" t="s">
        <v>73</v>
      </c>
      <c r="V17" s="131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74</v>
      </c>
      <c r="S18" s="41" t="s">
        <v>74</v>
      </c>
      <c r="T18" s="41" t="s">
        <v>74</v>
      </c>
      <c r="U18" s="41" t="s">
        <v>75</v>
      </c>
      <c r="V18" s="132"/>
    </row>
    <row r="19" spans="2:22" ht="13.5" customHeight="1" thickBot="1">
      <c r="B19" s="133" t="s">
        <v>76</v>
      </c>
      <c r="C19" s="134"/>
      <c r="D19" s="134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8573.1445399999993</v>
      </c>
      <c r="S19" s="46">
        <v>6429.8584000000001</v>
      </c>
      <c r="T19" s="46">
        <v>6429.8584000000001</v>
      </c>
      <c r="U19" s="46">
        <f>+IF(ISERR(T19/S19*100),"N/A",T19/S19*100)</f>
        <v>100</v>
      </c>
      <c r="V19" s="47"/>
    </row>
    <row r="20" spans="2:22" ht="13.5" customHeight="1" thickBot="1">
      <c r="B20" s="135" t="s">
        <v>77</v>
      </c>
      <c r="C20" s="136"/>
      <c r="D20" s="136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8573.1445399999993</v>
      </c>
      <c r="S20" s="46">
        <v>6429.8584000000001</v>
      </c>
      <c r="T20" s="46">
        <v>6429.8584000000001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78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137" t="s">
        <v>79</v>
      </c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9"/>
    </row>
    <row r="23" spans="2:22" ht="34.5" customHeight="1">
      <c r="B23" s="140" t="s">
        <v>80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2" ht="34.5" customHeight="1">
      <c r="B24" s="140" t="s">
        <v>81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2"/>
    </row>
    <row r="25" spans="2:22" ht="34.5" customHeight="1">
      <c r="B25" s="140" t="s">
        <v>82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2"/>
    </row>
    <row r="26" spans="2:22" ht="34.5" customHeight="1">
      <c r="B26" s="140" t="s">
        <v>83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2"/>
    </row>
    <row r="27" spans="2:22" ht="34.5" customHeight="1">
      <c r="B27" s="140" t="s">
        <v>84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2"/>
    </row>
  </sheetData>
  <mergeCells count="46">
    <mergeCell ref="B22:V22"/>
    <mergeCell ref="B23:V23"/>
    <mergeCell ref="B24:V24"/>
    <mergeCell ref="B25:V25"/>
    <mergeCell ref="B26:V26"/>
    <mergeCell ref="B27:V27"/>
    <mergeCell ref="C15:H15"/>
    <mergeCell ref="I15:K15"/>
    <mergeCell ref="L15:O15"/>
    <mergeCell ref="V17:V18"/>
    <mergeCell ref="B19:D19"/>
    <mergeCell ref="B20:D20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85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86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</v>
      </c>
      <c r="S13" s="60" t="s">
        <v>87</v>
      </c>
      <c r="T13" s="60" t="s">
        <v>87</v>
      </c>
      <c r="U13" s="61" t="str">
        <f>IF(ISERROR(T13/S13),"N/A",T13/S13*100)</f>
        <v>N/A</v>
      </c>
      <c r="V13" s="56" t="s">
        <v>88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44</v>
      </c>
      <c r="Q14" s="29" t="s">
        <v>52</v>
      </c>
      <c r="R14" s="29">
        <v>100</v>
      </c>
      <c r="S14" s="29">
        <v>90.63</v>
      </c>
      <c r="T14" s="29">
        <v>71.88</v>
      </c>
      <c r="U14" s="29">
        <f>IF(ISERROR(T14/S14),"N/A",T14/S14*100)</f>
        <v>79.311486262826875</v>
      </c>
      <c r="V14" s="30" t="s">
        <v>53</v>
      </c>
    </row>
    <row r="15" spans="1:35" ht="75" customHeight="1" thickTop="1" thickBot="1">
      <c r="A15" s="27"/>
      <c r="B15" s="28" t="s">
        <v>54</v>
      </c>
      <c r="C15" s="130" t="s">
        <v>55</v>
      </c>
      <c r="D15" s="130"/>
      <c r="E15" s="130"/>
      <c r="F15" s="130"/>
      <c r="G15" s="130"/>
      <c r="H15" s="130"/>
      <c r="I15" s="130" t="s">
        <v>56</v>
      </c>
      <c r="J15" s="130"/>
      <c r="K15" s="130"/>
      <c r="L15" s="130" t="s">
        <v>57</v>
      </c>
      <c r="M15" s="130"/>
      <c r="N15" s="130"/>
      <c r="O15" s="130"/>
      <c r="P15" s="29" t="s">
        <v>58</v>
      </c>
      <c r="Q15" s="29" t="s">
        <v>59</v>
      </c>
      <c r="R15" s="29">
        <v>0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53</v>
      </c>
    </row>
    <row r="16" spans="1:35" ht="75" customHeight="1" thickTop="1" thickBot="1">
      <c r="A16" s="27"/>
      <c r="B16" s="28" t="s">
        <v>60</v>
      </c>
      <c r="C16" s="130" t="s">
        <v>61</v>
      </c>
      <c r="D16" s="130"/>
      <c r="E16" s="130"/>
      <c r="F16" s="130"/>
      <c r="G16" s="130"/>
      <c r="H16" s="130"/>
      <c r="I16" s="130" t="s">
        <v>62</v>
      </c>
      <c r="J16" s="130"/>
      <c r="K16" s="130"/>
      <c r="L16" s="130" t="s">
        <v>63</v>
      </c>
      <c r="M16" s="130"/>
      <c r="N16" s="130"/>
      <c r="O16" s="130"/>
      <c r="P16" s="29" t="s">
        <v>44</v>
      </c>
      <c r="Q16" s="29" t="s">
        <v>64</v>
      </c>
      <c r="R16" s="29">
        <v>43.75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53</v>
      </c>
    </row>
    <row r="17" spans="1:23" ht="75" customHeight="1" thickTop="1" thickBot="1">
      <c r="A17" s="27"/>
      <c r="B17" s="28" t="s">
        <v>48</v>
      </c>
      <c r="C17" s="130" t="s">
        <v>65</v>
      </c>
      <c r="D17" s="130"/>
      <c r="E17" s="130"/>
      <c r="F17" s="130"/>
      <c r="G17" s="130"/>
      <c r="H17" s="130"/>
      <c r="I17" s="130" t="s">
        <v>66</v>
      </c>
      <c r="J17" s="130"/>
      <c r="K17" s="130"/>
      <c r="L17" s="130" t="s">
        <v>67</v>
      </c>
      <c r="M17" s="130"/>
      <c r="N17" s="130"/>
      <c r="O17" s="130"/>
      <c r="P17" s="29" t="s">
        <v>58</v>
      </c>
      <c r="Q17" s="29" t="s">
        <v>68</v>
      </c>
      <c r="R17" s="29">
        <v>1</v>
      </c>
      <c r="S17" s="29">
        <v>1</v>
      </c>
      <c r="T17" s="29">
        <v>1</v>
      </c>
      <c r="U17" s="29">
        <f>IF(ISERROR(T17/S17),"N/A",T17/S17*100)</f>
        <v>100</v>
      </c>
      <c r="V17" s="30" t="s">
        <v>47</v>
      </c>
    </row>
    <row r="18" spans="1:23" ht="23.1" customHeight="1" thickTop="1" thickBot="1">
      <c r="A18" s="27"/>
      <c r="B18" s="143" t="s">
        <v>86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</v>
      </c>
      <c r="S19" s="60">
        <v>1</v>
      </c>
      <c r="T19" s="60">
        <v>1</v>
      </c>
      <c r="U19" s="61">
        <f>IF(ISERROR(T19/S19),"N/A",T19/S19*100)</f>
        <v>100</v>
      </c>
      <c r="V19" s="56" t="s">
        <v>88</v>
      </c>
    </row>
    <row r="20" spans="1:23" ht="22.5" customHeight="1" thickTop="1" thickBot="1">
      <c r="B20" s="8" t="s">
        <v>69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70</v>
      </c>
      <c r="S21" s="23" t="s">
        <v>71</v>
      </c>
      <c r="T21" s="24" t="s">
        <v>72</v>
      </c>
      <c r="U21" s="24" t="s">
        <v>73</v>
      </c>
      <c r="V21" s="131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74</v>
      </c>
      <c r="S22" s="41" t="s">
        <v>74</v>
      </c>
      <c r="T22" s="41" t="s">
        <v>74</v>
      </c>
      <c r="U22" s="41" t="s">
        <v>75</v>
      </c>
      <c r="V22" s="132"/>
    </row>
    <row r="23" spans="1:23" ht="13.5" customHeight="1" thickBot="1">
      <c r="B23" s="133" t="s">
        <v>76</v>
      </c>
      <c r="C23" s="134"/>
      <c r="D23" s="134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>
        <v>8573.1445399999993</v>
      </c>
      <c r="S23" s="46">
        <v>6429.8584000000001</v>
      </c>
      <c r="T23" s="46">
        <v>6429.8584000000001</v>
      </c>
      <c r="U23" s="46">
        <f>+IF(ISERR(T23/S23*100),"N/A",T23/S23*100)</f>
        <v>100</v>
      </c>
      <c r="V23" s="47"/>
    </row>
    <row r="24" spans="1:23" ht="13.5" customHeight="1" thickBot="1">
      <c r="B24" s="135" t="s">
        <v>77</v>
      </c>
      <c r="C24" s="136"/>
      <c r="D24" s="136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>
        <v>8573.1445399999993</v>
      </c>
      <c r="S24" s="46">
        <v>6429.8584000000001</v>
      </c>
      <c r="T24" s="46">
        <v>6429.8584000000001</v>
      </c>
      <c r="U24" s="46">
        <f>+IF(ISERR(T24/S24*100),"N/A",T24/S24*100)</f>
        <v>100</v>
      </c>
      <c r="V24" s="47"/>
    </row>
    <row r="25" spans="1:23" s="51" customFormat="1" ht="14.85" customHeight="1" thickTop="1" thickBot="1">
      <c r="B25" s="52" t="s">
        <v>78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137" t="s">
        <v>79</v>
      </c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9"/>
    </row>
    <row r="27" spans="1:23" ht="34.5" customHeight="1">
      <c r="B27" s="140" t="s">
        <v>89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2"/>
    </row>
    <row r="28" spans="1:23" ht="34.5" customHeight="1">
      <c r="B28" s="140" t="s">
        <v>81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2"/>
    </row>
    <row r="29" spans="1:23" ht="34.5" customHeight="1">
      <c r="B29" s="140" t="s">
        <v>82</v>
      </c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2"/>
    </row>
    <row r="30" spans="1:23" ht="34.5" customHeight="1">
      <c r="B30" s="140" t="s">
        <v>83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2"/>
    </row>
    <row r="31" spans="1:23" ht="34.5" customHeight="1">
      <c r="B31" s="140" t="s">
        <v>90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2"/>
    </row>
  </sheetData>
  <mergeCells count="48">
    <mergeCell ref="B31:V31"/>
    <mergeCell ref="B24:D24"/>
    <mergeCell ref="B26:V26"/>
    <mergeCell ref="B27:V27"/>
    <mergeCell ref="B28:V28"/>
    <mergeCell ref="B29:V29"/>
    <mergeCell ref="B30:V30"/>
    <mergeCell ref="C17:H17"/>
    <mergeCell ref="I17:K17"/>
    <mergeCell ref="L17:O17"/>
    <mergeCell ref="B18:V18"/>
    <mergeCell ref="V21:V22"/>
    <mergeCell ref="B23:D23"/>
    <mergeCell ref="C15:H15"/>
    <mergeCell ref="I15:K15"/>
    <mergeCell ref="L15:O15"/>
    <mergeCell ref="C16:H16"/>
    <mergeCell ref="I16:K16"/>
    <mergeCell ref="L16:O16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6"/>
  <sheetViews>
    <sheetView showGridLines="0" tabSelected="1" view="pageBreakPreview" zoomScale="70" zoomScaleNormal="80" zoomScaleSheetLayoutView="70" workbookViewId="0">
      <selection activeCell="M1" sqref="M1:O1"/>
    </sheetView>
  </sheetViews>
  <sheetFormatPr baseColWidth="10" defaultRowHeight="18"/>
  <cols>
    <col min="1" max="1" width="4" style="1" customWidth="1"/>
    <col min="2" max="2" width="24.8554687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3.42578125" style="66" customWidth="1"/>
    <col min="11" max="11" width="10.85546875" style="66" customWidth="1"/>
    <col min="12" max="12" width="8.85546875" style="66" customWidth="1"/>
    <col min="13" max="13" width="11" style="66" customWidth="1"/>
    <col min="14" max="14" width="9.42578125" style="66" customWidth="1"/>
    <col min="15" max="15" width="17.140625" style="66" customWidth="1"/>
    <col min="16" max="16" width="20.28515625" style="66" customWidth="1"/>
    <col min="17" max="17" width="17.28515625" style="66" customWidth="1"/>
    <col min="18" max="18" width="13.5703125" style="66" customWidth="1"/>
    <col min="19" max="19" width="24.42578125" style="66" customWidth="1"/>
    <col min="20" max="20" width="17" style="66" customWidth="1"/>
    <col min="21" max="21" width="16.7109375" style="66" customWidth="1"/>
    <col min="22" max="22" width="28.140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94" t="s">
        <v>1</v>
      </c>
      <c r="N1" s="94"/>
      <c r="O1" s="9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7" t="s">
        <v>5</v>
      </c>
      <c r="C3" s="68"/>
      <c r="D3" s="68"/>
      <c r="E3" s="68"/>
      <c r="F3" s="68"/>
      <c r="G3" s="68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70"/>
    </row>
    <row r="4" spans="1:35" ht="95.25" customHeight="1" thickTop="1" thickBot="1">
      <c r="B4" s="71" t="s">
        <v>6</v>
      </c>
      <c r="C4" s="72" t="s">
        <v>7</v>
      </c>
      <c r="D4" s="147" t="s">
        <v>8</v>
      </c>
      <c r="E4" s="147"/>
      <c r="F4" s="147"/>
      <c r="G4" s="147"/>
      <c r="H4" s="147"/>
      <c r="I4" s="73"/>
      <c r="J4" s="74" t="s">
        <v>9</v>
      </c>
      <c r="K4" s="72" t="s">
        <v>10</v>
      </c>
      <c r="L4" s="148" t="s">
        <v>11</v>
      </c>
      <c r="M4" s="148"/>
      <c r="N4" s="148"/>
      <c r="O4" s="148"/>
      <c r="P4" s="75" t="s">
        <v>12</v>
      </c>
      <c r="Q4" s="149" t="s">
        <v>13</v>
      </c>
      <c r="R4" s="149"/>
      <c r="S4" s="74" t="s">
        <v>14</v>
      </c>
      <c r="T4" s="148" t="s">
        <v>15</v>
      </c>
      <c r="U4" s="148"/>
      <c r="V4" s="150"/>
    </row>
    <row r="5" spans="1:35" ht="33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76" t="s">
        <v>17</v>
      </c>
      <c r="C6" s="154" t="s">
        <v>18</v>
      </c>
      <c r="D6" s="154"/>
      <c r="E6" s="154"/>
      <c r="F6" s="154"/>
      <c r="G6" s="154"/>
      <c r="H6" s="77"/>
      <c r="I6" s="77"/>
      <c r="J6" s="77" t="s">
        <v>19</v>
      </c>
      <c r="K6" s="154" t="s">
        <v>20</v>
      </c>
      <c r="L6" s="154"/>
      <c r="M6" s="154"/>
      <c r="N6" s="78"/>
      <c r="O6" s="79" t="s">
        <v>21</v>
      </c>
      <c r="P6" s="154" t="s">
        <v>22</v>
      </c>
      <c r="Q6" s="154"/>
      <c r="R6" s="78"/>
      <c r="S6" s="79" t="s">
        <v>23</v>
      </c>
      <c r="T6" s="154" t="s">
        <v>24</v>
      </c>
      <c r="U6" s="154"/>
      <c r="V6" s="155"/>
    </row>
    <row r="7" spans="1:35" ht="29.25" customHeight="1" thickTop="1" thickBot="1">
      <c r="B7" s="67" t="s">
        <v>25</v>
      </c>
      <c r="C7" s="68"/>
      <c r="D7" s="68"/>
      <c r="E7" s="68"/>
      <c r="F7" s="68"/>
      <c r="G7" s="68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70"/>
    </row>
    <row r="8" spans="1:35" ht="43.5" customHeight="1" thickTop="1"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</row>
    <row r="9" spans="1:35" ht="43.5" customHeight="1">
      <c r="B9" s="157"/>
      <c r="C9" s="161"/>
      <c r="D9" s="161"/>
      <c r="E9" s="161"/>
      <c r="F9" s="161"/>
      <c r="G9" s="161"/>
      <c r="H9" s="162"/>
      <c r="I9" s="171" t="s">
        <v>31</v>
      </c>
      <c r="J9" s="172"/>
      <c r="K9" s="172"/>
      <c r="L9" s="172" t="s">
        <v>32</v>
      </c>
      <c r="M9" s="172"/>
      <c r="N9" s="172"/>
      <c r="O9" s="172"/>
      <c r="P9" s="172" t="s">
        <v>33</v>
      </c>
      <c r="Q9" s="172" t="s">
        <v>34</v>
      </c>
      <c r="R9" s="175" t="s">
        <v>35</v>
      </c>
      <c r="S9" s="176"/>
      <c r="T9" s="172" t="s">
        <v>36</v>
      </c>
      <c r="U9" s="172" t="s">
        <v>37</v>
      </c>
      <c r="V9" s="169"/>
    </row>
    <row r="10" spans="1:35" ht="43.5" customHeight="1" thickBot="1">
      <c r="B10" s="158"/>
      <c r="C10" s="163"/>
      <c r="D10" s="163"/>
      <c r="E10" s="163"/>
      <c r="F10" s="163"/>
      <c r="G10" s="163"/>
      <c r="H10" s="164"/>
      <c r="I10" s="173"/>
      <c r="J10" s="174"/>
      <c r="K10" s="174"/>
      <c r="L10" s="174"/>
      <c r="M10" s="174"/>
      <c r="N10" s="174"/>
      <c r="O10" s="174"/>
      <c r="P10" s="174"/>
      <c r="Q10" s="174"/>
      <c r="R10" s="80" t="s">
        <v>38</v>
      </c>
      <c r="S10" s="81" t="s">
        <v>39</v>
      </c>
      <c r="T10" s="174"/>
      <c r="U10" s="174"/>
      <c r="V10" s="170"/>
    </row>
    <row r="11" spans="1:35" ht="152.25" customHeight="1" thickTop="1" thickBot="1">
      <c r="A11" s="27"/>
      <c r="B11" s="82" t="s">
        <v>40</v>
      </c>
      <c r="C11" s="177" t="s">
        <v>41</v>
      </c>
      <c r="D11" s="177"/>
      <c r="E11" s="177"/>
      <c r="F11" s="177"/>
      <c r="G11" s="177"/>
      <c r="H11" s="177"/>
      <c r="I11" s="177" t="s">
        <v>42</v>
      </c>
      <c r="J11" s="177"/>
      <c r="K11" s="177"/>
      <c r="L11" s="177" t="s">
        <v>43</v>
      </c>
      <c r="M11" s="177"/>
      <c r="N11" s="177"/>
      <c r="O11" s="177"/>
      <c r="P11" s="83" t="s">
        <v>44</v>
      </c>
      <c r="Q11" s="83" t="s">
        <v>45</v>
      </c>
      <c r="R11" s="83">
        <v>100</v>
      </c>
      <c r="S11" s="83" t="s">
        <v>46</v>
      </c>
      <c r="T11" s="83" t="s">
        <v>46</v>
      </c>
      <c r="U11" s="83" t="str">
        <f>IF(ISERROR(T11/S11),"N/A",T11/S11*100)</f>
        <v>N/A</v>
      </c>
      <c r="V11" s="84" t="s">
        <v>47</v>
      </c>
    </row>
    <row r="12" spans="1:35" ht="40.5" customHeight="1" thickTop="1" thickBot="1">
      <c r="A12" s="27"/>
      <c r="B12" s="178" t="s">
        <v>91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80"/>
    </row>
    <row r="13" spans="1:35" s="62" customFormat="1" ht="40.5" customHeight="1" thickBot="1">
      <c r="A13" s="63"/>
      <c r="B13" s="85" t="s">
        <v>92</v>
      </c>
      <c r="C13" s="85"/>
      <c r="D13" s="86"/>
      <c r="E13" s="85"/>
      <c r="F13" s="85"/>
      <c r="G13" s="85"/>
      <c r="H13" s="85"/>
      <c r="I13" s="85"/>
      <c r="J13" s="87"/>
      <c r="K13" s="85"/>
      <c r="L13" s="87"/>
      <c r="M13" s="85"/>
      <c r="N13" s="87"/>
      <c r="O13" s="85"/>
      <c r="P13" s="87"/>
      <c r="Q13" s="88"/>
      <c r="R13" s="89">
        <v>100</v>
      </c>
      <c r="S13" s="89" t="s">
        <v>92</v>
      </c>
      <c r="T13" s="89" t="s">
        <v>92</v>
      </c>
      <c r="U13" s="89" t="str">
        <f>IF(ISERROR(T13/S13),"N/A",T13/S13*100)</f>
        <v>N/A</v>
      </c>
      <c r="V13" s="85" t="s">
        <v>93</v>
      </c>
    </row>
    <row r="14" spans="1:35" ht="81.75" customHeight="1" thickTop="1" thickBot="1">
      <c r="A14" s="27"/>
      <c r="B14" s="82" t="s">
        <v>48</v>
      </c>
      <c r="C14" s="177" t="s">
        <v>49</v>
      </c>
      <c r="D14" s="177"/>
      <c r="E14" s="177"/>
      <c r="F14" s="177"/>
      <c r="G14" s="177"/>
      <c r="H14" s="177"/>
      <c r="I14" s="177" t="s">
        <v>50</v>
      </c>
      <c r="J14" s="177"/>
      <c r="K14" s="177"/>
      <c r="L14" s="177" t="s">
        <v>51</v>
      </c>
      <c r="M14" s="177"/>
      <c r="N14" s="177"/>
      <c r="O14" s="177"/>
      <c r="P14" s="83" t="s">
        <v>44</v>
      </c>
      <c r="Q14" s="83" t="s">
        <v>52</v>
      </c>
      <c r="R14" s="83">
        <v>100</v>
      </c>
      <c r="S14" s="83">
        <v>90.63</v>
      </c>
      <c r="T14" s="83">
        <v>71.88</v>
      </c>
      <c r="U14" s="83">
        <f>IF(ISERROR(T14/S14),"N/A",T14/S14*100)</f>
        <v>79.311486262826875</v>
      </c>
      <c r="V14" s="84" t="s">
        <v>53</v>
      </c>
    </row>
    <row r="15" spans="1:35" ht="126" customHeight="1" thickTop="1" thickBot="1">
      <c r="A15" s="27"/>
      <c r="B15" s="82" t="s">
        <v>54</v>
      </c>
      <c r="C15" s="177" t="s">
        <v>55</v>
      </c>
      <c r="D15" s="177"/>
      <c r="E15" s="177"/>
      <c r="F15" s="177"/>
      <c r="G15" s="177"/>
      <c r="H15" s="177"/>
      <c r="I15" s="177" t="s">
        <v>56</v>
      </c>
      <c r="J15" s="177"/>
      <c r="K15" s="177"/>
      <c r="L15" s="177" t="s">
        <v>57</v>
      </c>
      <c r="M15" s="177"/>
      <c r="N15" s="177"/>
      <c r="O15" s="177"/>
      <c r="P15" s="83" t="s">
        <v>58</v>
      </c>
      <c r="Q15" s="83" t="s">
        <v>59</v>
      </c>
      <c r="R15" s="83">
        <v>0</v>
      </c>
      <c r="S15" s="83" t="s">
        <v>46</v>
      </c>
      <c r="T15" s="83" t="s">
        <v>46</v>
      </c>
      <c r="U15" s="83" t="str">
        <f>IF(ISERROR(T15/S15),"N/A",T15/S15*100)</f>
        <v>N/A</v>
      </c>
      <c r="V15" s="84" t="s">
        <v>53</v>
      </c>
    </row>
    <row r="16" spans="1:35" ht="101.25" customHeight="1" thickTop="1" thickBot="1">
      <c r="A16" s="27"/>
      <c r="B16" s="82" t="s">
        <v>60</v>
      </c>
      <c r="C16" s="177" t="s">
        <v>61</v>
      </c>
      <c r="D16" s="177"/>
      <c r="E16" s="177"/>
      <c r="F16" s="177"/>
      <c r="G16" s="177"/>
      <c r="H16" s="177"/>
      <c r="I16" s="177" t="s">
        <v>62</v>
      </c>
      <c r="J16" s="177"/>
      <c r="K16" s="177"/>
      <c r="L16" s="177" t="s">
        <v>63</v>
      </c>
      <c r="M16" s="177"/>
      <c r="N16" s="177"/>
      <c r="O16" s="177"/>
      <c r="P16" s="83" t="s">
        <v>44</v>
      </c>
      <c r="Q16" s="83" t="s">
        <v>64</v>
      </c>
      <c r="R16" s="83">
        <v>43.75</v>
      </c>
      <c r="S16" s="83" t="s">
        <v>46</v>
      </c>
      <c r="T16" s="83" t="s">
        <v>46</v>
      </c>
      <c r="U16" s="83" t="str">
        <f>IF(ISERROR(T16/S16),"N/A",T16/S16*100)</f>
        <v>N/A</v>
      </c>
      <c r="V16" s="84" t="s">
        <v>53</v>
      </c>
    </row>
    <row r="17" spans="1:22" ht="298.5" customHeight="1" thickTop="1" thickBot="1">
      <c r="A17" s="27"/>
      <c r="B17" s="82" t="s">
        <v>48</v>
      </c>
      <c r="C17" s="177" t="s">
        <v>65</v>
      </c>
      <c r="D17" s="177"/>
      <c r="E17" s="177"/>
      <c r="F17" s="177"/>
      <c r="G17" s="177"/>
      <c r="H17" s="177"/>
      <c r="I17" s="177" t="s">
        <v>66</v>
      </c>
      <c r="J17" s="177"/>
      <c r="K17" s="177"/>
      <c r="L17" s="177" t="s">
        <v>67</v>
      </c>
      <c r="M17" s="177"/>
      <c r="N17" s="177"/>
      <c r="O17" s="177"/>
      <c r="P17" s="83" t="s">
        <v>58</v>
      </c>
      <c r="Q17" s="83" t="s">
        <v>68</v>
      </c>
      <c r="R17" s="83">
        <v>1</v>
      </c>
      <c r="S17" s="83">
        <v>1</v>
      </c>
      <c r="T17" s="83">
        <v>1</v>
      </c>
      <c r="U17" s="83">
        <f>IF(ISERROR(T17/S17),"N/A",T17/S17*100)</f>
        <v>100</v>
      </c>
      <c r="V17" s="84" t="s">
        <v>47</v>
      </c>
    </row>
    <row r="18" spans="1:22" ht="39" customHeight="1" thickTop="1" thickBot="1">
      <c r="A18" s="27"/>
      <c r="B18" s="178" t="s">
        <v>91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80"/>
    </row>
    <row r="19" spans="1:22" s="62" customFormat="1" ht="44.25" customHeight="1" thickBot="1">
      <c r="A19" s="63"/>
      <c r="B19" s="85" t="s">
        <v>92</v>
      </c>
      <c r="C19" s="85"/>
      <c r="D19" s="86"/>
      <c r="E19" s="85"/>
      <c r="F19" s="85"/>
      <c r="G19" s="85"/>
      <c r="H19" s="85"/>
      <c r="I19" s="85"/>
      <c r="J19" s="87"/>
      <c r="K19" s="85"/>
      <c r="L19" s="87"/>
      <c r="M19" s="85"/>
      <c r="N19" s="87"/>
      <c r="O19" s="85"/>
      <c r="P19" s="87"/>
      <c r="Q19" s="88"/>
      <c r="R19" s="89">
        <v>1</v>
      </c>
      <c r="S19" s="89">
        <v>1</v>
      </c>
      <c r="T19" s="89">
        <v>1</v>
      </c>
      <c r="U19" s="89">
        <f>IF(ISERROR(T19/S19),"N/A",T19/S19*100)</f>
        <v>100</v>
      </c>
      <c r="V19" s="85" t="s">
        <v>93</v>
      </c>
    </row>
    <row r="20" spans="1:22" s="51" customFormat="1" ht="33.75" customHeight="1" thickTop="1" thickBot="1">
      <c r="B20" s="90" t="s">
        <v>78</v>
      </c>
      <c r="C20" s="91"/>
      <c r="D20" s="91"/>
      <c r="E20" s="91"/>
      <c r="F20" s="91"/>
      <c r="G20" s="91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3"/>
    </row>
    <row r="21" spans="1:22" ht="49.5" customHeight="1" thickTop="1">
      <c r="B21" s="184" t="s">
        <v>79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6"/>
    </row>
    <row r="22" spans="1:22" ht="49.5" customHeight="1">
      <c r="B22" s="181" t="s">
        <v>94</v>
      </c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3"/>
    </row>
    <row r="23" spans="1:22" ht="62.25" customHeight="1">
      <c r="B23" s="181" t="s">
        <v>95</v>
      </c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3"/>
    </row>
    <row r="24" spans="1:22" ht="49.5" customHeight="1">
      <c r="B24" s="181" t="s">
        <v>96</v>
      </c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3"/>
    </row>
    <row r="25" spans="1:22" ht="49.5" customHeight="1">
      <c r="B25" s="181" t="s">
        <v>97</v>
      </c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3"/>
    </row>
    <row r="26" spans="1:22" ht="49.5" customHeight="1">
      <c r="B26" s="181" t="s">
        <v>98</v>
      </c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3"/>
    </row>
  </sheetData>
  <mergeCells count="45">
    <mergeCell ref="B23:V23"/>
    <mergeCell ref="B24:V24"/>
    <mergeCell ref="B25:V25"/>
    <mergeCell ref="B26:V26"/>
    <mergeCell ref="C17:H17"/>
    <mergeCell ref="I17:K17"/>
    <mergeCell ref="L17:O17"/>
    <mergeCell ref="B18:V18"/>
    <mergeCell ref="B21:V21"/>
    <mergeCell ref="B22:V22"/>
    <mergeCell ref="C15:H15"/>
    <mergeCell ref="I15:K15"/>
    <mergeCell ref="L15:O15"/>
    <mergeCell ref="C16:H16"/>
    <mergeCell ref="I16:K16"/>
    <mergeCell ref="L16:O16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8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2014-11-05T20:10:25Z</cp:lastPrinted>
  <dcterms:created xsi:type="dcterms:W3CDTF">2009-03-25T01:44:41Z</dcterms:created>
  <dcterms:modified xsi:type="dcterms:W3CDTF">2019-03-19T21:59:09Z</dcterms:modified>
</cp:coreProperties>
</file>