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TERCER TRIMESTRE\INDICADORES 3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'10-DURANGO'!$B$1:$V$41</definedName>
    <definedName name="_xlnm.Print_Area" localSheetId="1">Global!$B$1:$V$29</definedName>
    <definedName name="_xlnm.Print_Area" localSheetId="2">Nacional!$B$1:$V$41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6" i="4" l="1"/>
  <c r="U25" i="4"/>
  <c r="U23" i="4"/>
  <c r="U22" i="4"/>
  <c r="U20" i="4"/>
  <c r="U19" i="4"/>
  <c r="U17" i="4"/>
  <c r="U16" i="4"/>
  <c r="U14" i="4"/>
  <c r="U13" i="4"/>
  <c r="U11" i="4"/>
  <c r="U31" i="3"/>
  <c r="U30" i="3"/>
  <c r="U26" i="3"/>
  <c r="U25" i="3"/>
  <c r="U23" i="3"/>
  <c r="U22" i="3"/>
  <c r="U20" i="3"/>
  <c r="U19" i="3"/>
  <c r="U17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<sst xmlns="http://schemas.openxmlformats.org/spreadsheetml/2006/main" count="372" uniqueCount="103">
  <si>
    <t>Informes sobre la Situación Económica,
las Finanzas Públicas y la Deuda Pública</t>
  </si>
  <si>
    <t>Tercer Trimestre 2014</t>
  </si>
  <si>
    <t>33
Aportaciones Federales para Entidades Federativas y Municipios</t>
  </si>
  <si>
    <t>Programas presupuestarios cuya MIR se incluye en el reporte</t>
  </si>
  <si>
    <t xml:space="preserve">I-001 - FAEB
</t>
  </si>
  <si>
    <t>DATOS DEL PROGRAMA</t>
  </si>
  <si>
    <t>Programa presupuestario</t>
  </si>
  <si>
    <t>I-001</t>
  </si>
  <si>
    <t>FAEB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</si>
  <si>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</si>
  <si>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</si>
  <si>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</si>
  <si>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</si>
  <si>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</si>
  <si>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</si>
  <si>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</si>
  <si>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</si>
  <si>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</si>
  <si>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</si>
  <si>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</si>
  <si>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</si>
  <si>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</si>
  <si>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</t>
  </si>
  <si>
    <t>Actividad Institucional</t>
  </si>
  <si>
    <t>3 - Fondo de Aportaciones para la Educación Básica y Normal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</si>
  <si>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</si>
  <si>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</si>
  <si>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</si>
  <si>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</si>
  <si>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</si>
  <si>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</si>
  <si>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</si>
  <si>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</si>
  <si>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</si>
  <si>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</si>
  <si>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</si>
  <si>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</si>
  <si>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</si>
  <si>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</si>
  <si>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</si>
  <si>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</si>
  <si>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Recursos del FAEB en educación preescolar. (En todas las vertientes de atención).</t>
  </si>
  <si>
    <t>Porcentaje de recursos del FAEB destinados a educación preescolar</t>
  </si>
  <si>
    <t>(Recursos destinados a educación preescolar en el año N / Total de recursos del FAEB asignados a la entidad federativa en el año N) X 100</t>
  </si>
  <si>
    <t>Porcentaje</t>
  </si>
  <si>
    <t>Gestión-Eficacia-Anual</t>
  </si>
  <si>
    <t>N/A</t>
  </si>
  <si>
    <t>Estatal</t>
  </si>
  <si>
    <t>Propósito</t>
  </si>
  <si>
    <t>Los niños y niñas tienen acceso a los servicios de educación básica y completan sus estudios</t>
  </si>
  <si>
    <t>Eficiencia terminal en educación primaria y secundaria (escuelas apoyadas por FAEB)</t>
  </si>
  <si>
    <t>(Número de alumnos egresados de la educación primaria y secundaria de escuelas apoyadas por FAEB en el ciclo escolar N / Alumnos de nuevo ingreso a primer grado de primaria y secundaria en escuelas apoyadas por FAEB) X 100</t>
  </si>
  <si>
    <t>Estratégico-Eficacia-Anual</t>
  </si>
  <si>
    <t>Componente</t>
  </si>
  <si>
    <t>Servicios educativos en educación básica proporcionados por escuelas apoyadas por FAEB</t>
  </si>
  <si>
    <t>Índice de cobertura de la educación básica en escuelas apoyadas por FAEB</t>
  </si>
  <si>
    <t>(Número de alumnos registrados en escuelas apoyadas por FAEB en el ciclo escolar del año N / Población de 3 a 14 años de edad en el año N) X 100</t>
  </si>
  <si>
    <t>Recursos del FAEB en educación primaria. (En todas las vertientes de atención).</t>
  </si>
  <si>
    <t>Porcentaje de recursos del FAEB destinados a educación primaria</t>
  </si>
  <si>
    <t>(Recursos destinados a educación primaria en el año N/ Total de recursos del FAEB asignados a la entidad federativa en el año N) X 100</t>
  </si>
  <si>
    <t/>
  </si>
  <si>
    <t>Recursos del FAEB en educación secundaria. (En todas las vertientes de atención).</t>
  </si>
  <si>
    <t>Porcentaje de recursos del FAEB destinados a educación secundaria</t>
  </si>
  <si>
    <t>(Recursos destinados a educación secundaria en el año N/ Total de recursos del FAEB asignados a la entidad federativa en el año N) X 100</t>
  </si>
  <si>
    <t>Fin</t>
  </si>
  <si>
    <t>Asegurar la calidad de los aprendizajes en la educación básica y la formación integral de todos los grupos de la población</t>
  </si>
  <si>
    <t>Porcentaje de estudiantes que obtienen el nivel de logro educativo insuficiente en los dominios de español y matemáticas evaluados por EXCALE en educación básica</t>
  </si>
  <si>
    <t>(Número estimado de estudiantes en el grado g cuyo puntaje los ubicó en el nivel de logro por debajo del básico en el Dominio evaluado por los EXCALE: español y matemáticas./ Número estimado de estudiantes en el grado g, evaluados en el dominio evaluado por los EXCALE: español y matemáticas.)*100  g= Grado escolar: 3° y 6° de primaria y 3° de secundaria</t>
  </si>
  <si>
    <t>Administración Pública Federal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</si>
  <si>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</si>
  <si>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</si>
  <si>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</si>
  <si>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</si>
  <si>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</si>
  <si>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</si>
  <si>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</si>
  <si>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</si>
  <si>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</si>
  <si>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</si>
  <si>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</si>
  <si>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recursos del FAEB destinados a educación preescolar
</t>
    </r>
    <r>
      <rPr>
        <sz val="10"/>
        <rFont val="Soberana Sans"/>
        <family val="2"/>
      </rPr>
      <t>Sin información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</si>
  <si>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>Sin información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</si>
  <si>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</si>
  <si>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primaria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</si>
  <si>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secundaria
</t>
    </r>
    <r>
      <rPr>
        <sz val="10"/>
        <rFont val="Soberana Sans"/>
        <family val="2"/>
      </rPr>
      <t>Sin información</t>
    </r>
  </si>
  <si>
    <r>
      <t xml:space="preserve">Porcentaje de estudiantes que obtienen el nivel de logro educativo insuficiente en los dominios de español y matemáticas evaluados por EXCALE en educación básica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</si>
  <si>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</si>
  <si>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</si>
  <si>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</si>
  <si>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</si>
  <si>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recursos del FAEB destinados a educación preescolar
</t>
    </r>
    <r>
      <rPr>
        <sz val="10"/>
        <rFont val="Soberana Sans"/>
        <family val="2"/>
      </rPr>
      <t xml:space="preserve">10 - DURANGO  
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</si>
  <si>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 xml:space="preserve">10 - DURANGO  
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</si>
  <si>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10 - DURANGO  
</t>
    </r>
  </si>
  <si>
    <r>
      <t xml:space="preserve">Porcentaje de recursos del FAEB destinados a educación primaria
</t>
    </r>
    <r>
      <rPr>
        <sz val="10"/>
        <rFont val="Soberana Sans"/>
        <family val="2"/>
      </rPr>
      <t xml:space="preserve">10 - DURANGO  
</t>
    </r>
  </si>
  <si>
    <r>
      <t xml:space="preserve">Porcentaje de recursos del FAEB destinados a educación secundaria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</si>
  <si>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</si>
  <si>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</si>
  <si>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Porcentaje de recursos del FAEB destinados a educación preescolar
</t>
    </r>
    <r>
      <rPr>
        <sz val="14"/>
        <rFont val="Arial"/>
        <family val="2"/>
      </rPr>
      <t xml:space="preserve">0 - COBERTURA ESTATAL  
</t>
    </r>
  </si>
  <si>
    <r>
      <t xml:space="preserve">Eficiencia terminal en educación primaria y secundaria (escuelas apoyadas por FAEB)
</t>
    </r>
    <r>
      <rPr>
        <sz val="14"/>
        <rFont val="Arial"/>
        <family val="2"/>
      </rPr>
      <t xml:space="preserve">0 - COBERTURA ESTATAL  
</t>
    </r>
  </si>
  <si>
    <r>
      <t xml:space="preserve">Índice de cobertura de la educación básica en escuelas apoyadas por FAEB
</t>
    </r>
    <r>
      <rPr>
        <sz val="14"/>
        <rFont val="Arial"/>
        <family val="2"/>
      </rPr>
      <t xml:space="preserve">0 - COBERTURA ESTATAL  
</t>
    </r>
  </si>
  <si>
    <r>
      <t xml:space="preserve">Porcentaje de recursos del FAEB destinados a educación primaria
</t>
    </r>
    <r>
      <rPr>
        <sz val="14"/>
        <rFont val="Arial"/>
        <family val="2"/>
      </rPr>
      <t xml:space="preserve">0 - COBERTURA ESTATAL  
</t>
    </r>
  </si>
  <si>
    <r>
      <t xml:space="preserve">Porcentaje de recursos del FAEB destinados a educación secundaria
</t>
    </r>
    <r>
      <rPr>
        <sz val="14"/>
        <rFont val="Arial"/>
        <family val="2"/>
      </rPr>
      <t xml:space="preserve">0 - COBERTURA ESTATAL  
</t>
    </r>
  </si>
  <si>
    <r>
      <t xml:space="preserve">Porcentaje de estudiantes que obtienen el nivel de logro educativo insuficiente en los dominios de español y matemáticas evaluados por EXCALE en educación básica
</t>
    </r>
    <r>
      <rPr>
        <sz val="14"/>
        <rFont val="Arial"/>
        <family val="2"/>
      </rPr>
      <t>Sin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</si>
</sst>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4"/>
      <color indexed="8"/>
      <name val="Arial"/>
      <family val="2"/>
    </font>
    <font>
      <b/>
      <sz val="14"/>
      <color indexed="23"/>
      <name val="Arial"/>
      <family val="2"/>
    </font>
    <font>
      <sz val="14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8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8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8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vertical="center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8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top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22" fillId="0" borderId="40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41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10.92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130" t="s">
        <v>49</v>
      </c>
      <c r="D12" s="130"/>
      <c r="E12" s="130"/>
      <c r="F12" s="130"/>
      <c r="G12" s="130"/>
      <c r="H12" s="130"/>
      <c r="I12" s="130" t="s">
        <v>50</v>
      </c>
      <c r="J12" s="130"/>
      <c r="K12" s="130"/>
      <c r="L12" s="130" t="s">
        <v>51</v>
      </c>
      <c r="M12" s="130"/>
      <c r="N12" s="130"/>
      <c r="O12" s="130"/>
      <c r="P12" s="29" t="s">
        <v>44</v>
      </c>
      <c r="Q12" s="29" t="s">
        <v>52</v>
      </c>
      <c r="R12" s="29">
        <v>88.75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130" t="s">
        <v>54</v>
      </c>
      <c r="D13" s="130"/>
      <c r="E13" s="130"/>
      <c r="F13" s="130"/>
      <c r="G13" s="130"/>
      <c r="H13" s="130"/>
      <c r="I13" s="130" t="s">
        <v>55</v>
      </c>
      <c r="J13" s="130"/>
      <c r="K13" s="130"/>
      <c r="L13" s="130" t="s">
        <v>56</v>
      </c>
      <c r="M13" s="130"/>
      <c r="N13" s="130"/>
      <c r="O13" s="130"/>
      <c r="P13" s="29" t="s">
        <v>44</v>
      </c>
      <c r="Q13" s="29" t="s">
        <v>52</v>
      </c>
      <c r="R13" s="29">
        <v>98.84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40</v>
      </c>
      <c r="C14" s="130" t="s">
        <v>57</v>
      </c>
      <c r="D14" s="130"/>
      <c r="E14" s="130"/>
      <c r="F14" s="130"/>
      <c r="G14" s="130"/>
      <c r="H14" s="130"/>
      <c r="I14" s="130" t="s">
        <v>58</v>
      </c>
      <c r="J14" s="130"/>
      <c r="K14" s="130"/>
      <c r="L14" s="130" t="s">
        <v>59</v>
      </c>
      <c r="M14" s="130"/>
      <c r="N14" s="130"/>
      <c r="O14" s="130"/>
      <c r="P14" s="29" t="s">
        <v>44</v>
      </c>
      <c r="Q14" s="29" t="s">
        <v>45</v>
      </c>
      <c r="R14" s="29">
        <v>38.47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60</v>
      </c>
      <c r="C15" s="130" t="s">
        <v>61</v>
      </c>
      <c r="D15" s="130"/>
      <c r="E15" s="130"/>
      <c r="F15" s="130"/>
      <c r="G15" s="130"/>
      <c r="H15" s="130"/>
      <c r="I15" s="130" t="s">
        <v>62</v>
      </c>
      <c r="J15" s="130"/>
      <c r="K15" s="130"/>
      <c r="L15" s="130" t="s">
        <v>63</v>
      </c>
      <c r="M15" s="130"/>
      <c r="N15" s="130"/>
      <c r="O15" s="130"/>
      <c r="P15" s="29" t="s">
        <v>44</v>
      </c>
      <c r="Q15" s="29" t="s">
        <v>45</v>
      </c>
      <c r="R15" s="29">
        <v>30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64</v>
      </c>
      <c r="C16" s="130" t="s">
        <v>65</v>
      </c>
      <c r="D16" s="130"/>
      <c r="E16" s="130"/>
      <c r="F16" s="130"/>
      <c r="G16" s="130"/>
      <c r="H16" s="130"/>
      <c r="I16" s="130" t="s">
        <v>66</v>
      </c>
      <c r="J16" s="130"/>
      <c r="K16" s="130"/>
      <c r="L16" s="130" t="s">
        <v>67</v>
      </c>
      <c r="M16" s="130"/>
      <c r="N16" s="130"/>
      <c r="O16" s="130"/>
      <c r="P16" s="29" t="s">
        <v>44</v>
      </c>
      <c r="Q16" s="29" t="s">
        <v>52</v>
      </c>
      <c r="R16" s="29" t="s">
        <v>46</v>
      </c>
      <c r="S16" s="29" t="s">
        <v>46</v>
      </c>
      <c r="T16" s="29" t="s">
        <v>46</v>
      </c>
      <c r="U16" s="29" t="str">
        <f t="shared" si="0"/>
        <v>N/A</v>
      </c>
      <c r="V16" s="30" t="s">
        <v>68</v>
      </c>
    </row>
    <row r="17" spans="2:23" ht="22.5" customHeight="1" thickTop="1" thickBot="1">
      <c r="B17" s="8" t="s">
        <v>69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70</v>
      </c>
      <c r="S18" s="23" t="s">
        <v>71</v>
      </c>
      <c r="T18" s="24" t="s">
        <v>72</v>
      </c>
      <c r="U18" s="24" t="s">
        <v>73</v>
      </c>
      <c r="V18" s="134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74</v>
      </c>
      <c r="S19" s="41" t="s">
        <v>74</v>
      </c>
      <c r="T19" s="41" t="s">
        <v>74</v>
      </c>
      <c r="U19" s="41" t="s">
        <v>75</v>
      </c>
      <c r="V19" s="135"/>
    </row>
    <row r="20" spans="2:23" ht="13.5" customHeight="1" thickBot="1">
      <c r="B20" s="136" t="s">
        <v>76</v>
      </c>
      <c r="C20" s="137"/>
      <c r="D20" s="137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292583.472824</v>
      </c>
      <c r="S20" s="46">
        <v>218910.96467300001</v>
      </c>
      <c r="T20" s="46">
        <v>229121.19508839</v>
      </c>
      <c r="U20" s="46">
        <f>+IF(ISERR(T20/S20*100),"N/A",T20/S20*100)</f>
        <v>104.66410187842423</v>
      </c>
      <c r="V20" s="47"/>
    </row>
    <row r="21" spans="2:23" ht="13.5" customHeight="1" thickBot="1">
      <c r="B21" s="138" t="s">
        <v>77</v>
      </c>
      <c r="C21" s="139"/>
      <c r="D21" s="139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293725.50442399998</v>
      </c>
      <c r="S21" s="46">
        <v>229121.19508839</v>
      </c>
      <c r="T21" s="46">
        <v>229121.19508839</v>
      </c>
      <c r="U21" s="46">
        <f>+IF(ISERR(T21/S21*100),"N/A",T21/S21*100)</f>
        <v>100</v>
      </c>
      <c r="V21" s="47"/>
    </row>
    <row r="22" spans="2:23" s="51" customFormat="1" ht="14.85" customHeight="1" thickTop="1" thickBot="1">
      <c r="B22" s="52" t="s">
        <v>78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140" t="s">
        <v>79</v>
      </c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2"/>
    </row>
    <row r="24" spans="2:23" ht="34.5" customHeight="1">
      <c r="B24" s="131" t="s">
        <v>80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3"/>
    </row>
    <row r="25" spans="2:23" ht="34.5" customHeight="1">
      <c r="B25" s="131" t="s">
        <v>81</v>
      </c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3"/>
    </row>
    <row r="26" spans="2:23" ht="34.5" customHeight="1">
      <c r="B26" s="131" t="s">
        <v>82</v>
      </c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3"/>
    </row>
    <row r="27" spans="2:23" ht="34.5" customHeight="1">
      <c r="B27" s="131" t="s">
        <v>83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3"/>
    </row>
    <row r="28" spans="2:23" ht="34.5" customHeight="1">
      <c r="B28" s="131" t="s">
        <v>84</v>
      </c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3"/>
    </row>
    <row r="29" spans="2:23" ht="34.5" customHeight="1">
      <c r="B29" s="131" t="s">
        <v>85</v>
      </c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3"/>
    </row>
  </sheetData>
  <mergeCells count="50"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9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86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10.92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3" t="s">
        <v>87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10.92</v>
      </c>
      <c r="S13" s="60" t="s">
        <v>88</v>
      </c>
      <c r="T13" s="60" t="s">
        <v>88</v>
      </c>
      <c r="U13" s="61" t="str">
        <f>IF(ISERROR(T13/S13),"N/A",T13/S13*100)</f>
        <v>N/A</v>
      </c>
      <c r="V13" s="56" t="s">
        <v>89</v>
      </c>
    </row>
    <row r="14" spans="1:35" ht="75" customHeight="1" thickTop="1" thickBot="1">
      <c r="A14" s="27"/>
      <c r="B14" s="28" t="s">
        <v>48</v>
      </c>
      <c r="C14" s="130" t="s">
        <v>49</v>
      </c>
      <c r="D14" s="130"/>
      <c r="E14" s="130"/>
      <c r="F14" s="130"/>
      <c r="G14" s="130"/>
      <c r="H14" s="130"/>
      <c r="I14" s="130" t="s">
        <v>50</v>
      </c>
      <c r="J14" s="130"/>
      <c r="K14" s="130"/>
      <c r="L14" s="130" t="s">
        <v>51</v>
      </c>
      <c r="M14" s="130"/>
      <c r="N14" s="130"/>
      <c r="O14" s="130"/>
      <c r="P14" s="29" t="s">
        <v>44</v>
      </c>
      <c r="Q14" s="29" t="s">
        <v>52</v>
      </c>
      <c r="R14" s="29">
        <v>88.75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43" t="s">
        <v>87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5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88.75</v>
      </c>
      <c r="S16" s="60" t="s">
        <v>88</v>
      </c>
      <c r="T16" s="60" t="s">
        <v>88</v>
      </c>
      <c r="U16" s="61" t="str">
        <f>IF(ISERROR(T16/S16),"N/A",T16/S16*100)</f>
        <v>N/A</v>
      </c>
      <c r="V16" s="56" t="s">
        <v>89</v>
      </c>
    </row>
    <row r="17" spans="1:23" ht="75" customHeight="1" thickTop="1" thickBot="1">
      <c r="A17" s="27"/>
      <c r="B17" s="28" t="s">
        <v>53</v>
      </c>
      <c r="C17" s="130" t="s">
        <v>54</v>
      </c>
      <c r="D17" s="130"/>
      <c r="E17" s="130"/>
      <c r="F17" s="130"/>
      <c r="G17" s="130"/>
      <c r="H17" s="130"/>
      <c r="I17" s="130" t="s">
        <v>55</v>
      </c>
      <c r="J17" s="130"/>
      <c r="K17" s="130"/>
      <c r="L17" s="130" t="s">
        <v>56</v>
      </c>
      <c r="M17" s="130"/>
      <c r="N17" s="130"/>
      <c r="O17" s="130"/>
      <c r="P17" s="29" t="s">
        <v>44</v>
      </c>
      <c r="Q17" s="29" t="s">
        <v>52</v>
      </c>
      <c r="R17" s="29">
        <v>98.84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43" t="s">
        <v>87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5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98.84</v>
      </c>
      <c r="S19" s="60" t="s">
        <v>88</v>
      </c>
      <c r="T19" s="60" t="s">
        <v>88</v>
      </c>
      <c r="U19" s="61" t="str">
        <f>IF(ISERROR(T19/S19),"N/A",T19/S19*100)</f>
        <v>N/A</v>
      </c>
      <c r="V19" s="56" t="s">
        <v>89</v>
      </c>
    </row>
    <row r="20" spans="1:23" ht="75" customHeight="1" thickTop="1" thickBot="1">
      <c r="A20" s="27"/>
      <c r="B20" s="28" t="s">
        <v>40</v>
      </c>
      <c r="C20" s="130" t="s">
        <v>57</v>
      </c>
      <c r="D20" s="130"/>
      <c r="E20" s="130"/>
      <c r="F20" s="130"/>
      <c r="G20" s="130"/>
      <c r="H20" s="130"/>
      <c r="I20" s="130" t="s">
        <v>58</v>
      </c>
      <c r="J20" s="130"/>
      <c r="K20" s="130"/>
      <c r="L20" s="130" t="s">
        <v>59</v>
      </c>
      <c r="M20" s="130"/>
      <c r="N20" s="130"/>
      <c r="O20" s="130"/>
      <c r="P20" s="29" t="s">
        <v>44</v>
      </c>
      <c r="Q20" s="29" t="s">
        <v>45</v>
      </c>
      <c r="R20" s="29">
        <v>38.47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3" ht="23.1" customHeight="1" thickTop="1" thickBot="1">
      <c r="A21" s="27"/>
      <c r="B21" s="143" t="s">
        <v>87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5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38.47</v>
      </c>
      <c r="S22" s="60" t="s">
        <v>88</v>
      </c>
      <c r="T22" s="60" t="s">
        <v>88</v>
      </c>
      <c r="U22" s="61" t="str">
        <f>IF(ISERROR(T22/S22),"N/A",T22/S22*100)</f>
        <v>N/A</v>
      </c>
      <c r="V22" s="56" t="s">
        <v>89</v>
      </c>
    </row>
    <row r="23" spans="1:23" ht="75" customHeight="1" thickTop="1" thickBot="1">
      <c r="A23" s="27"/>
      <c r="B23" s="28" t="s">
        <v>60</v>
      </c>
      <c r="C23" s="130" t="s">
        <v>61</v>
      </c>
      <c r="D23" s="130"/>
      <c r="E23" s="130"/>
      <c r="F23" s="130"/>
      <c r="G23" s="130"/>
      <c r="H23" s="130"/>
      <c r="I23" s="130" t="s">
        <v>62</v>
      </c>
      <c r="J23" s="130"/>
      <c r="K23" s="130"/>
      <c r="L23" s="130" t="s">
        <v>63</v>
      </c>
      <c r="M23" s="130"/>
      <c r="N23" s="130"/>
      <c r="O23" s="130"/>
      <c r="P23" s="29" t="s">
        <v>44</v>
      </c>
      <c r="Q23" s="29" t="s">
        <v>45</v>
      </c>
      <c r="R23" s="29">
        <v>30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3" ht="23.1" customHeight="1" thickTop="1" thickBot="1">
      <c r="A24" s="27"/>
      <c r="B24" s="143" t="s">
        <v>87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5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30</v>
      </c>
      <c r="S25" s="60" t="s">
        <v>88</v>
      </c>
      <c r="T25" s="60" t="s">
        <v>88</v>
      </c>
      <c r="U25" s="61" t="str">
        <f>IF(ISERROR(T25/S25),"N/A",T25/S25*100)</f>
        <v>N/A</v>
      </c>
      <c r="V25" s="56" t="s">
        <v>89</v>
      </c>
    </row>
    <row r="26" spans="1:23" ht="75" customHeight="1" thickTop="1" thickBot="1">
      <c r="A26" s="27"/>
      <c r="B26" s="28" t="s">
        <v>64</v>
      </c>
      <c r="C26" s="130" t="s">
        <v>65</v>
      </c>
      <c r="D26" s="130"/>
      <c r="E26" s="130"/>
      <c r="F26" s="130"/>
      <c r="G26" s="130"/>
      <c r="H26" s="130"/>
      <c r="I26" s="130" t="s">
        <v>66</v>
      </c>
      <c r="J26" s="130"/>
      <c r="K26" s="130"/>
      <c r="L26" s="130" t="s">
        <v>67</v>
      </c>
      <c r="M26" s="130"/>
      <c r="N26" s="130"/>
      <c r="O26" s="130"/>
      <c r="P26" s="29" t="s">
        <v>44</v>
      </c>
      <c r="Q26" s="29" t="s">
        <v>52</v>
      </c>
      <c r="R26" s="29" t="s">
        <v>46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68</v>
      </c>
    </row>
    <row r="27" spans="1:23" ht="22.5" customHeight="1" thickTop="1" thickBot="1">
      <c r="B27" s="8" t="s">
        <v>69</v>
      </c>
      <c r="C27" s="9"/>
      <c r="D27" s="9"/>
      <c r="E27" s="9"/>
      <c r="F27" s="9"/>
      <c r="G27" s="9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1"/>
      <c r="W27" s="31"/>
    </row>
    <row r="28" spans="1:23" ht="32.25" customHeight="1" thickTop="1">
      <c r="B28" s="32"/>
      <c r="C28" s="33"/>
      <c r="D28" s="33"/>
      <c r="E28" s="33"/>
      <c r="F28" s="33"/>
      <c r="G28" s="33"/>
      <c r="H28" s="34"/>
      <c r="I28" s="34"/>
      <c r="J28" s="34"/>
      <c r="K28" s="34"/>
      <c r="L28" s="34"/>
      <c r="M28" s="34"/>
      <c r="N28" s="34"/>
      <c r="O28" s="34"/>
      <c r="P28" s="35"/>
      <c r="Q28" s="36"/>
      <c r="R28" s="24" t="s">
        <v>70</v>
      </c>
      <c r="S28" s="23" t="s">
        <v>71</v>
      </c>
      <c r="T28" s="24" t="s">
        <v>72</v>
      </c>
      <c r="U28" s="24" t="s">
        <v>73</v>
      </c>
      <c r="V28" s="134"/>
    </row>
    <row r="29" spans="1:23" ht="30" customHeight="1" thickBot="1">
      <c r="B29" s="37"/>
      <c r="C29" s="38"/>
      <c r="D29" s="38"/>
      <c r="E29" s="38"/>
      <c r="F29" s="38"/>
      <c r="G29" s="38"/>
      <c r="H29" s="39"/>
      <c r="I29" s="39"/>
      <c r="J29" s="39"/>
      <c r="K29" s="39"/>
      <c r="L29" s="39"/>
      <c r="M29" s="39"/>
      <c r="N29" s="39"/>
      <c r="O29" s="39"/>
      <c r="P29" s="40"/>
      <c r="Q29" s="41"/>
      <c r="R29" s="42" t="s">
        <v>74</v>
      </c>
      <c r="S29" s="41" t="s">
        <v>74</v>
      </c>
      <c r="T29" s="41" t="s">
        <v>74</v>
      </c>
      <c r="U29" s="41" t="s">
        <v>75</v>
      </c>
      <c r="V29" s="135"/>
    </row>
    <row r="30" spans="1:23" ht="13.5" customHeight="1" thickBot="1">
      <c r="B30" s="136" t="s">
        <v>76</v>
      </c>
      <c r="C30" s="137"/>
      <c r="D30" s="137"/>
      <c r="E30" s="43"/>
      <c r="F30" s="43"/>
      <c r="G30" s="43"/>
      <c r="H30" s="44"/>
      <c r="I30" s="44"/>
      <c r="J30" s="44"/>
      <c r="K30" s="44"/>
      <c r="L30" s="44"/>
      <c r="M30" s="44"/>
      <c r="N30" s="44"/>
      <c r="O30" s="44"/>
      <c r="P30" s="45"/>
      <c r="Q30" s="45"/>
      <c r="R30" s="46">
        <v>292583.472824</v>
      </c>
      <c r="S30" s="46">
        <v>218910.96467300001</v>
      </c>
      <c r="T30" s="46">
        <v>229121.19508839</v>
      </c>
      <c r="U30" s="46">
        <f>+IF(ISERR(T30/S30*100),"N/A",T30/S30*100)</f>
        <v>104.66410187842423</v>
      </c>
      <c r="V30" s="47"/>
    </row>
    <row r="31" spans="1:23" ht="13.5" customHeight="1" thickBot="1">
      <c r="B31" s="138" t="s">
        <v>77</v>
      </c>
      <c r="C31" s="139"/>
      <c r="D31" s="139"/>
      <c r="E31" s="48"/>
      <c r="F31" s="48"/>
      <c r="G31" s="48"/>
      <c r="H31" s="49"/>
      <c r="I31" s="49"/>
      <c r="J31" s="49"/>
      <c r="K31" s="49"/>
      <c r="L31" s="49"/>
      <c r="M31" s="49"/>
      <c r="N31" s="49"/>
      <c r="O31" s="49"/>
      <c r="P31" s="50"/>
      <c r="Q31" s="50"/>
      <c r="R31" s="46">
        <v>293725.50442399998</v>
      </c>
      <c r="S31" s="46">
        <v>229121.19508839</v>
      </c>
      <c r="T31" s="46">
        <v>229121.19508839</v>
      </c>
      <c r="U31" s="46">
        <f>+IF(ISERR(T31/S31*100),"N/A",T31/S31*100)</f>
        <v>100</v>
      </c>
      <c r="V31" s="47"/>
    </row>
    <row r="32" spans="1:23" s="51" customFormat="1" ht="14.85" customHeight="1" thickTop="1" thickBot="1">
      <c r="B32" s="52" t="s">
        <v>78</v>
      </c>
      <c r="C32" s="53"/>
      <c r="D32" s="53"/>
      <c r="E32" s="53"/>
      <c r="F32" s="53"/>
      <c r="G32" s="53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5"/>
    </row>
    <row r="33" spans="2:22" ht="44.25" customHeight="1" thickTop="1">
      <c r="B33" s="140" t="s">
        <v>79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2"/>
    </row>
    <row r="34" spans="2:22" ht="34.5" customHeight="1">
      <c r="B34" s="131" t="s">
        <v>90</v>
      </c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3"/>
    </row>
    <row r="35" spans="2:22" ht="34.5" customHeight="1">
      <c r="B35" s="131" t="s">
        <v>91</v>
      </c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3"/>
    </row>
    <row r="36" spans="2:22" ht="34.5" customHeight="1">
      <c r="B36" s="131" t="s">
        <v>92</v>
      </c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3"/>
    </row>
    <row r="37" spans="2:22" ht="34.5" customHeight="1">
      <c r="B37" s="131" t="s">
        <v>93</v>
      </c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3"/>
    </row>
    <row r="38" spans="2:22" ht="34.5" customHeight="1">
      <c r="B38" s="131" t="s">
        <v>94</v>
      </c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3"/>
    </row>
    <row r="39" spans="2:22" ht="34.5" customHeight="1">
      <c r="B39" s="131" t="s">
        <v>85</v>
      </c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</row>
  </sheetData>
  <mergeCells count="55">
    <mergeCell ref="B36:V36"/>
    <mergeCell ref="B37:V37"/>
    <mergeCell ref="B38:V38"/>
    <mergeCell ref="B39:V39"/>
    <mergeCell ref="V28:V29"/>
    <mergeCell ref="B30:D30"/>
    <mergeCell ref="B31:D31"/>
    <mergeCell ref="B33:V33"/>
    <mergeCell ref="B34:V34"/>
    <mergeCell ref="B35:V35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4"/>
  <sheetViews>
    <sheetView showGridLines="0" tabSelected="1" view="pageBreakPreview" zoomScale="70" zoomScaleNormal="80" zoomScaleSheetLayoutView="70" workbookViewId="0">
      <selection activeCell="A29" sqref="A29:IV34"/>
    </sheetView>
  </sheetViews>
  <sheetFormatPr baseColWidth="10" defaultRowHeight="12.75"/>
  <cols>
    <col min="1" max="1" width="4" style="1" customWidth="1"/>
    <col min="2" max="2" width="20.5703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15.285156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6" style="1" customWidth="1"/>
    <col min="16" max="16" width="22.5703125" style="1" customWidth="1"/>
    <col min="17" max="17" width="19.42578125" style="1" customWidth="1"/>
    <col min="18" max="18" width="10.28515625" style="1" customWidth="1"/>
    <col min="19" max="19" width="19" style="1" customWidth="1"/>
    <col min="20" max="20" width="16" style="1" customWidth="1"/>
    <col min="21" max="21" width="15.57031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86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94" t="s">
        <v>1</v>
      </c>
      <c r="N1" s="94"/>
      <c r="O1" s="94"/>
      <c r="P1" s="64"/>
      <c r="Q1" s="64"/>
      <c r="R1" s="64"/>
      <c r="S1" s="65"/>
      <c r="T1" s="65"/>
      <c r="U1" s="65"/>
      <c r="V1" s="65"/>
      <c r="Z1" s="5"/>
      <c r="AA1" s="5"/>
      <c r="AB1" s="6"/>
      <c r="AI1" s="7"/>
    </row>
    <row r="2" spans="1:35" ht="13.5" customHeight="1" thickBot="1"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pans="1:35" ht="22.5" customHeight="1" thickTop="1" thickBot="1">
      <c r="B3" s="84" t="s">
        <v>5</v>
      </c>
      <c r="C3" s="85"/>
      <c r="D3" s="85"/>
      <c r="E3" s="85"/>
      <c r="F3" s="85"/>
      <c r="G3" s="85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7"/>
    </row>
    <row r="4" spans="1:35" ht="71.25" customHeight="1" thickTop="1" thickBot="1">
      <c r="B4" s="67" t="s">
        <v>6</v>
      </c>
      <c r="C4" s="68" t="s">
        <v>7</v>
      </c>
      <c r="D4" s="147" t="s">
        <v>8</v>
      </c>
      <c r="E4" s="147"/>
      <c r="F4" s="147"/>
      <c r="G4" s="147"/>
      <c r="H4" s="147"/>
      <c r="I4" s="69"/>
      <c r="J4" s="70" t="s">
        <v>9</v>
      </c>
      <c r="K4" s="68" t="s">
        <v>10</v>
      </c>
      <c r="L4" s="148" t="s">
        <v>11</v>
      </c>
      <c r="M4" s="148"/>
      <c r="N4" s="148"/>
      <c r="O4" s="148"/>
      <c r="P4" s="71" t="s">
        <v>12</v>
      </c>
      <c r="Q4" s="149" t="s">
        <v>13</v>
      </c>
      <c r="R4" s="149"/>
      <c r="S4" s="70" t="s">
        <v>14</v>
      </c>
      <c r="T4" s="150" t="s">
        <v>15</v>
      </c>
      <c r="U4" s="150"/>
      <c r="V4" s="151"/>
    </row>
    <row r="5" spans="1:35" ht="30" customHeight="1">
      <c r="B5" s="152" t="s">
        <v>16</v>
      </c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4"/>
    </row>
    <row r="6" spans="1:35" ht="64.5" customHeight="1" thickBot="1">
      <c r="B6" s="72" t="s">
        <v>17</v>
      </c>
      <c r="C6" s="155" t="s">
        <v>18</v>
      </c>
      <c r="D6" s="155"/>
      <c r="E6" s="155"/>
      <c r="F6" s="155"/>
      <c r="G6" s="155"/>
      <c r="H6" s="73"/>
      <c r="I6" s="73"/>
      <c r="J6" s="73" t="s">
        <v>19</v>
      </c>
      <c r="K6" s="155" t="s">
        <v>20</v>
      </c>
      <c r="L6" s="155"/>
      <c r="M6" s="155"/>
      <c r="N6" s="74"/>
      <c r="O6" s="75" t="s">
        <v>21</v>
      </c>
      <c r="P6" s="155" t="s">
        <v>22</v>
      </c>
      <c r="Q6" s="155"/>
      <c r="R6" s="74"/>
      <c r="S6" s="75" t="s">
        <v>23</v>
      </c>
      <c r="T6" s="156" t="s">
        <v>24</v>
      </c>
      <c r="U6" s="156"/>
      <c r="V6" s="157"/>
    </row>
    <row r="7" spans="1:35" ht="23.25" customHeight="1" thickTop="1" thickBot="1">
      <c r="B7" s="84" t="s">
        <v>25</v>
      </c>
      <c r="C7" s="85"/>
      <c r="D7" s="85"/>
      <c r="E7" s="85"/>
      <c r="F7" s="85"/>
      <c r="G7" s="85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7"/>
    </row>
    <row r="8" spans="1:35" ht="23.25" customHeight="1" thickTop="1">
      <c r="B8" s="158" t="s">
        <v>26</v>
      </c>
      <c r="C8" s="161" t="s">
        <v>27</v>
      </c>
      <c r="D8" s="161"/>
      <c r="E8" s="161"/>
      <c r="F8" s="161"/>
      <c r="G8" s="161"/>
      <c r="H8" s="162"/>
      <c r="I8" s="167" t="s">
        <v>28</v>
      </c>
      <c r="J8" s="168"/>
      <c r="K8" s="168"/>
      <c r="L8" s="168"/>
      <c r="M8" s="168"/>
      <c r="N8" s="168"/>
      <c r="O8" s="168"/>
      <c r="P8" s="168"/>
      <c r="Q8" s="168"/>
      <c r="R8" s="168"/>
      <c r="S8" s="169"/>
      <c r="T8" s="167" t="s">
        <v>29</v>
      </c>
      <c r="U8" s="168"/>
      <c r="V8" s="170" t="s">
        <v>30</v>
      </c>
    </row>
    <row r="9" spans="1:35" ht="19.5" customHeight="1">
      <c r="B9" s="159"/>
      <c r="C9" s="163"/>
      <c r="D9" s="163"/>
      <c r="E9" s="163"/>
      <c r="F9" s="163"/>
      <c r="G9" s="163"/>
      <c r="H9" s="164"/>
      <c r="I9" s="173" t="s">
        <v>31</v>
      </c>
      <c r="J9" s="174"/>
      <c r="K9" s="174"/>
      <c r="L9" s="174" t="s">
        <v>32</v>
      </c>
      <c r="M9" s="174"/>
      <c r="N9" s="174"/>
      <c r="O9" s="174"/>
      <c r="P9" s="174" t="s">
        <v>33</v>
      </c>
      <c r="Q9" s="174" t="s">
        <v>34</v>
      </c>
      <c r="R9" s="177" t="s">
        <v>35</v>
      </c>
      <c r="S9" s="178"/>
      <c r="T9" s="174" t="s">
        <v>36</v>
      </c>
      <c r="U9" s="174" t="s">
        <v>37</v>
      </c>
      <c r="V9" s="171"/>
    </row>
    <row r="10" spans="1:35" ht="42" customHeight="1" thickBot="1">
      <c r="B10" s="160"/>
      <c r="C10" s="165"/>
      <c r="D10" s="165"/>
      <c r="E10" s="165"/>
      <c r="F10" s="165"/>
      <c r="G10" s="165"/>
      <c r="H10" s="166"/>
      <c r="I10" s="175"/>
      <c r="J10" s="176"/>
      <c r="K10" s="176"/>
      <c r="L10" s="176"/>
      <c r="M10" s="176"/>
      <c r="N10" s="176"/>
      <c r="O10" s="176"/>
      <c r="P10" s="176"/>
      <c r="Q10" s="176"/>
      <c r="R10" s="88" t="s">
        <v>38</v>
      </c>
      <c r="S10" s="89" t="s">
        <v>39</v>
      </c>
      <c r="T10" s="176"/>
      <c r="U10" s="176"/>
      <c r="V10" s="172"/>
    </row>
    <row r="11" spans="1:35" ht="100.5" customHeight="1" thickTop="1" thickBot="1">
      <c r="A11" s="27"/>
      <c r="B11" s="76" t="s">
        <v>40</v>
      </c>
      <c r="C11" s="179" t="s">
        <v>41</v>
      </c>
      <c r="D11" s="179"/>
      <c r="E11" s="179"/>
      <c r="F11" s="179"/>
      <c r="G11" s="179"/>
      <c r="H11" s="179"/>
      <c r="I11" s="179" t="s">
        <v>42</v>
      </c>
      <c r="J11" s="179"/>
      <c r="K11" s="179"/>
      <c r="L11" s="179" t="s">
        <v>43</v>
      </c>
      <c r="M11" s="179"/>
      <c r="N11" s="179"/>
      <c r="O11" s="179"/>
      <c r="P11" s="77" t="s">
        <v>44</v>
      </c>
      <c r="Q11" s="77" t="s">
        <v>45</v>
      </c>
      <c r="R11" s="77">
        <v>10.92</v>
      </c>
      <c r="S11" s="77" t="s">
        <v>46</v>
      </c>
      <c r="T11" s="77" t="s">
        <v>46</v>
      </c>
      <c r="U11" s="77" t="str">
        <f>IF(ISERROR(T11/S11),"N/A",T11/S11*100)</f>
        <v>N/A</v>
      </c>
      <c r="V11" s="78" t="s">
        <v>47</v>
      </c>
    </row>
    <row r="12" spans="1:35" ht="37.5" customHeight="1" thickTop="1" thickBot="1">
      <c r="A12" s="27"/>
      <c r="B12" s="180" t="s">
        <v>95</v>
      </c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2"/>
    </row>
    <row r="13" spans="1:35" s="62" customFormat="1" ht="37.5" customHeight="1" thickBot="1">
      <c r="A13" s="63"/>
      <c r="B13" s="79" t="s">
        <v>60</v>
      </c>
      <c r="C13" s="79"/>
      <c r="D13" s="80"/>
      <c r="E13" s="79"/>
      <c r="F13" s="79"/>
      <c r="G13" s="79"/>
      <c r="H13" s="79"/>
      <c r="I13" s="79"/>
      <c r="J13" s="81"/>
      <c r="K13" s="79"/>
      <c r="L13" s="81"/>
      <c r="M13" s="79"/>
      <c r="N13" s="81"/>
      <c r="O13" s="79"/>
      <c r="P13" s="81"/>
      <c r="Q13" s="82"/>
      <c r="R13" s="83">
        <v>10.92</v>
      </c>
      <c r="S13" s="83" t="s">
        <v>60</v>
      </c>
      <c r="T13" s="83" t="s">
        <v>60</v>
      </c>
      <c r="U13" s="83" t="str">
        <f>IF(ISERROR(T13/S13),"N/A",T13/S13*100)</f>
        <v>N/A</v>
      </c>
      <c r="V13" s="79" t="s">
        <v>96</v>
      </c>
    </row>
    <row r="14" spans="1:35" ht="151.5" customHeight="1" thickTop="1" thickBot="1">
      <c r="A14" s="27"/>
      <c r="B14" s="76" t="s">
        <v>48</v>
      </c>
      <c r="C14" s="179" t="s">
        <v>49</v>
      </c>
      <c r="D14" s="179"/>
      <c r="E14" s="179"/>
      <c r="F14" s="179"/>
      <c r="G14" s="179"/>
      <c r="H14" s="179"/>
      <c r="I14" s="179" t="s">
        <v>50</v>
      </c>
      <c r="J14" s="179"/>
      <c r="K14" s="179"/>
      <c r="L14" s="179" t="s">
        <v>51</v>
      </c>
      <c r="M14" s="179"/>
      <c r="N14" s="179"/>
      <c r="O14" s="179"/>
      <c r="P14" s="77" t="s">
        <v>44</v>
      </c>
      <c r="Q14" s="77" t="s">
        <v>52</v>
      </c>
      <c r="R14" s="77">
        <v>88.75</v>
      </c>
      <c r="S14" s="77" t="s">
        <v>46</v>
      </c>
      <c r="T14" s="77" t="s">
        <v>46</v>
      </c>
      <c r="U14" s="77" t="str">
        <f>IF(ISERROR(T14/S14),"N/A",T14/S14*100)</f>
        <v>N/A</v>
      </c>
      <c r="V14" s="78" t="s">
        <v>47</v>
      </c>
    </row>
    <row r="15" spans="1:35" ht="40.5" customHeight="1" thickTop="1" thickBot="1">
      <c r="A15" s="27"/>
      <c r="B15" s="180" t="s">
        <v>95</v>
      </c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81"/>
      <c r="O15" s="181"/>
      <c r="P15" s="181"/>
      <c r="Q15" s="181"/>
      <c r="R15" s="181"/>
      <c r="S15" s="181"/>
      <c r="T15" s="181"/>
      <c r="U15" s="181"/>
      <c r="V15" s="182"/>
    </row>
    <row r="16" spans="1:35" s="62" customFormat="1" ht="40.5" customHeight="1" thickBot="1">
      <c r="A16" s="63"/>
      <c r="B16" s="79" t="s">
        <v>60</v>
      </c>
      <c r="C16" s="79"/>
      <c r="D16" s="80"/>
      <c r="E16" s="79"/>
      <c r="F16" s="79"/>
      <c r="G16" s="79"/>
      <c r="H16" s="79"/>
      <c r="I16" s="79"/>
      <c r="J16" s="81"/>
      <c r="K16" s="79"/>
      <c r="L16" s="81"/>
      <c r="M16" s="79"/>
      <c r="N16" s="81"/>
      <c r="O16" s="79"/>
      <c r="P16" s="81"/>
      <c r="Q16" s="82"/>
      <c r="R16" s="83">
        <v>88.75</v>
      </c>
      <c r="S16" s="83" t="s">
        <v>60</v>
      </c>
      <c r="T16" s="83" t="s">
        <v>60</v>
      </c>
      <c r="U16" s="83" t="str">
        <f>IF(ISERROR(T16/S16),"N/A",T16/S16*100)</f>
        <v>N/A</v>
      </c>
      <c r="V16" s="79" t="s">
        <v>96</v>
      </c>
    </row>
    <row r="17" spans="1:22" ht="110.25" customHeight="1" thickTop="1" thickBot="1">
      <c r="A17" s="27"/>
      <c r="B17" s="76" t="s">
        <v>53</v>
      </c>
      <c r="C17" s="179" t="s">
        <v>54</v>
      </c>
      <c r="D17" s="179"/>
      <c r="E17" s="179"/>
      <c r="F17" s="179"/>
      <c r="G17" s="179"/>
      <c r="H17" s="179"/>
      <c r="I17" s="179" t="s">
        <v>55</v>
      </c>
      <c r="J17" s="179"/>
      <c r="K17" s="179"/>
      <c r="L17" s="179" t="s">
        <v>56</v>
      </c>
      <c r="M17" s="179"/>
      <c r="N17" s="179"/>
      <c r="O17" s="179"/>
      <c r="P17" s="77" t="s">
        <v>44</v>
      </c>
      <c r="Q17" s="77" t="s">
        <v>52</v>
      </c>
      <c r="R17" s="77">
        <v>98.84</v>
      </c>
      <c r="S17" s="77" t="s">
        <v>46</v>
      </c>
      <c r="T17" s="77" t="s">
        <v>46</v>
      </c>
      <c r="U17" s="77" t="str">
        <f>IF(ISERROR(T17/S17),"N/A",T17/S17*100)</f>
        <v>N/A</v>
      </c>
      <c r="V17" s="78" t="s">
        <v>47</v>
      </c>
    </row>
    <row r="18" spans="1:22" ht="40.5" customHeight="1" thickTop="1" thickBot="1">
      <c r="A18" s="27"/>
      <c r="B18" s="180" t="s">
        <v>95</v>
      </c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1"/>
      <c r="V18" s="182"/>
    </row>
    <row r="19" spans="1:22" s="62" customFormat="1" ht="40.5" customHeight="1" thickBot="1">
      <c r="A19" s="63"/>
      <c r="B19" s="79" t="s">
        <v>60</v>
      </c>
      <c r="C19" s="79"/>
      <c r="D19" s="80"/>
      <c r="E19" s="79"/>
      <c r="F19" s="79"/>
      <c r="G19" s="79"/>
      <c r="H19" s="79"/>
      <c r="I19" s="79"/>
      <c r="J19" s="81"/>
      <c r="K19" s="79"/>
      <c r="L19" s="81"/>
      <c r="M19" s="79"/>
      <c r="N19" s="81"/>
      <c r="O19" s="79"/>
      <c r="P19" s="81"/>
      <c r="Q19" s="82"/>
      <c r="R19" s="83">
        <v>98.84</v>
      </c>
      <c r="S19" s="83" t="s">
        <v>60</v>
      </c>
      <c r="T19" s="83" t="s">
        <v>60</v>
      </c>
      <c r="U19" s="83" t="str">
        <f>IF(ISERROR(T19/S19),"N/A",T19/S19*100)</f>
        <v>N/A</v>
      </c>
      <c r="V19" s="79" t="s">
        <v>96</v>
      </c>
    </row>
    <row r="20" spans="1:22" ht="102.75" customHeight="1" thickTop="1" thickBot="1">
      <c r="A20" s="27"/>
      <c r="B20" s="76" t="s">
        <v>40</v>
      </c>
      <c r="C20" s="179" t="s">
        <v>57</v>
      </c>
      <c r="D20" s="179"/>
      <c r="E20" s="179"/>
      <c r="F20" s="179"/>
      <c r="G20" s="179"/>
      <c r="H20" s="179"/>
      <c r="I20" s="179" t="s">
        <v>58</v>
      </c>
      <c r="J20" s="179"/>
      <c r="K20" s="179"/>
      <c r="L20" s="179" t="s">
        <v>59</v>
      </c>
      <c r="M20" s="179"/>
      <c r="N20" s="179"/>
      <c r="O20" s="179"/>
      <c r="P20" s="77" t="s">
        <v>44</v>
      </c>
      <c r="Q20" s="77" t="s">
        <v>45</v>
      </c>
      <c r="R20" s="77">
        <v>38.47</v>
      </c>
      <c r="S20" s="77" t="s">
        <v>46</v>
      </c>
      <c r="T20" s="77" t="s">
        <v>46</v>
      </c>
      <c r="U20" s="77" t="str">
        <f>IF(ISERROR(T20/S20),"N/A",T20/S20*100)</f>
        <v>N/A</v>
      </c>
      <c r="V20" s="78" t="s">
        <v>47</v>
      </c>
    </row>
    <row r="21" spans="1:22" ht="40.5" customHeight="1" thickTop="1" thickBot="1">
      <c r="A21" s="27"/>
      <c r="B21" s="180" t="s">
        <v>95</v>
      </c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1"/>
      <c r="N21" s="181"/>
      <c r="O21" s="181"/>
      <c r="P21" s="181"/>
      <c r="Q21" s="181"/>
      <c r="R21" s="181"/>
      <c r="S21" s="181"/>
      <c r="T21" s="181"/>
      <c r="U21" s="181"/>
      <c r="V21" s="182"/>
    </row>
    <row r="22" spans="1:22" s="62" customFormat="1" ht="40.5" customHeight="1" thickBot="1">
      <c r="A22" s="63"/>
      <c r="B22" s="79" t="s">
        <v>60</v>
      </c>
      <c r="C22" s="79"/>
      <c r="D22" s="80"/>
      <c r="E22" s="79"/>
      <c r="F22" s="79"/>
      <c r="G22" s="79"/>
      <c r="H22" s="79"/>
      <c r="I22" s="79"/>
      <c r="J22" s="81"/>
      <c r="K22" s="79"/>
      <c r="L22" s="81"/>
      <c r="M22" s="79"/>
      <c r="N22" s="81"/>
      <c r="O22" s="79"/>
      <c r="P22" s="81"/>
      <c r="Q22" s="82"/>
      <c r="R22" s="83">
        <v>38.47</v>
      </c>
      <c r="S22" s="83" t="s">
        <v>60</v>
      </c>
      <c r="T22" s="83" t="s">
        <v>60</v>
      </c>
      <c r="U22" s="83" t="str">
        <f>IF(ISERROR(T22/S22),"N/A",T22/S22*100)</f>
        <v>N/A</v>
      </c>
      <c r="V22" s="79" t="s">
        <v>96</v>
      </c>
    </row>
    <row r="23" spans="1:22" ht="102" customHeight="1" thickTop="1" thickBot="1">
      <c r="A23" s="27"/>
      <c r="B23" s="76" t="s">
        <v>60</v>
      </c>
      <c r="C23" s="179" t="s">
        <v>61</v>
      </c>
      <c r="D23" s="179"/>
      <c r="E23" s="179"/>
      <c r="F23" s="179"/>
      <c r="G23" s="179"/>
      <c r="H23" s="179"/>
      <c r="I23" s="179" t="s">
        <v>62</v>
      </c>
      <c r="J23" s="179"/>
      <c r="K23" s="179"/>
      <c r="L23" s="179" t="s">
        <v>63</v>
      </c>
      <c r="M23" s="179"/>
      <c r="N23" s="179"/>
      <c r="O23" s="179"/>
      <c r="P23" s="77" t="s">
        <v>44</v>
      </c>
      <c r="Q23" s="77" t="s">
        <v>45</v>
      </c>
      <c r="R23" s="77">
        <v>30</v>
      </c>
      <c r="S23" s="77" t="s">
        <v>46</v>
      </c>
      <c r="T23" s="77" t="s">
        <v>46</v>
      </c>
      <c r="U23" s="77" t="str">
        <f>IF(ISERROR(T23/S23),"N/A",T23/S23*100)</f>
        <v>N/A</v>
      </c>
      <c r="V23" s="78" t="s">
        <v>47</v>
      </c>
    </row>
    <row r="24" spans="1:22" ht="45.75" customHeight="1" thickTop="1" thickBot="1">
      <c r="A24" s="27"/>
      <c r="B24" s="180" t="s">
        <v>95</v>
      </c>
      <c r="C24" s="181"/>
      <c r="D24" s="181"/>
      <c r="E24" s="181"/>
      <c r="F24" s="181"/>
      <c r="G24" s="181"/>
      <c r="H24" s="181"/>
      <c r="I24" s="181"/>
      <c r="J24" s="181"/>
      <c r="K24" s="181"/>
      <c r="L24" s="181"/>
      <c r="M24" s="181"/>
      <c r="N24" s="181"/>
      <c r="O24" s="181"/>
      <c r="P24" s="181"/>
      <c r="Q24" s="181"/>
      <c r="R24" s="181"/>
      <c r="S24" s="181"/>
      <c r="T24" s="181"/>
      <c r="U24" s="181"/>
      <c r="V24" s="182"/>
    </row>
    <row r="25" spans="1:22" s="62" customFormat="1" ht="45.75" customHeight="1" thickBot="1">
      <c r="A25" s="63"/>
      <c r="B25" s="79" t="s">
        <v>60</v>
      </c>
      <c r="C25" s="79"/>
      <c r="D25" s="80"/>
      <c r="E25" s="79"/>
      <c r="F25" s="79"/>
      <c r="G25" s="79"/>
      <c r="H25" s="79"/>
      <c r="I25" s="79"/>
      <c r="J25" s="81"/>
      <c r="K25" s="79"/>
      <c r="L25" s="81"/>
      <c r="M25" s="79"/>
      <c r="N25" s="81"/>
      <c r="O25" s="79"/>
      <c r="P25" s="81"/>
      <c r="Q25" s="82"/>
      <c r="R25" s="83">
        <v>30</v>
      </c>
      <c r="S25" s="83" t="s">
        <v>60</v>
      </c>
      <c r="T25" s="83" t="s">
        <v>60</v>
      </c>
      <c r="U25" s="83" t="str">
        <f>IF(ISERROR(T25/S25),"N/A",T25/S25*100)</f>
        <v>N/A</v>
      </c>
      <c r="V25" s="79" t="s">
        <v>96</v>
      </c>
    </row>
    <row r="26" spans="1:22" ht="224.25" customHeight="1" thickTop="1" thickBot="1">
      <c r="A26" s="27"/>
      <c r="B26" s="76" t="s">
        <v>64</v>
      </c>
      <c r="C26" s="179" t="s">
        <v>65</v>
      </c>
      <c r="D26" s="179"/>
      <c r="E26" s="179"/>
      <c r="F26" s="179"/>
      <c r="G26" s="179"/>
      <c r="H26" s="179"/>
      <c r="I26" s="179" t="s">
        <v>66</v>
      </c>
      <c r="J26" s="179"/>
      <c r="K26" s="179"/>
      <c r="L26" s="179" t="s">
        <v>67</v>
      </c>
      <c r="M26" s="179"/>
      <c r="N26" s="179"/>
      <c r="O26" s="179"/>
      <c r="P26" s="77" t="s">
        <v>44</v>
      </c>
      <c r="Q26" s="77" t="s">
        <v>52</v>
      </c>
      <c r="R26" s="77" t="s">
        <v>46</v>
      </c>
      <c r="S26" s="77" t="s">
        <v>46</v>
      </c>
      <c r="T26" s="77" t="s">
        <v>46</v>
      </c>
      <c r="U26" s="77" t="str">
        <f>IF(ISERROR(T26/S26),"N/A",T26/S26*100)</f>
        <v>N/A</v>
      </c>
      <c r="V26" s="78" t="s">
        <v>68</v>
      </c>
    </row>
    <row r="27" spans="1:22" s="51" customFormat="1" ht="33.75" customHeight="1" thickTop="1" thickBot="1">
      <c r="B27" s="90" t="s">
        <v>78</v>
      </c>
      <c r="C27" s="91"/>
      <c r="D27" s="91"/>
      <c r="E27" s="91"/>
      <c r="F27" s="91"/>
      <c r="G27" s="91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3"/>
    </row>
    <row r="28" spans="1:22" ht="44.25" customHeight="1" thickTop="1">
      <c r="B28" s="186" t="s">
        <v>79</v>
      </c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8"/>
    </row>
    <row r="29" spans="1:22" ht="49.5" customHeight="1">
      <c r="B29" s="183" t="s">
        <v>97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5"/>
    </row>
    <row r="30" spans="1:22" ht="49.5" customHeight="1">
      <c r="B30" s="183" t="s">
        <v>98</v>
      </c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5"/>
    </row>
    <row r="31" spans="1:22" ht="49.5" customHeight="1">
      <c r="B31" s="183" t="s">
        <v>99</v>
      </c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4"/>
      <c r="T31" s="184"/>
      <c r="U31" s="184"/>
      <c r="V31" s="185"/>
    </row>
    <row r="32" spans="1:22" ht="49.5" customHeight="1">
      <c r="B32" s="183" t="s">
        <v>100</v>
      </c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4"/>
      <c r="T32" s="184"/>
      <c r="U32" s="184"/>
      <c r="V32" s="185"/>
    </row>
    <row r="33" spans="2:22" ht="49.5" customHeight="1">
      <c r="B33" s="183" t="s">
        <v>101</v>
      </c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4"/>
      <c r="T33" s="184"/>
      <c r="U33" s="184"/>
      <c r="V33" s="185"/>
    </row>
    <row r="34" spans="2:22" ht="49.5" customHeight="1">
      <c r="B34" s="183" t="s">
        <v>102</v>
      </c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5"/>
    </row>
  </sheetData>
  <mergeCells count="52">
    <mergeCell ref="B34:V34"/>
    <mergeCell ref="B28:V28"/>
    <mergeCell ref="B29:V29"/>
    <mergeCell ref="B30:V30"/>
    <mergeCell ref="B31:V31"/>
    <mergeCell ref="B32:V32"/>
    <mergeCell ref="B33:V33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39370078740157483" right="0.39370078740157483" top="0.59055118110236227" bottom="0.59055118110236227" header="0" footer="0"/>
  <pageSetup scale="49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2014-11-05T19:41:08Z</cp:lastPrinted>
  <dcterms:created xsi:type="dcterms:W3CDTF">2009-03-25T01:44:41Z</dcterms:created>
  <dcterms:modified xsi:type="dcterms:W3CDTF">2019-03-19T21:53:58Z</dcterms:modified>
</cp:coreProperties>
</file>