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SEGUNDO TRIMESTRE\INDICADORES 2D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Global!$B$1:$V$27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9" i="4" l="1"/>
  <c r="U17" i="4"/>
  <c r="U16" i="4"/>
  <c r="U15" i="4"/>
  <c r="U14" i="4"/>
  <c r="U13" i="4"/>
  <c r="U11" i="4"/>
  <c r="U24" i="3"/>
  <c r="U23" i="3"/>
  <c r="U19" i="3"/>
  <c r="U17" i="3"/>
  <c r="U16" i="3"/>
  <c r="U15" i="3"/>
  <c r="U14" i="3"/>
  <c r="U13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<sst xmlns="http://schemas.openxmlformats.org/spreadsheetml/2006/main" count="296" uniqueCount="99">
  <si>
    <t>Informes sobre la Situación Económica,
las Finanzas Públicas y la Deuda Pública</t>
  </si>
  <si>
    <t>Segundo Trimestre 2014</t>
  </si>
  <si>
    <t>33
Aportaciones Federales para Entidades Federativas y Municipios</t>
  </si>
  <si>
    <t>Programas presupuestarios cuya MIR se incluye en el reporte</t>
  </si>
  <si>
    <t xml:space="preserve">I-006 - FAM Asistencia Social 
</t>
  </si>
  <si>
    <t>DATOS DEL PROGRAMA</t>
  </si>
  <si>
    <t>Programa presupuestario</t>
  </si>
  <si>
    <t>I-006</t>
  </si>
  <si>
    <t xml:space="preserve">FAM Asistencia Social 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</si>
  <si>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</si>
  <si>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</si>
  <si>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</si>
  <si>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</si>
  <si>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</si>
  <si>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</si>
  <si>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</si>
  <si>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</si>
  <si>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</si>
  <si>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</si>
  <si>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</si>
  <si>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6 - Protección Social</t>
  </si>
  <si>
    <t>Subfunción</t>
  </si>
  <si>
    <t>8 - Protección Social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</si>
  <si>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</si>
  <si>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</si>
  <si>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</si>
  <si>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</si>
  <si>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</si>
  <si>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</si>
  <si>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</si>
  <si>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</si>
  <si>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</si>
  <si>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</si>
  <si>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</si>
  <si>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</si>
  <si>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</si>
  <si>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</si>
  <si>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</si>
  <si>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</si>
  <si>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</si>
  <si>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</si>
  <si>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Las entidades federativas destinan recursos a programas para disminuir la inseguridad alimentaria</t>
  </si>
  <si>
    <t>Porcentaje de recursos del Ramo 33 Fondo V.i destinados a otorgar apoyos alimentarios</t>
  </si>
  <si>
    <t>(Monto total de recursos del Ramo 33 Fondo V.i asignados por la entidad operativa para otorgar apoyos alimentarios en el año / Total de recursos recibidos por la entidad federativa del Ramo 33 Fondo V.i en el año) * 100</t>
  </si>
  <si>
    <t>Porcentaje</t>
  </si>
  <si>
    <t>Estratégico-Economía-Anual</t>
  </si>
  <si>
    <t>N/A</t>
  </si>
  <si>
    <t>Estatal</t>
  </si>
  <si>
    <t>Actividad</t>
  </si>
  <si>
    <t>Asesoría a entidades federativas</t>
  </si>
  <si>
    <t xml:space="preserve">Porcentaje de asesorías realizadas a entidades federativas </t>
  </si>
  <si>
    <t>(Número de asesorías realizadas a entidades federativas / Número de asesorías programadas) *100</t>
  </si>
  <si>
    <t>Gestión-Calidad-Trimestral</t>
  </si>
  <si>
    <t>Administración Pública Federal</t>
  </si>
  <si>
    <t>Fin</t>
  </si>
  <si>
    <t>Contribuir a reducir las brechas o desigualdades en salud mediante la entrega de recursos para disminuir la inseguridad alimentaria</t>
  </si>
  <si>
    <t>Variación de personas en inseguridad alimentaria</t>
  </si>
  <si>
    <t>(Número de personas en inseguridad alimentaria en el país en el año t - Número de personas en inseguridad alimentaria en el país en el año t-6) / Número de personas en inseguridad alimentaria en el país en el año t-6</t>
  </si>
  <si>
    <t>Otra</t>
  </si>
  <si>
    <t>Estratégico-Eficacia-Sexenal</t>
  </si>
  <si>
    <t>Componente</t>
  </si>
  <si>
    <t>Criterios de calidad nutricia para los programas alimentarios establecidos</t>
  </si>
  <si>
    <t>Porcentaje de entidades que cumplen con los criterios de calidad nutricia</t>
  </si>
  <si>
    <t>(entidades federativas que cumplen con los criterios de calidad nutricia / Total de entidades federativas)*100</t>
  </si>
  <si>
    <t>Gestión-Calidad-Anual</t>
  </si>
  <si>
    <t>Integración de apoyos alimentarios en cumplimiento a los criterios de calidad nutricia</t>
  </si>
  <si>
    <t>Mejoramiento de la Asitencia Social Alimentaria</t>
  </si>
  <si>
    <t>((Número de apoyos alimentarios fríos distribuidos en el periodo corresponidentes a menús y depsensas diseñadas de acuerdo con los criterios de calidad nutricia de los Lineamientos de la Estrategia Integral de Asistencia Social Alimentaria + número de apoyos alimentarios calientes distribuidos en el periodo correspondientes a menús diseñados de acuerdo con los criterios de calidad nutricia de los Lineamientos de la Estrategia Integral de Asistencia Social Alimentaria) / número total de apoyos entregados en el periodo)</t>
  </si>
  <si>
    <t>Gestión-Eficacia-Trimestral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</si>
  <si>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</si>
  <si>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</si>
  <si>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</si>
  <si>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</si>
  <si>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</si>
  <si>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</si>
  <si>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</si>
  <si>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</si>
  <si>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</si>
  <si>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</si>
  <si>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</si>
  <si>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recursos del Ramo 33 Fondo V.i destinados a otorgar apoyos alimentarios
</t>
    </r>
    <r>
      <rPr>
        <sz val="10"/>
        <rFont val="Soberana Sans"/>
        <family val="2"/>
      </rPr>
      <t>Sin información</t>
    </r>
  </si>
  <si>
    <r>
      <t xml:space="preserve">Porcentaje de asesorías realizadas a entidades federativas 
</t>
    </r>
    <r>
      <rPr>
        <sz val="10"/>
        <rFont val="Soberana Sans"/>
        <family val="2"/>
      </rPr>
      <t xml:space="preserve">    Causa: En el segundo trimestre se realizaron 14 visitas de seguimiento a los SEDIF sin contratiempo Efectos: Derivado de la buena coordinación entre el SNDIF y los SEDIF se cumplió la meta al segundo trimestres Otros Motivos: </t>
    </r>
  </si>
  <si>
    <r>
      <t xml:space="preserve">Variación de personas en inseguridad alimentaria
</t>
    </r>
    <r>
      <rPr>
        <sz val="10"/>
        <rFont val="Soberana Sans"/>
        <family val="2"/>
      </rPr>
      <t>Sin información</t>
    </r>
  </si>
  <si>
    <r>
      <t xml:space="preserve">Porcentaje de entidades que cumplen con los criterios de calidad nutricia
</t>
    </r>
    <r>
      <rPr>
        <sz val="10"/>
        <rFont val="Soberana Sans"/>
        <family val="2"/>
      </rPr>
      <t>Sin información</t>
    </r>
  </si>
  <si>
    <r>
      <t xml:space="preserve">Mejoramiento de la Asitencia Social Alimentaria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</si>
  <si>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</si>
  <si>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</si>
  <si>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</si>
  <si>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</si>
  <si>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recursos del Ramo 33 Fondo V.i destinados a otorgar apoyos alimentarios
</t>
    </r>
    <r>
      <rPr>
        <sz val="10"/>
        <rFont val="Soberana Sans"/>
        <family val="2"/>
      </rPr>
      <t xml:space="preserve">10 - DURANGO  
</t>
    </r>
  </si>
  <si>
    <r>
      <t xml:space="preserve">Mejoramiento de la Asitencia Social Alimentaria
</t>
    </r>
    <r>
      <rPr>
        <sz val="10"/>
        <rFont val="Soberana Sans"/>
        <family val="2"/>
      </rPr>
      <t xml:space="preserve">10 - DURANGO  Existe una pequeña diferencia a la baja en comparación con la meta programada debido a diferencia en la entrega de desayunos otorgados en cocina central. 
</t>
    </r>
  </si>
  <si>
    <t>10-DURANGO</t>
  </si>
  <si>
    <t/>
  </si>
  <si>
    <t>0 - COBERTURA ESTATAL</t>
  </si>
  <si>
    <r>
      <t xml:space="preserve">Porcentaje de recursos del Ramo 33 Fondo V.i destinados a otorgar apoyos alimentarios
</t>
    </r>
    <r>
      <rPr>
        <sz val="16"/>
        <rFont val="Arial"/>
        <family val="2"/>
      </rPr>
      <t xml:space="preserve">0 - COBERTURA ESTATAL  
</t>
    </r>
  </si>
  <si>
    <r>
      <t xml:space="preserve">Porcentaje de asesorías realizadas a entidades federativas 
</t>
    </r>
    <r>
      <rPr>
        <sz val="16"/>
        <rFont val="Arial"/>
        <family val="2"/>
      </rPr>
      <t xml:space="preserve">             Causa: En el segundo trimestre se realizaron 14 visitas de seguimiento a los SEDIF sin contratiempo Efectos: Derivado de la buena coordinación entre el SNDIF y los SEDIF se cumplió la meta al segundo trimestres Otros Motivos: </t>
    </r>
  </si>
  <si>
    <r>
      <t xml:space="preserve">Variación de personas en inseguridad alimentaria
</t>
    </r>
    <r>
      <rPr>
        <sz val="16"/>
        <rFont val="Arial"/>
        <family val="2"/>
      </rPr>
      <t>Sin información</t>
    </r>
  </si>
  <si>
    <r>
      <t xml:space="preserve">Porcentaje de entidades que cumplen con los criterios de calidad nutricia
</t>
    </r>
    <r>
      <rPr>
        <sz val="16"/>
        <rFont val="Arial"/>
        <family val="2"/>
      </rPr>
      <t>Sin información</t>
    </r>
  </si>
  <si>
    <r>
      <t xml:space="preserve">Mejoramiento de la Asitencia Social Alimentaria
</t>
    </r>
    <r>
      <rPr>
        <sz val="16"/>
        <rFont val="Arial"/>
        <family val="2"/>
      </rPr>
      <t xml:space="preserve">0 - COBERTURA ESTATAL  Existe una pequeña diferencia a la baja en comparación con la meta programada debido a diferencia en la entrega de desayunos otorgados en cocina central.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</si>
</sst>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92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33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9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9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38" xfId="0" applyFont="1" applyFill="1" applyBorder="1" applyAlignment="1">
      <alignment horizontal="center" vertical="center" wrapText="1"/>
    </xf>
    <xf numFmtId="0" fontId="3" fillId="35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41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0" borderId="36" xfId="0" applyFont="1" applyFill="1" applyBorder="1" applyAlignment="1">
      <alignment horizontal="justify" vertical="top" wrapText="1"/>
    </xf>
    <xf numFmtId="0" fontId="3" fillId="0" borderId="37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9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top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44" xfId="0" applyFont="1" applyBorder="1" applyAlignment="1">
      <alignment horizontal="justify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2" fillId="0" borderId="35" xfId="0" applyFont="1" applyFill="1" applyBorder="1" applyAlignment="1">
      <alignment horizontal="left" vertical="top" wrapText="1"/>
    </xf>
    <xf numFmtId="0" fontId="22" fillId="0" borderId="36" xfId="0" applyFont="1" applyFill="1" applyBorder="1" applyAlignment="1">
      <alignment horizontal="left" vertical="top" wrapText="1"/>
    </xf>
    <xf numFmtId="0" fontId="22" fillId="0" borderId="37" xfId="0" applyFont="1" applyFill="1" applyBorder="1" applyAlignment="1">
      <alignment horizontal="left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22" fillId="0" borderId="36" xfId="0" applyFont="1" applyFill="1" applyBorder="1" applyAlignment="1">
      <alignment horizontal="justify" vertical="top" wrapText="1"/>
    </xf>
    <xf numFmtId="0" fontId="22" fillId="0" borderId="37" xfId="0" applyFont="1" applyFill="1" applyBorder="1" applyAlignment="1">
      <alignment horizontal="justify" vertical="top" wrapText="1"/>
    </xf>
    <xf numFmtId="0" fontId="20" fillId="0" borderId="10" xfId="0" applyFont="1" applyFill="1" applyBorder="1" applyAlignment="1">
      <alignment horizontal="left" vertical="top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100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130" t="s">
        <v>49</v>
      </c>
      <c r="D12" s="130"/>
      <c r="E12" s="130"/>
      <c r="F12" s="130"/>
      <c r="G12" s="130"/>
      <c r="H12" s="130"/>
      <c r="I12" s="130" t="s">
        <v>50</v>
      </c>
      <c r="J12" s="130"/>
      <c r="K12" s="130"/>
      <c r="L12" s="130" t="s">
        <v>51</v>
      </c>
      <c r="M12" s="130"/>
      <c r="N12" s="130"/>
      <c r="O12" s="130"/>
      <c r="P12" s="29" t="s">
        <v>44</v>
      </c>
      <c r="Q12" s="29" t="s">
        <v>52</v>
      </c>
      <c r="R12" s="29">
        <v>100</v>
      </c>
      <c r="S12" s="29">
        <v>71.88</v>
      </c>
      <c r="T12" s="29">
        <v>71.88</v>
      </c>
      <c r="U12" s="29">
        <f>IF(ISERROR(T12/S12),"N/A",T12/S12*100)</f>
        <v>100</v>
      </c>
      <c r="V12" s="30" t="s">
        <v>53</v>
      </c>
    </row>
    <row r="13" spans="1:35" ht="75" customHeight="1" thickTop="1" thickBot="1">
      <c r="A13" s="27"/>
      <c r="B13" s="28" t="s">
        <v>54</v>
      </c>
      <c r="C13" s="130" t="s">
        <v>55</v>
      </c>
      <c r="D13" s="130"/>
      <c r="E13" s="130"/>
      <c r="F13" s="130"/>
      <c r="G13" s="130"/>
      <c r="H13" s="130"/>
      <c r="I13" s="130" t="s">
        <v>56</v>
      </c>
      <c r="J13" s="130"/>
      <c r="K13" s="130"/>
      <c r="L13" s="130" t="s">
        <v>57</v>
      </c>
      <c r="M13" s="130"/>
      <c r="N13" s="130"/>
      <c r="O13" s="130"/>
      <c r="P13" s="29" t="s">
        <v>58</v>
      </c>
      <c r="Q13" s="29" t="s">
        <v>59</v>
      </c>
      <c r="R13" s="29">
        <v>0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53</v>
      </c>
    </row>
    <row r="14" spans="1:35" ht="75" customHeight="1" thickTop="1" thickBot="1">
      <c r="A14" s="27"/>
      <c r="B14" s="28" t="s">
        <v>60</v>
      </c>
      <c r="C14" s="130" t="s">
        <v>61</v>
      </c>
      <c r="D14" s="130"/>
      <c r="E14" s="130"/>
      <c r="F14" s="130"/>
      <c r="G14" s="130"/>
      <c r="H14" s="130"/>
      <c r="I14" s="130" t="s">
        <v>62</v>
      </c>
      <c r="J14" s="130"/>
      <c r="K14" s="130"/>
      <c r="L14" s="130" t="s">
        <v>63</v>
      </c>
      <c r="M14" s="130"/>
      <c r="N14" s="130"/>
      <c r="O14" s="130"/>
      <c r="P14" s="29" t="s">
        <v>44</v>
      </c>
      <c r="Q14" s="29" t="s">
        <v>64</v>
      </c>
      <c r="R14" s="29">
        <v>43.75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53</v>
      </c>
    </row>
    <row r="15" spans="1:35" ht="75" customHeight="1" thickTop="1" thickBot="1">
      <c r="A15" s="27"/>
      <c r="B15" s="28" t="s">
        <v>48</v>
      </c>
      <c r="C15" s="130" t="s">
        <v>65</v>
      </c>
      <c r="D15" s="130"/>
      <c r="E15" s="130"/>
      <c r="F15" s="130"/>
      <c r="G15" s="130"/>
      <c r="H15" s="130"/>
      <c r="I15" s="130" t="s">
        <v>66</v>
      </c>
      <c r="J15" s="130"/>
      <c r="K15" s="130"/>
      <c r="L15" s="130" t="s">
        <v>67</v>
      </c>
      <c r="M15" s="130"/>
      <c r="N15" s="130"/>
      <c r="O15" s="130"/>
      <c r="P15" s="29" t="s">
        <v>58</v>
      </c>
      <c r="Q15" s="29" t="s">
        <v>68</v>
      </c>
      <c r="R15" s="29">
        <v>1</v>
      </c>
      <c r="S15" s="29">
        <v>1</v>
      </c>
      <c r="T15" s="29">
        <v>1</v>
      </c>
      <c r="U15" s="29">
        <f>IF(ISERROR(T15/S15),"N/A",T15/S15*100)</f>
        <v>100</v>
      </c>
      <c r="V15" s="30" t="s">
        <v>47</v>
      </c>
    </row>
    <row r="16" spans="1:35" ht="22.5" customHeight="1" thickTop="1" thickBot="1">
      <c r="B16" s="8" t="s">
        <v>69</v>
      </c>
      <c r="C16" s="9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  <c r="W16" s="31"/>
    </row>
    <row r="17" spans="2:22" ht="32.25" customHeight="1" thickTop="1">
      <c r="B17" s="32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5"/>
      <c r="Q17" s="36"/>
      <c r="R17" s="24" t="s">
        <v>70</v>
      </c>
      <c r="S17" s="23" t="s">
        <v>71</v>
      </c>
      <c r="T17" s="24" t="s">
        <v>72</v>
      </c>
      <c r="U17" s="24" t="s">
        <v>73</v>
      </c>
      <c r="V17" s="131"/>
    </row>
    <row r="18" spans="2:22" ht="30" customHeight="1" thickBot="1">
      <c r="B18" s="37"/>
      <c r="C18" s="38"/>
      <c r="D18" s="38"/>
      <c r="E18" s="38"/>
      <c r="F18" s="38"/>
      <c r="G18" s="38"/>
      <c r="H18" s="39"/>
      <c r="I18" s="39"/>
      <c r="J18" s="39"/>
      <c r="K18" s="39"/>
      <c r="L18" s="39"/>
      <c r="M18" s="39"/>
      <c r="N18" s="39"/>
      <c r="O18" s="39"/>
      <c r="P18" s="40"/>
      <c r="Q18" s="41"/>
      <c r="R18" s="42" t="s">
        <v>74</v>
      </c>
      <c r="S18" s="41" t="s">
        <v>74</v>
      </c>
      <c r="T18" s="41" t="s">
        <v>74</v>
      </c>
      <c r="U18" s="41" t="s">
        <v>75</v>
      </c>
      <c r="V18" s="132"/>
    </row>
    <row r="19" spans="2:22" ht="13.5" customHeight="1" thickBot="1">
      <c r="B19" s="133" t="s">
        <v>76</v>
      </c>
      <c r="C19" s="134"/>
      <c r="D19" s="134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5"/>
      <c r="R19" s="46">
        <v>8573.1445399999993</v>
      </c>
      <c r="S19" s="46">
        <v>4286.5722679999999</v>
      </c>
      <c r="T19" s="46">
        <v>4286.5722679999999</v>
      </c>
      <c r="U19" s="46">
        <f>+IF(ISERR(T19/S19*100),"N/A",T19/S19*100)</f>
        <v>100</v>
      </c>
      <c r="V19" s="47"/>
    </row>
    <row r="20" spans="2:22" ht="13.5" customHeight="1" thickBot="1">
      <c r="B20" s="135" t="s">
        <v>77</v>
      </c>
      <c r="C20" s="136"/>
      <c r="D20" s="136"/>
      <c r="E20" s="48"/>
      <c r="F20" s="48"/>
      <c r="G20" s="48"/>
      <c r="H20" s="49"/>
      <c r="I20" s="49"/>
      <c r="J20" s="49"/>
      <c r="K20" s="49"/>
      <c r="L20" s="49"/>
      <c r="M20" s="49"/>
      <c r="N20" s="49"/>
      <c r="O20" s="49"/>
      <c r="P20" s="50"/>
      <c r="Q20" s="50"/>
      <c r="R20" s="46">
        <v>8573.1445399999993</v>
      </c>
      <c r="S20" s="46">
        <v>4286.5722679999999</v>
      </c>
      <c r="T20" s="46">
        <v>4286.5722679999999</v>
      </c>
      <c r="U20" s="46">
        <f>+IF(ISERR(T20/S20*100),"N/A",T20/S20*100)</f>
        <v>100</v>
      </c>
      <c r="V20" s="47"/>
    </row>
    <row r="21" spans="2:22" s="51" customFormat="1" ht="14.85" customHeight="1" thickTop="1" thickBot="1">
      <c r="B21" s="52" t="s">
        <v>78</v>
      </c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</row>
    <row r="22" spans="2:22" ht="44.25" customHeight="1" thickTop="1">
      <c r="B22" s="137" t="s">
        <v>79</v>
      </c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9"/>
    </row>
    <row r="23" spans="2:22" ht="34.5" customHeight="1">
      <c r="B23" s="140" t="s">
        <v>80</v>
      </c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2"/>
    </row>
    <row r="24" spans="2:22" ht="34.5" customHeight="1">
      <c r="B24" s="140" t="s">
        <v>81</v>
      </c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2"/>
    </row>
    <row r="25" spans="2:22" ht="34.5" customHeight="1">
      <c r="B25" s="140" t="s">
        <v>82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2"/>
    </row>
    <row r="26" spans="2:22" ht="34.5" customHeight="1">
      <c r="B26" s="140" t="s">
        <v>83</v>
      </c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2"/>
    </row>
    <row r="27" spans="2:22" ht="34.5" customHeight="1">
      <c r="B27" s="140" t="s">
        <v>84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2"/>
    </row>
  </sheetData>
  <mergeCells count="46">
    <mergeCell ref="B22:V22"/>
    <mergeCell ref="B23:V23"/>
    <mergeCell ref="B24:V24"/>
    <mergeCell ref="B25:V25"/>
    <mergeCell ref="B26:V26"/>
    <mergeCell ref="B27:V27"/>
    <mergeCell ref="C15:H15"/>
    <mergeCell ref="I15:K15"/>
    <mergeCell ref="L15:O15"/>
    <mergeCell ref="V17:V18"/>
    <mergeCell ref="B19:D19"/>
    <mergeCell ref="B20:D20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85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100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3" t="s">
        <v>86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100</v>
      </c>
      <c r="S13" s="60" t="s">
        <v>87</v>
      </c>
      <c r="T13" s="60" t="s">
        <v>87</v>
      </c>
      <c r="U13" s="61" t="str">
        <f>IF(ISERROR(T13/S13),"N/A",T13/S13*100)</f>
        <v>N/A</v>
      </c>
      <c r="V13" s="56" t="s">
        <v>88</v>
      </c>
    </row>
    <row r="14" spans="1:35" ht="75" customHeight="1" thickTop="1" thickBot="1">
      <c r="A14" s="27"/>
      <c r="B14" s="28" t="s">
        <v>48</v>
      </c>
      <c r="C14" s="130" t="s">
        <v>49</v>
      </c>
      <c r="D14" s="130"/>
      <c r="E14" s="130"/>
      <c r="F14" s="130"/>
      <c r="G14" s="130"/>
      <c r="H14" s="130"/>
      <c r="I14" s="130" t="s">
        <v>50</v>
      </c>
      <c r="J14" s="130"/>
      <c r="K14" s="130"/>
      <c r="L14" s="130" t="s">
        <v>51</v>
      </c>
      <c r="M14" s="130"/>
      <c r="N14" s="130"/>
      <c r="O14" s="130"/>
      <c r="P14" s="29" t="s">
        <v>44</v>
      </c>
      <c r="Q14" s="29" t="s">
        <v>52</v>
      </c>
      <c r="R14" s="29">
        <v>100</v>
      </c>
      <c r="S14" s="29">
        <v>71.88</v>
      </c>
      <c r="T14" s="29">
        <v>71.88</v>
      </c>
      <c r="U14" s="29">
        <f>IF(ISERROR(T14/S14),"N/A",T14/S14*100)</f>
        <v>100</v>
      </c>
      <c r="V14" s="30" t="s">
        <v>53</v>
      </c>
    </row>
    <row r="15" spans="1:35" ht="75" customHeight="1" thickTop="1" thickBot="1">
      <c r="A15" s="27"/>
      <c r="B15" s="28" t="s">
        <v>54</v>
      </c>
      <c r="C15" s="130" t="s">
        <v>55</v>
      </c>
      <c r="D15" s="130"/>
      <c r="E15" s="130"/>
      <c r="F15" s="130"/>
      <c r="G15" s="130"/>
      <c r="H15" s="130"/>
      <c r="I15" s="130" t="s">
        <v>56</v>
      </c>
      <c r="J15" s="130"/>
      <c r="K15" s="130"/>
      <c r="L15" s="130" t="s">
        <v>57</v>
      </c>
      <c r="M15" s="130"/>
      <c r="N15" s="130"/>
      <c r="O15" s="130"/>
      <c r="P15" s="29" t="s">
        <v>58</v>
      </c>
      <c r="Q15" s="29" t="s">
        <v>59</v>
      </c>
      <c r="R15" s="29">
        <v>0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53</v>
      </c>
    </row>
    <row r="16" spans="1:35" ht="75" customHeight="1" thickTop="1" thickBot="1">
      <c r="A16" s="27"/>
      <c r="B16" s="28" t="s">
        <v>60</v>
      </c>
      <c r="C16" s="130" t="s">
        <v>61</v>
      </c>
      <c r="D16" s="130"/>
      <c r="E16" s="130"/>
      <c r="F16" s="130"/>
      <c r="G16" s="130"/>
      <c r="H16" s="130"/>
      <c r="I16" s="130" t="s">
        <v>62</v>
      </c>
      <c r="J16" s="130"/>
      <c r="K16" s="130"/>
      <c r="L16" s="130" t="s">
        <v>63</v>
      </c>
      <c r="M16" s="130"/>
      <c r="N16" s="130"/>
      <c r="O16" s="130"/>
      <c r="P16" s="29" t="s">
        <v>44</v>
      </c>
      <c r="Q16" s="29" t="s">
        <v>64</v>
      </c>
      <c r="R16" s="29">
        <v>43.75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53</v>
      </c>
    </row>
    <row r="17" spans="1:23" ht="75" customHeight="1" thickTop="1" thickBot="1">
      <c r="A17" s="27"/>
      <c r="B17" s="28" t="s">
        <v>48</v>
      </c>
      <c r="C17" s="130" t="s">
        <v>65</v>
      </c>
      <c r="D17" s="130"/>
      <c r="E17" s="130"/>
      <c r="F17" s="130"/>
      <c r="G17" s="130"/>
      <c r="H17" s="130"/>
      <c r="I17" s="130" t="s">
        <v>66</v>
      </c>
      <c r="J17" s="130"/>
      <c r="K17" s="130"/>
      <c r="L17" s="130" t="s">
        <v>67</v>
      </c>
      <c r="M17" s="130"/>
      <c r="N17" s="130"/>
      <c r="O17" s="130"/>
      <c r="P17" s="29" t="s">
        <v>58</v>
      </c>
      <c r="Q17" s="29" t="s">
        <v>68</v>
      </c>
      <c r="R17" s="29">
        <v>1</v>
      </c>
      <c r="S17" s="29">
        <v>1</v>
      </c>
      <c r="T17" s="29">
        <v>1</v>
      </c>
      <c r="U17" s="29">
        <f>IF(ISERROR(T17/S17),"N/A",T17/S17*100)</f>
        <v>100</v>
      </c>
      <c r="V17" s="30" t="s">
        <v>47</v>
      </c>
    </row>
    <row r="18" spans="1:23" ht="23.1" customHeight="1" thickTop="1" thickBot="1">
      <c r="A18" s="27"/>
      <c r="B18" s="143" t="s">
        <v>86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5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</v>
      </c>
      <c r="S19" s="60">
        <v>1</v>
      </c>
      <c r="T19" s="60">
        <v>1</v>
      </c>
      <c r="U19" s="61">
        <f>IF(ISERROR(T19/S19),"N/A",T19/S19*100)</f>
        <v>100</v>
      </c>
      <c r="V19" s="56" t="s">
        <v>88</v>
      </c>
    </row>
    <row r="20" spans="1:23" ht="22.5" customHeight="1" thickTop="1" thickBot="1">
      <c r="B20" s="8" t="s">
        <v>69</v>
      </c>
      <c r="C20" s="9"/>
      <c r="D20" s="9"/>
      <c r="E20" s="9"/>
      <c r="F20" s="9"/>
      <c r="G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  <c r="W20" s="31"/>
    </row>
    <row r="21" spans="1:23" ht="32.25" customHeight="1" thickTop="1">
      <c r="B21" s="32"/>
      <c r="C21" s="33"/>
      <c r="D21" s="33"/>
      <c r="E21" s="33"/>
      <c r="F21" s="33"/>
      <c r="G21" s="33"/>
      <c r="H21" s="34"/>
      <c r="I21" s="34"/>
      <c r="J21" s="34"/>
      <c r="K21" s="34"/>
      <c r="L21" s="34"/>
      <c r="M21" s="34"/>
      <c r="N21" s="34"/>
      <c r="O21" s="34"/>
      <c r="P21" s="35"/>
      <c r="Q21" s="36"/>
      <c r="R21" s="24" t="s">
        <v>70</v>
      </c>
      <c r="S21" s="23" t="s">
        <v>71</v>
      </c>
      <c r="T21" s="24" t="s">
        <v>72</v>
      </c>
      <c r="U21" s="24" t="s">
        <v>73</v>
      </c>
      <c r="V21" s="131"/>
    </row>
    <row r="22" spans="1:23" ht="30" customHeight="1" thickBot="1">
      <c r="B22" s="37"/>
      <c r="C22" s="38"/>
      <c r="D22" s="38"/>
      <c r="E22" s="38"/>
      <c r="F22" s="38"/>
      <c r="G22" s="38"/>
      <c r="H22" s="39"/>
      <c r="I22" s="39"/>
      <c r="J22" s="39"/>
      <c r="K22" s="39"/>
      <c r="L22" s="39"/>
      <c r="M22" s="39"/>
      <c r="N22" s="39"/>
      <c r="O22" s="39"/>
      <c r="P22" s="40"/>
      <c r="Q22" s="41"/>
      <c r="R22" s="42" t="s">
        <v>74</v>
      </c>
      <c r="S22" s="41" t="s">
        <v>74</v>
      </c>
      <c r="T22" s="41" t="s">
        <v>74</v>
      </c>
      <c r="U22" s="41" t="s">
        <v>75</v>
      </c>
      <c r="V22" s="132"/>
    </row>
    <row r="23" spans="1:23" ht="13.5" customHeight="1" thickBot="1">
      <c r="B23" s="133" t="s">
        <v>76</v>
      </c>
      <c r="C23" s="134"/>
      <c r="D23" s="134"/>
      <c r="E23" s="43"/>
      <c r="F23" s="43"/>
      <c r="G23" s="43"/>
      <c r="H23" s="44"/>
      <c r="I23" s="44"/>
      <c r="J23" s="44"/>
      <c r="K23" s="44"/>
      <c r="L23" s="44"/>
      <c r="M23" s="44"/>
      <c r="N23" s="44"/>
      <c r="O23" s="44"/>
      <c r="P23" s="45"/>
      <c r="Q23" s="45"/>
      <c r="R23" s="46">
        <v>8573.1445399999993</v>
      </c>
      <c r="S23" s="46">
        <v>4286.5722679999999</v>
      </c>
      <c r="T23" s="46">
        <v>4286.5722679999999</v>
      </c>
      <c r="U23" s="46">
        <f>+IF(ISERR(T23/S23*100),"N/A",T23/S23*100)</f>
        <v>100</v>
      </c>
      <c r="V23" s="47"/>
    </row>
    <row r="24" spans="1:23" ht="13.5" customHeight="1" thickBot="1">
      <c r="B24" s="135" t="s">
        <v>77</v>
      </c>
      <c r="C24" s="136"/>
      <c r="D24" s="136"/>
      <c r="E24" s="48"/>
      <c r="F24" s="48"/>
      <c r="G24" s="48"/>
      <c r="H24" s="49"/>
      <c r="I24" s="49"/>
      <c r="J24" s="49"/>
      <c r="K24" s="49"/>
      <c r="L24" s="49"/>
      <c r="M24" s="49"/>
      <c r="N24" s="49"/>
      <c r="O24" s="49"/>
      <c r="P24" s="50"/>
      <c r="Q24" s="50"/>
      <c r="R24" s="46">
        <v>8573.1445399999993</v>
      </c>
      <c r="S24" s="46">
        <v>4286.5722679999999</v>
      </c>
      <c r="T24" s="46">
        <v>4286.5722679999999</v>
      </c>
      <c r="U24" s="46">
        <f>+IF(ISERR(T24/S24*100),"N/A",T24/S24*100)</f>
        <v>100</v>
      </c>
      <c r="V24" s="47"/>
    </row>
    <row r="25" spans="1:23" s="51" customFormat="1" ht="14.85" customHeight="1" thickTop="1" thickBot="1">
      <c r="B25" s="52" t="s">
        <v>78</v>
      </c>
      <c r="C25" s="53"/>
      <c r="D25" s="53"/>
      <c r="E25" s="53"/>
      <c r="F25" s="53"/>
      <c r="G25" s="53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5"/>
    </row>
    <row r="26" spans="1:23" ht="44.25" customHeight="1" thickTop="1">
      <c r="B26" s="137" t="s">
        <v>79</v>
      </c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9"/>
    </row>
    <row r="27" spans="1:23" ht="34.5" customHeight="1">
      <c r="B27" s="140" t="s">
        <v>89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2"/>
    </row>
    <row r="28" spans="1:23" ht="34.5" customHeight="1">
      <c r="B28" s="140" t="s">
        <v>81</v>
      </c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2"/>
    </row>
    <row r="29" spans="1:23" ht="34.5" customHeight="1">
      <c r="B29" s="140" t="s">
        <v>82</v>
      </c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2"/>
    </row>
    <row r="30" spans="1:23" ht="34.5" customHeight="1">
      <c r="B30" s="140" t="s">
        <v>83</v>
      </c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2"/>
    </row>
    <row r="31" spans="1:23" ht="34.5" customHeight="1">
      <c r="B31" s="140" t="s">
        <v>90</v>
      </c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2"/>
    </row>
  </sheetData>
  <mergeCells count="48">
    <mergeCell ref="B31:V31"/>
    <mergeCell ref="B24:D24"/>
    <mergeCell ref="B26:V26"/>
    <mergeCell ref="B27:V27"/>
    <mergeCell ref="B28:V28"/>
    <mergeCell ref="B29:V29"/>
    <mergeCell ref="B30:V30"/>
    <mergeCell ref="C17:H17"/>
    <mergeCell ref="I17:K17"/>
    <mergeCell ref="L17:O17"/>
    <mergeCell ref="B18:V18"/>
    <mergeCell ref="V21:V22"/>
    <mergeCell ref="B23:D23"/>
    <mergeCell ref="C15:H15"/>
    <mergeCell ref="I15:K15"/>
    <mergeCell ref="L15:O15"/>
    <mergeCell ref="C16:H16"/>
    <mergeCell ref="I16:K16"/>
    <mergeCell ref="L16:O16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6"/>
  <sheetViews>
    <sheetView showGridLines="0" tabSelected="1" view="pageBreakPreview" zoomScale="70" zoomScaleNormal="80" zoomScaleSheetLayoutView="70" workbookViewId="0">
      <selection activeCell="B25" sqref="B25:V25"/>
    </sheetView>
  </sheetViews>
  <sheetFormatPr baseColWidth="10" defaultRowHeight="20.25"/>
  <cols>
    <col min="1" max="1" width="4" style="1" customWidth="1"/>
    <col min="2" max="2" width="23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3.28515625" style="67" customWidth="1"/>
    <col min="8" max="8" width="9.140625" style="67" customWidth="1"/>
    <col min="9" max="9" width="7.5703125" style="67" customWidth="1"/>
    <col min="10" max="10" width="16.85546875" style="67" customWidth="1"/>
    <col min="11" max="11" width="13.140625" style="67" customWidth="1"/>
    <col min="12" max="12" width="13.5703125" style="67" customWidth="1"/>
    <col min="13" max="13" width="11" style="67" customWidth="1"/>
    <col min="14" max="14" width="14.5703125" style="67" customWidth="1"/>
    <col min="15" max="15" width="21.7109375" style="67" customWidth="1"/>
    <col min="16" max="16" width="23.85546875" style="67" customWidth="1"/>
    <col min="17" max="17" width="18.140625" style="67" customWidth="1"/>
    <col min="18" max="18" width="10.28515625" style="67" customWidth="1"/>
    <col min="19" max="19" width="21.5703125" style="67" customWidth="1"/>
    <col min="20" max="20" width="18.42578125" style="67" customWidth="1"/>
    <col min="21" max="21" width="15.1406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85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65" t="s">
        <v>1</v>
      </c>
      <c r="N1" s="65"/>
      <c r="O1" s="65"/>
      <c r="P1" s="64"/>
      <c r="Q1" s="64"/>
      <c r="R1" s="64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5" t="s">
        <v>5</v>
      </c>
      <c r="C3" s="86"/>
      <c r="D3" s="86"/>
      <c r="E3" s="86"/>
      <c r="F3" s="86"/>
      <c r="G3" s="86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35" ht="90" customHeight="1" thickTop="1" thickBot="1">
      <c r="B4" s="68" t="s">
        <v>6</v>
      </c>
      <c r="C4" s="69" t="s">
        <v>7</v>
      </c>
      <c r="D4" s="147" t="s">
        <v>8</v>
      </c>
      <c r="E4" s="147"/>
      <c r="F4" s="147"/>
      <c r="G4" s="147"/>
      <c r="H4" s="147"/>
      <c r="I4" s="70"/>
      <c r="J4" s="71" t="s">
        <v>9</v>
      </c>
      <c r="K4" s="69" t="s">
        <v>10</v>
      </c>
      <c r="L4" s="148" t="s">
        <v>11</v>
      </c>
      <c r="M4" s="148"/>
      <c r="N4" s="148"/>
      <c r="O4" s="148"/>
      <c r="P4" s="72" t="s">
        <v>12</v>
      </c>
      <c r="Q4" s="149" t="s">
        <v>13</v>
      </c>
      <c r="R4" s="149"/>
      <c r="S4" s="71" t="s">
        <v>14</v>
      </c>
      <c r="T4" s="150" t="s">
        <v>15</v>
      </c>
      <c r="U4" s="150"/>
      <c r="V4" s="151"/>
    </row>
    <row r="5" spans="1:35" ht="35.25" customHeight="1">
      <c r="B5" s="152" t="s">
        <v>16</v>
      </c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4"/>
    </row>
    <row r="6" spans="1:35" ht="64.5" customHeight="1" thickBot="1">
      <c r="B6" s="73" t="s">
        <v>17</v>
      </c>
      <c r="C6" s="155" t="s">
        <v>18</v>
      </c>
      <c r="D6" s="155"/>
      <c r="E6" s="155"/>
      <c r="F6" s="155"/>
      <c r="G6" s="155"/>
      <c r="H6" s="74"/>
      <c r="I6" s="74"/>
      <c r="J6" s="74" t="s">
        <v>19</v>
      </c>
      <c r="K6" s="155" t="s">
        <v>20</v>
      </c>
      <c r="L6" s="155"/>
      <c r="M6" s="155"/>
      <c r="N6" s="75"/>
      <c r="O6" s="76" t="s">
        <v>21</v>
      </c>
      <c r="P6" s="155" t="s">
        <v>22</v>
      </c>
      <c r="Q6" s="155"/>
      <c r="R6" s="75"/>
      <c r="S6" s="76" t="s">
        <v>23</v>
      </c>
      <c r="T6" s="155" t="s">
        <v>24</v>
      </c>
      <c r="U6" s="155"/>
      <c r="V6" s="156"/>
    </row>
    <row r="7" spans="1:35" ht="42" customHeight="1" thickTop="1" thickBot="1">
      <c r="B7" s="85" t="s">
        <v>25</v>
      </c>
      <c r="C7" s="86"/>
      <c r="D7" s="86"/>
      <c r="E7" s="86"/>
      <c r="F7" s="86"/>
      <c r="G7" s="86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</row>
    <row r="8" spans="1:35" ht="42" customHeight="1" thickTop="1">
      <c r="B8" s="157" t="s">
        <v>26</v>
      </c>
      <c r="C8" s="160" t="s">
        <v>27</v>
      </c>
      <c r="D8" s="160"/>
      <c r="E8" s="160"/>
      <c r="F8" s="160"/>
      <c r="G8" s="160"/>
      <c r="H8" s="161"/>
      <c r="I8" s="166" t="s">
        <v>28</v>
      </c>
      <c r="J8" s="167"/>
      <c r="K8" s="167"/>
      <c r="L8" s="167"/>
      <c r="M8" s="167"/>
      <c r="N8" s="167"/>
      <c r="O8" s="167"/>
      <c r="P8" s="167"/>
      <c r="Q8" s="167"/>
      <c r="R8" s="167"/>
      <c r="S8" s="168"/>
      <c r="T8" s="166" t="s">
        <v>29</v>
      </c>
      <c r="U8" s="167"/>
      <c r="V8" s="169" t="s">
        <v>30</v>
      </c>
    </row>
    <row r="9" spans="1:35" ht="51.75" customHeight="1">
      <c r="B9" s="158"/>
      <c r="C9" s="162"/>
      <c r="D9" s="162"/>
      <c r="E9" s="162"/>
      <c r="F9" s="162"/>
      <c r="G9" s="162"/>
      <c r="H9" s="163"/>
      <c r="I9" s="172" t="s">
        <v>31</v>
      </c>
      <c r="J9" s="173"/>
      <c r="K9" s="173"/>
      <c r="L9" s="173" t="s">
        <v>32</v>
      </c>
      <c r="M9" s="173"/>
      <c r="N9" s="173"/>
      <c r="O9" s="173"/>
      <c r="P9" s="173" t="s">
        <v>33</v>
      </c>
      <c r="Q9" s="173" t="s">
        <v>34</v>
      </c>
      <c r="R9" s="176" t="s">
        <v>35</v>
      </c>
      <c r="S9" s="177"/>
      <c r="T9" s="173" t="s">
        <v>36</v>
      </c>
      <c r="U9" s="173" t="s">
        <v>37</v>
      </c>
      <c r="V9" s="170"/>
    </row>
    <row r="10" spans="1:35" ht="51.75" customHeight="1" thickBot="1">
      <c r="B10" s="159"/>
      <c r="C10" s="164"/>
      <c r="D10" s="164"/>
      <c r="E10" s="164"/>
      <c r="F10" s="164"/>
      <c r="G10" s="164"/>
      <c r="H10" s="165"/>
      <c r="I10" s="174"/>
      <c r="J10" s="175"/>
      <c r="K10" s="175"/>
      <c r="L10" s="175"/>
      <c r="M10" s="175"/>
      <c r="N10" s="175"/>
      <c r="O10" s="175"/>
      <c r="P10" s="175"/>
      <c r="Q10" s="175"/>
      <c r="R10" s="89" t="s">
        <v>38</v>
      </c>
      <c r="S10" s="90" t="s">
        <v>39</v>
      </c>
      <c r="T10" s="175"/>
      <c r="U10" s="175"/>
      <c r="V10" s="171"/>
    </row>
    <row r="11" spans="1:35" ht="132.75" customHeight="1" thickTop="1" thickBot="1">
      <c r="A11" s="27"/>
      <c r="B11" s="77" t="s">
        <v>40</v>
      </c>
      <c r="C11" s="178" t="s">
        <v>41</v>
      </c>
      <c r="D11" s="178"/>
      <c r="E11" s="178"/>
      <c r="F11" s="178"/>
      <c r="G11" s="178"/>
      <c r="H11" s="178"/>
      <c r="I11" s="178" t="s">
        <v>42</v>
      </c>
      <c r="J11" s="178"/>
      <c r="K11" s="178"/>
      <c r="L11" s="178" t="s">
        <v>43</v>
      </c>
      <c r="M11" s="178"/>
      <c r="N11" s="178"/>
      <c r="O11" s="178"/>
      <c r="P11" s="78" t="s">
        <v>44</v>
      </c>
      <c r="Q11" s="78" t="s">
        <v>45</v>
      </c>
      <c r="R11" s="78">
        <v>100</v>
      </c>
      <c r="S11" s="78" t="s">
        <v>46</v>
      </c>
      <c r="T11" s="78" t="s">
        <v>46</v>
      </c>
      <c r="U11" s="78" t="str">
        <f>IF(ISERROR(T11/S11),"N/A",T11/S11*100)</f>
        <v>N/A</v>
      </c>
      <c r="V11" s="79" t="s">
        <v>47</v>
      </c>
    </row>
    <row r="12" spans="1:35" ht="39" customHeight="1" thickTop="1" thickBot="1">
      <c r="A12" s="27"/>
      <c r="B12" s="179" t="s">
        <v>91</v>
      </c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1"/>
    </row>
    <row r="13" spans="1:35" s="62" customFormat="1" ht="47.25" customHeight="1" thickBot="1">
      <c r="A13" s="63"/>
      <c r="B13" s="80" t="s">
        <v>92</v>
      </c>
      <c r="C13" s="80"/>
      <c r="D13" s="81"/>
      <c r="E13" s="80"/>
      <c r="F13" s="80"/>
      <c r="G13" s="80"/>
      <c r="H13" s="80"/>
      <c r="I13" s="80"/>
      <c r="J13" s="82"/>
      <c r="K13" s="80"/>
      <c r="L13" s="82"/>
      <c r="M13" s="80"/>
      <c r="N13" s="82"/>
      <c r="O13" s="80"/>
      <c r="P13" s="82"/>
      <c r="Q13" s="83"/>
      <c r="R13" s="84">
        <v>100</v>
      </c>
      <c r="S13" s="84" t="s">
        <v>92</v>
      </c>
      <c r="T13" s="84" t="s">
        <v>92</v>
      </c>
      <c r="U13" s="84" t="str">
        <f>IF(ISERROR(T13/S13),"N/A",T13/S13*100)</f>
        <v>N/A</v>
      </c>
      <c r="V13" s="80" t="s">
        <v>93</v>
      </c>
    </row>
    <row r="14" spans="1:35" ht="78" customHeight="1" thickTop="1" thickBot="1">
      <c r="A14" s="27"/>
      <c r="B14" s="77" t="s">
        <v>48</v>
      </c>
      <c r="C14" s="178" t="s">
        <v>49</v>
      </c>
      <c r="D14" s="178"/>
      <c r="E14" s="178"/>
      <c r="F14" s="178"/>
      <c r="G14" s="178"/>
      <c r="H14" s="178"/>
      <c r="I14" s="178" t="s">
        <v>50</v>
      </c>
      <c r="J14" s="178"/>
      <c r="K14" s="178"/>
      <c r="L14" s="178" t="s">
        <v>51</v>
      </c>
      <c r="M14" s="178"/>
      <c r="N14" s="178"/>
      <c r="O14" s="178"/>
      <c r="P14" s="78" t="s">
        <v>44</v>
      </c>
      <c r="Q14" s="78" t="s">
        <v>52</v>
      </c>
      <c r="R14" s="78">
        <v>100</v>
      </c>
      <c r="S14" s="78">
        <v>71.88</v>
      </c>
      <c r="T14" s="78">
        <v>71.88</v>
      </c>
      <c r="U14" s="78">
        <f>IF(ISERROR(T14/S14),"N/A",T14/S14*100)</f>
        <v>100</v>
      </c>
      <c r="V14" s="79" t="s">
        <v>53</v>
      </c>
    </row>
    <row r="15" spans="1:35" ht="147" customHeight="1" thickTop="1" thickBot="1">
      <c r="A15" s="27"/>
      <c r="B15" s="77" t="s">
        <v>54</v>
      </c>
      <c r="C15" s="178" t="s">
        <v>55</v>
      </c>
      <c r="D15" s="178"/>
      <c r="E15" s="178"/>
      <c r="F15" s="178"/>
      <c r="G15" s="178"/>
      <c r="H15" s="178"/>
      <c r="I15" s="178" t="s">
        <v>56</v>
      </c>
      <c r="J15" s="178"/>
      <c r="K15" s="178"/>
      <c r="L15" s="178" t="s">
        <v>57</v>
      </c>
      <c r="M15" s="178"/>
      <c r="N15" s="178"/>
      <c r="O15" s="178"/>
      <c r="P15" s="78" t="s">
        <v>58</v>
      </c>
      <c r="Q15" s="78" t="s">
        <v>59</v>
      </c>
      <c r="R15" s="78">
        <v>0</v>
      </c>
      <c r="S15" s="78" t="s">
        <v>46</v>
      </c>
      <c r="T15" s="78" t="s">
        <v>46</v>
      </c>
      <c r="U15" s="78" t="str">
        <f>IF(ISERROR(T15/S15),"N/A",T15/S15*100)</f>
        <v>N/A</v>
      </c>
      <c r="V15" s="79" t="s">
        <v>53</v>
      </c>
    </row>
    <row r="16" spans="1:35" ht="97.5" customHeight="1" thickTop="1" thickBot="1">
      <c r="A16" s="27"/>
      <c r="B16" s="77" t="s">
        <v>60</v>
      </c>
      <c r="C16" s="178" t="s">
        <v>61</v>
      </c>
      <c r="D16" s="178"/>
      <c r="E16" s="178"/>
      <c r="F16" s="178"/>
      <c r="G16" s="178"/>
      <c r="H16" s="178"/>
      <c r="I16" s="178" t="s">
        <v>62</v>
      </c>
      <c r="J16" s="178"/>
      <c r="K16" s="178"/>
      <c r="L16" s="178" t="s">
        <v>63</v>
      </c>
      <c r="M16" s="178"/>
      <c r="N16" s="178"/>
      <c r="O16" s="178"/>
      <c r="P16" s="78" t="s">
        <v>44</v>
      </c>
      <c r="Q16" s="78" t="s">
        <v>64</v>
      </c>
      <c r="R16" s="78">
        <v>43.75</v>
      </c>
      <c r="S16" s="78" t="s">
        <v>46</v>
      </c>
      <c r="T16" s="78" t="s">
        <v>46</v>
      </c>
      <c r="U16" s="78" t="str">
        <f>IF(ISERROR(T16/S16),"N/A",T16/S16*100)</f>
        <v>N/A</v>
      </c>
      <c r="V16" s="79" t="s">
        <v>53</v>
      </c>
    </row>
    <row r="17" spans="1:22" ht="284.25" customHeight="1" thickTop="1" thickBot="1">
      <c r="A17" s="27"/>
      <c r="B17" s="77" t="s">
        <v>48</v>
      </c>
      <c r="C17" s="188" t="s">
        <v>65</v>
      </c>
      <c r="D17" s="188"/>
      <c r="E17" s="188"/>
      <c r="F17" s="188"/>
      <c r="G17" s="188"/>
      <c r="H17" s="188"/>
      <c r="I17" s="178" t="s">
        <v>66</v>
      </c>
      <c r="J17" s="178"/>
      <c r="K17" s="178"/>
      <c r="L17" s="178" t="s">
        <v>67</v>
      </c>
      <c r="M17" s="178"/>
      <c r="N17" s="178"/>
      <c r="O17" s="178"/>
      <c r="P17" s="78" t="s">
        <v>58</v>
      </c>
      <c r="Q17" s="78" t="s">
        <v>68</v>
      </c>
      <c r="R17" s="78">
        <v>1</v>
      </c>
      <c r="S17" s="78">
        <v>1</v>
      </c>
      <c r="T17" s="78">
        <v>1</v>
      </c>
      <c r="U17" s="78">
        <f>IF(ISERROR(T17/S17),"N/A",T17/S17*100)</f>
        <v>100</v>
      </c>
      <c r="V17" s="79" t="s">
        <v>47</v>
      </c>
    </row>
    <row r="18" spans="1:22" ht="41.25" customHeight="1" thickTop="1" thickBot="1">
      <c r="A18" s="27"/>
      <c r="B18" s="179" t="s">
        <v>91</v>
      </c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1"/>
    </row>
    <row r="19" spans="1:22" s="62" customFormat="1" ht="41.25" customHeight="1" thickBot="1">
      <c r="A19" s="63"/>
      <c r="B19" s="80" t="s">
        <v>92</v>
      </c>
      <c r="C19" s="80"/>
      <c r="D19" s="81"/>
      <c r="E19" s="80"/>
      <c r="F19" s="80"/>
      <c r="G19" s="80"/>
      <c r="H19" s="80"/>
      <c r="I19" s="80"/>
      <c r="J19" s="82"/>
      <c r="K19" s="80"/>
      <c r="L19" s="82"/>
      <c r="M19" s="80"/>
      <c r="N19" s="82"/>
      <c r="O19" s="80"/>
      <c r="P19" s="82"/>
      <c r="Q19" s="83"/>
      <c r="R19" s="84">
        <v>1</v>
      </c>
      <c r="S19" s="84">
        <v>1</v>
      </c>
      <c r="T19" s="84">
        <v>1</v>
      </c>
      <c r="U19" s="84">
        <f>IF(ISERROR(T19/S19),"N/A",T19/S19*100)</f>
        <v>100</v>
      </c>
      <c r="V19" s="80" t="s">
        <v>93</v>
      </c>
    </row>
    <row r="20" spans="1:22" s="51" customFormat="1" ht="41.25" customHeight="1" thickTop="1" thickBot="1">
      <c r="B20" s="91" t="s">
        <v>78</v>
      </c>
      <c r="C20" s="92"/>
      <c r="D20" s="92"/>
      <c r="E20" s="92"/>
      <c r="F20" s="92"/>
      <c r="G20" s="92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4"/>
    </row>
    <row r="21" spans="1:22" ht="52.5" customHeight="1" thickTop="1">
      <c r="B21" s="189" t="s">
        <v>79</v>
      </c>
      <c r="C21" s="190"/>
      <c r="D21" s="190"/>
      <c r="E21" s="190"/>
      <c r="F21" s="190"/>
      <c r="G21" s="190"/>
      <c r="H21" s="190"/>
      <c r="I21" s="190"/>
      <c r="J21" s="190"/>
      <c r="K21" s="190"/>
      <c r="L21" s="190"/>
      <c r="M21" s="190"/>
      <c r="N21" s="190"/>
      <c r="O21" s="190"/>
      <c r="P21" s="190"/>
      <c r="Q21" s="190"/>
      <c r="R21" s="190"/>
      <c r="S21" s="190"/>
      <c r="T21" s="190"/>
      <c r="U21" s="190"/>
      <c r="V21" s="191"/>
    </row>
    <row r="22" spans="1:22" ht="69.75" customHeight="1">
      <c r="B22" s="185" t="s">
        <v>94</v>
      </c>
      <c r="C22" s="186"/>
      <c r="D22" s="186"/>
      <c r="E22" s="186"/>
      <c r="F22" s="186"/>
      <c r="G22" s="186"/>
      <c r="H22" s="186"/>
      <c r="I22" s="186"/>
      <c r="J22" s="186"/>
      <c r="K22" s="186"/>
      <c r="L22" s="186"/>
      <c r="M22" s="186"/>
      <c r="N22" s="186"/>
      <c r="O22" s="186"/>
      <c r="P22" s="186"/>
      <c r="Q22" s="186"/>
      <c r="R22" s="186"/>
      <c r="S22" s="186"/>
      <c r="T22" s="186"/>
      <c r="U22" s="186"/>
      <c r="V22" s="187"/>
    </row>
    <row r="23" spans="1:22" ht="69.75" customHeight="1">
      <c r="B23" s="182" t="s">
        <v>95</v>
      </c>
      <c r="C23" s="183"/>
      <c r="D23" s="183"/>
      <c r="E23" s="183"/>
      <c r="F23" s="183"/>
      <c r="G23" s="183"/>
      <c r="H23" s="183"/>
      <c r="I23" s="183"/>
      <c r="J23" s="183"/>
      <c r="K23" s="183"/>
      <c r="L23" s="183"/>
      <c r="M23" s="183"/>
      <c r="N23" s="183"/>
      <c r="O23" s="183"/>
      <c r="P23" s="183"/>
      <c r="Q23" s="183"/>
      <c r="R23" s="183"/>
      <c r="S23" s="183"/>
      <c r="T23" s="183"/>
      <c r="U23" s="183"/>
      <c r="V23" s="184"/>
    </row>
    <row r="24" spans="1:22" ht="69.75" customHeight="1">
      <c r="B24" s="185" t="s">
        <v>96</v>
      </c>
      <c r="C24" s="186"/>
      <c r="D24" s="186"/>
      <c r="E24" s="186"/>
      <c r="F24" s="186"/>
      <c r="G24" s="186"/>
      <c r="H24" s="186"/>
      <c r="I24" s="186"/>
      <c r="J24" s="186"/>
      <c r="K24" s="186"/>
      <c r="L24" s="186"/>
      <c r="M24" s="186"/>
      <c r="N24" s="186"/>
      <c r="O24" s="186"/>
      <c r="P24" s="186"/>
      <c r="Q24" s="186"/>
      <c r="R24" s="186"/>
      <c r="S24" s="186"/>
      <c r="T24" s="186"/>
      <c r="U24" s="186"/>
      <c r="V24" s="187"/>
    </row>
    <row r="25" spans="1:22" ht="69.75" customHeight="1">
      <c r="B25" s="185" t="s">
        <v>97</v>
      </c>
      <c r="C25" s="186"/>
      <c r="D25" s="186"/>
      <c r="E25" s="186"/>
      <c r="F25" s="186"/>
      <c r="G25" s="186"/>
      <c r="H25" s="186"/>
      <c r="I25" s="186"/>
      <c r="J25" s="186"/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7"/>
    </row>
    <row r="26" spans="1:22" ht="69.75" customHeight="1">
      <c r="B26" s="185" t="s">
        <v>98</v>
      </c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6"/>
      <c r="T26" s="186"/>
      <c r="U26" s="186"/>
      <c r="V26" s="187"/>
    </row>
  </sheetData>
  <mergeCells count="45">
    <mergeCell ref="B23:V23"/>
    <mergeCell ref="B24:V24"/>
    <mergeCell ref="B25:V25"/>
    <mergeCell ref="B26:V26"/>
    <mergeCell ref="C17:H17"/>
    <mergeCell ref="I17:K17"/>
    <mergeCell ref="L17:O17"/>
    <mergeCell ref="B18:V18"/>
    <mergeCell ref="B21:V21"/>
    <mergeCell ref="B22:V22"/>
    <mergeCell ref="C15:H15"/>
    <mergeCell ref="I15:K15"/>
    <mergeCell ref="L15:O15"/>
    <mergeCell ref="C16:H16"/>
    <mergeCell ref="I16:K16"/>
    <mergeCell ref="L16:O16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19685039370078741" bottom="0.19685039370078741" header="0" footer="0"/>
  <pageSetup scale="34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2014-08-05T19:11:57Z</cp:lastPrinted>
  <dcterms:created xsi:type="dcterms:W3CDTF">2009-03-25T01:44:41Z</dcterms:created>
  <dcterms:modified xsi:type="dcterms:W3CDTF">2019-03-15T21:42:09Z</dcterms:modified>
</cp:coreProperties>
</file>