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SEGUNDO TRIMESTRE\INDICADORES 2D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'10-DURANGO'!$B$1:$V$69</definedName>
    <definedName name="_xlnm.Print_Area" localSheetId="1">Global!$B$1:$V$67</definedName>
    <definedName name="_xlnm.Print_Area" localSheetId="2">Nacional!$B$1:$V$69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5" i="4" l="1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40" i="3"/>
  <c r="U39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40" i="2"/>
  <c r="U39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<sst xmlns="http://schemas.openxmlformats.org/spreadsheetml/2006/main" count="834" uniqueCount="184">
  <si>
    <t>Informes sobre la Situación Económica,
las Finanzas Públicas y la Deuda Pública</t>
  </si>
  <si>
    <t>Segundo Trimestre 2014</t>
  </si>
  <si>
    <t>33
Aportaciones Federales para Entidades Federativas y Municipios</t>
  </si>
  <si>
    <t>Programas presupuestarios cuya MIR se incluye en el reporte</t>
  </si>
  <si>
    <t xml:space="preserve">I-003 - FAIS Entidades
</t>
  </si>
  <si>
    <t>DATOS DEL PROGRAMA</t>
  </si>
  <si>
    <t>Programa presupuestario</t>
  </si>
  <si>
    <t>I-003</t>
  </si>
  <si>
    <t>FAIS Entidades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</si>
  <si>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</si>
  <si>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</si>
  <si>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</si>
  <si>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</si>
  <si>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</si>
  <si>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</si>
  <si>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</si>
  <si>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</si>
  <si>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</si>
  <si>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</si>
  <si>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</si>
  <si>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</si>
  <si>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</si>
  <si>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</si>
  <si>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</si>
  <si>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</si>
  <si>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</si>
  <si>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</si>
  <si>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</si>
  <si>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</si>
  <si>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</si>
  <si>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</si>
  <si>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</si>
  <si>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</si>
  <si>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</si>
  <si>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</si>
  <si>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</si>
  <si>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</si>
  <si>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</si>
  <si>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</si>
  <si>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</si>
  <si>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</si>
  <si>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Proyectos financiados de infraestructura de servicios básicos en la vivienda</t>
  </si>
  <si>
    <t>Porcentaje de proyectos de servicios básicos en la vivienda de contribución directa financiados respecto del total de proyectos financiados con recursos del FAIS</t>
  </si>
  <si>
    <t>(Número de proyectos de servicios básicos en la vivienda de contribución directa financiados por el FAIS en el ejercicio fiscal corriente/Número total de proyectos financiados con recursos del FAIS en el ejercicio fiscal corriente)*100</t>
  </si>
  <si>
    <t>Porcentaje</t>
  </si>
  <si>
    <t>Gestión-Eficacia-Semestral</t>
  </si>
  <si>
    <t>N/A</t>
  </si>
  <si>
    <t>Administración Pública Federal</t>
  </si>
  <si>
    <t/>
  </si>
  <si>
    <t>Porcentaje de proyectos de servicios básicos en la vivienda complementarios o de contribución indirecta financiados respecto del total de proyectos financiados con recursos del FAIS</t>
  </si>
  <si>
    <t>(Número de proyectos de servicios básicos en la vivienda complementarios o de contribución indirecta financiados por el FAIS en el ejercicio fiscal corriente/Número total de proyectos financiados con recursos del FAIS en el ejercicio fiscal corriente)*100</t>
  </si>
  <si>
    <t>Proyectos financiados de infraestructura para la calidad y espacios de la vivienda</t>
  </si>
  <si>
    <t>Porcentaje de proyectos de calidad y espacios de la vivienda de contribución directa financiados respecto del total de proyectos financiados con recursos del FAIS</t>
  </si>
  <si>
    <t>(Número de proyectos de calidad y espacios en la vivienda de contribución directa financiados por el FAIS en el ejercicio fiscal corriente/Número total de proyectos financiados con recursos del FAIS en el ejercicio fiscal corriente)*100</t>
  </si>
  <si>
    <t>Proyectos financiados de infraestructura del sector educativo</t>
  </si>
  <si>
    <t>Porcentaje de proyectos de infraestructura del sector educativo de contribución directa financiados respecto del total de proyectos financiados con recursos del FAIS</t>
  </si>
  <si>
    <t>(Número de proyectos de infraestructura del sector educativo  de contribución directa financiados por el FAIS en el ejercicio fiscal corriente/Número total de proyectos financiados con recursos del FAIS en el ejercicio fiscal corriente)*100</t>
  </si>
  <si>
    <t>Porcentaje de proyectos de infraestructura del sector educativo complementarios o de contribución indirecta financiados respecto del total de proyectos financiados con recursos del FAIS</t>
  </si>
  <si>
    <t>(Número de proyectos de infraestructura del sector educativo  complementarios o de contribución indirecta financiados por el FAIS en el ejercicio fiscal corriente/Número total de proyectos financiados con recursos del FAIS en el ejercicio fiscal corriente)*100</t>
  </si>
  <si>
    <t>Proyectos financiados de infraestructura del sector salud</t>
  </si>
  <si>
    <t>Porcentaje de proyectos de infraestructura del sector salud de contribución directa financiados respecto del total de proyectos finaciados con recursos del FAIS</t>
  </si>
  <si>
    <t>(Número de proyectos de infraestructura del sector salud  de contribución directa financiados por el FAIS en el ejercicio fiscal corriente/Número total de proyectos financiados con recursos del FAIS en el ejercicio fiscal corriente)*100</t>
  </si>
  <si>
    <t>Proyectos financiados de infraestructura para la alimentación</t>
  </si>
  <si>
    <t>Porcentaje de proyectos de infraestructura para la alimentación financiados respecto del total de proyectos finaciados con recursos del FAIS</t>
  </si>
  <si>
    <t>(Número de proyectos de infraestructura para la alimentación financiados por el FAIS en el ejercicio fiscal corriente/Número total de proyectos financiados con recursos del FAIS en el ejercicio fiscal corriente)*100</t>
  </si>
  <si>
    <t>Proyectos financiados de infraestructura para la urbanización</t>
  </si>
  <si>
    <t>Porcentaje de proyectos de urbanización financiados respecto del total de proyectos financiados con recursos del FAIS</t>
  </si>
  <si>
    <t>(Número de proyectos de urbanización  financiados por el FAIS en el ejercicio fiscal corriente/Número total de proyectos financiados con recursos del FAIS en el ejercicio fiscal corriente)*100</t>
  </si>
  <si>
    <t>Porcentaje de proyectos de caminos rurales financiados respecto del total de proyectos finaciados con recursos del FAIS</t>
  </si>
  <si>
    <t>(Número de proyectos de caminos rurales  financiados por el FAIS en el ejercicio fiscal corriente/Número total de proyectos financiados con recursos del FAIS en el ejercicio fiscal corriente)*100</t>
  </si>
  <si>
    <t>Otros Proyectos financiados</t>
  </si>
  <si>
    <t>Porcentaje de otros proyectos financiados respecto del total de proyectos financiados con recursos del FAIS</t>
  </si>
  <si>
    <t>(Número de otros proyectos de financiados por el FAIS en el ejercicio fiscal corriente/Número total de proyectos financiados con recursos del FAIS en el ejercicio fiscal corriente)*100</t>
  </si>
  <si>
    <t>Actividad</t>
  </si>
  <si>
    <t>Capacitación a municipios</t>
  </si>
  <si>
    <t>Porcentaje de municipios capacitados sobre el FAIS respecto del total de municipios del país</t>
  </si>
  <si>
    <t>(Número de municipios capacitados sobre el FAIS en el ejercicio fiscal correspondiente / Total municipios del país )*100</t>
  </si>
  <si>
    <t>Gestión-Eficacia-Trimestral</t>
  </si>
  <si>
    <t>Registro en la Matriz de Inversión para el Desarrollo Social</t>
  </si>
  <si>
    <t>Porcentaje de municipios que reportan MIDS  respecto del total de municipios del país</t>
  </si>
  <si>
    <t>(Número de municipios que reportan MIDS en la página electrónica de la SEDESOL/Total de municipios del país)*100</t>
  </si>
  <si>
    <t>Registro de proyectos de infraestructura de servicios básicos en la vivienda</t>
  </si>
  <si>
    <t xml:space="preserve">Número de proyectos registrados en el SFU de infraestructura de servicios básicos en la vivienda  </t>
  </si>
  <si>
    <t>Sumatoria de proyectos registrados en el SFU de infraestructura de servicios básicos en la vivienda</t>
  </si>
  <si>
    <t>Proyecto</t>
  </si>
  <si>
    <t>Registro de proyectos de infraestructura para la educación</t>
  </si>
  <si>
    <t>Número de Proyectos registrados en el SFU de infraestructura para la educación</t>
  </si>
  <si>
    <t>Sumatoria de Proyectos registrados en el SFU de infraestructura para la educación</t>
  </si>
  <si>
    <t>Registro de proyectos de infraestructura para la salud</t>
  </si>
  <si>
    <t>Número de proyectos registrados en el SFU de infraestructura para la salud</t>
  </si>
  <si>
    <t>Sumatoria de proyectos registrados en el SFU de infraestructura para la salud</t>
  </si>
  <si>
    <t>Registro de proyectos de infraestructura para la alimentación</t>
  </si>
  <si>
    <t>Número de proyectos registrados en el SFU de infraestructura para la alimentación</t>
  </si>
  <si>
    <t>Sumatoria de proyectos registrados en el SFU de infraestructura para la alimentación</t>
  </si>
  <si>
    <t>Registro de proyectos de infraestructura para la urbanización</t>
  </si>
  <si>
    <t>Número de proyectos registrados en el SFU de infraestructura para la urbanización</t>
  </si>
  <si>
    <t>Sumatoria de proyectos registrados en el SFU de infraestructura para la urbanización</t>
  </si>
  <si>
    <t>Número de proyectos registrados en el SFU de caminos rurale</t>
  </si>
  <si>
    <t>Sumatoria de proyectos registrados en el SFU de caminos rurales</t>
  </si>
  <si>
    <t>Registro de otros proyectos</t>
  </si>
  <si>
    <t>Número de otros proyectos registrados en el SFU</t>
  </si>
  <si>
    <t>Sumatoria del número de otros proyectos registrados en el SFU</t>
  </si>
  <si>
    <t>Seguimiento de proyectos</t>
  </si>
  <si>
    <t>Porcentaje de municipios que reportan en el SFU respecto del total de municipios del país</t>
  </si>
  <si>
    <t>(Número de municipios que reportan en el SFU/Número total del país)*100</t>
  </si>
  <si>
    <t>Propósito</t>
  </si>
  <si>
    <t>Las localidades con alto o muy alto nivel de rezago social y las Zonas de Atención Prioritaria son atendidas en forma preferente, con proyectos de servicios básicos, calidad y espacios de la vivienda, urbanización, educación, salud, infraestructura productiva y asistencia social</t>
  </si>
  <si>
    <t>Porcentaje de localidades con alto o muy alto nivel de rezago social y/o localidades en ZAP rural  y/o que contiene una ZAP urbana que cuentan con proyecto de inversión financiado por FAIS respecto del total de localidades que cuentan con inversión FAIS</t>
  </si>
  <si>
    <t>(Número de localidades con alto o muy alto nivel de rezago social y/o que pertenecen a las Zonas de Atención Prioritaria que cuentan con proyecto de inversión financiado por FAIS en el ejercicio fiscal corriente/Número total de localidades que cuentan con inversión FAIS)*100</t>
  </si>
  <si>
    <t>Estratégico-Eficacia-Anual</t>
  </si>
  <si>
    <t>Porcentaje de recursos del FAIS que se destinan a proyectos de contribución directa respecto del total de recursos invertidos por el FAIS</t>
  </si>
  <si>
    <t>(Monto de recursos en pesos destinado a proyectos de incidencia directa/Monto total de recursos en pesos invertidos por el FAIS)*100</t>
  </si>
  <si>
    <t>Fin</t>
  </si>
  <si>
    <t>Contribuir a construir un entorno digno que propicie el desarrollo mediante el financiamiento de obras de infraestructura social básica en las localidades con alto o muy alto nivel de rezago social y las pertenecientes a las Zonas de Atención Prioritaria.</t>
  </si>
  <si>
    <t>Inversión per cápita del Fondo para la Infraestructura Social Municipal (FISM) en localidades con alto y muy alto rezago social.</t>
  </si>
  <si>
    <t>(Recursos del FISM que se invierten en localidades con alto y muy alto rezago social de acuerdo a la clasificación 2010 / Total de población 2010 que habitaba en localidades de alto y muy alto rezago social) /(Recursos que reciben los municipios del FISM en el presente ejercicio fiscal / Total de la población 2010 que habitaba en todos los municipios que reciben recursos del FISM)</t>
  </si>
  <si>
    <t xml:space="preserve">Porcentaje de municipios que mejoraron su grado de Rezago Social, al pasar de Muy Alto a Alto </t>
  </si>
  <si>
    <t>(Número de municipios que en 2010 estaban catalogados como de Muy Alto Rezago Social pero que en 2015 pasaron a un nivel Alto de Rezago Social / Total de municipios considerados en 2010  con Muy Alto Rezago Social)* 100</t>
  </si>
  <si>
    <t>Estratégico-Eficacia-Quinquenal</t>
  </si>
  <si>
    <t>Registro de proyectos de infraestructura para la calidad y espacios de la vivienda</t>
  </si>
  <si>
    <t xml:space="preserve">Número de proyectos registrados en el SFU de infraestructura para la calidad y espacios de la vivienda </t>
  </si>
  <si>
    <t>Sumatoria de proyectos registrados en el SFU de infraestructura para la calidad y espacios de la vivienda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</si>
  <si>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</si>
  <si>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</si>
  <si>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</si>
  <si>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</si>
  <si>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</si>
  <si>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</si>
  <si>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</si>
  <si>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</si>
  <si>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</si>
  <si>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</si>
  <si>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</si>
  <si>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proyectos de servicios básicos en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</si>
  <si>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</si>
  <si>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</si>
  <si>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</si>
  <si>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</si>
  <si>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</si>
  <si>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</si>
  <si>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</si>
  <si>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</si>
  <si>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</si>
  <si>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</si>
  <si>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municipios que reportan MIDS  respecto del total de municipios del país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</si>
  <si>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</si>
  <si>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educación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</si>
  <si>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salud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</si>
  <si>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alimentación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</si>
  <si>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urbanización
</t>
    </r>
    <r>
      <rPr>
        <sz val="10"/>
        <rFont val="Soberana Sans"/>
        <family val="2"/>
      </rPr>
      <t>Sin información</t>
    </r>
  </si>
  <si>
    <r>
      <t xml:space="preserve">Número de proyectos registrados en el SFU de caminos rurale
</t>
    </r>
    <r>
      <rPr>
        <sz val="10"/>
        <rFont val="Soberana Sans"/>
        <family val="2"/>
      </rPr>
      <t>Sin información</t>
    </r>
  </si>
  <si>
    <r>
      <t xml:space="preserve">Número de otros proyectos registrados en el SFU
</t>
    </r>
    <r>
      <rPr>
        <sz val="10"/>
        <rFont val="Soberana Sans"/>
        <family val="2"/>
      </rPr>
      <t>Sin información</t>
    </r>
  </si>
  <si>
    <r>
      <t xml:space="preserve">Porcentaje de municipios que reportan en el SFU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</si>
  <si>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0"/>
        <rFont val="Soberana Sans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</si>
  <si>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0"/>
        <rFont val="Soberana Sans"/>
        <family val="2"/>
      </rPr>
      <t>Sin información</t>
    </r>
  </si>
  <si>
    <r>
      <t xml:space="preserve">Inversión per cápita del Fondo para la Infraestructura Social Municipal (FISM) en localidades con alto y muy alto rezago social.
</t>
    </r>
    <r>
      <rPr>
        <sz val="10"/>
        <rFont val="Soberana Sans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</si>
  <si>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</si>
  <si>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</si>
  <si>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</si>
  <si>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r>
      <t xml:space="preserve">Porcentaje de proyectos de servicios básicos en la vivienda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</si>
  <si>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</si>
  <si>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</si>
  <si>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</si>
  <si>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</si>
  <si>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</si>
  <si>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</si>
  <si>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</si>
  <si>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</si>
  <si>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</si>
  <si>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6"/>
        <rFont val="Arial"/>
        <family val="2"/>
      </rPr>
      <t>Sin información</t>
    </r>
  </si>
  <si>
    <r>
      <t xml:space="preserve">Porcentaje de municipios que reportan MIDS  respecto del total de municipios del país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</si>
  <si>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</si>
  <si>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educación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</si>
  <si>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salud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</si>
  <si>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alimentación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</si>
  <si>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urbanización
</t>
    </r>
    <r>
      <rPr>
        <sz val="16"/>
        <rFont val="Arial"/>
        <family val="2"/>
      </rPr>
      <t>Sin información</t>
    </r>
  </si>
  <si>
    <r>
      <t xml:space="preserve">Número de proyectos registrados en el SFU de caminos rurale
</t>
    </r>
    <r>
      <rPr>
        <sz val="16"/>
        <rFont val="Arial"/>
        <family val="2"/>
      </rPr>
      <t>Sin información</t>
    </r>
  </si>
  <si>
    <r>
      <t xml:space="preserve">Número de otros proyectos registrados en el SFU
</t>
    </r>
    <r>
      <rPr>
        <sz val="16"/>
        <rFont val="Arial"/>
        <family val="2"/>
      </rPr>
      <t>Sin información</t>
    </r>
  </si>
  <si>
    <r>
      <t xml:space="preserve">Porcentaje de municipios que reportan en el SFU respecto del total de municipios del país
</t>
    </r>
    <r>
      <rPr>
        <sz val="16"/>
        <rFont val="Arial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</si>
  <si>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6"/>
        <rFont val="Arial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</si>
  <si>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6"/>
        <rFont val="Arial"/>
        <family val="2"/>
      </rPr>
      <t>Sin información</t>
    </r>
  </si>
  <si>
    <r>
      <t xml:space="preserve">Inversión per cápita del Fondo para la Infraestructura Social Municipal (FISM) en localidades con alto y muy alto rezago social.
</t>
    </r>
    <r>
      <rPr>
        <sz val="16"/>
        <rFont val="Arial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</si>
  <si>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</si>
  <si>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6"/>
        <rFont val="Arial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</si>
</sst>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0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41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7" fillId="21" borderId="1" applyNumberFormat="0" applyAlignment="0" applyProtection="0"/>
    <xf numFmtId="0" fontId="28" fillId="22" borderId="2" applyNumberFormat="0" applyAlignment="0" applyProtection="0"/>
    <xf numFmtId="0" fontId="29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31" fillId="29" borderId="1" applyNumberFormat="0" applyAlignment="0" applyProtection="0"/>
    <xf numFmtId="0" fontId="32" fillId="30" borderId="0" applyNumberFormat="0" applyBorder="0" applyAlignment="0" applyProtection="0"/>
    <xf numFmtId="0" fontId="33" fillId="31" borderId="0" applyNumberFormat="0" applyBorder="0" applyAlignment="0" applyProtection="0"/>
    <xf numFmtId="0" fontId="24" fillId="32" borderId="4" applyNumberFormat="0" applyFont="0" applyAlignment="0" applyProtection="0"/>
    <xf numFmtId="0" fontId="34" fillId="21" borderId="5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6" applyNumberFormat="0" applyFill="0" applyAlignment="0" applyProtection="0"/>
    <xf numFmtId="0" fontId="30" fillId="0" borderId="7" applyNumberFormat="0" applyFill="0" applyAlignment="0" applyProtection="0"/>
    <xf numFmtId="0" fontId="39" fillId="0" borderId="8" applyNumberFormat="0" applyFill="0" applyAlignment="0" applyProtection="0"/>
  </cellStyleXfs>
  <cellXfs count="23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4" fillId="0" borderId="0" xfId="0" applyFont="1" applyFill="1" applyAlignment="1">
      <alignment vertical="center"/>
    </xf>
    <xf numFmtId="0" fontId="5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6" fillId="34" borderId="9" xfId="0" applyFont="1" applyFill="1" applyBorder="1" applyAlignment="1">
      <alignment horizontal="centerContinuous" vertical="center"/>
    </xf>
    <xf numFmtId="0" fontId="7" fillId="34" borderId="10" xfId="0" applyFont="1" applyFill="1" applyBorder="1" applyAlignment="1">
      <alignment horizontal="centerContinuous" vertical="center"/>
    </xf>
    <xf numFmtId="0" fontId="7" fillId="34" borderId="10" xfId="0" applyFont="1" applyFill="1" applyBorder="1" applyAlignment="1">
      <alignment horizontal="centerContinuous" vertical="center" wrapText="1"/>
    </xf>
    <xf numFmtId="0" fontId="7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8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9" fillId="35" borderId="23" xfId="0" applyNumberFormat="1" applyFont="1" applyFill="1" applyBorder="1" applyAlignment="1">
      <alignment horizontal="centerContinuous" vertical="center"/>
    </xf>
    <xf numFmtId="4" fontId="10" fillId="35" borderId="24" xfId="0" applyNumberFormat="1" applyFont="1" applyFill="1" applyBorder="1" applyAlignment="1">
      <alignment horizontal="centerContinuous" vertical="center"/>
    </xf>
    <xf numFmtId="4" fontId="10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9" fillId="35" borderId="26" xfId="0" applyNumberFormat="1" applyFont="1" applyFill="1" applyBorder="1" applyAlignment="1">
      <alignment horizontal="centerContinuous" vertical="center"/>
    </xf>
    <xf numFmtId="0" fontId="10" fillId="35" borderId="27" xfId="0" applyFont="1" applyFill="1" applyBorder="1" applyAlignment="1">
      <alignment horizontal="centerContinuous" vertical="center"/>
    </xf>
    <xf numFmtId="0" fontId="10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6" fillId="34" borderId="9" xfId="0" applyFont="1" applyFill="1" applyBorder="1" applyAlignment="1">
      <alignment horizontal="left" vertical="center"/>
    </xf>
    <xf numFmtId="0" fontId="7" fillId="34" borderId="10" xfId="0" applyFont="1" applyFill="1" applyBorder="1" applyAlignment="1">
      <alignment horizontal="left" vertical="center"/>
    </xf>
    <xf numFmtId="0" fontId="7" fillId="34" borderId="10" xfId="0" applyFont="1" applyFill="1" applyBorder="1" applyAlignment="1">
      <alignment horizontal="left" vertical="center" wrapText="1"/>
    </xf>
    <xf numFmtId="0" fontId="7" fillId="34" borderId="11" xfId="0" applyFont="1" applyFill="1" applyBorder="1" applyAlignment="1">
      <alignment horizontal="left" vertical="center" wrapText="1"/>
    </xf>
    <xf numFmtId="0" fontId="17" fillId="33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 applyProtection="1"/>
    <xf numFmtId="0" fontId="19" fillId="0" borderId="0" xfId="0" applyFont="1" applyAlignment="1">
      <alignment vertical="top" wrapText="1"/>
    </xf>
    <xf numFmtId="0" fontId="18" fillId="34" borderId="9" xfId="0" applyFont="1" applyFill="1" applyBorder="1" applyAlignment="1">
      <alignment horizontal="centerContinuous" vertical="center"/>
    </xf>
    <xf numFmtId="0" fontId="20" fillId="34" borderId="10" xfId="0" applyFont="1" applyFill="1" applyBorder="1" applyAlignment="1">
      <alignment horizontal="centerContinuous" vertical="center"/>
    </xf>
    <xf numFmtId="0" fontId="20" fillId="34" borderId="10" xfId="0" applyFont="1" applyFill="1" applyBorder="1" applyAlignment="1">
      <alignment horizontal="centerContinuous" vertical="center" wrapText="1"/>
    </xf>
    <xf numFmtId="0" fontId="20" fillId="34" borderId="11" xfId="0" applyFont="1" applyFill="1" applyBorder="1" applyAlignment="1">
      <alignment horizontal="centerContinuous" vertical="center" wrapText="1"/>
    </xf>
    <xf numFmtId="0" fontId="21" fillId="0" borderId="12" xfId="0" applyFont="1" applyBorder="1" applyAlignment="1">
      <alignment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right" vertical="top" wrapText="1"/>
    </xf>
    <xf numFmtId="0" fontId="21" fillId="0" borderId="13" xfId="0" applyFont="1" applyBorder="1" applyAlignment="1">
      <alignment vertical="top" wrapText="1"/>
    </xf>
    <xf numFmtId="0" fontId="21" fillId="0" borderId="13" xfId="0" applyFont="1" applyFill="1" applyBorder="1" applyAlignment="1">
      <alignment vertical="top" wrapText="1"/>
    </xf>
    <xf numFmtId="0" fontId="21" fillId="0" borderId="14" xfId="0" applyFont="1" applyBorder="1" applyAlignment="1">
      <alignment horizontal="justify" vertical="top" wrapText="1"/>
    </xf>
    <xf numFmtId="0" fontId="21" fillId="0" borderId="15" xfId="0" applyFont="1" applyBorder="1" applyAlignment="1">
      <alignment horizontal="right" vertical="top" wrapText="1"/>
    </xf>
    <xf numFmtId="0" fontId="19" fillId="0" borderId="15" xfId="0" applyFont="1" applyBorder="1" applyAlignment="1">
      <alignment vertical="top" wrapText="1"/>
    </xf>
    <xf numFmtId="0" fontId="21" fillId="0" borderId="15" xfId="0" applyFont="1" applyBorder="1" applyAlignment="1">
      <alignment vertical="top" wrapText="1"/>
    </xf>
    <xf numFmtId="4" fontId="21" fillId="35" borderId="18" xfId="0" applyNumberFormat="1" applyFont="1" applyFill="1" applyBorder="1" applyAlignment="1">
      <alignment horizontal="center" vertical="center" wrapText="1"/>
    </xf>
    <xf numFmtId="4" fontId="21" fillId="35" borderId="19" xfId="0" applyNumberFormat="1" applyFont="1" applyFill="1" applyBorder="1" applyAlignment="1">
      <alignment horizontal="center" vertical="center" wrapText="1"/>
    </xf>
    <xf numFmtId="4" fontId="21" fillId="0" borderId="20" xfId="0" applyNumberFormat="1" applyFont="1" applyFill="1" applyBorder="1" applyAlignment="1">
      <alignment vertical="top" wrapText="1"/>
    </xf>
    <xf numFmtId="4" fontId="19" fillId="0" borderId="21" xfId="0" applyNumberFormat="1" applyFont="1" applyBorder="1" applyAlignment="1">
      <alignment horizontal="right" vertical="top" wrapText="1"/>
    </xf>
    <xf numFmtId="4" fontId="19" fillId="0" borderId="22" xfId="0" applyNumberFormat="1" applyFont="1" applyBorder="1" applyAlignment="1">
      <alignment horizontal="left" vertical="top" wrapText="1"/>
    </xf>
    <xf numFmtId="4" fontId="22" fillId="35" borderId="23" xfId="0" applyNumberFormat="1" applyFont="1" applyFill="1" applyBorder="1" applyAlignment="1">
      <alignment horizontal="centerContinuous" vertical="center"/>
    </xf>
    <xf numFmtId="4" fontId="23" fillId="35" borderId="24" xfId="0" applyNumberFormat="1" applyFont="1" applyFill="1" applyBorder="1" applyAlignment="1">
      <alignment horizontal="centerContinuous" vertical="center"/>
    </xf>
    <xf numFmtId="4" fontId="23" fillId="35" borderId="24" xfId="0" applyNumberFormat="1" applyFont="1" applyFill="1" applyBorder="1" applyAlignment="1">
      <alignment horizontal="centerContinuous" vertical="center" wrapText="1"/>
    </xf>
    <xf numFmtId="4" fontId="21" fillId="35" borderId="24" xfId="0" applyNumberFormat="1" applyFont="1" applyFill="1" applyBorder="1" applyAlignment="1">
      <alignment vertical="center" wrapText="1"/>
    </xf>
    <xf numFmtId="4" fontId="21" fillId="35" borderId="25" xfId="0" applyNumberFormat="1" applyFont="1" applyFill="1" applyBorder="1" applyAlignment="1">
      <alignment vertical="center" wrapText="1"/>
    </xf>
    <xf numFmtId="0" fontId="21" fillId="35" borderId="17" xfId="0" applyFont="1" applyFill="1" applyBorder="1" applyAlignment="1">
      <alignment horizontal="center" vertical="center" wrapText="1"/>
    </xf>
    <xf numFmtId="0" fontId="21" fillId="35" borderId="16" xfId="0" applyFont="1" applyFill="1" applyBorder="1" applyAlignment="1">
      <alignment horizontal="center" vertical="center" wrapText="1"/>
    </xf>
    <xf numFmtId="4" fontId="22" fillId="35" borderId="26" xfId="0" applyNumberFormat="1" applyFont="1" applyFill="1" applyBorder="1" applyAlignment="1">
      <alignment horizontal="centerContinuous" vertical="center"/>
    </xf>
    <xf numFmtId="0" fontId="23" fillId="35" borderId="27" xfId="0" applyFont="1" applyFill="1" applyBorder="1" applyAlignment="1">
      <alignment horizontal="centerContinuous" vertical="center"/>
    </xf>
    <xf numFmtId="0" fontId="23" fillId="35" borderId="27" xfId="0" applyFont="1" applyFill="1" applyBorder="1" applyAlignment="1">
      <alignment horizontal="centerContinuous" vertical="center" wrapText="1"/>
    </xf>
    <xf numFmtId="0" fontId="21" fillId="35" borderId="27" xfId="0" applyFont="1" applyFill="1" applyBorder="1" applyAlignment="1">
      <alignment vertical="center" wrapText="1"/>
    </xf>
    <xf numFmtId="0" fontId="21" fillId="35" borderId="28" xfId="0" applyFont="1" applyFill="1" applyBorder="1" applyAlignment="1">
      <alignment horizontal="center" vertical="center" wrapText="1"/>
    </xf>
    <xf numFmtId="0" fontId="21" fillId="35" borderId="29" xfId="0" applyFont="1" applyFill="1" applyBorder="1" applyAlignment="1">
      <alignment horizontal="center" vertical="center" wrapText="1"/>
    </xf>
    <xf numFmtId="0" fontId="21" fillId="0" borderId="30" xfId="0" applyFont="1" applyBorder="1" applyAlignment="1">
      <alignment horizontal="justify" vertical="top" wrapText="1"/>
    </xf>
    <xf numFmtId="0" fontId="19" fillId="0" borderId="30" xfId="0" applyFont="1" applyBorder="1" applyAlignment="1">
      <alignment vertical="top" wrapText="1"/>
    </xf>
    <xf numFmtId="4" fontId="19" fillId="0" borderId="30" xfId="0" applyNumberFormat="1" applyFont="1" applyBorder="1" applyAlignment="1">
      <alignment vertical="top" wrapText="1"/>
    </xf>
    <xf numFmtId="168" fontId="19" fillId="0" borderId="30" xfId="0" applyNumberFormat="1" applyFont="1" applyFill="1" applyBorder="1" applyAlignment="1">
      <alignment horizontal="right" vertical="top" wrapText="1"/>
    </xf>
    <xf numFmtId="168" fontId="19" fillId="0" borderId="31" xfId="0" applyNumberFormat="1" applyFont="1" applyFill="1" applyBorder="1" applyAlignment="1">
      <alignment horizontal="right" vertical="top" wrapText="1"/>
    </xf>
    <xf numFmtId="0" fontId="21" fillId="0" borderId="32" xfId="0" applyFont="1" applyBorder="1" applyAlignment="1">
      <alignment horizontal="justify" vertical="top" wrapText="1"/>
    </xf>
    <xf numFmtId="0" fontId="19" fillId="0" borderId="32" xfId="0" applyFont="1" applyBorder="1" applyAlignment="1">
      <alignment vertical="top" wrapText="1"/>
    </xf>
    <xf numFmtId="168" fontId="19" fillId="0" borderId="32" xfId="0" applyNumberFormat="1" applyFont="1" applyBorder="1" applyAlignment="1">
      <alignment vertical="top" wrapText="1"/>
    </xf>
    <xf numFmtId="0" fontId="18" fillId="34" borderId="9" xfId="0" applyFont="1" applyFill="1" applyBorder="1" applyAlignment="1">
      <alignment horizontal="left" vertical="center"/>
    </xf>
    <xf numFmtId="0" fontId="20" fillId="34" borderId="10" xfId="0" applyFont="1" applyFill="1" applyBorder="1" applyAlignment="1">
      <alignment horizontal="left" vertical="center"/>
    </xf>
    <xf numFmtId="0" fontId="20" fillId="34" borderId="10" xfId="0" applyFont="1" applyFill="1" applyBorder="1" applyAlignment="1">
      <alignment horizontal="left" vertical="center" wrapText="1"/>
    </xf>
    <xf numFmtId="0" fontId="20" fillId="34" borderId="11" xfId="0" applyFont="1" applyFill="1" applyBorder="1" applyAlignment="1">
      <alignment horizontal="left" vertical="center" wrapText="1"/>
    </xf>
    <xf numFmtId="0" fontId="18" fillId="37" borderId="9" xfId="0" applyFont="1" applyFill="1" applyBorder="1" applyAlignment="1">
      <alignment horizontal="centerContinuous" vertical="center"/>
    </xf>
    <xf numFmtId="0" fontId="20" fillId="37" borderId="10" xfId="0" applyFont="1" applyFill="1" applyBorder="1" applyAlignment="1">
      <alignment horizontal="centerContinuous" vertical="center"/>
    </xf>
    <xf numFmtId="0" fontId="20" fillId="37" borderId="10" xfId="0" applyFont="1" applyFill="1" applyBorder="1" applyAlignment="1">
      <alignment horizontal="centerContinuous" vertical="center" wrapText="1"/>
    </xf>
    <xf numFmtId="0" fontId="20" fillId="37" borderId="11" xfId="0" applyFont="1" applyFill="1" applyBorder="1" applyAlignment="1">
      <alignment horizontal="centerContinuous" vertical="center" wrapText="1"/>
    </xf>
    <xf numFmtId="4" fontId="21" fillId="37" borderId="18" xfId="0" applyNumberFormat="1" applyFont="1" applyFill="1" applyBorder="1" applyAlignment="1">
      <alignment horizontal="center" vertical="center" wrapText="1"/>
    </xf>
    <xf numFmtId="4" fontId="21" fillId="37" borderId="19" xfId="0" applyNumberFormat="1" applyFont="1" applyFill="1" applyBorder="1" applyAlignment="1">
      <alignment horizontal="center" vertical="center" wrapText="1"/>
    </xf>
    <xf numFmtId="0" fontId="18" fillId="37" borderId="9" xfId="0" applyFont="1" applyFill="1" applyBorder="1" applyAlignment="1">
      <alignment horizontal="left" vertical="center"/>
    </xf>
    <xf numFmtId="0" fontId="20" fillId="37" borderId="10" xfId="0" applyFont="1" applyFill="1" applyBorder="1" applyAlignment="1">
      <alignment horizontal="left" vertical="center"/>
    </xf>
    <xf numFmtId="0" fontId="20" fillId="37" borderId="10" xfId="0" applyFont="1" applyFill="1" applyBorder="1" applyAlignment="1">
      <alignment horizontal="left" vertical="center" wrapText="1"/>
    </xf>
    <xf numFmtId="0" fontId="20" fillId="37" borderId="11" xfId="0" applyFont="1" applyFill="1" applyBorder="1" applyAlignment="1">
      <alignment horizontal="left" vertical="center" wrapText="1"/>
    </xf>
    <xf numFmtId="0" fontId="12" fillId="36" borderId="0" xfId="0" applyFont="1" applyFill="1" applyAlignment="1">
      <alignment horizontal="center" vertical="center" wrapText="1"/>
    </xf>
    <xf numFmtId="0" fontId="13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top" wrapText="1"/>
    </xf>
    <xf numFmtId="0" fontId="18" fillId="36" borderId="0" xfId="0" applyFont="1" applyFill="1" applyAlignment="1">
      <alignment horizontal="center" vertical="center" wrapText="1"/>
    </xf>
    <xf numFmtId="0" fontId="20" fillId="0" borderId="13" xfId="0" applyFont="1" applyBorder="1" applyAlignment="1">
      <alignment horizontal="justify" vertical="top" wrapText="1"/>
    </xf>
    <xf numFmtId="0" fontId="19" fillId="0" borderId="13" xfId="0" applyFont="1" applyBorder="1" applyAlignment="1">
      <alignment horizontal="justify" vertical="top" wrapText="1"/>
    </xf>
    <xf numFmtId="0" fontId="19" fillId="0" borderId="58" xfId="0" applyFont="1" applyFill="1" applyBorder="1" applyAlignment="1">
      <alignment horizontal="justify" vertical="center" wrapText="1"/>
    </xf>
    <xf numFmtId="0" fontId="19" fillId="0" borderId="59" xfId="0" applyFont="1" applyBorder="1" applyAlignment="1">
      <alignment horizontal="justify" vertical="top" wrapText="1"/>
    </xf>
    <xf numFmtId="0" fontId="21" fillId="0" borderId="6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 wrapText="1"/>
    </xf>
    <xf numFmtId="0" fontId="21" fillId="0" borderId="61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justify" vertical="top" wrapText="1"/>
    </xf>
    <xf numFmtId="0" fontId="19" fillId="0" borderId="44" xfId="0" applyFont="1" applyBorder="1" applyAlignment="1">
      <alignment horizontal="justify" vertical="top" wrapText="1"/>
    </xf>
    <xf numFmtId="0" fontId="21" fillId="35" borderId="45" xfId="0" applyFont="1" applyFill="1" applyBorder="1" applyAlignment="1">
      <alignment horizontal="justify" vertical="center" wrapText="1"/>
    </xf>
    <xf numFmtId="0" fontId="21" fillId="35" borderId="46" xfId="0" applyFont="1" applyFill="1" applyBorder="1" applyAlignment="1">
      <alignment horizontal="justify" vertical="center" wrapText="1"/>
    </xf>
    <xf numFmtId="0" fontId="21" fillId="35" borderId="47" xfId="0" applyFont="1" applyFill="1" applyBorder="1" applyAlignment="1">
      <alignment horizontal="justify" vertical="center" wrapText="1"/>
    </xf>
    <xf numFmtId="0" fontId="21" fillId="35" borderId="42" xfId="0" applyFont="1" applyFill="1" applyBorder="1" applyAlignment="1">
      <alignment horizontal="justify" vertical="center" wrapText="1"/>
    </xf>
    <xf numFmtId="0" fontId="21" fillId="35" borderId="48" xfId="0" applyFont="1" applyFill="1" applyBorder="1" applyAlignment="1">
      <alignment horizontal="justify" vertical="center" wrapText="1"/>
    </xf>
    <xf numFmtId="0" fontId="21" fillId="35" borderId="0" xfId="0" applyFont="1" applyFill="1" applyBorder="1" applyAlignment="1">
      <alignment horizontal="justify" vertical="center" wrapText="1"/>
    </xf>
    <xf numFmtId="0" fontId="21" fillId="35" borderId="43" xfId="0" applyFont="1" applyFill="1" applyBorder="1" applyAlignment="1">
      <alignment horizontal="justify" vertical="center" wrapText="1"/>
    </xf>
    <xf numFmtId="0" fontId="21" fillId="35" borderId="49" xfId="0" applyFont="1" applyFill="1" applyBorder="1" applyAlignment="1">
      <alignment horizontal="justify" vertical="center" wrapText="1"/>
    </xf>
    <xf numFmtId="0" fontId="21" fillId="35" borderId="50" xfId="0" applyFont="1" applyFill="1" applyBorder="1" applyAlignment="1">
      <alignment horizontal="justify" vertical="center" wrapText="1"/>
    </xf>
    <xf numFmtId="0" fontId="21" fillId="35" borderId="17" xfId="0" applyFont="1" applyFill="1" applyBorder="1" applyAlignment="1">
      <alignment horizontal="center" vertical="center" wrapText="1"/>
    </xf>
    <xf numFmtId="0" fontId="21" fillId="35" borderId="51" xfId="0" applyFont="1" applyFill="1" applyBorder="1" applyAlignment="1">
      <alignment horizontal="center" vertical="center" wrapText="1"/>
    </xf>
    <xf numFmtId="0" fontId="21" fillId="35" borderId="52" xfId="0" applyFont="1" applyFill="1" applyBorder="1" applyAlignment="1">
      <alignment horizontal="center" vertical="center" wrapText="1"/>
    </xf>
    <xf numFmtId="0" fontId="21" fillId="35" borderId="53" xfId="0" applyFont="1" applyFill="1" applyBorder="1" applyAlignment="1">
      <alignment horizontal="center" vertical="center" wrapText="1"/>
    </xf>
    <xf numFmtId="0" fontId="21" fillId="35" borderId="54" xfId="0" applyFont="1" applyFill="1" applyBorder="1" applyAlignment="1">
      <alignment horizontal="center" vertical="center" wrapText="1"/>
    </xf>
    <xf numFmtId="0" fontId="21" fillId="35" borderId="55" xfId="0" applyFont="1" applyFill="1" applyBorder="1" applyAlignment="1">
      <alignment horizontal="center" vertical="center" wrapText="1"/>
    </xf>
    <xf numFmtId="0" fontId="21" fillId="35" borderId="56" xfId="0" applyFont="1" applyFill="1" applyBorder="1" applyAlignment="1">
      <alignment horizontal="center" vertical="center" wrapText="1"/>
    </xf>
    <xf numFmtId="0" fontId="21" fillId="35" borderId="42" xfId="0" applyFont="1" applyFill="1" applyBorder="1" applyAlignment="1">
      <alignment horizontal="center" vertical="center" wrapText="1"/>
    </xf>
    <xf numFmtId="0" fontId="21" fillId="35" borderId="57" xfId="0" applyFont="1" applyFill="1" applyBorder="1" applyAlignment="1">
      <alignment horizontal="center" vertical="center" wrapText="1"/>
    </xf>
    <xf numFmtId="0" fontId="21" fillId="35" borderId="18" xfId="0" applyFont="1" applyFill="1" applyBorder="1" applyAlignment="1">
      <alignment horizontal="center" vertical="center" wrapText="1"/>
    </xf>
    <xf numFmtId="0" fontId="21" fillId="35" borderId="0" xfId="0" applyFont="1" applyFill="1" applyBorder="1" applyAlignment="1">
      <alignment horizontal="center" vertical="top" wrapText="1"/>
    </xf>
    <xf numFmtId="0" fontId="21" fillId="35" borderId="43" xfId="0" applyFont="1" applyFill="1" applyBorder="1" applyAlignment="1">
      <alignment horizontal="center" vertical="top" wrapText="1"/>
    </xf>
    <xf numFmtId="0" fontId="19" fillId="0" borderId="21" xfId="0" applyFont="1" applyFill="1" applyBorder="1" applyAlignment="1">
      <alignment horizontal="justify" vertical="top" wrapText="1"/>
    </xf>
    <xf numFmtId="0" fontId="21" fillId="35" borderId="38" xfId="0" applyFont="1" applyFill="1" applyBorder="1" applyAlignment="1">
      <alignment horizontal="center" vertical="center" wrapText="1"/>
    </xf>
    <xf numFmtId="0" fontId="21" fillId="35" borderId="39" xfId="0" applyFont="1" applyFill="1" applyBorder="1" applyAlignment="1">
      <alignment horizontal="center" vertical="center" wrapText="1"/>
    </xf>
    <xf numFmtId="0" fontId="21" fillId="0" borderId="40" xfId="0" applyFont="1" applyBorder="1" applyAlignment="1">
      <alignment horizontal="justify" vertical="top" wrapText="1"/>
    </xf>
    <xf numFmtId="0" fontId="21" fillId="0" borderId="30" xfId="0" applyFont="1" applyBorder="1" applyAlignment="1">
      <alignment horizontal="justify" vertical="top" wrapText="1"/>
    </xf>
    <xf numFmtId="0" fontId="21" fillId="0" borderId="41" xfId="0" applyFont="1" applyBorder="1" applyAlignment="1">
      <alignment horizontal="justify" vertical="top" wrapText="1"/>
    </xf>
    <xf numFmtId="0" fontId="21" fillId="0" borderId="32" xfId="0" applyFont="1" applyBorder="1" applyAlignment="1">
      <alignment horizontal="justify" vertical="top" wrapText="1"/>
    </xf>
    <xf numFmtId="0" fontId="21" fillId="0" borderId="36" xfId="0" applyFont="1" applyFill="1" applyBorder="1" applyAlignment="1">
      <alignment horizontal="justify" vertical="top" wrapText="1"/>
    </xf>
    <xf numFmtId="0" fontId="21" fillId="0" borderId="21" xfId="0" applyFont="1" applyFill="1" applyBorder="1" applyAlignment="1">
      <alignment horizontal="justify" vertical="top" wrapText="1"/>
    </xf>
    <xf numFmtId="0" fontId="21" fillId="0" borderId="37" xfId="0" applyFont="1" applyFill="1" applyBorder="1" applyAlignment="1">
      <alignment horizontal="justify" vertical="top" wrapText="1"/>
    </xf>
    <xf numFmtId="0" fontId="21" fillId="0" borderId="33" xfId="0" applyFont="1" applyFill="1" applyBorder="1" applyAlignment="1">
      <alignment horizontal="justify" vertical="top" wrapText="1"/>
    </xf>
    <xf numFmtId="0" fontId="21" fillId="0" borderId="34" xfId="0" applyFont="1" applyFill="1" applyBorder="1" applyAlignment="1">
      <alignment horizontal="justify" vertical="top" wrapText="1"/>
    </xf>
    <xf numFmtId="0" fontId="21" fillId="0" borderId="35" xfId="0" applyFont="1" applyFill="1" applyBorder="1" applyAlignment="1">
      <alignment horizontal="justify" vertical="top" wrapText="1"/>
    </xf>
    <xf numFmtId="0" fontId="15" fillId="36" borderId="0" xfId="0" applyFont="1" applyFill="1" applyAlignment="1">
      <alignment horizontal="center" vertical="center" wrapText="1"/>
    </xf>
    <xf numFmtId="0" fontId="16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8" fillId="0" borderId="21" xfId="0" applyFont="1" applyFill="1" applyBorder="1" applyAlignment="1">
      <alignment horizontal="justify" vertical="top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18" fillId="37" borderId="0" xfId="0" applyFont="1" applyFill="1" applyAlignment="1">
      <alignment horizontal="center" vertical="center" wrapText="1"/>
    </xf>
    <xf numFmtId="0" fontId="19" fillId="0" borderId="13" xfId="0" applyFont="1" applyBorder="1" applyAlignment="1">
      <alignment horizontal="left" vertical="top" wrapText="1"/>
    </xf>
    <xf numFmtId="0" fontId="19" fillId="0" borderId="58" xfId="0" applyFont="1" applyFill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top" wrapText="1"/>
    </xf>
    <xf numFmtId="0" fontId="19" fillId="0" borderId="44" xfId="0" applyFont="1" applyBorder="1" applyAlignment="1">
      <alignment horizontal="left" vertical="top" wrapText="1"/>
    </xf>
    <xf numFmtId="0" fontId="21" fillId="37" borderId="45" xfId="0" applyFont="1" applyFill="1" applyBorder="1" applyAlignment="1">
      <alignment horizontal="justify" vertical="center" wrapText="1"/>
    </xf>
    <xf numFmtId="0" fontId="21" fillId="37" borderId="46" xfId="0" applyFont="1" applyFill="1" applyBorder="1" applyAlignment="1">
      <alignment horizontal="justify" vertical="center" wrapText="1"/>
    </xf>
    <xf numFmtId="0" fontId="21" fillId="37" borderId="47" xfId="0" applyFont="1" applyFill="1" applyBorder="1" applyAlignment="1">
      <alignment horizontal="justify" vertical="center" wrapText="1"/>
    </xf>
    <xf numFmtId="0" fontId="21" fillId="37" borderId="42" xfId="0" applyFont="1" applyFill="1" applyBorder="1" applyAlignment="1">
      <alignment horizontal="justify" vertical="center" wrapText="1"/>
    </xf>
    <xf numFmtId="0" fontId="21" fillId="37" borderId="48" xfId="0" applyFont="1" applyFill="1" applyBorder="1" applyAlignment="1">
      <alignment horizontal="justify" vertical="center" wrapText="1"/>
    </xf>
    <xf numFmtId="0" fontId="21" fillId="37" borderId="0" xfId="0" applyFont="1" applyFill="1" applyBorder="1" applyAlignment="1">
      <alignment horizontal="justify" vertical="center" wrapText="1"/>
    </xf>
    <xf numFmtId="0" fontId="21" fillId="37" borderId="43" xfId="0" applyFont="1" applyFill="1" applyBorder="1" applyAlignment="1">
      <alignment horizontal="justify" vertical="center" wrapText="1"/>
    </xf>
    <xf numFmtId="0" fontId="21" fillId="37" borderId="49" xfId="0" applyFont="1" applyFill="1" applyBorder="1" applyAlignment="1">
      <alignment horizontal="justify" vertical="center" wrapText="1"/>
    </xf>
    <xf numFmtId="0" fontId="21" fillId="37" borderId="50" xfId="0" applyFont="1" applyFill="1" applyBorder="1" applyAlignment="1">
      <alignment horizontal="justify" vertical="center" wrapText="1"/>
    </xf>
    <xf numFmtId="0" fontId="21" fillId="37" borderId="17" xfId="0" applyFont="1" applyFill="1" applyBorder="1" applyAlignment="1">
      <alignment horizontal="center" vertical="center" wrapText="1"/>
    </xf>
    <xf numFmtId="0" fontId="21" fillId="37" borderId="51" xfId="0" applyFont="1" applyFill="1" applyBorder="1" applyAlignment="1">
      <alignment horizontal="center" vertical="center" wrapText="1"/>
    </xf>
    <xf numFmtId="0" fontId="21" fillId="37" borderId="52" xfId="0" applyFont="1" applyFill="1" applyBorder="1" applyAlignment="1">
      <alignment horizontal="center" vertical="center" wrapText="1"/>
    </xf>
    <xf numFmtId="0" fontId="21" fillId="37" borderId="53" xfId="0" applyFont="1" applyFill="1" applyBorder="1" applyAlignment="1">
      <alignment horizontal="center" vertical="center" wrapText="1"/>
    </xf>
    <xf numFmtId="0" fontId="21" fillId="37" borderId="54" xfId="0" applyFont="1" applyFill="1" applyBorder="1" applyAlignment="1">
      <alignment horizontal="center" vertical="center" wrapText="1"/>
    </xf>
    <xf numFmtId="0" fontId="21" fillId="37" borderId="55" xfId="0" applyFont="1" applyFill="1" applyBorder="1" applyAlignment="1">
      <alignment horizontal="center" vertical="center" wrapText="1"/>
    </xf>
    <xf numFmtId="0" fontId="21" fillId="37" borderId="56" xfId="0" applyFont="1" applyFill="1" applyBorder="1" applyAlignment="1">
      <alignment horizontal="center" vertical="center" wrapText="1"/>
    </xf>
    <xf numFmtId="0" fontId="21" fillId="37" borderId="42" xfId="0" applyFont="1" applyFill="1" applyBorder="1" applyAlignment="1">
      <alignment horizontal="center" vertical="center" wrapText="1"/>
    </xf>
    <xf numFmtId="0" fontId="21" fillId="37" borderId="57" xfId="0" applyFont="1" applyFill="1" applyBorder="1" applyAlignment="1">
      <alignment horizontal="center" vertical="center" wrapText="1"/>
    </xf>
    <xf numFmtId="0" fontId="21" fillId="37" borderId="18" xfId="0" applyFont="1" applyFill="1" applyBorder="1" applyAlignment="1">
      <alignment horizontal="center" vertical="center" wrapText="1"/>
    </xf>
    <xf numFmtId="0" fontId="21" fillId="37" borderId="0" xfId="0" applyFont="1" applyFill="1" applyBorder="1" applyAlignment="1">
      <alignment horizontal="center" vertical="top" wrapText="1"/>
    </xf>
    <xf numFmtId="0" fontId="21" fillId="37" borderId="43" xfId="0" applyFont="1" applyFill="1" applyBorder="1" applyAlignment="1">
      <alignment horizontal="center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13" t="s">
        <v>0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14" t="s">
        <v>2</v>
      </c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</row>
    <row r="12" spans="2:30" ht="13.5" customHeight="1"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</row>
    <row r="13" spans="2:30" ht="13.5" customHeight="1"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</row>
    <row r="14" spans="2:30" ht="13.5" customHeight="1"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</row>
    <row r="15" spans="2:30" ht="13.5" customHeight="1"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</row>
    <row r="16" spans="2:30" ht="13.5" customHeight="1"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</row>
    <row r="17" spans="2:30" ht="13.5" customHeight="1"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</row>
    <row r="18" spans="2:30" ht="13.5" customHeight="1"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</row>
    <row r="19" spans="2:30" ht="13.5" customHeight="1"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</row>
    <row r="20" spans="2:30" ht="13.5" customHeight="1"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</row>
    <row r="21" spans="2:30" ht="13.5" customHeight="1"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</row>
    <row r="22" spans="2:30" ht="13.5" customHeight="1"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</row>
    <row r="23" spans="2:30" ht="13.5" customHeight="1"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</row>
    <row r="24" spans="2:30" ht="13.5" customHeight="1"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</row>
    <row r="25" spans="2:30" ht="13.5" customHeight="1"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</row>
    <row r="26" spans="2:30" ht="13.5" customHeight="1"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</row>
    <row r="27" spans="2:30" ht="13.5" customHeight="1"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</row>
    <row r="28" spans="2:30" ht="13.5" customHeight="1"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</row>
    <row r="29" spans="2:30" ht="13.5" customHeight="1"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</row>
    <row r="30" spans="2:30" ht="13.5" customHeight="1"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</row>
    <row r="31" spans="2:30" ht="13.5" customHeight="1"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</row>
    <row r="32" spans="2:30" ht="13.5" customHeight="1"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</row>
    <row r="33" spans="2:30" ht="13.5" customHeight="1"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</row>
    <row r="34" spans="2:30" ht="13.5" customHeight="1"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15" t="s">
        <v>3</v>
      </c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</row>
    <row r="50" spans="4:28" ht="13.5" customHeight="1">
      <c r="D50" s="116" t="s">
        <v>4</v>
      </c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</row>
    <row r="51" spans="4:28" ht="13.5" customHeight="1"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</row>
    <row r="52" spans="4:28" ht="13.5" customHeight="1"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</row>
    <row r="53" spans="4:28" ht="13.5" customHeight="1"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</row>
    <row r="54" spans="4:28" ht="13.5" customHeight="1"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</row>
    <row r="55" spans="4:28" ht="13.5" customHeight="1"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</row>
    <row r="56" spans="4:28" ht="13.5" customHeight="1"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</row>
    <row r="57" spans="4:28" ht="13.5" customHeight="1"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</row>
    <row r="58" spans="4:28" ht="13.5" customHeight="1"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</row>
    <row r="59" spans="4:28" ht="13.5" customHeight="1"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</row>
    <row r="60" spans="4:28" ht="13.5" customHeight="1"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</row>
    <row r="61" spans="4:28" ht="13.5" customHeight="1"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</row>
    <row r="62" spans="4:28" ht="13.5" customHeight="1"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</row>
    <row r="63" spans="4:28" ht="13.5" customHeight="1"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</row>
    <row r="64" spans="4:28" ht="13.5" customHeight="1"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</row>
    <row r="65" spans="4:28" ht="13.5" customHeight="1"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</row>
    <row r="66" spans="4:28" ht="13.5" customHeight="1"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zoomScale="78" zoomScaleNormal="80" zoomScaleSheetLayoutView="78" workbookViewId="0">
      <selection activeCell="B1" sqref="B1:L1"/>
    </sheetView>
  </sheetViews>
  <sheetFormatPr baseColWidth="10" defaultRowHeight="20.25"/>
  <cols>
    <col min="1" max="1" width="4" style="1" customWidth="1"/>
    <col min="2" max="2" width="16.42578125" style="59" customWidth="1"/>
    <col min="3" max="3" width="6.7109375" style="59" customWidth="1"/>
    <col min="4" max="4" width="9.85546875" style="59" customWidth="1"/>
    <col min="5" max="5" width="11.140625" style="59" customWidth="1"/>
    <col min="6" max="6" width="5.140625" style="59" customWidth="1"/>
    <col min="7" max="7" width="0.28515625" style="59" customWidth="1"/>
    <col min="8" max="8" width="2.5703125" style="59" customWidth="1"/>
    <col min="9" max="9" width="7.5703125" style="59" customWidth="1"/>
    <col min="10" max="10" width="9" style="59" customWidth="1"/>
    <col min="11" max="11" width="10.85546875" style="59" customWidth="1"/>
    <col min="12" max="12" width="8.85546875" style="59" customWidth="1"/>
    <col min="13" max="13" width="7" style="59" customWidth="1"/>
    <col min="14" max="14" width="9.42578125" style="59" customWidth="1"/>
    <col min="15" max="15" width="12.7109375" style="59" customWidth="1"/>
    <col min="16" max="16" width="14.85546875" style="59" customWidth="1"/>
    <col min="17" max="17" width="13.85546875" style="59" customWidth="1"/>
    <col min="18" max="18" width="10.28515625" style="59" customWidth="1"/>
    <col min="19" max="19" width="14.85546875" style="59" customWidth="1"/>
    <col min="20" max="21" width="12.28515625" style="59" customWidth="1"/>
    <col min="22" max="22" width="17.28515625" style="59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17" t="s">
        <v>0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57" t="s">
        <v>1</v>
      </c>
      <c r="N1" s="57"/>
      <c r="O1" s="57"/>
      <c r="P1" s="56"/>
      <c r="Q1" s="56"/>
      <c r="R1" s="56"/>
      <c r="S1" s="58"/>
      <c r="T1" s="58"/>
      <c r="U1" s="58"/>
      <c r="V1" s="58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0" t="s">
        <v>5</v>
      </c>
      <c r="C3" s="61"/>
      <c r="D3" s="61"/>
      <c r="E3" s="61"/>
      <c r="F3" s="61"/>
      <c r="G3" s="61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3"/>
    </row>
    <row r="4" spans="1:35" ht="53.25" customHeight="1" thickTop="1" thickBot="1">
      <c r="B4" s="64" t="s">
        <v>6</v>
      </c>
      <c r="C4" s="65" t="s">
        <v>7</v>
      </c>
      <c r="D4" s="118" t="s">
        <v>8</v>
      </c>
      <c r="E4" s="118"/>
      <c r="F4" s="118"/>
      <c r="G4" s="118"/>
      <c r="H4" s="118"/>
      <c r="I4" s="66"/>
      <c r="J4" s="67" t="s">
        <v>9</v>
      </c>
      <c r="K4" s="65" t="s">
        <v>10</v>
      </c>
      <c r="L4" s="119" t="s">
        <v>11</v>
      </c>
      <c r="M4" s="119"/>
      <c r="N4" s="119"/>
      <c r="O4" s="119"/>
      <c r="P4" s="68" t="s">
        <v>12</v>
      </c>
      <c r="Q4" s="120" t="s">
        <v>13</v>
      </c>
      <c r="R4" s="120"/>
      <c r="S4" s="67" t="s">
        <v>14</v>
      </c>
      <c r="T4" s="119" t="s">
        <v>15</v>
      </c>
      <c r="U4" s="119"/>
      <c r="V4" s="121"/>
    </row>
    <row r="5" spans="1:35" ht="15.75" customHeight="1">
      <c r="B5" s="122" t="s">
        <v>16</v>
      </c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4"/>
    </row>
    <row r="6" spans="1:35" ht="64.5" customHeight="1" thickBot="1">
      <c r="B6" s="69" t="s">
        <v>17</v>
      </c>
      <c r="C6" s="125" t="s">
        <v>18</v>
      </c>
      <c r="D6" s="125"/>
      <c r="E6" s="125"/>
      <c r="F6" s="125"/>
      <c r="G6" s="125"/>
      <c r="H6" s="70"/>
      <c r="I6" s="70"/>
      <c r="J6" s="70" t="s">
        <v>19</v>
      </c>
      <c r="K6" s="125" t="s">
        <v>20</v>
      </c>
      <c r="L6" s="125"/>
      <c r="M6" s="125"/>
      <c r="N6" s="71"/>
      <c r="O6" s="70" t="s">
        <v>21</v>
      </c>
      <c r="P6" s="125" t="s">
        <v>22</v>
      </c>
      <c r="Q6" s="125"/>
      <c r="R6" s="71"/>
      <c r="S6" s="72" t="s">
        <v>23</v>
      </c>
      <c r="T6" s="125" t="s">
        <v>24</v>
      </c>
      <c r="U6" s="125"/>
      <c r="V6" s="126"/>
    </row>
    <row r="7" spans="1:35" ht="22.5" customHeight="1" thickTop="1" thickBot="1">
      <c r="B7" s="60" t="s">
        <v>25</v>
      </c>
      <c r="C7" s="61"/>
      <c r="D7" s="61"/>
      <c r="E7" s="61"/>
      <c r="F7" s="61"/>
      <c r="G7" s="61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3"/>
    </row>
    <row r="8" spans="1:35" ht="16.5" customHeight="1" thickTop="1">
      <c r="B8" s="127" t="s">
        <v>26</v>
      </c>
      <c r="C8" s="130" t="s">
        <v>27</v>
      </c>
      <c r="D8" s="130"/>
      <c r="E8" s="130"/>
      <c r="F8" s="130"/>
      <c r="G8" s="130"/>
      <c r="H8" s="131"/>
      <c r="I8" s="136" t="s">
        <v>28</v>
      </c>
      <c r="J8" s="137"/>
      <c r="K8" s="137"/>
      <c r="L8" s="137"/>
      <c r="M8" s="137"/>
      <c r="N8" s="137"/>
      <c r="O8" s="137"/>
      <c r="P8" s="137"/>
      <c r="Q8" s="137"/>
      <c r="R8" s="137"/>
      <c r="S8" s="138"/>
      <c r="T8" s="136" t="s">
        <v>29</v>
      </c>
      <c r="U8" s="137"/>
      <c r="V8" s="139" t="s">
        <v>30</v>
      </c>
    </row>
    <row r="9" spans="1:35" ht="19.5" customHeight="1">
      <c r="B9" s="128"/>
      <c r="C9" s="132"/>
      <c r="D9" s="132"/>
      <c r="E9" s="132"/>
      <c r="F9" s="132"/>
      <c r="G9" s="132"/>
      <c r="H9" s="133"/>
      <c r="I9" s="142" t="s">
        <v>31</v>
      </c>
      <c r="J9" s="143"/>
      <c r="K9" s="143"/>
      <c r="L9" s="143" t="s">
        <v>32</v>
      </c>
      <c r="M9" s="143"/>
      <c r="N9" s="143"/>
      <c r="O9" s="143"/>
      <c r="P9" s="143" t="s">
        <v>33</v>
      </c>
      <c r="Q9" s="143" t="s">
        <v>34</v>
      </c>
      <c r="R9" s="146" t="s">
        <v>35</v>
      </c>
      <c r="S9" s="147"/>
      <c r="T9" s="143" t="s">
        <v>36</v>
      </c>
      <c r="U9" s="143" t="s">
        <v>37</v>
      </c>
      <c r="V9" s="140"/>
    </row>
    <row r="10" spans="1:35" ht="36.75" customHeight="1" thickBot="1">
      <c r="B10" s="129"/>
      <c r="C10" s="134"/>
      <c r="D10" s="134"/>
      <c r="E10" s="134"/>
      <c r="F10" s="134"/>
      <c r="G10" s="134"/>
      <c r="H10" s="135"/>
      <c r="I10" s="144"/>
      <c r="J10" s="145"/>
      <c r="K10" s="145"/>
      <c r="L10" s="145"/>
      <c r="M10" s="145"/>
      <c r="N10" s="145"/>
      <c r="O10" s="145"/>
      <c r="P10" s="145"/>
      <c r="Q10" s="145"/>
      <c r="R10" s="73" t="s">
        <v>38</v>
      </c>
      <c r="S10" s="74" t="s">
        <v>39</v>
      </c>
      <c r="T10" s="145"/>
      <c r="U10" s="145"/>
      <c r="V10" s="141"/>
    </row>
    <row r="11" spans="1:35" ht="75" customHeight="1" thickTop="1" thickBot="1">
      <c r="A11" s="27"/>
      <c r="B11" s="75" t="s">
        <v>40</v>
      </c>
      <c r="C11" s="148" t="s">
        <v>41</v>
      </c>
      <c r="D11" s="148"/>
      <c r="E11" s="148"/>
      <c r="F11" s="148"/>
      <c r="G11" s="148"/>
      <c r="H11" s="148"/>
      <c r="I11" s="148" t="s">
        <v>42</v>
      </c>
      <c r="J11" s="148"/>
      <c r="K11" s="148"/>
      <c r="L11" s="148" t="s">
        <v>43</v>
      </c>
      <c r="M11" s="148"/>
      <c r="N11" s="148"/>
      <c r="O11" s="148"/>
      <c r="P11" s="76" t="s">
        <v>44</v>
      </c>
      <c r="Q11" s="76" t="s">
        <v>45</v>
      </c>
      <c r="R11" s="76">
        <v>2.57</v>
      </c>
      <c r="S11" s="76">
        <v>0.77</v>
      </c>
      <c r="T11" s="76" t="s">
        <v>46</v>
      </c>
      <c r="U11" s="76" t="str">
        <f t="shared" ref="U11:U35" si="0">IF(ISERROR(T11/S11),"N/A",T11/S11*100)</f>
        <v>N/A</v>
      </c>
      <c r="V11" s="77" t="s">
        <v>47</v>
      </c>
    </row>
    <row r="12" spans="1:35" ht="75" customHeight="1" thickTop="1" thickBot="1">
      <c r="A12" s="27"/>
      <c r="B12" s="75" t="s">
        <v>40</v>
      </c>
      <c r="C12" s="148" t="s">
        <v>48</v>
      </c>
      <c r="D12" s="148"/>
      <c r="E12" s="148"/>
      <c r="F12" s="148"/>
      <c r="G12" s="148"/>
      <c r="H12" s="148"/>
      <c r="I12" s="148" t="s">
        <v>49</v>
      </c>
      <c r="J12" s="148"/>
      <c r="K12" s="148"/>
      <c r="L12" s="148" t="s">
        <v>50</v>
      </c>
      <c r="M12" s="148"/>
      <c r="N12" s="148"/>
      <c r="O12" s="148"/>
      <c r="P12" s="76" t="s">
        <v>44</v>
      </c>
      <c r="Q12" s="76" t="s">
        <v>45</v>
      </c>
      <c r="R12" s="76">
        <v>2.1</v>
      </c>
      <c r="S12" s="76">
        <v>0.63</v>
      </c>
      <c r="T12" s="76" t="s">
        <v>46</v>
      </c>
      <c r="U12" s="76" t="str">
        <f t="shared" si="0"/>
        <v>N/A</v>
      </c>
      <c r="V12" s="77" t="s">
        <v>47</v>
      </c>
    </row>
    <row r="13" spans="1:35" ht="75" customHeight="1" thickTop="1" thickBot="1">
      <c r="A13" s="27"/>
      <c r="B13" s="75" t="s">
        <v>48</v>
      </c>
      <c r="C13" s="148" t="s">
        <v>51</v>
      </c>
      <c r="D13" s="148"/>
      <c r="E13" s="148"/>
      <c r="F13" s="148"/>
      <c r="G13" s="148"/>
      <c r="H13" s="148"/>
      <c r="I13" s="148" t="s">
        <v>52</v>
      </c>
      <c r="J13" s="148"/>
      <c r="K13" s="148"/>
      <c r="L13" s="148" t="s">
        <v>53</v>
      </c>
      <c r="M13" s="148"/>
      <c r="N13" s="148"/>
      <c r="O13" s="148"/>
      <c r="P13" s="76" t="s">
        <v>44</v>
      </c>
      <c r="Q13" s="76" t="s">
        <v>45</v>
      </c>
      <c r="R13" s="76">
        <v>3.12</v>
      </c>
      <c r="S13" s="76">
        <v>0.94</v>
      </c>
      <c r="T13" s="76" t="s">
        <v>46</v>
      </c>
      <c r="U13" s="76" t="str">
        <f t="shared" si="0"/>
        <v>N/A</v>
      </c>
      <c r="V13" s="77" t="s">
        <v>47</v>
      </c>
    </row>
    <row r="14" spans="1:35" ht="75" customHeight="1" thickTop="1" thickBot="1">
      <c r="A14" s="27"/>
      <c r="B14" s="75" t="s">
        <v>48</v>
      </c>
      <c r="C14" s="148" t="s">
        <v>54</v>
      </c>
      <c r="D14" s="148"/>
      <c r="E14" s="148"/>
      <c r="F14" s="148"/>
      <c r="G14" s="148"/>
      <c r="H14" s="148"/>
      <c r="I14" s="148" t="s">
        <v>55</v>
      </c>
      <c r="J14" s="148"/>
      <c r="K14" s="148"/>
      <c r="L14" s="148" t="s">
        <v>56</v>
      </c>
      <c r="M14" s="148"/>
      <c r="N14" s="148"/>
      <c r="O14" s="148"/>
      <c r="P14" s="76" t="s">
        <v>44</v>
      </c>
      <c r="Q14" s="76" t="s">
        <v>45</v>
      </c>
      <c r="R14" s="76">
        <v>11.88</v>
      </c>
      <c r="S14" s="76">
        <v>3.57</v>
      </c>
      <c r="T14" s="76" t="s">
        <v>46</v>
      </c>
      <c r="U14" s="76" t="str">
        <f t="shared" si="0"/>
        <v>N/A</v>
      </c>
      <c r="V14" s="77" t="s">
        <v>47</v>
      </c>
    </row>
    <row r="15" spans="1:35" ht="75" customHeight="1" thickTop="1" thickBot="1">
      <c r="A15" s="27"/>
      <c r="B15" s="75" t="s">
        <v>48</v>
      </c>
      <c r="C15" s="148" t="s">
        <v>48</v>
      </c>
      <c r="D15" s="148"/>
      <c r="E15" s="148"/>
      <c r="F15" s="148"/>
      <c r="G15" s="148"/>
      <c r="H15" s="148"/>
      <c r="I15" s="148" t="s">
        <v>57</v>
      </c>
      <c r="J15" s="148"/>
      <c r="K15" s="148"/>
      <c r="L15" s="148" t="s">
        <v>58</v>
      </c>
      <c r="M15" s="148"/>
      <c r="N15" s="148"/>
      <c r="O15" s="148"/>
      <c r="P15" s="76" t="s">
        <v>44</v>
      </c>
      <c r="Q15" s="76" t="s">
        <v>45</v>
      </c>
      <c r="R15" s="76">
        <v>9.7200000000000006</v>
      </c>
      <c r="S15" s="76">
        <v>2.92</v>
      </c>
      <c r="T15" s="76" t="s">
        <v>46</v>
      </c>
      <c r="U15" s="76" t="str">
        <f t="shared" si="0"/>
        <v>N/A</v>
      </c>
      <c r="V15" s="77" t="s">
        <v>47</v>
      </c>
    </row>
    <row r="16" spans="1:35" ht="75" customHeight="1" thickTop="1" thickBot="1">
      <c r="A16" s="27"/>
      <c r="B16" s="75" t="s">
        <v>48</v>
      </c>
      <c r="C16" s="148" t="s">
        <v>59</v>
      </c>
      <c r="D16" s="148"/>
      <c r="E16" s="148"/>
      <c r="F16" s="148"/>
      <c r="G16" s="148"/>
      <c r="H16" s="148"/>
      <c r="I16" s="148" t="s">
        <v>60</v>
      </c>
      <c r="J16" s="148"/>
      <c r="K16" s="148"/>
      <c r="L16" s="148" t="s">
        <v>61</v>
      </c>
      <c r="M16" s="148"/>
      <c r="N16" s="148"/>
      <c r="O16" s="148"/>
      <c r="P16" s="76" t="s">
        <v>44</v>
      </c>
      <c r="Q16" s="76" t="s">
        <v>45</v>
      </c>
      <c r="R16" s="76">
        <v>2.87</v>
      </c>
      <c r="S16" s="76">
        <v>0.86</v>
      </c>
      <c r="T16" s="76" t="s">
        <v>46</v>
      </c>
      <c r="U16" s="76" t="str">
        <f t="shared" si="0"/>
        <v>N/A</v>
      </c>
      <c r="V16" s="77" t="s">
        <v>47</v>
      </c>
    </row>
    <row r="17" spans="1:22" ht="75" customHeight="1" thickTop="1" thickBot="1">
      <c r="A17" s="27"/>
      <c r="B17" s="75" t="s">
        <v>48</v>
      </c>
      <c r="C17" s="148" t="s">
        <v>62</v>
      </c>
      <c r="D17" s="148"/>
      <c r="E17" s="148"/>
      <c r="F17" s="148"/>
      <c r="G17" s="148"/>
      <c r="H17" s="148"/>
      <c r="I17" s="148" t="s">
        <v>63</v>
      </c>
      <c r="J17" s="148"/>
      <c r="K17" s="148"/>
      <c r="L17" s="148" t="s">
        <v>64</v>
      </c>
      <c r="M17" s="148"/>
      <c r="N17" s="148"/>
      <c r="O17" s="148"/>
      <c r="P17" s="76" t="s">
        <v>44</v>
      </c>
      <c r="Q17" s="76" t="s">
        <v>45</v>
      </c>
      <c r="R17" s="76">
        <v>0.97</v>
      </c>
      <c r="S17" s="76">
        <v>0.28999999999999998</v>
      </c>
      <c r="T17" s="76" t="s">
        <v>46</v>
      </c>
      <c r="U17" s="76" t="str">
        <f t="shared" si="0"/>
        <v>N/A</v>
      </c>
      <c r="V17" s="77" t="s">
        <v>47</v>
      </c>
    </row>
    <row r="18" spans="1:22" ht="75" customHeight="1" thickTop="1" thickBot="1">
      <c r="A18" s="27"/>
      <c r="B18" s="75" t="s">
        <v>48</v>
      </c>
      <c r="C18" s="148" t="s">
        <v>65</v>
      </c>
      <c r="D18" s="148"/>
      <c r="E18" s="148"/>
      <c r="F18" s="148"/>
      <c r="G18" s="148"/>
      <c r="H18" s="148"/>
      <c r="I18" s="148" t="s">
        <v>66</v>
      </c>
      <c r="J18" s="148"/>
      <c r="K18" s="148"/>
      <c r="L18" s="148" t="s">
        <v>67</v>
      </c>
      <c r="M18" s="148"/>
      <c r="N18" s="148"/>
      <c r="O18" s="148"/>
      <c r="P18" s="76" t="s">
        <v>44</v>
      </c>
      <c r="Q18" s="76" t="s">
        <v>45</v>
      </c>
      <c r="R18" s="76">
        <v>31.08</v>
      </c>
      <c r="S18" s="76">
        <v>9.32</v>
      </c>
      <c r="T18" s="76" t="s">
        <v>46</v>
      </c>
      <c r="U18" s="76" t="str">
        <f t="shared" si="0"/>
        <v>N/A</v>
      </c>
      <c r="V18" s="77" t="s">
        <v>47</v>
      </c>
    </row>
    <row r="19" spans="1:22" ht="75" customHeight="1" thickTop="1" thickBot="1">
      <c r="A19" s="27"/>
      <c r="B19" s="75" t="s">
        <v>48</v>
      </c>
      <c r="C19" s="148" t="s">
        <v>48</v>
      </c>
      <c r="D19" s="148"/>
      <c r="E19" s="148"/>
      <c r="F19" s="148"/>
      <c r="G19" s="148"/>
      <c r="H19" s="148"/>
      <c r="I19" s="148" t="s">
        <v>68</v>
      </c>
      <c r="J19" s="148"/>
      <c r="K19" s="148"/>
      <c r="L19" s="148" t="s">
        <v>69</v>
      </c>
      <c r="M19" s="148"/>
      <c r="N19" s="148"/>
      <c r="O19" s="148"/>
      <c r="P19" s="76" t="s">
        <v>44</v>
      </c>
      <c r="Q19" s="76" t="s">
        <v>45</v>
      </c>
      <c r="R19" s="76">
        <v>7.53</v>
      </c>
      <c r="S19" s="76">
        <v>2.2599999999999998</v>
      </c>
      <c r="T19" s="76" t="s">
        <v>46</v>
      </c>
      <c r="U19" s="76" t="str">
        <f t="shared" si="0"/>
        <v>N/A</v>
      </c>
      <c r="V19" s="77" t="s">
        <v>47</v>
      </c>
    </row>
    <row r="20" spans="1:22" ht="75" customHeight="1" thickTop="1" thickBot="1">
      <c r="A20" s="27"/>
      <c r="B20" s="75" t="s">
        <v>48</v>
      </c>
      <c r="C20" s="148" t="s">
        <v>70</v>
      </c>
      <c r="D20" s="148"/>
      <c r="E20" s="148"/>
      <c r="F20" s="148"/>
      <c r="G20" s="148"/>
      <c r="H20" s="148"/>
      <c r="I20" s="148" t="s">
        <v>71</v>
      </c>
      <c r="J20" s="148"/>
      <c r="K20" s="148"/>
      <c r="L20" s="148" t="s">
        <v>72</v>
      </c>
      <c r="M20" s="148"/>
      <c r="N20" s="148"/>
      <c r="O20" s="148"/>
      <c r="P20" s="76" t="s">
        <v>44</v>
      </c>
      <c r="Q20" s="76" t="s">
        <v>45</v>
      </c>
      <c r="R20" s="76">
        <v>28.15</v>
      </c>
      <c r="S20" s="76">
        <v>8.4499999999999993</v>
      </c>
      <c r="T20" s="76" t="s">
        <v>46</v>
      </c>
      <c r="U20" s="76" t="str">
        <f t="shared" si="0"/>
        <v>N/A</v>
      </c>
      <c r="V20" s="77" t="s">
        <v>47</v>
      </c>
    </row>
    <row r="21" spans="1:22" ht="75" customHeight="1" thickTop="1" thickBot="1">
      <c r="A21" s="27"/>
      <c r="B21" s="75" t="s">
        <v>73</v>
      </c>
      <c r="C21" s="148" t="s">
        <v>74</v>
      </c>
      <c r="D21" s="148"/>
      <c r="E21" s="148"/>
      <c r="F21" s="148"/>
      <c r="G21" s="148"/>
      <c r="H21" s="148"/>
      <c r="I21" s="148" t="s">
        <v>75</v>
      </c>
      <c r="J21" s="148"/>
      <c r="K21" s="148"/>
      <c r="L21" s="148" t="s">
        <v>76</v>
      </c>
      <c r="M21" s="148"/>
      <c r="N21" s="148"/>
      <c r="O21" s="148"/>
      <c r="P21" s="76" t="s">
        <v>44</v>
      </c>
      <c r="Q21" s="76" t="s">
        <v>77</v>
      </c>
      <c r="R21" s="76">
        <v>100</v>
      </c>
      <c r="S21" s="76">
        <v>81.430000000000007</v>
      </c>
      <c r="T21" s="76" t="s">
        <v>46</v>
      </c>
      <c r="U21" s="76" t="str">
        <f t="shared" si="0"/>
        <v>N/A</v>
      </c>
      <c r="V21" s="77" t="s">
        <v>47</v>
      </c>
    </row>
    <row r="22" spans="1:22" ht="75" customHeight="1" thickTop="1" thickBot="1">
      <c r="A22" s="27"/>
      <c r="B22" s="75" t="s">
        <v>48</v>
      </c>
      <c r="C22" s="148" t="s">
        <v>78</v>
      </c>
      <c r="D22" s="148"/>
      <c r="E22" s="148"/>
      <c r="F22" s="148"/>
      <c r="G22" s="148"/>
      <c r="H22" s="148"/>
      <c r="I22" s="148" t="s">
        <v>79</v>
      </c>
      <c r="J22" s="148"/>
      <c r="K22" s="148"/>
      <c r="L22" s="148" t="s">
        <v>80</v>
      </c>
      <c r="M22" s="148"/>
      <c r="N22" s="148"/>
      <c r="O22" s="148"/>
      <c r="P22" s="76" t="s">
        <v>44</v>
      </c>
      <c r="Q22" s="76" t="s">
        <v>45</v>
      </c>
      <c r="R22" s="76">
        <v>50</v>
      </c>
      <c r="S22" s="76">
        <v>25</v>
      </c>
      <c r="T22" s="76" t="s">
        <v>46</v>
      </c>
      <c r="U22" s="76" t="str">
        <f t="shared" si="0"/>
        <v>N/A</v>
      </c>
      <c r="V22" s="77" t="s">
        <v>47</v>
      </c>
    </row>
    <row r="23" spans="1:22" ht="75" customHeight="1" thickTop="1" thickBot="1">
      <c r="A23" s="27"/>
      <c r="B23" s="75" t="s">
        <v>48</v>
      </c>
      <c r="C23" s="148" t="s">
        <v>81</v>
      </c>
      <c r="D23" s="148"/>
      <c r="E23" s="148"/>
      <c r="F23" s="148"/>
      <c r="G23" s="148"/>
      <c r="H23" s="148"/>
      <c r="I23" s="148" t="s">
        <v>82</v>
      </c>
      <c r="J23" s="148"/>
      <c r="K23" s="148"/>
      <c r="L23" s="148" t="s">
        <v>83</v>
      </c>
      <c r="M23" s="148"/>
      <c r="N23" s="148"/>
      <c r="O23" s="148"/>
      <c r="P23" s="76" t="s">
        <v>84</v>
      </c>
      <c r="Q23" s="76" t="s">
        <v>77</v>
      </c>
      <c r="R23" s="76">
        <v>2397</v>
      </c>
      <c r="S23" s="76">
        <v>719</v>
      </c>
      <c r="T23" s="76" t="s">
        <v>46</v>
      </c>
      <c r="U23" s="76" t="str">
        <f t="shared" si="0"/>
        <v>N/A</v>
      </c>
      <c r="V23" s="77" t="s">
        <v>47</v>
      </c>
    </row>
    <row r="24" spans="1:22" ht="75" customHeight="1" thickTop="1" thickBot="1">
      <c r="A24" s="27"/>
      <c r="B24" s="75" t="s">
        <v>48</v>
      </c>
      <c r="C24" s="148" t="s">
        <v>85</v>
      </c>
      <c r="D24" s="148"/>
      <c r="E24" s="148"/>
      <c r="F24" s="148"/>
      <c r="G24" s="148"/>
      <c r="H24" s="148"/>
      <c r="I24" s="148" t="s">
        <v>86</v>
      </c>
      <c r="J24" s="148"/>
      <c r="K24" s="148"/>
      <c r="L24" s="148" t="s">
        <v>87</v>
      </c>
      <c r="M24" s="148"/>
      <c r="N24" s="148"/>
      <c r="O24" s="148"/>
      <c r="P24" s="76" t="s">
        <v>84</v>
      </c>
      <c r="Q24" s="76" t="s">
        <v>77</v>
      </c>
      <c r="R24" s="76">
        <v>11090</v>
      </c>
      <c r="S24" s="76">
        <v>3327</v>
      </c>
      <c r="T24" s="76" t="s">
        <v>46</v>
      </c>
      <c r="U24" s="76" t="str">
        <f t="shared" si="0"/>
        <v>N/A</v>
      </c>
      <c r="V24" s="77" t="s">
        <v>47</v>
      </c>
    </row>
    <row r="25" spans="1:22" ht="75" customHeight="1" thickTop="1" thickBot="1">
      <c r="A25" s="27"/>
      <c r="B25" s="75" t="s">
        <v>48</v>
      </c>
      <c r="C25" s="148" t="s">
        <v>88</v>
      </c>
      <c r="D25" s="148"/>
      <c r="E25" s="148"/>
      <c r="F25" s="148"/>
      <c r="G25" s="148"/>
      <c r="H25" s="148"/>
      <c r="I25" s="148" t="s">
        <v>89</v>
      </c>
      <c r="J25" s="148"/>
      <c r="K25" s="148"/>
      <c r="L25" s="148" t="s">
        <v>90</v>
      </c>
      <c r="M25" s="148"/>
      <c r="N25" s="148"/>
      <c r="O25" s="148"/>
      <c r="P25" s="76" t="s">
        <v>84</v>
      </c>
      <c r="Q25" s="76" t="s">
        <v>77</v>
      </c>
      <c r="R25" s="76">
        <v>1472</v>
      </c>
      <c r="S25" s="76">
        <v>442</v>
      </c>
      <c r="T25" s="76" t="s">
        <v>46</v>
      </c>
      <c r="U25" s="76" t="str">
        <f t="shared" si="0"/>
        <v>N/A</v>
      </c>
      <c r="V25" s="77" t="s">
        <v>47</v>
      </c>
    </row>
    <row r="26" spans="1:22" ht="75" customHeight="1" thickTop="1" thickBot="1">
      <c r="A26" s="27"/>
      <c r="B26" s="75" t="s">
        <v>48</v>
      </c>
      <c r="C26" s="148" t="s">
        <v>91</v>
      </c>
      <c r="D26" s="148"/>
      <c r="E26" s="148"/>
      <c r="F26" s="148"/>
      <c r="G26" s="148"/>
      <c r="H26" s="148"/>
      <c r="I26" s="148" t="s">
        <v>92</v>
      </c>
      <c r="J26" s="148"/>
      <c r="K26" s="148"/>
      <c r="L26" s="148" t="s">
        <v>93</v>
      </c>
      <c r="M26" s="148"/>
      <c r="N26" s="148"/>
      <c r="O26" s="148"/>
      <c r="P26" s="76" t="s">
        <v>84</v>
      </c>
      <c r="Q26" s="76" t="s">
        <v>77</v>
      </c>
      <c r="R26" s="76">
        <v>500</v>
      </c>
      <c r="S26" s="76">
        <v>150</v>
      </c>
      <c r="T26" s="76" t="s">
        <v>46</v>
      </c>
      <c r="U26" s="76" t="str">
        <f t="shared" si="0"/>
        <v>N/A</v>
      </c>
      <c r="V26" s="77" t="s">
        <v>47</v>
      </c>
    </row>
    <row r="27" spans="1:22" ht="75" customHeight="1" thickTop="1" thickBot="1">
      <c r="A27" s="27"/>
      <c r="B27" s="75" t="s">
        <v>48</v>
      </c>
      <c r="C27" s="148" t="s">
        <v>94</v>
      </c>
      <c r="D27" s="148"/>
      <c r="E27" s="148"/>
      <c r="F27" s="148"/>
      <c r="G27" s="148"/>
      <c r="H27" s="148"/>
      <c r="I27" s="148" t="s">
        <v>95</v>
      </c>
      <c r="J27" s="148"/>
      <c r="K27" s="148"/>
      <c r="L27" s="148" t="s">
        <v>96</v>
      </c>
      <c r="M27" s="148"/>
      <c r="N27" s="148"/>
      <c r="O27" s="148"/>
      <c r="P27" s="76" t="s">
        <v>84</v>
      </c>
      <c r="Q27" s="76" t="s">
        <v>77</v>
      </c>
      <c r="R27" s="76">
        <v>15954</v>
      </c>
      <c r="S27" s="76">
        <v>4786</v>
      </c>
      <c r="T27" s="76" t="s">
        <v>46</v>
      </c>
      <c r="U27" s="76" t="str">
        <f t="shared" si="0"/>
        <v>N/A</v>
      </c>
      <c r="V27" s="77" t="s">
        <v>47</v>
      </c>
    </row>
    <row r="28" spans="1:22" ht="75" customHeight="1" thickTop="1" thickBot="1">
      <c r="A28" s="27"/>
      <c r="B28" s="75" t="s">
        <v>48</v>
      </c>
      <c r="C28" s="148" t="s">
        <v>48</v>
      </c>
      <c r="D28" s="148"/>
      <c r="E28" s="148"/>
      <c r="F28" s="148"/>
      <c r="G28" s="148"/>
      <c r="H28" s="148"/>
      <c r="I28" s="148" t="s">
        <v>97</v>
      </c>
      <c r="J28" s="148"/>
      <c r="K28" s="148"/>
      <c r="L28" s="148" t="s">
        <v>98</v>
      </c>
      <c r="M28" s="148"/>
      <c r="N28" s="148"/>
      <c r="O28" s="148"/>
      <c r="P28" s="76" t="s">
        <v>84</v>
      </c>
      <c r="Q28" s="76" t="s">
        <v>77</v>
      </c>
      <c r="R28" s="76">
        <v>3866</v>
      </c>
      <c r="S28" s="76">
        <v>1160</v>
      </c>
      <c r="T28" s="76" t="s">
        <v>46</v>
      </c>
      <c r="U28" s="76" t="str">
        <f t="shared" si="0"/>
        <v>N/A</v>
      </c>
      <c r="V28" s="77" t="s">
        <v>47</v>
      </c>
    </row>
    <row r="29" spans="1:22" ht="75" customHeight="1" thickTop="1" thickBot="1">
      <c r="A29" s="27"/>
      <c r="B29" s="75" t="s">
        <v>48</v>
      </c>
      <c r="C29" s="148" t="s">
        <v>99</v>
      </c>
      <c r="D29" s="148"/>
      <c r="E29" s="148"/>
      <c r="F29" s="148"/>
      <c r="G29" s="148"/>
      <c r="H29" s="148"/>
      <c r="I29" s="148" t="s">
        <v>100</v>
      </c>
      <c r="J29" s="148"/>
      <c r="K29" s="148"/>
      <c r="L29" s="148" t="s">
        <v>101</v>
      </c>
      <c r="M29" s="148"/>
      <c r="N29" s="148"/>
      <c r="O29" s="148"/>
      <c r="P29" s="76" t="s">
        <v>84</v>
      </c>
      <c r="Q29" s="76" t="s">
        <v>77</v>
      </c>
      <c r="R29" s="76">
        <v>14450</v>
      </c>
      <c r="S29" s="76">
        <v>4335</v>
      </c>
      <c r="T29" s="76" t="s">
        <v>46</v>
      </c>
      <c r="U29" s="76" t="str">
        <f t="shared" si="0"/>
        <v>N/A</v>
      </c>
      <c r="V29" s="77" t="s">
        <v>47</v>
      </c>
    </row>
    <row r="30" spans="1:22" ht="75" customHeight="1" thickTop="1" thickBot="1">
      <c r="A30" s="27"/>
      <c r="B30" s="75" t="s">
        <v>48</v>
      </c>
      <c r="C30" s="148" t="s">
        <v>102</v>
      </c>
      <c r="D30" s="148"/>
      <c r="E30" s="148"/>
      <c r="F30" s="148"/>
      <c r="G30" s="148"/>
      <c r="H30" s="148"/>
      <c r="I30" s="148" t="s">
        <v>103</v>
      </c>
      <c r="J30" s="148"/>
      <c r="K30" s="148"/>
      <c r="L30" s="148" t="s">
        <v>104</v>
      </c>
      <c r="M30" s="148"/>
      <c r="N30" s="148"/>
      <c r="O30" s="148"/>
      <c r="P30" s="76" t="s">
        <v>44</v>
      </c>
      <c r="Q30" s="76" t="s">
        <v>77</v>
      </c>
      <c r="R30" s="76">
        <v>75</v>
      </c>
      <c r="S30" s="76">
        <v>23</v>
      </c>
      <c r="T30" s="76" t="s">
        <v>46</v>
      </c>
      <c r="U30" s="76" t="str">
        <f t="shared" si="0"/>
        <v>N/A</v>
      </c>
      <c r="V30" s="77" t="s">
        <v>47</v>
      </c>
    </row>
    <row r="31" spans="1:22" ht="75" customHeight="1" thickTop="1" thickBot="1">
      <c r="A31" s="27"/>
      <c r="B31" s="75" t="s">
        <v>105</v>
      </c>
      <c r="C31" s="148" t="s">
        <v>106</v>
      </c>
      <c r="D31" s="148"/>
      <c r="E31" s="148"/>
      <c r="F31" s="148"/>
      <c r="G31" s="148"/>
      <c r="H31" s="148"/>
      <c r="I31" s="148" t="s">
        <v>107</v>
      </c>
      <c r="J31" s="148"/>
      <c r="K31" s="148"/>
      <c r="L31" s="148" t="s">
        <v>108</v>
      </c>
      <c r="M31" s="148"/>
      <c r="N31" s="148"/>
      <c r="O31" s="148"/>
      <c r="P31" s="76" t="s">
        <v>44</v>
      </c>
      <c r="Q31" s="76" t="s">
        <v>109</v>
      </c>
      <c r="R31" s="76">
        <v>60</v>
      </c>
      <c r="S31" s="76" t="s">
        <v>46</v>
      </c>
      <c r="T31" s="76" t="s">
        <v>46</v>
      </c>
      <c r="U31" s="76" t="str">
        <f t="shared" si="0"/>
        <v>N/A</v>
      </c>
      <c r="V31" s="77" t="s">
        <v>47</v>
      </c>
    </row>
    <row r="32" spans="1:22" ht="75" customHeight="1" thickTop="1" thickBot="1">
      <c r="A32" s="27"/>
      <c r="B32" s="75" t="s">
        <v>105</v>
      </c>
      <c r="C32" s="148" t="s">
        <v>48</v>
      </c>
      <c r="D32" s="148"/>
      <c r="E32" s="148"/>
      <c r="F32" s="148"/>
      <c r="G32" s="148"/>
      <c r="H32" s="148"/>
      <c r="I32" s="148" t="s">
        <v>110</v>
      </c>
      <c r="J32" s="148"/>
      <c r="K32" s="148"/>
      <c r="L32" s="148" t="s">
        <v>111</v>
      </c>
      <c r="M32" s="148"/>
      <c r="N32" s="148"/>
      <c r="O32" s="148"/>
      <c r="P32" s="76" t="s">
        <v>44</v>
      </c>
      <c r="Q32" s="76" t="s">
        <v>109</v>
      </c>
      <c r="R32" s="76">
        <v>40</v>
      </c>
      <c r="S32" s="76" t="s">
        <v>46</v>
      </c>
      <c r="T32" s="76" t="s">
        <v>46</v>
      </c>
      <c r="U32" s="76" t="str">
        <f t="shared" si="0"/>
        <v>N/A</v>
      </c>
      <c r="V32" s="77" t="s">
        <v>47</v>
      </c>
    </row>
    <row r="33" spans="1:23" ht="75" customHeight="1" thickTop="1" thickBot="1">
      <c r="A33" s="27"/>
      <c r="B33" s="75" t="s">
        <v>112</v>
      </c>
      <c r="C33" s="148" t="s">
        <v>113</v>
      </c>
      <c r="D33" s="148"/>
      <c r="E33" s="148"/>
      <c r="F33" s="148"/>
      <c r="G33" s="148"/>
      <c r="H33" s="148"/>
      <c r="I33" s="148" t="s">
        <v>114</v>
      </c>
      <c r="J33" s="148"/>
      <c r="K33" s="148"/>
      <c r="L33" s="148" t="s">
        <v>115</v>
      </c>
      <c r="M33" s="148"/>
      <c r="N33" s="148"/>
      <c r="O33" s="148"/>
      <c r="P33" s="76" t="s">
        <v>44</v>
      </c>
      <c r="Q33" s="76" t="s">
        <v>109</v>
      </c>
      <c r="R33" s="76">
        <v>93.14</v>
      </c>
      <c r="S33" s="76" t="s">
        <v>46</v>
      </c>
      <c r="T33" s="76" t="s">
        <v>46</v>
      </c>
      <c r="U33" s="76" t="str">
        <f t="shared" si="0"/>
        <v>N/A</v>
      </c>
      <c r="V33" s="77" t="s">
        <v>47</v>
      </c>
    </row>
    <row r="34" spans="1:23" ht="75" customHeight="1" thickTop="1" thickBot="1">
      <c r="A34" s="27"/>
      <c r="B34" s="75" t="s">
        <v>112</v>
      </c>
      <c r="C34" s="148" t="s">
        <v>48</v>
      </c>
      <c r="D34" s="148"/>
      <c r="E34" s="148"/>
      <c r="F34" s="148"/>
      <c r="G34" s="148"/>
      <c r="H34" s="148"/>
      <c r="I34" s="148" t="s">
        <v>116</v>
      </c>
      <c r="J34" s="148"/>
      <c r="K34" s="148"/>
      <c r="L34" s="148" t="s">
        <v>117</v>
      </c>
      <c r="M34" s="148"/>
      <c r="N34" s="148"/>
      <c r="O34" s="148"/>
      <c r="P34" s="76" t="s">
        <v>44</v>
      </c>
      <c r="Q34" s="76" t="s">
        <v>118</v>
      </c>
      <c r="R34" s="76" t="s">
        <v>46</v>
      </c>
      <c r="S34" s="76" t="s">
        <v>46</v>
      </c>
      <c r="T34" s="76" t="s">
        <v>46</v>
      </c>
      <c r="U34" s="76" t="str">
        <f t="shared" si="0"/>
        <v>N/A</v>
      </c>
      <c r="V34" s="77" t="s">
        <v>47</v>
      </c>
    </row>
    <row r="35" spans="1:23" ht="75" customHeight="1" thickTop="1" thickBot="1">
      <c r="A35" s="27"/>
      <c r="B35" s="75" t="s">
        <v>73</v>
      </c>
      <c r="C35" s="148" t="s">
        <v>119</v>
      </c>
      <c r="D35" s="148"/>
      <c r="E35" s="148"/>
      <c r="F35" s="148"/>
      <c r="G35" s="148"/>
      <c r="H35" s="148"/>
      <c r="I35" s="148" t="s">
        <v>120</v>
      </c>
      <c r="J35" s="148"/>
      <c r="K35" s="148"/>
      <c r="L35" s="148" t="s">
        <v>121</v>
      </c>
      <c r="M35" s="148"/>
      <c r="N35" s="148"/>
      <c r="O35" s="148"/>
      <c r="P35" s="76" t="s">
        <v>84</v>
      </c>
      <c r="Q35" s="76" t="s">
        <v>77</v>
      </c>
      <c r="R35" s="76">
        <v>1599</v>
      </c>
      <c r="S35" s="76">
        <v>480</v>
      </c>
      <c r="T35" s="76" t="s">
        <v>46</v>
      </c>
      <c r="U35" s="76" t="str">
        <f t="shared" si="0"/>
        <v>N/A</v>
      </c>
      <c r="V35" s="77" t="s">
        <v>47</v>
      </c>
    </row>
    <row r="36" spans="1:23" ht="22.5" customHeight="1" thickTop="1" thickBot="1">
      <c r="B36" s="60" t="s">
        <v>122</v>
      </c>
      <c r="C36" s="61"/>
      <c r="D36" s="61"/>
      <c r="E36" s="61"/>
      <c r="F36" s="61"/>
      <c r="G36" s="61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3"/>
      <c r="W36" s="31"/>
    </row>
    <row r="37" spans="1:23" ht="32.25" customHeight="1" thickTop="1">
      <c r="B37" s="78"/>
      <c r="C37" s="79"/>
      <c r="D37" s="79"/>
      <c r="E37" s="79"/>
      <c r="F37" s="79"/>
      <c r="G37" s="79"/>
      <c r="H37" s="80"/>
      <c r="I37" s="80"/>
      <c r="J37" s="80"/>
      <c r="K37" s="80"/>
      <c r="L37" s="80"/>
      <c r="M37" s="80"/>
      <c r="N37" s="80"/>
      <c r="O37" s="80"/>
      <c r="P37" s="81"/>
      <c r="Q37" s="82"/>
      <c r="R37" s="83" t="s">
        <v>123</v>
      </c>
      <c r="S37" s="84" t="s">
        <v>124</v>
      </c>
      <c r="T37" s="83" t="s">
        <v>125</v>
      </c>
      <c r="U37" s="83" t="s">
        <v>126</v>
      </c>
      <c r="V37" s="149"/>
    </row>
    <row r="38" spans="1:23" ht="30" customHeight="1" thickBot="1">
      <c r="B38" s="85"/>
      <c r="C38" s="86"/>
      <c r="D38" s="86"/>
      <c r="E38" s="86"/>
      <c r="F38" s="86"/>
      <c r="G38" s="86"/>
      <c r="H38" s="87"/>
      <c r="I38" s="87"/>
      <c r="J38" s="87"/>
      <c r="K38" s="87"/>
      <c r="L38" s="87"/>
      <c r="M38" s="87"/>
      <c r="N38" s="87"/>
      <c r="O38" s="87"/>
      <c r="P38" s="88"/>
      <c r="Q38" s="89"/>
      <c r="R38" s="90" t="s">
        <v>127</v>
      </c>
      <c r="S38" s="89" t="s">
        <v>127</v>
      </c>
      <c r="T38" s="89" t="s">
        <v>127</v>
      </c>
      <c r="U38" s="89" t="s">
        <v>128</v>
      </c>
      <c r="V38" s="150"/>
    </row>
    <row r="39" spans="1:23" ht="13.5" customHeight="1" thickBot="1">
      <c r="B39" s="151" t="s">
        <v>129</v>
      </c>
      <c r="C39" s="152"/>
      <c r="D39" s="152"/>
      <c r="E39" s="91"/>
      <c r="F39" s="91"/>
      <c r="G39" s="91"/>
      <c r="H39" s="92"/>
      <c r="I39" s="92"/>
      <c r="J39" s="92"/>
      <c r="K39" s="92"/>
      <c r="L39" s="92"/>
      <c r="M39" s="92"/>
      <c r="N39" s="92"/>
      <c r="O39" s="92"/>
      <c r="P39" s="93"/>
      <c r="Q39" s="93"/>
      <c r="R39" s="94">
        <v>7019.8860059999997</v>
      </c>
      <c r="S39" s="94">
        <v>4211.9316120000003</v>
      </c>
      <c r="T39" s="94">
        <v>4211.9316120000003</v>
      </c>
      <c r="U39" s="94">
        <f>+IF(ISERR(T39/S39*100),"N/A",T39/S39*100)</f>
        <v>100</v>
      </c>
      <c r="V39" s="95"/>
    </row>
    <row r="40" spans="1:23" ht="13.5" customHeight="1" thickBot="1">
      <c r="B40" s="153" t="s">
        <v>130</v>
      </c>
      <c r="C40" s="154"/>
      <c r="D40" s="154"/>
      <c r="E40" s="96"/>
      <c r="F40" s="96"/>
      <c r="G40" s="96"/>
      <c r="H40" s="97"/>
      <c r="I40" s="97"/>
      <c r="J40" s="97"/>
      <c r="K40" s="97"/>
      <c r="L40" s="97"/>
      <c r="M40" s="97"/>
      <c r="N40" s="97"/>
      <c r="O40" s="97"/>
      <c r="P40" s="98"/>
      <c r="Q40" s="98"/>
      <c r="R40" s="94">
        <v>7019.8860059999997</v>
      </c>
      <c r="S40" s="94">
        <v>4211.9316120000003</v>
      </c>
      <c r="T40" s="94">
        <v>4211.9316120000003</v>
      </c>
      <c r="U40" s="94">
        <f>+IF(ISERR(T40/S40*100),"N/A",T40/S40*100)</f>
        <v>100</v>
      </c>
      <c r="V40" s="95"/>
    </row>
    <row r="41" spans="1:23" s="51" customFormat="1" ht="14.85" customHeight="1" thickTop="1" thickBot="1">
      <c r="B41" s="99" t="s">
        <v>131</v>
      </c>
      <c r="C41" s="100"/>
      <c r="D41" s="100"/>
      <c r="E41" s="100"/>
      <c r="F41" s="100"/>
      <c r="G41" s="100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2"/>
    </row>
    <row r="42" spans="1:23" ht="44.25" customHeight="1" thickTop="1">
      <c r="B42" s="155" t="s">
        <v>132</v>
      </c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7"/>
    </row>
    <row r="43" spans="1:23" ht="34.5" customHeight="1">
      <c r="B43" s="158" t="s">
        <v>159</v>
      </c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60"/>
    </row>
    <row r="44" spans="1:23" ht="34.5" customHeight="1">
      <c r="B44" s="158" t="s">
        <v>160</v>
      </c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60"/>
    </row>
    <row r="45" spans="1:23" ht="34.5" customHeight="1">
      <c r="B45" s="158" t="s">
        <v>161</v>
      </c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60"/>
    </row>
    <row r="46" spans="1:23" ht="34.5" customHeight="1">
      <c r="B46" s="158" t="s">
        <v>162</v>
      </c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60"/>
    </row>
    <row r="47" spans="1:23" ht="34.5" customHeight="1">
      <c r="B47" s="158" t="s">
        <v>163</v>
      </c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60"/>
    </row>
    <row r="48" spans="1:23" ht="34.5" customHeight="1">
      <c r="B48" s="158" t="s">
        <v>164</v>
      </c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60"/>
    </row>
    <row r="49" spans="2:22" ht="34.5" customHeight="1">
      <c r="B49" s="158" t="s">
        <v>165</v>
      </c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60"/>
    </row>
    <row r="50" spans="2:22" ht="34.5" customHeight="1">
      <c r="B50" s="158" t="s">
        <v>166</v>
      </c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60"/>
    </row>
    <row r="51" spans="2:22" ht="34.5" customHeight="1">
      <c r="B51" s="158" t="s">
        <v>167</v>
      </c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60"/>
    </row>
    <row r="52" spans="2:22" ht="34.5" customHeight="1">
      <c r="B52" s="158" t="s">
        <v>168</v>
      </c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60"/>
    </row>
    <row r="53" spans="2:22" ht="34.5" customHeight="1">
      <c r="B53" s="158" t="s">
        <v>169</v>
      </c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  <c r="S53" s="159"/>
      <c r="T53" s="159"/>
      <c r="U53" s="159"/>
      <c r="V53" s="160"/>
    </row>
    <row r="54" spans="2:22" ht="34.5" customHeight="1">
      <c r="B54" s="158" t="s">
        <v>170</v>
      </c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60"/>
    </row>
    <row r="55" spans="2:22" ht="34.5" customHeight="1">
      <c r="B55" s="158" t="s">
        <v>171</v>
      </c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60"/>
    </row>
    <row r="56" spans="2:22" ht="34.5" customHeight="1">
      <c r="B56" s="158" t="s">
        <v>172</v>
      </c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60"/>
    </row>
    <row r="57" spans="2:22" ht="34.5" customHeight="1">
      <c r="B57" s="158" t="s">
        <v>173</v>
      </c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60"/>
    </row>
    <row r="58" spans="2:22" ht="34.5" customHeight="1">
      <c r="B58" s="158" t="s">
        <v>174</v>
      </c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60"/>
    </row>
    <row r="59" spans="2:22" ht="34.5" customHeight="1">
      <c r="B59" s="158" t="s">
        <v>175</v>
      </c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60"/>
    </row>
    <row r="60" spans="2:22" ht="34.5" customHeight="1">
      <c r="B60" s="158" t="s">
        <v>176</v>
      </c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60"/>
    </row>
    <row r="61" spans="2:22" ht="34.5" customHeight="1">
      <c r="B61" s="158" t="s">
        <v>177</v>
      </c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60"/>
    </row>
    <row r="62" spans="2:22" ht="34.5" customHeight="1">
      <c r="B62" s="158" t="s">
        <v>178</v>
      </c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60"/>
    </row>
    <row r="63" spans="2:22" ht="34.5" customHeight="1">
      <c r="B63" s="158" t="s">
        <v>179</v>
      </c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60"/>
    </row>
    <row r="64" spans="2:22" ht="34.5" customHeight="1">
      <c r="B64" s="158" t="s">
        <v>180</v>
      </c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60"/>
    </row>
    <row r="65" spans="2:22" ht="34.5" customHeight="1">
      <c r="B65" s="158" t="s">
        <v>181</v>
      </c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59"/>
      <c r="V65" s="160"/>
    </row>
    <row r="66" spans="2:22" ht="34.5" customHeight="1">
      <c r="B66" s="158" t="s">
        <v>182</v>
      </c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60"/>
    </row>
    <row r="67" spans="2:22" ht="34.5" customHeight="1">
      <c r="B67" s="158" t="s">
        <v>183</v>
      </c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  <c r="N67" s="159"/>
      <c r="O67" s="159"/>
      <c r="P67" s="159"/>
      <c r="Q67" s="159"/>
      <c r="R67" s="159"/>
      <c r="S67" s="159"/>
      <c r="T67" s="159"/>
      <c r="U67" s="159"/>
      <c r="V67" s="160"/>
    </row>
  </sheetData>
  <mergeCells count="126">
    <mergeCell ref="B66:V66"/>
    <mergeCell ref="B67:V67"/>
    <mergeCell ref="B60:V60"/>
    <mergeCell ref="B61:V61"/>
    <mergeCell ref="B62:V62"/>
    <mergeCell ref="B63:V63"/>
    <mergeCell ref="B64:V64"/>
    <mergeCell ref="B65:V65"/>
    <mergeCell ref="B54:V54"/>
    <mergeCell ref="B55:V55"/>
    <mergeCell ref="B56:V56"/>
    <mergeCell ref="B57:V57"/>
    <mergeCell ref="B58:V58"/>
    <mergeCell ref="B59:V59"/>
    <mergeCell ref="B48:V48"/>
    <mergeCell ref="B49:V49"/>
    <mergeCell ref="B50:V50"/>
    <mergeCell ref="B51:V51"/>
    <mergeCell ref="B52:V52"/>
    <mergeCell ref="B53:V53"/>
    <mergeCell ref="B42:V42"/>
    <mergeCell ref="B43:V43"/>
    <mergeCell ref="B44:V44"/>
    <mergeCell ref="B45:V45"/>
    <mergeCell ref="B46:V46"/>
    <mergeCell ref="B47:V47"/>
    <mergeCell ref="C35:H35"/>
    <mergeCell ref="I35:K35"/>
    <mergeCell ref="L35:O35"/>
    <mergeCell ref="V37:V38"/>
    <mergeCell ref="B39:D39"/>
    <mergeCell ref="B40:D40"/>
    <mergeCell ref="C33:H33"/>
    <mergeCell ref="I33:K33"/>
    <mergeCell ref="L33:O33"/>
    <mergeCell ref="C34:H34"/>
    <mergeCell ref="I34:K34"/>
    <mergeCell ref="L34:O34"/>
    <mergeCell ref="C31:H31"/>
    <mergeCell ref="I31:K31"/>
    <mergeCell ref="L31:O31"/>
    <mergeCell ref="C32:H32"/>
    <mergeCell ref="I32:K32"/>
    <mergeCell ref="L32:O32"/>
    <mergeCell ref="C29:H29"/>
    <mergeCell ref="I29:K29"/>
    <mergeCell ref="L29:O29"/>
    <mergeCell ref="C30:H30"/>
    <mergeCell ref="I30:K30"/>
    <mergeCell ref="L30:O30"/>
    <mergeCell ref="C27:H27"/>
    <mergeCell ref="I27:K27"/>
    <mergeCell ref="L27:O27"/>
    <mergeCell ref="C28:H28"/>
    <mergeCell ref="I28:K28"/>
    <mergeCell ref="L28:O28"/>
    <mergeCell ref="C25:H25"/>
    <mergeCell ref="I25:K25"/>
    <mergeCell ref="L25:O25"/>
    <mergeCell ref="C26:H26"/>
    <mergeCell ref="I26:K26"/>
    <mergeCell ref="L26:O26"/>
    <mergeCell ref="C23:H23"/>
    <mergeCell ref="I23:K23"/>
    <mergeCell ref="L23:O23"/>
    <mergeCell ref="C24:H24"/>
    <mergeCell ref="I24:K24"/>
    <mergeCell ref="L24:O24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61" t="s">
        <v>158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62" t="s">
        <v>8</v>
      </c>
      <c r="E4" s="162"/>
      <c r="F4" s="162"/>
      <c r="G4" s="162"/>
      <c r="H4" s="162"/>
      <c r="I4" s="14"/>
      <c r="J4" s="15" t="s">
        <v>9</v>
      </c>
      <c r="K4" s="16" t="s">
        <v>10</v>
      </c>
      <c r="L4" s="163" t="s">
        <v>11</v>
      </c>
      <c r="M4" s="163"/>
      <c r="N4" s="163"/>
      <c r="O4" s="163"/>
      <c r="P4" s="17" t="s">
        <v>12</v>
      </c>
      <c r="Q4" s="164" t="s">
        <v>13</v>
      </c>
      <c r="R4" s="164"/>
      <c r="S4" s="15" t="s">
        <v>14</v>
      </c>
      <c r="T4" s="163" t="s">
        <v>15</v>
      </c>
      <c r="U4" s="163"/>
      <c r="V4" s="165"/>
    </row>
    <row r="5" spans="1:35" ht="15.75" customHeight="1">
      <c r="B5" s="166" t="s">
        <v>16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8"/>
    </row>
    <row r="6" spans="1:35" ht="64.5" customHeight="1" thickBot="1">
      <c r="B6" s="18" t="s">
        <v>17</v>
      </c>
      <c r="C6" s="169" t="s">
        <v>18</v>
      </c>
      <c r="D6" s="169"/>
      <c r="E6" s="169"/>
      <c r="F6" s="169"/>
      <c r="G6" s="169"/>
      <c r="H6" s="19"/>
      <c r="I6" s="19"/>
      <c r="J6" s="19" t="s">
        <v>19</v>
      </c>
      <c r="K6" s="169" t="s">
        <v>20</v>
      </c>
      <c r="L6" s="169"/>
      <c r="M6" s="169"/>
      <c r="N6" s="20"/>
      <c r="O6" s="19" t="s">
        <v>21</v>
      </c>
      <c r="P6" s="169" t="s">
        <v>22</v>
      </c>
      <c r="Q6" s="169"/>
      <c r="R6" s="21"/>
      <c r="S6" s="22" t="s">
        <v>23</v>
      </c>
      <c r="T6" s="169" t="s">
        <v>24</v>
      </c>
      <c r="U6" s="169"/>
      <c r="V6" s="170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71" t="s">
        <v>26</v>
      </c>
      <c r="C8" s="174" t="s">
        <v>27</v>
      </c>
      <c r="D8" s="174"/>
      <c r="E8" s="174"/>
      <c r="F8" s="174"/>
      <c r="G8" s="174"/>
      <c r="H8" s="175"/>
      <c r="I8" s="180" t="s">
        <v>28</v>
      </c>
      <c r="J8" s="181"/>
      <c r="K8" s="181"/>
      <c r="L8" s="181"/>
      <c r="M8" s="181"/>
      <c r="N8" s="181"/>
      <c r="O8" s="181"/>
      <c r="P8" s="181"/>
      <c r="Q8" s="181"/>
      <c r="R8" s="181"/>
      <c r="S8" s="182"/>
      <c r="T8" s="180" t="s">
        <v>29</v>
      </c>
      <c r="U8" s="181"/>
      <c r="V8" s="183" t="s">
        <v>30</v>
      </c>
    </row>
    <row r="9" spans="1:35" ht="19.5" customHeight="1">
      <c r="B9" s="172"/>
      <c r="C9" s="176"/>
      <c r="D9" s="176"/>
      <c r="E9" s="176"/>
      <c r="F9" s="176"/>
      <c r="G9" s="176"/>
      <c r="H9" s="177"/>
      <c r="I9" s="186" t="s">
        <v>31</v>
      </c>
      <c r="J9" s="187"/>
      <c r="K9" s="187"/>
      <c r="L9" s="187" t="s">
        <v>32</v>
      </c>
      <c r="M9" s="187"/>
      <c r="N9" s="187"/>
      <c r="O9" s="187"/>
      <c r="P9" s="187" t="s">
        <v>33</v>
      </c>
      <c r="Q9" s="187" t="s">
        <v>34</v>
      </c>
      <c r="R9" s="190" t="s">
        <v>35</v>
      </c>
      <c r="S9" s="191"/>
      <c r="T9" s="187" t="s">
        <v>36</v>
      </c>
      <c r="U9" s="187" t="s">
        <v>37</v>
      </c>
      <c r="V9" s="184"/>
    </row>
    <row r="10" spans="1:35" ht="26.25" customHeight="1" thickBot="1">
      <c r="B10" s="173"/>
      <c r="C10" s="178"/>
      <c r="D10" s="178"/>
      <c r="E10" s="178"/>
      <c r="F10" s="178"/>
      <c r="G10" s="178"/>
      <c r="H10" s="179"/>
      <c r="I10" s="188"/>
      <c r="J10" s="189"/>
      <c r="K10" s="189"/>
      <c r="L10" s="189"/>
      <c r="M10" s="189"/>
      <c r="N10" s="189"/>
      <c r="O10" s="189"/>
      <c r="P10" s="189"/>
      <c r="Q10" s="189"/>
      <c r="R10" s="25" t="s">
        <v>38</v>
      </c>
      <c r="S10" s="26" t="s">
        <v>39</v>
      </c>
      <c r="T10" s="189"/>
      <c r="U10" s="189"/>
      <c r="V10" s="185"/>
    </row>
    <row r="11" spans="1:35" ht="75" customHeight="1" thickTop="1" thickBot="1">
      <c r="A11" s="27"/>
      <c r="B11" s="28" t="s">
        <v>40</v>
      </c>
      <c r="C11" s="192" t="s">
        <v>41</v>
      </c>
      <c r="D11" s="192"/>
      <c r="E11" s="192"/>
      <c r="F11" s="192"/>
      <c r="G11" s="192"/>
      <c r="H11" s="192"/>
      <c r="I11" s="192" t="s">
        <v>42</v>
      </c>
      <c r="J11" s="192"/>
      <c r="K11" s="192"/>
      <c r="L11" s="192" t="s">
        <v>43</v>
      </c>
      <c r="M11" s="192"/>
      <c r="N11" s="192"/>
      <c r="O11" s="192"/>
      <c r="P11" s="29" t="s">
        <v>44</v>
      </c>
      <c r="Q11" s="29" t="s">
        <v>45</v>
      </c>
      <c r="R11" s="29">
        <v>2.57</v>
      </c>
      <c r="S11" s="29">
        <v>0.77</v>
      </c>
      <c r="T11" s="29" t="s">
        <v>46</v>
      </c>
      <c r="U11" s="29" t="str">
        <f t="shared" ref="U11:U3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192" t="s">
        <v>48</v>
      </c>
      <c r="D12" s="192"/>
      <c r="E12" s="192"/>
      <c r="F12" s="192"/>
      <c r="G12" s="192"/>
      <c r="H12" s="192"/>
      <c r="I12" s="192" t="s">
        <v>49</v>
      </c>
      <c r="J12" s="192"/>
      <c r="K12" s="192"/>
      <c r="L12" s="192" t="s">
        <v>50</v>
      </c>
      <c r="M12" s="192"/>
      <c r="N12" s="192"/>
      <c r="O12" s="192"/>
      <c r="P12" s="29" t="s">
        <v>44</v>
      </c>
      <c r="Q12" s="29" t="s">
        <v>45</v>
      </c>
      <c r="R12" s="29">
        <v>2.1</v>
      </c>
      <c r="S12" s="29">
        <v>0.63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48</v>
      </c>
      <c r="C13" s="192" t="s">
        <v>51</v>
      </c>
      <c r="D13" s="192"/>
      <c r="E13" s="192"/>
      <c r="F13" s="192"/>
      <c r="G13" s="192"/>
      <c r="H13" s="192"/>
      <c r="I13" s="192" t="s">
        <v>52</v>
      </c>
      <c r="J13" s="192"/>
      <c r="K13" s="192"/>
      <c r="L13" s="192" t="s">
        <v>53</v>
      </c>
      <c r="M13" s="192"/>
      <c r="N13" s="192"/>
      <c r="O13" s="192"/>
      <c r="P13" s="29" t="s">
        <v>44</v>
      </c>
      <c r="Q13" s="29" t="s">
        <v>45</v>
      </c>
      <c r="R13" s="29">
        <v>3.12</v>
      </c>
      <c r="S13" s="29">
        <v>0.94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48</v>
      </c>
      <c r="C14" s="192" t="s">
        <v>54</v>
      </c>
      <c r="D14" s="192"/>
      <c r="E14" s="192"/>
      <c r="F14" s="192"/>
      <c r="G14" s="192"/>
      <c r="H14" s="192"/>
      <c r="I14" s="192" t="s">
        <v>55</v>
      </c>
      <c r="J14" s="192"/>
      <c r="K14" s="192"/>
      <c r="L14" s="192" t="s">
        <v>56</v>
      </c>
      <c r="M14" s="192"/>
      <c r="N14" s="192"/>
      <c r="O14" s="192"/>
      <c r="P14" s="29" t="s">
        <v>44</v>
      </c>
      <c r="Q14" s="29" t="s">
        <v>45</v>
      </c>
      <c r="R14" s="29">
        <v>11.88</v>
      </c>
      <c r="S14" s="29">
        <v>3.57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48</v>
      </c>
      <c r="C15" s="192" t="s">
        <v>48</v>
      </c>
      <c r="D15" s="192"/>
      <c r="E15" s="192"/>
      <c r="F15" s="192"/>
      <c r="G15" s="192"/>
      <c r="H15" s="192"/>
      <c r="I15" s="192" t="s">
        <v>57</v>
      </c>
      <c r="J15" s="192"/>
      <c r="K15" s="192"/>
      <c r="L15" s="192" t="s">
        <v>58</v>
      </c>
      <c r="M15" s="192"/>
      <c r="N15" s="192"/>
      <c r="O15" s="192"/>
      <c r="P15" s="29" t="s">
        <v>44</v>
      </c>
      <c r="Q15" s="29" t="s">
        <v>45</v>
      </c>
      <c r="R15" s="29">
        <v>9.7200000000000006</v>
      </c>
      <c r="S15" s="29">
        <v>2.92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48</v>
      </c>
      <c r="C16" s="192" t="s">
        <v>59</v>
      </c>
      <c r="D16" s="192"/>
      <c r="E16" s="192"/>
      <c r="F16" s="192"/>
      <c r="G16" s="192"/>
      <c r="H16" s="192"/>
      <c r="I16" s="192" t="s">
        <v>60</v>
      </c>
      <c r="J16" s="192"/>
      <c r="K16" s="192"/>
      <c r="L16" s="192" t="s">
        <v>61</v>
      </c>
      <c r="M16" s="192"/>
      <c r="N16" s="192"/>
      <c r="O16" s="192"/>
      <c r="P16" s="29" t="s">
        <v>44</v>
      </c>
      <c r="Q16" s="29" t="s">
        <v>45</v>
      </c>
      <c r="R16" s="29">
        <v>2.87</v>
      </c>
      <c r="S16" s="29">
        <v>0.86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48</v>
      </c>
      <c r="C17" s="192" t="s">
        <v>62</v>
      </c>
      <c r="D17" s="192"/>
      <c r="E17" s="192"/>
      <c r="F17" s="192"/>
      <c r="G17" s="192"/>
      <c r="H17" s="192"/>
      <c r="I17" s="192" t="s">
        <v>63</v>
      </c>
      <c r="J17" s="192"/>
      <c r="K17" s="192"/>
      <c r="L17" s="192" t="s">
        <v>64</v>
      </c>
      <c r="M17" s="192"/>
      <c r="N17" s="192"/>
      <c r="O17" s="192"/>
      <c r="P17" s="29" t="s">
        <v>44</v>
      </c>
      <c r="Q17" s="29" t="s">
        <v>45</v>
      </c>
      <c r="R17" s="29">
        <v>0.97</v>
      </c>
      <c r="S17" s="29">
        <v>0.28999999999999998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48</v>
      </c>
      <c r="C18" s="192" t="s">
        <v>65</v>
      </c>
      <c r="D18" s="192"/>
      <c r="E18" s="192"/>
      <c r="F18" s="192"/>
      <c r="G18" s="192"/>
      <c r="H18" s="192"/>
      <c r="I18" s="192" t="s">
        <v>66</v>
      </c>
      <c r="J18" s="192"/>
      <c r="K18" s="192"/>
      <c r="L18" s="192" t="s">
        <v>67</v>
      </c>
      <c r="M18" s="192"/>
      <c r="N18" s="192"/>
      <c r="O18" s="192"/>
      <c r="P18" s="29" t="s">
        <v>44</v>
      </c>
      <c r="Q18" s="29" t="s">
        <v>45</v>
      </c>
      <c r="R18" s="29">
        <v>31.08</v>
      </c>
      <c r="S18" s="29">
        <v>9.32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192" t="s">
        <v>48</v>
      </c>
      <c r="D19" s="192"/>
      <c r="E19" s="192"/>
      <c r="F19" s="192"/>
      <c r="G19" s="192"/>
      <c r="H19" s="192"/>
      <c r="I19" s="192" t="s">
        <v>68</v>
      </c>
      <c r="J19" s="192"/>
      <c r="K19" s="192"/>
      <c r="L19" s="192" t="s">
        <v>69</v>
      </c>
      <c r="M19" s="192"/>
      <c r="N19" s="192"/>
      <c r="O19" s="192"/>
      <c r="P19" s="29" t="s">
        <v>44</v>
      </c>
      <c r="Q19" s="29" t="s">
        <v>45</v>
      </c>
      <c r="R19" s="29">
        <v>7.53</v>
      </c>
      <c r="S19" s="29">
        <v>2.2599999999999998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48</v>
      </c>
      <c r="C20" s="192" t="s">
        <v>70</v>
      </c>
      <c r="D20" s="192"/>
      <c r="E20" s="192"/>
      <c r="F20" s="192"/>
      <c r="G20" s="192"/>
      <c r="H20" s="192"/>
      <c r="I20" s="192" t="s">
        <v>71</v>
      </c>
      <c r="J20" s="192"/>
      <c r="K20" s="192"/>
      <c r="L20" s="192" t="s">
        <v>72</v>
      </c>
      <c r="M20" s="192"/>
      <c r="N20" s="192"/>
      <c r="O20" s="192"/>
      <c r="P20" s="29" t="s">
        <v>44</v>
      </c>
      <c r="Q20" s="29" t="s">
        <v>45</v>
      </c>
      <c r="R20" s="29">
        <v>28.15</v>
      </c>
      <c r="S20" s="29">
        <v>8.4499999999999993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73</v>
      </c>
      <c r="C21" s="192" t="s">
        <v>74</v>
      </c>
      <c r="D21" s="192"/>
      <c r="E21" s="192"/>
      <c r="F21" s="192"/>
      <c r="G21" s="192"/>
      <c r="H21" s="192"/>
      <c r="I21" s="192" t="s">
        <v>75</v>
      </c>
      <c r="J21" s="192"/>
      <c r="K21" s="192"/>
      <c r="L21" s="192" t="s">
        <v>76</v>
      </c>
      <c r="M21" s="192"/>
      <c r="N21" s="192"/>
      <c r="O21" s="192"/>
      <c r="P21" s="29" t="s">
        <v>44</v>
      </c>
      <c r="Q21" s="29" t="s">
        <v>77</v>
      </c>
      <c r="R21" s="29">
        <v>100</v>
      </c>
      <c r="S21" s="29">
        <v>81.430000000000007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48</v>
      </c>
      <c r="C22" s="192" t="s">
        <v>78</v>
      </c>
      <c r="D22" s="192"/>
      <c r="E22" s="192"/>
      <c r="F22" s="192"/>
      <c r="G22" s="192"/>
      <c r="H22" s="192"/>
      <c r="I22" s="192" t="s">
        <v>79</v>
      </c>
      <c r="J22" s="192"/>
      <c r="K22" s="192"/>
      <c r="L22" s="192" t="s">
        <v>80</v>
      </c>
      <c r="M22" s="192"/>
      <c r="N22" s="192"/>
      <c r="O22" s="192"/>
      <c r="P22" s="29" t="s">
        <v>44</v>
      </c>
      <c r="Q22" s="29" t="s">
        <v>45</v>
      </c>
      <c r="R22" s="29">
        <v>50</v>
      </c>
      <c r="S22" s="29">
        <v>25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48</v>
      </c>
      <c r="C23" s="192" t="s">
        <v>81</v>
      </c>
      <c r="D23" s="192"/>
      <c r="E23" s="192"/>
      <c r="F23" s="192"/>
      <c r="G23" s="192"/>
      <c r="H23" s="192"/>
      <c r="I23" s="192" t="s">
        <v>82</v>
      </c>
      <c r="J23" s="192"/>
      <c r="K23" s="192"/>
      <c r="L23" s="192" t="s">
        <v>83</v>
      </c>
      <c r="M23" s="192"/>
      <c r="N23" s="192"/>
      <c r="O23" s="192"/>
      <c r="P23" s="29" t="s">
        <v>84</v>
      </c>
      <c r="Q23" s="29" t="s">
        <v>77</v>
      </c>
      <c r="R23" s="29">
        <v>2397</v>
      </c>
      <c r="S23" s="29">
        <v>719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48</v>
      </c>
      <c r="C24" s="192" t="s">
        <v>85</v>
      </c>
      <c r="D24" s="192"/>
      <c r="E24" s="192"/>
      <c r="F24" s="192"/>
      <c r="G24" s="192"/>
      <c r="H24" s="192"/>
      <c r="I24" s="192" t="s">
        <v>86</v>
      </c>
      <c r="J24" s="192"/>
      <c r="K24" s="192"/>
      <c r="L24" s="192" t="s">
        <v>87</v>
      </c>
      <c r="M24" s="192"/>
      <c r="N24" s="192"/>
      <c r="O24" s="192"/>
      <c r="P24" s="29" t="s">
        <v>84</v>
      </c>
      <c r="Q24" s="29" t="s">
        <v>77</v>
      </c>
      <c r="R24" s="29">
        <v>11090</v>
      </c>
      <c r="S24" s="29">
        <v>3327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48</v>
      </c>
      <c r="C25" s="192" t="s">
        <v>88</v>
      </c>
      <c r="D25" s="192"/>
      <c r="E25" s="192"/>
      <c r="F25" s="192"/>
      <c r="G25" s="192"/>
      <c r="H25" s="192"/>
      <c r="I25" s="192" t="s">
        <v>89</v>
      </c>
      <c r="J25" s="192"/>
      <c r="K25" s="192"/>
      <c r="L25" s="192" t="s">
        <v>90</v>
      </c>
      <c r="M25" s="192"/>
      <c r="N25" s="192"/>
      <c r="O25" s="192"/>
      <c r="P25" s="29" t="s">
        <v>84</v>
      </c>
      <c r="Q25" s="29" t="s">
        <v>77</v>
      </c>
      <c r="R25" s="29">
        <v>1472</v>
      </c>
      <c r="S25" s="29">
        <v>442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192" t="s">
        <v>91</v>
      </c>
      <c r="D26" s="192"/>
      <c r="E26" s="192"/>
      <c r="F26" s="192"/>
      <c r="G26" s="192"/>
      <c r="H26" s="192"/>
      <c r="I26" s="192" t="s">
        <v>92</v>
      </c>
      <c r="J26" s="192"/>
      <c r="K26" s="192"/>
      <c r="L26" s="192" t="s">
        <v>93</v>
      </c>
      <c r="M26" s="192"/>
      <c r="N26" s="192"/>
      <c r="O26" s="192"/>
      <c r="P26" s="29" t="s">
        <v>84</v>
      </c>
      <c r="Q26" s="29" t="s">
        <v>77</v>
      </c>
      <c r="R26" s="29">
        <v>500</v>
      </c>
      <c r="S26" s="29">
        <v>150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48</v>
      </c>
      <c r="C27" s="192" t="s">
        <v>94</v>
      </c>
      <c r="D27" s="192"/>
      <c r="E27" s="192"/>
      <c r="F27" s="192"/>
      <c r="G27" s="192"/>
      <c r="H27" s="192"/>
      <c r="I27" s="192" t="s">
        <v>95</v>
      </c>
      <c r="J27" s="192"/>
      <c r="K27" s="192"/>
      <c r="L27" s="192" t="s">
        <v>96</v>
      </c>
      <c r="M27" s="192"/>
      <c r="N27" s="192"/>
      <c r="O27" s="192"/>
      <c r="P27" s="29" t="s">
        <v>84</v>
      </c>
      <c r="Q27" s="29" t="s">
        <v>77</v>
      </c>
      <c r="R27" s="29">
        <v>15954</v>
      </c>
      <c r="S27" s="29">
        <v>4786</v>
      </c>
      <c r="T27" s="29" t="s">
        <v>46</v>
      </c>
      <c r="U27" s="29" t="str">
        <f t="shared" si="0"/>
        <v>N/A</v>
      </c>
      <c r="V27" s="30" t="s">
        <v>47</v>
      </c>
    </row>
    <row r="28" spans="1:22" ht="75" customHeight="1" thickTop="1" thickBot="1">
      <c r="A28" s="27"/>
      <c r="B28" s="28" t="s">
        <v>48</v>
      </c>
      <c r="C28" s="192" t="s">
        <v>48</v>
      </c>
      <c r="D28" s="192"/>
      <c r="E28" s="192"/>
      <c r="F28" s="192"/>
      <c r="G28" s="192"/>
      <c r="H28" s="192"/>
      <c r="I28" s="192" t="s">
        <v>97</v>
      </c>
      <c r="J28" s="192"/>
      <c r="K28" s="192"/>
      <c r="L28" s="192" t="s">
        <v>98</v>
      </c>
      <c r="M28" s="192"/>
      <c r="N28" s="192"/>
      <c r="O28" s="192"/>
      <c r="P28" s="29" t="s">
        <v>84</v>
      </c>
      <c r="Q28" s="29" t="s">
        <v>77</v>
      </c>
      <c r="R28" s="29">
        <v>3866</v>
      </c>
      <c r="S28" s="29">
        <v>1160</v>
      </c>
      <c r="T28" s="29" t="s">
        <v>46</v>
      </c>
      <c r="U28" s="29" t="str">
        <f t="shared" si="0"/>
        <v>N/A</v>
      </c>
      <c r="V28" s="30" t="s">
        <v>47</v>
      </c>
    </row>
    <row r="29" spans="1:22" ht="75" customHeight="1" thickTop="1" thickBot="1">
      <c r="A29" s="27"/>
      <c r="B29" s="28" t="s">
        <v>48</v>
      </c>
      <c r="C29" s="192" t="s">
        <v>99</v>
      </c>
      <c r="D29" s="192"/>
      <c r="E29" s="192"/>
      <c r="F29" s="192"/>
      <c r="G29" s="192"/>
      <c r="H29" s="192"/>
      <c r="I29" s="192" t="s">
        <v>100</v>
      </c>
      <c r="J29" s="192"/>
      <c r="K29" s="192"/>
      <c r="L29" s="192" t="s">
        <v>101</v>
      </c>
      <c r="M29" s="192"/>
      <c r="N29" s="192"/>
      <c r="O29" s="192"/>
      <c r="P29" s="29" t="s">
        <v>84</v>
      </c>
      <c r="Q29" s="29" t="s">
        <v>77</v>
      </c>
      <c r="R29" s="29">
        <v>14450</v>
      </c>
      <c r="S29" s="29">
        <v>4335</v>
      </c>
      <c r="T29" s="29" t="s">
        <v>46</v>
      </c>
      <c r="U29" s="29" t="str">
        <f t="shared" si="0"/>
        <v>N/A</v>
      </c>
      <c r="V29" s="30" t="s">
        <v>47</v>
      </c>
    </row>
    <row r="30" spans="1:22" ht="75" customHeight="1" thickTop="1" thickBot="1">
      <c r="A30" s="27"/>
      <c r="B30" s="28" t="s">
        <v>48</v>
      </c>
      <c r="C30" s="192" t="s">
        <v>102</v>
      </c>
      <c r="D30" s="192"/>
      <c r="E30" s="192"/>
      <c r="F30" s="192"/>
      <c r="G30" s="192"/>
      <c r="H30" s="192"/>
      <c r="I30" s="192" t="s">
        <v>103</v>
      </c>
      <c r="J30" s="192"/>
      <c r="K30" s="192"/>
      <c r="L30" s="192" t="s">
        <v>104</v>
      </c>
      <c r="M30" s="192"/>
      <c r="N30" s="192"/>
      <c r="O30" s="192"/>
      <c r="P30" s="29" t="s">
        <v>44</v>
      </c>
      <c r="Q30" s="29" t="s">
        <v>77</v>
      </c>
      <c r="R30" s="29">
        <v>75</v>
      </c>
      <c r="S30" s="29">
        <v>23</v>
      </c>
      <c r="T30" s="29" t="s">
        <v>46</v>
      </c>
      <c r="U30" s="29" t="str">
        <f t="shared" si="0"/>
        <v>N/A</v>
      </c>
      <c r="V30" s="30" t="s">
        <v>47</v>
      </c>
    </row>
    <row r="31" spans="1:22" ht="75" customHeight="1" thickTop="1" thickBot="1">
      <c r="A31" s="27"/>
      <c r="B31" s="28" t="s">
        <v>105</v>
      </c>
      <c r="C31" s="192" t="s">
        <v>106</v>
      </c>
      <c r="D31" s="192"/>
      <c r="E31" s="192"/>
      <c r="F31" s="192"/>
      <c r="G31" s="192"/>
      <c r="H31" s="192"/>
      <c r="I31" s="192" t="s">
        <v>107</v>
      </c>
      <c r="J31" s="192"/>
      <c r="K31" s="192"/>
      <c r="L31" s="192" t="s">
        <v>108</v>
      </c>
      <c r="M31" s="192"/>
      <c r="N31" s="192"/>
      <c r="O31" s="192"/>
      <c r="P31" s="29" t="s">
        <v>44</v>
      </c>
      <c r="Q31" s="29" t="s">
        <v>109</v>
      </c>
      <c r="R31" s="29">
        <v>60</v>
      </c>
      <c r="S31" s="29" t="s">
        <v>46</v>
      </c>
      <c r="T31" s="29" t="s">
        <v>46</v>
      </c>
      <c r="U31" s="29" t="str">
        <f t="shared" si="0"/>
        <v>N/A</v>
      </c>
      <c r="V31" s="30" t="s">
        <v>47</v>
      </c>
    </row>
    <row r="32" spans="1:22" ht="75" customHeight="1" thickTop="1" thickBot="1">
      <c r="A32" s="27"/>
      <c r="B32" s="28" t="s">
        <v>105</v>
      </c>
      <c r="C32" s="192" t="s">
        <v>48</v>
      </c>
      <c r="D32" s="192"/>
      <c r="E32" s="192"/>
      <c r="F32" s="192"/>
      <c r="G32" s="192"/>
      <c r="H32" s="192"/>
      <c r="I32" s="192" t="s">
        <v>110</v>
      </c>
      <c r="J32" s="192"/>
      <c r="K32" s="192"/>
      <c r="L32" s="192" t="s">
        <v>111</v>
      </c>
      <c r="M32" s="192"/>
      <c r="N32" s="192"/>
      <c r="O32" s="192"/>
      <c r="P32" s="29" t="s">
        <v>44</v>
      </c>
      <c r="Q32" s="29" t="s">
        <v>109</v>
      </c>
      <c r="R32" s="29">
        <v>40</v>
      </c>
      <c r="S32" s="29" t="s">
        <v>46</v>
      </c>
      <c r="T32" s="29" t="s">
        <v>46</v>
      </c>
      <c r="U32" s="29" t="str">
        <f t="shared" si="0"/>
        <v>N/A</v>
      </c>
      <c r="V32" s="30" t="s">
        <v>47</v>
      </c>
    </row>
    <row r="33" spans="1:23" ht="75" customHeight="1" thickTop="1" thickBot="1">
      <c r="A33" s="27"/>
      <c r="B33" s="28" t="s">
        <v>112</v>
      </c>
      <c r="C33" s="192" t="s">
        <v>113</v>
      </c>
      <c r="D33" s="192"/>
      <c r="E33" s="192"/>
      <c r="F33" s="192"/>
      <c r="G33" s="192"/>
      <c r="H33" s="192"/>
      <c r="I33" s="192" t="s">
        <v>114</v>
      </c>
      <c r="J33" s="192"/>
      <c r="K33" s="192"/>
      <c r="L33" s="192" t="s">
        <v>115</v>
      </c>
      <c r="M33" s="192"/>
      <c r="N33" s="192"/>
      <c r="O33" s="192"/>
      <c r="P33" s="29" t="s">
        <v>44</v>
      </c>
      <c r="Q33" s="29" t="s">
        <v>109</v>
      </c>
      <c r="R33" s="29">
        <v>93.14</v>
      </c>
      <c r="S33" s="29" t="s">
        <v>46</v>
      </c>
      <c r="T33" s="29" t="s">
        <v>46</v>
      </c>
      <c r="U33" s="29" t="str">
        <f t="shared" si="0"/>
        <v>N/A</v>
      </c>
      <c r="V33" s="30" t="s">
        <v>47</v>
      </c>
    </row>
    <row r="34" spans="1:23" ht="75" customHeight="1" thickTop="1" thickBot="1">
      <c r="A34" s="27"/>
      <c r="B34" s="28" t="s">
        <v>112</v>
      </c>
      <c r="C34" s="192" t="s">
        <v>48</v>
      </c>
      <c r="D34" s="192"/>
      <c r="E34" s="192"/>
      <c r="F34" s="192"/>
      <c r="G34" s="192"/>
      <c r="H34" s="192"/>
      <c r="I34" s="192" t="s">
        <v>116</v>
      </c>
      <c r="J34" s="192"/>
      <c r="K34" s="192"/>
      <c r="L34" s="192" t="s">
        <v>117</v>
      </c>
      <c r="M34" s="192"/>
      <c r="N34" s="192"/>
      <c r="O34" s="192"/>
      <c r="P34" s="29" t="s">
        <v>44</v>
      </c>
      <c r="Q34" s="29" t="s">
        <v>118</v>
      </c>
      <c r="R34" s="29" t="s">
        <v>46</v>
      </c>
      <c r="S34" s="29" t="s">
        <v>46</v>
      </c>
      <c r="T34" s="29" t="s">
        <v>46</v>
      </c>
      <c r="U34" s="29" t="str">
        <f t="shared" si="0"/>
        <v>N/A</v>
      </c>
      <c r="V34" s="30" t="s">
        <v>47</v>
      </c>
    </row>
    <row r="35" spans="1:23" ht="75" customHeight="1" thickTop="1" thickBot="1">
      <c r="A35" s="27"/>
      <c r="B35" s="28" t="s">
        <v>73</v>
      </c>
      <c r="C35" s="192" t="s">
        <v>119</v>
      </c>
      <c r="D35" s="192"/>
      <c r="E35" s="192"/>
      <c r="F35" s="192"/>
      <c r="G35" s="192"/>
      <c r="H35" s="192"/>
      <c r="I35" s="192" t="s">
        <v>120</v>
      </c>
      <c r="J35" s="192"/>
      <c r="K35" s="192"/>
      <c r="L35" s="192" t="s">
        <v>121</v>
      </c>
      <c r="M35" s="192"/>
      <c r="N35" s="192"/>
      <c r="O35" s="192"/>
      <c r="P35" s="29" t="s">
        <v>84</v>
      </c>
      <c r="Q35" s="29" t="s">
        <v>77</v>
      </c>
      <c r="R35" s="29">
        <v>1599</v>
      </c>
      <c r="S35" s="29">
        <v>480</v>
      </c>
      <c r="T35" s="29" t="s">
        <v>46</v>
      </c>
      <c r="U35" s="29" t="str">
        <f t="shared" si="0"/>
        <v>N/A</v>
      </c>
      <c r="V35" s="30" t="s">
        <v>47</v>
      </c>
    </row>
    <row r="36" spans="1:23" ht="22.5" customHeight="1" thickTop="1" thickBot="1">
      <c r="B36" s="8" t="s">
        <v>122</v>
      </c>
      <c r="C36" s="9"/>
      <c r="D36" s="9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31"/>
    </row>
    <row r="37" spans="1:23" ht="32.25" customHeight="1" thickTop="1">
      <c r="B37" s="32"/>
      <c r="C37" s="33"/>
      <c r="D37" s="33"/>
      <c r="E37" s="33"/>
      <c r="F37" s="33"/>
      <c r="G37" s="33"/>
      <c r="H37" s="34"/>
      <c r="I37" s="34"/>
      <c r="J37" s="34"/>
      <c r="K37" s="34"/>
      <c r="L37" s="34"/>
      <c r="M37" s="34"/>
      <c r="N37" s="34"/>
      <c r="O37" s="34"/>
      <c r="P37" s="35"/>
      <c r="Q37" s="36"/>
      <c r="R37" s="24" t="s">
        <v>123</v>
      </c>
      <c r="S37" s="23" t="s">
        <v>124</v>
      </c>
      <c r="T37" s="24" t="s">
        <v>125</v>
      </c>
      <c r="U37" s="24" t="s">
        <v>126</v>
      </c>
      <c r="V37" s="193"/>
    </row>
    <row r="38" spans="1:23" ht="30" customHeight="1" thickBot="1">
      <c r="B38" s="37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40"/>
      <c r="Q38" s="41"/>
      <c r="R38" s="42" t="s">
        <v>127</v>
      </c>
      <c r="S38" s="41" t="s">
        <v>127</v>
      </c>
      <c r="T38" s="41" t="s">
        <v>127</v>
      </c>
      <c r="U38" s="41" t="s">
        <v>128</v>
      </c>
      <c r="V38" s="194"/>
    </row>
    <row r="39" spans="1:23" ht="13.5" customHeight="1" thickBot="1">
      <c r="B39" s="195" t="s">
        <v>129</v>
      </c>
      <c r="C39" s="196"/>
      <c r="D39" s="196"/>
      <c r="E39" s="43"/>
      <c r="F39" s="43"/>
      <c r="G39" s="43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6">
        <v>7019.8860059999997</v>
      </c>
      <c r="S39" s="46">
        <v>4211.9316120000003</v>
      </c>
      <c r="T39" s="46">
        <v>4211.9316120000003</v>
      </c>
      <c r="U39" s="46">
        <f>+IF(ISERR(T39/S39*100),"N/A",T39/S39*100)</f>
        <v>100</v>
      </c>
      <c r="V39" s="47"/>
    </row>
    <row r="40" spans="1:23" ht="13.5" customHeight="1" thickBot="1">
      <c r="B40" s="197" t="s">
        <v>130</v>
      </c>
      <c r="C40" s="198"/>
      <c r="D40" s="198"/>
      <c r="E40" s="48"/>
      <c r="F40" s="48"/>
      <c r="G40" s="48"/>
      <c r="H40" s="49"/>
      <c r="I40" s="49"/>
      <c r="J40" s="49"/>
      <c r="K40" s="49"/>
      <c r="L40" s="49"/>
      <c r="M40" s="49"/>
      <c r="N40" s="49"/>
      <c r="O40" s="49"/>
      <c r="P40" s="50"/>
      <c r="Q40" s="50"/>
      <c r="R40" s="46">
        <v>7019.8860059999997</v>
      </c>
      <c r="S40" s="46">
        <v>4211.9316120000003</v>
      </c>
      <c r="T40" s="46">
        <v>4211.9316120000003</v>
      </c>
      <c r="U40" s="46">
        <f>+IF(ISERR(T40/S40*100),"N/A",T40/S40*100)</f>
        <v>100</v>
      </c>
      <c r="V40" s="47"/>
    </row>
    <row r="41" spans="1:23" s="51" customFormat="1" ht="14.85" customHeight="1" thickTop="1" thickBot="1">
      <c r="B41" s="52" t="s">
        <v>131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3" ht="44.25" customHeight="1" thickTop="1">
      <c r="B42" s="199" t="s">
        <v>132</v>
      </c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1"/>
    </row>
    <row r="43" spans="1:23" ht="34.5" customHeight="1">
      <c r="B43" s="202" t="s">
        <v>133</v>
      </c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4"/>
    </row>
    <row r="44" spans="1:23" ht="34.5" customHeight="1">
      <c r="B44" s="202" t="s">
        <v>134</v>
      </c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4"/>
    </row>
    <row r="45" spans="1:23" ht="34.5" customHeight="1">
      <c r="B45" s="202" t="s">
        <v>135</v>
      </c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4"/>
    </row>
    <row r="46" spans="1:23" ht="34.5" customHeight="1">
      <c r="B46" s="202" t="s">
        <v>136</v>
      </c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4"/>
    </row>
    <row r="47" spans="1:23" ht="34.5" customHeight="1">
      <c r="B47" s="202" t="s">
        <v>137</v>
      </c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4"/>
    </row>
    <row r="48" spans="1:23" ht="34.5" customHeight="1">
      <c r="B48" s="202" t="s">
        <v>138</v>
      </c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4"/>
    </row>
    <row r="49" spans="2:22" ht="34.5" customHeight="1">
      <c r="B49" s="202" t="s">
        <v>139</v>
      </c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4"/>
    </row>
    <row r="50" spans="2:22" ht="34.5" customHeight="1">
      <c r="B50" s="202" t="s">
        <v>140</v>
      </c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4"/>
    </row>
    <row r="51" spans="2:22" ht="34.5" customHeight="1">
      <c r="B51" s="202" t="s">
        <v>141</v>
      </c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3"/>
      <c r="T51" s="203"/>
      <c r="U51" s="203"/>
      <c r="V51" s="204"/>
    </row>
    <row r="52" spans="2:22" ht="34.5" customHeight="1">
      <c r="B52" s="202" t="s">
        <v>142</v>
      </c>
      <c r="C52" s="203"/>
      <c r="D52" s="203"/>
      <c r="E52" s="203"/>
      <c r="F52" s="203"/>
      <c r="G52" s="203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4"/>
    </row>
    <row r="53" spans="2:22" ht="34.5" customHeight="1">
      <c r="B53" s="202" t="s">
        <v>143</v>
      </c>
      <c r="C53" s="203"/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4"/>
    </row>
    <row r="54" spans="2:22" ht="34.5" customHeight="1">
      <c r="B54" s="202" t="s">
        <v>144</v>
      </c>
      <c r="C54" s="203"/>
      <c r="D54" s="203"/>
      <c r="E54" s="203"/>
      <c r="F54" s="203"/>
      <c r="G54" s="203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4"/>
    </row>
    <row r="55" spans="2:22" ht="34.5" customHeight="1">
      <c r="B55" s="202" t="s">
        <v>145</v>
      </c>
      <c r="C55" s="203"/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4"/>
    </row>
    <row r="56" spans="2:22" ht="34.5" customHeight="1">
      <c r="B56" s="202" t="s">
        <v>146</v>
      </c>
      <c r="C56" s="203"/>
      <c r="D56" s="203"/>
      <c r="E56" s="203"/>
      <c r="F56" s="203"/>
      <c r="G56" s="203"/>
      <c r="H56" s="203"/>
      <c r="I56" s="203"/>
      <c r="J56" s="203"/>
      <c r="K56" s="203"/>
      <c r="L56" s="203"/>
      <c r="M56" s="203"/>
      <c r="N56" s="203"/>
      <c r="O56" s="203"/>
      <c r="P56" s="203"/>
      <c r="Q56" s="203"/>
      <c r="R56" s="203"/>
      <c r="S56" s="203"/>
      <c r="T56" s="203"/>
      <c r="U56" s="203"/>
      <c r="V56" s="204"/>
    </row>
    <row r="57" spans="2:22" ht="34.5" customHeight="1">
      <c r="B57" s="202" t="s">
        <v>147</v>
      </c>
      <c r="C57" s="203"/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4"/>
    </row>
    <row r="58" spans="2:22" ht="34.5" customHeight="1">
      <c r="B58" s="202" t="s">
        <v>148</v>
      </c>
      <c r="C58" s="203"/>
      <c r="D58" s="203"/>
      <c r="E58" s="203"/>
      <c r="F58" s="203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4"/>
    </row>
    <row r="59" spans="2:22" ht="34.5" customHeight="1">
      <c r="B59" s="202" t="s">
        <v>149</v>
      </c>
      <c r="C59" s="203"/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4"/>
    </row>
    <row r="60" spans="2:22" ht="34.5" customHeight="1">
      <c r="B60" s="202" t="s">
        <v>150</v>
      </c>
      <c r="C60" s="203"/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4"/>
    </row>
    <row r="61" spans="2:22" ht="34.5" customHeight="1">
      <c r="B61" s="202" t="s">
        <v>151</v>
      </c>
      <c r="C61" s="203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4"/>
    </row>
    <row r="62" spans="2:22" ht="34.5" customHeight="1">
      <c r="B62" s="202" t="s">
        <v>152</v>
      </c>
      <c r="C62" s="203"/>
      <c r="D62" s="203"/>
      <c r="E62" s="203"/>
      <c r="F62" s="203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4"/>
    </row>
    <row r="63" spans="2:22" ht="34.5" customHeight="1">
      <c r="B63" s="202" t="s">
        <v>153</v>
      </c>
      <c r="C63" s="203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4"/>
    </row>
    <row r="64" spans="2:22" ht="34.5" customHeight="1">
      <c r="B64" s="202" t="s">
        <v>154</v>
      </c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4"/>
    </row>
    <row r="65" spans="2:22" ht="34.5" customHeight="1">
      <c r="B65" s="202" t="s">
        <v>155</v>
      </c>
      <c r="C65" s="203"/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3"/>
      <c r="P65" s="203"/>
      <c r="Q65" s="203"/>
      <c r="R65" s="203"/>
      <c r="S65" s="203"/>
      <c r="T65" s="203"/>
      <c r="U65" s="203"/>
      <c r="V65" s="204"/>
    </row>
    <row r="66" spans="2:22" ht="34.5" customHeight="1">
      <c r="B66" s="202" t="s">
        <v>156</v>
      </c>
      <c r="C66" s="203"/>
      <c r="D66" s="203"/>
      <c r="E66" s="203"/>
      <c r="F66" s="203"/>
      <c r="G66" s="203"/>
      <c r="H66" s="203"/>
      <c r="I66" s="203"/>
      <c r="J66" s="203"/>
      <c r="K66" s="203"/>
      <c r="L66" s="203"/>
      <c r="M66" s="203"/>
      <c r="N66" s="203"/>
      <c r="O66" s="203"/>
      <c r="P66" s="203"/>
      <c r="Q66" s="203"/>
      <c r="R66" s="203"/>
      <c r="S66" s="203"/>
      <c r="T66" s="203"/>
      <c r="U66" s="203"/>
      <c r="V66" s="204"/>
    </row>
    <row r="67" spans="2:22" ht="34.5" customHeight="1">
      <c r="B67" s="202" t="s">
        <v>157</v>
      </c>
      <c r="C67" s="203"/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  <c r="Q67" s="203"/>
      <c r="R67" s="203"/>
      <c r="S67" s="203"/>
      <c r="T67" s="203"/>
      <c r="U67" s="203"/>
      <c r="V67" s="204"/>
    </row>
  </sheetData>
  <mergeCells count="126">
    <mergeCell ref="B66:V66"/>
    <mergeCell ref="B67:V67"/>
    <mergeCell ref="B60:V60"/>
    <mergeCell ref="B61:V61"/>
    <mergeCell ref="B62:V62"/>
    <mergeCell ref="B63:V63"/>
    <mergeCell ref="B64:V64"/>
    <mergeCell ref="B65:V65"/>
    <mergeCell ref="B54:V54"/>
    <mergeCell ref="B55:V55"/>
    <mergeCell ref="B56:V56"/>
    <mergeCell ref="B57:V57"/>
    <mergeCell ref="B58:V58"/>
    <mergeCell ref="B59:V59"/>
    <mergeCell ref="B48:V48"/>
    <mergeCell ref="B49:V49"/>
    <mergeCell ref="B50:V50"/>
    <mergeCell ref="B51:V51"/>
    <mergeCell ref="B52:V52"/>
    <mergeCell ref="B53:V53"/>
    <mergeCell ref="B42:V42"/>
    <mergeCell ref="B43:V43"/>
    <mergeCell ref="B44:V44"/>
    <mergeCell ref="B45:V45"/>
    <mergeCell ref="B46:V46"/>
    <mergeCell ref="B47:V47"/>
    <mergeCell ref="C35:H35"/>
    <mergeCell ref="I35:K35"/>
    <mergeCell ref="L35:O35"/>
    <mergeCell ref="V37:V38"/>
    <mergeCell ref="B39:D39"/>
    <mergeCell ref="B40:D40"/>
    <mergeCell ref="C33:H33"/>
    <mergeCell ref="I33:K33"/>
    <mergeCell ref="L33:O33"/>
    <mergeCell ref="C34:H34"/>
    <mergeCell ref="I34:K34"/>
    <mergeCell ref="L34:O34"/>
    <mergeCell ref="C31:H31"/>
    <mergeCell ref="I31:K31"/>
    <mergeCell ref="L31:O31"/>
    <mergeCell ref="C32:H32"/>
    <mergeCell ref="I32:K32"/>
    <mergeCell ref="L32:O32"/>
    <mergeCell ref="C29:H29"/>
    <mergeCell ref="I29:K29"/>
    <mergeCell ref="L29:O29"/>
    <mergeCell ref="C30:H30"/>
    <mergeCell ref="I30:K30"/>
    <mergeCell ref="L30:O30"/>
    <mergeCell ref="C27:H27"/>
    <mergeCell ref="I27:K27"/>
    <mergeCell ref="L27:O27"/>
    <mergeCell ref="C28:H28"/>
    <mergeCell ref="I28:K28"/>
    <mergeCell ref="L28:O28"/>
    <mergeCell ref="C25:H25"/>
    <mergeCell ref="I25:K25"/>
    <mergeCell ref="L25:O25"/>
    <mergeCell ref="C26:H26"/>
    <mergeCell ref="I26:K26"/>
    <mergeCell ref="L26:O26"/>
    <mergeCell ref="C23:H23"/>
    <mergeCell ref="I23:K23"/>
    <mergeCell ref="L23:O23"/>
    <mergeCell ref="C24:H24"/>
    <mergeCell ref="I24:K24"/>
    <mergeCell ref="L24:O24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2"/>
  <sheetViews>
    <sheetView showGridLines="0" tabSelected="1" view="pageBreakPreview" topLeftCell="A49" zoomScale="70" zoomScaleNormal="80" zoomScaleSheetLayoutView="70" workbookViewId="0">
      <selection activeCell="B53" sqref="B53:V53"/>
    </sheetView>
  </sheetViews>
  <sheetFormatPr baseColWidth="10" defaultRowHeight="20.25"/>
  <cols>
    <col min="1" max="1" width="4" style="1" customWidth="1"/>
    <col min="2" max="2" width="25.5703125" style="59" customWidth="1"/>
    <col min="3" max="3" width="6.7109375" style="59" customWidth="1"/>
    <col min="4" max="4" width="9.85546875" style="59" customWidth="1"/>
    <col min="5" max="5" width="11.140625" style="59" customWidth="1"/>
    <col min="6" max="6" width="5.140625" style="59" customWidth="1"/>
    <col min="7" max="7" width="0.28515625" style="59" customWidth="1"/>
    <col min="8" max="8" width="8.140625" style="59" customWidth="1"/>
    <col min="9" max="9" width="7.5703125" style="59" customWidth="1"/>
    <col min="10" max="10" width="19.5703125" style="59" customWidth="1"/>
    <col min="11" max="11" width="20" style="59" customWidth="1"/>
    <col min="12" max="12" width="12.28515625" style="59" customWidth="1"/>
    <col min="13" max="13" width="11" style="59" customWidth="1"/>
    <col min="14" max="14" width="15.28515625" style="59" customWidth="1"/>
    <col min="15" max="15" width="19.42578125" style="59" customWidth="1"/>
    <col min="16" max="16" width="25.85546875" style="59" customWidth="1"/>
    <col min="17" max="17" width="18.140625" style="59" customWidth="1"/>
    <col min="18" max="18" width="18.42578125" style="59" customWidth="1"/>
    <col min="19" max="19" width="21.42578125" style="59" customWidth="1"/>
    <col min="20" max="20" width="16.140625" style="59" customWidth="1"/>
    <col min="21" max="21" width="16.5703125" style="59" customWidth="1"/>
    <col min="22" max="22" width="28.140625" style="59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05" t="s">
        <v>158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57" t="s">
        <v>1</v>
      </c>
      <c r="N1" s="57"/>
      <c r="O1" s="57"/>
      <c r="P1" s="56"/>
      <c r="Q1" s="56"/>
      <c r="R1" s="56"/>
      <c r="S1" s="58"/>
      <c r="T1" s="58"/>
      <c r="U1" s="58"/>
      <c r="V1" s="58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103" t="s">
        <v>5</v>
      </c>
      <c r="C3" s="104"/>
      <c r="D3" s="104"/>
      <c r="E3" s="104"/>
      <c r="F3" s="104"/>
      <c r="G3" s="104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6"/>
    </row>
    <row r="4" spans="1:35" ht="90" customHeight="1" thickTop="1" thickBot="1">
      <c r="B4" s="64" t="s">
        <v>6</v>
      </c>
      <c r="C4" s="65" t="s">
        <v>7</v>
      </c>
      <c r="D4" s="118" t="s">
        <v>8</v>
      </c>
      <c r="E4" s="118"/>
      <c r="F4" s="118"/>
      <c r="G4" s="118"/>
      <c r="H4" s="118"/>
      <c r="I4" s="66"/>
      <c r="J4" s="67" t="s">
        <v>9</v>
      </c>
      <c r="K4" s="65" t="s">
        <v>10</v>
      </c>
      <c r="L4" s="206" t="s">
        <v>11</v>
      </c>
      <c r="M4" s="206"/>
      <c r="N4" s="206"/>
      <c r="O4" s="206"/>
      <c r="P4" s="68" t="s">
        <v>12</v>
      </c>
      <c r="Q4" s="207" t="s">
        <v>13</v>
      </c>
      <c r="R4" s="207"/>
      <c r="S4" s="67" t="s">
        <v>14</v>
      </c>
      <c r="T4" s="119" t="s">
        <v>15</v>
      </c>
      <c r="U4" s="119"/>
      <c r="V4" s="121"/>
    </row>
    <row r="5" spans="1:35" ht="42.75" customHeight="1">
      <c r="B5" s="122" t="s">
        <v>16</v>
      </c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4"/>
    </row>
    <row r="6" spans="1:35" ht="64.5" customHeight="1" thickBot="1">
      <c r="B6" s="69" t="s">
        <v>17</v>
      </c>
      <c r="C6" s="125" t="s">
        <v>18</v>
      </c>
      <c r="D6" s="125"/>
      <c r="E6" s="125"/>
      <c r="F6" s="125"/>
      <c r="G6" s="125"/>
      <c r="H6" s="70"/>
      <c r="I6" s="70"/>
      <c r="J6" s="70" t="s">
        <v>19</v>
      </c>
      <c r="K6" s="208" t="s">
        <v>20</v>
      </c>
      <c r="L6" s="208"/>
      <c r="M6" s="208"/>
      <c r="N6" s="71"/>
      <c r="O6" s="72" t="s">
        <v>21</v>
      </c>
      <c r="P6" s="125" t="s">
        <v>22</v>
      </c>
      <c r="Q6" s="125"/>
      <c r="R6" s="71"/>
      <c r="S6" s="72" t="s">
        <v>23</v>
      </c>
      <c r="T6" s="208" t="s">
        <v>24</v>
      </c>
      <c r="U6" s="208"/>
      <c r="V6" s="209"/>
    </row>
    <row r="7" spans="1:35" ht="33.75" customHeight="1" thickTop="1" thickBot="1">
      <c r="B7" s="103" t="s">
        <v>25</v>
      </c>
      <c r="C7" s="104"/>
      <c r="D7" s="104"/>
      <c r="E7" s="104"/>
      <c r="F7" s="104"/>
      <c r="G7" s="104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6"/>
    </row>
    <row r="8" spans="1:35" ht="33.75" customHeight="1" thickTop="1">
      <c r="B8" s="210" t="s">
        <v>26</v>
      </c>
      <c r="C8" s="213" t="s">
        <v>27</v>
      </c>
      <c r="D8" s="213"/>
      <c r="E8" s="213"/>
      <c r="F8" s="213"/>
      <c r="G8" s="213"/>
      <c r="H8" s="214"/>
      <c r="I8" s="219" t="s">
        <v>28</v>
      </c>
      <c r="J8" s="220"/>
      <c r="K8" s="220"/>
      <c r="L8" s="220"/>
      <c r="M8" s="220"/>
      <c r="N8" s="220"/>
      <c r="O8" s="220"/>
      <c r="P8" s="220"/>
      <c r="Q8" s="220"/>
      <c r="R8" s="220"/>
      <c r="S8" s="221"/>
      <c r="T8" s="219" t="s">
        <v>29</v>
      </c>
      <c r="U8" s="220"/>
      <c r="V8" s="222" t="s">
        <v>30</v>
      </c>
    </row>
    <row r="9" spans="1:35" ht="30" customHeight="1">
      <c r="B9" s="211"/>
      <c r="C9" s="215"/>
      <c r="D9" s="215"/>
      <c r="E9" s="215"/>
      <c r="F9" s="215"/>
      <c r="G9" s="215"/>
      <c r="H9" s="216"/>
      <c r="I9" s="225" t="s">
        <v>31</v>
      </c>
      <c r="J9" s="226"/>
      <c r="K9" s="226"/>
      <c r="L9" s="226" t="s">
        <v>32</v>
      </c>
      <c r="M9" s="226"/>
      <c r="N9" s="226"/>
      <c r="O9" s="226"/>
      <c r="P9" s="226" t="s">
        <v>33</v>
      </c>
      <c r="Q9" s="226" t="s">
        <v>34</v>
      </c>
      <c r="R9" s="229" t="s">
        <v>35</v>
      </c>
      <c r="S9" s="230"/>
      <c r="T9" s="226" t="s">
        <v>36</v>
      </c>
      <c r="U9" s="226" t="s">
        <v>37</v>
      </c>
      <c r="V9" s="223"/>
    </row>
    <row r="10" spans="1:35" ht="44.25" customHeight="1" thickBot="1">
      <c r="B10" s="212"/>
      <c r="C10" s="217"/>
      <c r="D10" s="217"/>
      <c r="E10" s="217"/>
      <c r="F10" s="217"/>
      <c r="G10" s="217"/>
      <c r="H10" s="218"/>
      <c r="I10" s="227"/>
      <c r="J10" s="228"/>
      <c r="K10" s="228"/>
      <c r="L10" s="228"/>
      <c r="M10" s="228"/>
      <c r="N10" s="228"/>
      <c r="O10" s="228"/>
      <c r="P10" s="228"/>
      <c r="Q10" s="228"/>
      <c r="R10" s="107" t="s">
        <v>38</v>
      </c>
      <c r="S10" s="108" t="s">
        <v>39</v>
      </c>
      <c r="T10" s="228"/>
      <c r="U10" s="228"/>
      <c r="V10" s="224"/>
    </row>
    <row r="11" spans="1:35" ht="145.5" customHeight="1" thickTop="1" thickBot="1">
      <c r="A11" s="27"/>
      <c r="B11" s="75" t="s">
        <v>40</v>
      </c>
      <c r="C11" s="148" t="s">
        <v>41</v>
      </c>
      <c r="D11" s="148"/>
      <c r="E11" s="148"/>
      <c r="F11" s="148"/>
      <c r="G11" s="148"/>
      <c r="H11" s="148"/>
      <c r="I11" s="148" t="s">
        <v>42</v>
      </c>
      <c r="J11" s="148"/>
      <c r="K11" s="148"/>
      <c r="L11" s="148" t="s">
        <v>43</v>
      </c>
      <c r="M11" s="148"/>
      <c r="N11" s="148"/>
      <c r="O11" s="148"/>
      <c r="P11" s="76" t="s">
        <v>44</v>
      </c>
      <c r="Q11" s="76" t="s">
        <v>45</v>
      </c>
      <c r="R11" s="76">
        <v>2.57</v>
      </c>
      <c r="S11" s="76">
        <v>0.77</v>
      </c>
      <c r="T11" s="76" t="s">
        <v>46</v>
      </c>
      <c r="U11" s="76" t="str">
        <f t="shared" ref="U11:U35" si="0">IF(ISERROR(T11/S11),"N/A",T11/S11*100)</f>
        <v>N/A</v>
      </c>
      <c r="V11" s="77" t="s">
        <v>47</v>
      </c>
    </row>
    <row r="12" spans="1:35" ht="170.25" customHeight="1" thickTop="1" thickBot="1">
      <c r="A12" s="27"/>
      <c r="B12" s="75" t="s">
        <v>40</v>
      </c>
      <c r="C12" s="148" t="s">
        <v>48</v>
      </c>
      <c r="D12" s="148"/>
      <c r="E12" s="148"/>
      <c r="F12" s="148"/>
      <c r="G12" s="148"/>
      <c r="H12" s="148"/>
      <c r="I12" s="148" t="s">
        <v>49</v>
      </c>
      <c r="J12" s="148"/>
      <c r="K12" s="148"/>
      <c r="L12" s="148" t="s">
        <v>50</v>
      </c>
      <c r="M12" s="148"/>
      <c r="N12" s="148"/>
      <c r="O12" s="148"/>
      <c r="P12" s="76" t="s">
        <v>44</v>
      </c>
      <c r="Q12" s="76" t="s">
        <v>45</v>
      </c>
      <c r="R12" s="76">
        <v>2.1</v>
      </c>
      <c r="S12" s="76">
        <v>0.63</v>
      </c>
      <c r="T12" s="76" t="s">
        <v>46</v>
      </c>
      <c r="U12" s="76" t="str">
        <f t="shared" si="0"/>
        <v>N/A</v>
      </c>
      <c r="V12" s="77" t="s">
        <v>47</v>
      </c>
    </row>
    <row r="13" spans="1:35" ht="152.25" customHeight="1" thickTop="1" thickBot="1">
      <c r="A13" s="27"/>
      <c r="B13" s="75" t="s">
        <v>48</v>
      </c>
      <c r="C13" s="148" t="s">
        <v>51</v>
      </c>
      <c r="D13" s="148"/>
      <c r="E13" s="148"/>
      <c r="F13" s="148"/>
      <c r="G13" s="148"/>
      <c r="H13" s="148"/>
      <c r="I13" s="148" t="s">
        <v>52</v>
      </c>
      <c r="J13" s="148"/>
      <c r="K13" s="148"/>
      <c r="L13" s="148" t="s">
        <v>53</v>
      </c>
      <c r="M13" s="148"/>
      <c r="N13" s="148"/>
      <c r="O13" s="148"/>
      <c r="P13" s="76" t="s">
        <v>44</v>
      </c>
      <c r="Q13" s="76" t="s">
        <v>45</v>
      </c>
      <c r="R13" s="76">
        <v>3.12</v>
      </c>
      <c r="S13" s="76">
        <v>0.94</v>
      </c>
      <c r="T13" s="76" t="s">
        <v>46</v>
      </c>
      <c r="U13" s="76" t="str">
        <f t="shared" si="0"/>
        <v>N/A</v>
      </c>
      <c r="V13" s="77" t="s">
        <v>47</v>
      </c>
    </row>
    <row r="14" spans="1:35" ht="144" customHeight="1" thickTop="1" thickBot="1">
      <c r="A14" s="27"/>
      <c r="B14" s="75" t="s">
        <v>48</v>
      </c>
      <c r="C14" s="148" t="s">
        <v>54</v>
      </c>
      <c r="D14" s="148"/>
      <c r="E14" s="148"/>
      <c r="F14" s="148"/>
      <c r="G14" s="148"/>
      <c r="H14" s="148"/>
      <c r="I14" s="148" t="s">
        <v>55</v>
      </c>
      <c r="J14" s="148"/>
      <c r="K14" s="148"/>
      <c r="L14" s="148" t="s">
        <v>56</v>
      </c>
      <c r="M14" s="148"/>
      <c r="N14" s="148"/>
      <c r="O14" s="148"/>
      <c r="P14" s="76" t="s">
        <v>44</v>
      </c>
      <c r="Q14" s="76" t="s">
        <v>45</v>
      </c>
      <c r="R14" s="76">
        <v>11.88</v>
      </c>
      <c r="S14" s="76">
        <v>3.57</v>
      </c>
      <c r="T14" s="76" t="s">
        <v>46</v>
      </c>
      <c r="U14" s="76" t="str">
        <f t="shared" si="0"/>
        <v>N/A</v>
      </c>
      <c r="V14" s="77" t="s">
        <v>47</v>
      </c>
    </row>
    <row r="15" spans="1:35" ht="165" customHeight="1" thickTop="1" thickBot="1">
      <c r="A15" s="27"/>
      <c r="B15" s="75" t="s">
        <v>48</v>
      </c>
      <c r="C15" s="148" t="s">
        <v>48</v>
      </c>
      <c r="D15" s="148"/>
      <c r="E15" s="148"/>
      <c r="F15" s="148"/>
      <c r="G15" s="148"/>
      <c r="H15" s="148"/>
      <c r="I15" s="148" t="s">
        <v>57</v>
      </c>
      <c r="J15" s="148"/>
      <c r="K15" s="148"/>
      <c r="L15" s="148" t="s">
        <v>58</v>
      </c>
      <c r="M15" s="148"/>
      <c r="N15" s="148"/>
      <c r="O15" s="148"/>
      <c r="P15" s="76" t="s">
        <v>44</v>
      </c>
      <c r="Q15" s="76" t="s">
        <v>45</v>
      </c>
      <c r="R15" s="76">
        <v>9.7200000000000006</v>
      </c>
      <c r="S15" s="76">
        <v>2.92</v>
      </c>
      <c r="T15" s="76" t="s">
        <v>46</v>
      </c>
      <c r="U15" s="76" t="str">
        <f t="shared" si="0"/>
        <v>N/A</v>
      </c>
      <c r="V15" s="77" t="s">
        <v>47</v>
      </c>
    </row>
    <row r="16" spans="1:35" ht="153" customHeight="1" thickTop="1" thickBot="1">
      <c r="A16" s="27"/>
      <c r="B16" s="75" t="s">
        <v>48</v>
      </c>
      <c r="C16" s="148" t="s">
        <v>59</v>
      </c>
      <c r="D16" s="148"/>
      <c r="E16" s="148"/>
      <c r="F16" s="148"/>
      <c r="G16" s="148"/>
      <c r="H16" s="148"/>
      <c r="I16" s="148" t="s">
        <v>60</v>
      </c>
      <c r="J16" s="148"/>
      <c r="K16" s="148"/>
      <c r="L16" s="148" t="s">
        <v>61</v>
      </c>
      <c r="M16" s="148"/>
      <c r="N16" s="148"/>
      <c r="O16" s="148"/>
      <c r="P16" s="76" t="s">
        <v>44</v>
      </c>
      <c r="Q16" s="76" t="s">
        <v>45</v>
      </c>
      <c r="R16" s="76">
        <v>2.87</v>
      </c>
      <c r="S16" s="76">
        <v>0.86</v>
      </c>
      <c r="T16" s="76" t="s">
        <v>46</v>
      </c>
      <c r="U16" s="76" t="str">
        <f t="shared" si="0"/>
        <v>N/A</v>
      </c>
      <c r="V16" s="77" t="s">
        <v>47</v>
      </c>
    </row>
    <row r="17" spans="1:22" ht="141" customHeight="1" thickTop="1" thickBot="1">
      <c r="A17" s="27"/>
      <c r="B17" s="75" t="s">
        <v>48</v>
      </c>
      <c r="C17" s="148" t="s">
        <v>62</v>
      </c>
      <c r="D17" s="148"/>
      <c r="E17" s="148"/>
      <c r="F17" s="148"/>
      <c r="G17" s="148"/>
      <c r="H17" s="148"/>
      <c r="I17" s="148" t="s">
        <v>63</v>
      </c>
      <c r="J17" s="148"/>
      <c r="K17" s="148"/>
      <c r="L17" s="148" t="s">
        <v>64</v>
      </c>
      <c r="M17" s="148"/>
      <c r="N17" s="148"/>
      <c r="O17" s="148"/>
      <c r="P17" s="76" t="s">
        <v>44</v>
      </c>
      <c r="Q17" s="76" t="s">
        <v>45</v>
      </c>
      <c r="R17" s="76">
        <v>0.97</v>
      </c>
      <c r="S17" s="76">
        <v>0.28999999999999998</v>
      </c>
      <c r="T17" s="76" t="s">
        <v>46</v>
      </c>
      <c r="U17" s="76" t="str">
        <f t="shared" si="0"/>
        <v>N/A</v>
      </c>
      <c r="V17" s="77" t="s">
        <v>47</v>
      </c>
    </row>
    <row r="18" spans="1:22" ht="125.25" customHeight="1" thickTop="1" thickBot="1">
      <c r="A18" s="27"/>
      <c r="B18" s="75" t="s">
        <v>48</v>
      </c>
      <c r="C18" s="148" t="s">
        <v>65</v>
      </c>
      <c r="D18" s="148"/>
      <c r="E18" s="148"/>
      <c r="F18" s="148"/>
      <c r="G18" s="148"/>
      <c r="H18" s="148"/>
      <c r="I18" s="148" t="s">
        <v>66</v>
      </c>
      <c r="J18" s="148"/>
      <c r="K18" s="148"/>
      <c r="L18" s="148" t="s">
        <v>67</v>
      </c>
      <c r="M18" s="148"/>
      <c r="N18" s="148"/>
      <c r="O18" s="148"/>
      <c r="P18" s="76" t="s">
        <v>44</v>
      </c>
      <c r="Q18" s="76" t="s">
        <v>45</v>
      </c>
      <c r="R18" s="76">
        <v>31.08</v>
      </c>
      <c r="S18" s="76">
        <v>9.32</v>
      </c>
      <c r="T18" s="76" t="s">
        <v>46</v>
      </c>
      <c r="U18" s="76" t="str">
        <f t="shared" si="0"/>
        <v>N/A</v>
      </c>
      <c r="V18" s="77" t="s">
        <v>47</v>
      </c>
    </row>
    <row r="19" spans="1:22" ht="134.25" customHeight="1" thickTop="1" thickBot="1">
      <c r="A19" s="27"/>
      <c r="B19" s="75" t="s">
        <v>48</v>
      </c>
      <c r="C19" s="148" t="s">
        <v>48</v>
      </c>
      <c r="D19" s="148"/>
      <c r="E19" s="148"/>
      <c r="F19" s="148"/>
      <c r="G19" s="148"/>
      <c r="H19" s="148"/>
      <c r="I19" s="148" t="s">
        <v>68</v>
      </c>
      <c r="J19" s="148"/>
      <c r="K19" s="148"/>
      <c r="L19" s="148" t="s">
        <v>69</v>
      </c>
      <c r="M19" s="148"/>
      <c r="N19" s="148"/>
      <c r="O19" s="148"/>
      <c r="P19" s="76" t="s">
        <v>44</v>
      </c>
      <c r="Q19" s="76" t="s">
        <v>45</v>
      </c>
      <c r="R19" s="76">
        <v>7.53</v>
      </c>
      <c r="S19" s="76">
        <v>2.2599999999999998</v>
      </c>
      <c r="T19" s="76" t="s">
        <v>46</v>
      </c>
      <c r="U19" s="76" t="str">
        <f t="shared" si="0"/>
        <v>N/A</v>
      </c>
      <c r="V19" s="77" t="s">
        <v>47</v>
      </c>
    </row>
    <row r="20" spans="1:22" ht="125.25" customHeight="1" thickTop="1" thickBot="1">
      <c r="A20" s="27"/>
      <c r="B20" s="75" t="s">
        <v>48</v>
      </c>
      <c r="C20" s="148" t="s">
        <v>70</v>
      </c>
      <c r="D20" s="148"/>
      <c r="E20" s="148"/>
      <c r="F20" s="148"/>
      <c r="G20" s="148"/>
      <c r="H20" s="148"/>
      <c r="I20" s="148" t="s">
        <v>71</v>
      </c>
      <c r="J20" s="148"/>
      <c r="K20" s="148"/>
      <c r="L20" s="148" t="s">
        <v>72</v>
      </c>
      <c r="M20" s="148"/>
      <c r="N20" s="148"/>
      <c r="O20" s="148"/>
      <c r="P20" s="76" t="s">
        <v>44</v>
      </c>
      <c r="Q20" s="76" t="s">
        <v>45</v>
      </c>
      <c r="R20" s="76">
        <v>28.15</v>
      </c>
      <c r="S20" s="76">
        <v>8.4499999999999993</v>
      </c>
      <c r="T20" s="76" t="s">
        <v>46</v>
      </c>
      <c r="U20" s="76" t="str">
        <f t="shared" si="0"/>
        <v>N/A</v>
      </c>
      <c r="V20" s="77" t="s">
        <v>47</v>
      </c>
    </row>
    <row r="21" spans="1:22" ht="112.5" customHeight="1" thickTop="1" thickBot="1">
      <c r="A21" s="27"/>
      <c r="B21" s="75" t="s">
        <v>73</v>
      </c>
      <c r="C21" s="148" t="s">
        <v>74</v>
      </c>
      <c r="D21" s="148"/>
      <c r="E21" s="148"/>
      <c r="F21" s="148"/>
      <c r="G21" s="148"/>
      <c r="H21" s="148"/>
      <c r="I21" s="148" t="s">
        <v>75</v>
      </c>
      <c r="J21" s="148"/>
      <c r="K21" s="148"/>
      <c r="L21" s="148" t="s">
        <v>76</v>
      </c>
      <c r="M21" s="148"/>
      <c r="N21" s="148"/>
      <c r="O21" s="148"/>
      <c r="P21" s="76" t="s">
        <v>44</v>
      </c>
      <c r="Q21" s="76" t="s">
        <v>77</v>
      </c>
      <c r="R21" s="76">
        <v>100</v>
      </c>
      <c r="S21" s="76">
        <v>81.430000000000007</v>
      </c>
      <c r="T21" s="76" t="s">
        <v>46</v>
      </c>
      <c r="U21" s="76" t="str">
        <f t="shared" si="0"/>
        <v>N/A</v>
      </c>
      <c r="V21" s="77" t="s">
        <v>47</v>
      </c>
    </row>
    <row r="22" spans="1:22" ht="112.5" customHeight="1" thickTop="1" thickBot="1">
      <c r="A22" s="27"/>
      <c r="B22" s="75" t="s">
        <v>48</v>
      </c>
      <c r="C22" s="148" t="s">
        <v>78</v>
      </c>
      <c r="D22" s="148"/>
      <c r="E22" s="148"/>
      <c r="F22" s="148"/>
      <c r="G22" s="148"/>
      <c r="H22" s="148"/>
      <c r="I22" s="148" t="s">
        <v>79</v>
      </c>
      <c r="J22" s="148"/>
      <c r="K22" s="148"/>
      <c r="L22" s="148" t="s">
        <v>80</v>
      </c>
      <c r="M22" s="148"/>
      <c r="N22" s="148"/>
      <c r="O22" s="148"/>
      <c r="P22" s="76" t="s">
        <v>44</v>
      </c>
      <c r="Q22" s="76" t="s">
        <v>45</v>
      </c>
      <c r="R22" s="76">
        <v>50</v>
      </c>
      <c r="S22" s="76">
        <v>25</v>
      </c>
      <c r="T22" s="76" t="s">
        <v>46</v>
      </c>
      <c r="U22" s="76" t="str">
        <f t="shared" si="0"/>
        <v>N/A</v>
      </c>
      <c r="V22" s="77" t="s">
        <v>47</v>
      </c>
    </row>
    <row r="23" spans="1:22" ht="100.5" customHeight="1" thickTop="1" thickBot="1">
      <c r="A23" s="27"/>
      <c r="B23" s="75" t="s">
        <v>48</v>
      </c>
      <c r="C23" s="148" t="s">
        <v>81</v>
      </c>
      <c r="D23" s="148"/>
      <c r="E23" s="148"/>
      <c r="F23" s="148"/>
      <c r="G23" s="148"/>
      <c r="H23" s="148"/>
      <c r="I23" s="148" t="s">
        <v>82</v>
      </c>
      <c r="J23" s="148"/>
      <c r="K23" s="148"/>
      <c r="L23" s="148" t="s">
        <v>83</v>
      </c>
      <c r="M23" s="148"/>
      <c r="N23" s="148"/>
      <c r="O23" s="148"/>
      <c r="P23" s="76" t="s">
        <v>84</v>
      </c>
      <c r="Q23" s="76" t="s">
        <v>77</v>
      </c>
      <c r="R23" s="76">
        <v>2397</v>
      </c>
      <c r="S23" s="76">
        <v>719</v>
      </c>
      <c r="T23" s="76" t="s">
        <v>46</v>
      </c>
      <c r="U23" s="76" t="str">
        <f t="shared" si="0"/>
        <v>N/A</v>
      </c>
      <c r="V23" s="77" t="s">
        <v>47</v>
      </c>
    </row>
    <row r="24" spans="1:22" ht="90" customHeight="1" thickTop="1" thickBot="1">
      <c r="A24" s="27"/>
      <c r="B24" s="75" t="s">
        <v>48</v>
      </c>
      <c r="C24" s="148" t="s">
        <v>85</v>
      </c>
      <c r="D24" s="148"/>
      <c r="E24" s="148"/>
      <c r="F24" s="148"/>
      <c r="G24" s="148"/>
      <c r="H24" s="148"/>
      <c r="I24" s="148" t="s">
        <v>86</v>
      </c>
      <c r="J24" s="148"/>
      <c r="K24" s="148"/>
      <c r="L24" s="148" t="s">
        <v>87</v>
      </c>
      <c r="M24" s="148"/>
      <c r="N24" s="148"/>
      <c r="O24" s="148"/>
      <c r="P24" s="76" t="s">
        <v>84</v>
      </c>
      <c r="Q24" s="76" t="s">
        <v>77</v>
      </c>
      <c r="R24" s="76">
        <v>11090</v>
      </c>
      <c r="S24" s="76">
        <v>3327</v>
      </c>
      <c r="T24" s="76" t="s">
        <v>46</v>
      </c>
      <c r="U24" s="76" t="str">
        <f t="shared" si="0"/>
        <v>N/A</v>
      </c>
      <c r="V24" s="77" t="s">
        <v>47</v>
      </c>
    </row>
    <row r="25" spans="1:22" ht="94.5" customHeight="1" thickTop="1" thickBot="1">
      <c r="A25" s="27"/>
      <c r="B25" s="75" t="s">
        <v>48</v>
      </c>
      <c r="C25" s="148" t="s">
        <v>88</v>
      </c>
      <c r="D25" s="148"/>
      <c r="E25" s="148"/>
      <c r="F25" s="148"/>
      <c r="G25" s="148"/>
      <c r="H25" s="148"/>
      <c r="I25" s="148" t="s">
        <v>89</v>
      </c>
      <c r="J25" s="148"/>
      <c r="K25" s="148"/>
      <c r="L25" s="148" t="s">
        <v>90</v>
      </c>
      <c r="M25" s="148"/>
      <c r="N25" s="148"/>
      <c r="O25" s="148"/>
      <c r="P25" s="76" t="s">
        <v>84</v>
      </c>
      <c r="Q25" s="76" t="s">
        <v>77</v>
      </c>
      <c r="R25" s="76">
        <v>1472</v>
      </c>
      <c r="S25" s="76">
        <v>442</v>
      </c>
      <c r="T25" s="76" t="s">
        <v>46</v>
      </c>
      <c r="U25" s="76" t="str">
        <f t="shared" si="0"/>
        <v>N/A</v>
      </c>
      <c r="V25" s="77" t="s">
        <v>47</v>
      </c>
    </row>
    <row r="26" spans="1:22" ht="95.25" customHeight="1" thickTop="1" thickBot="1">
      <c r="A26" s="27"/>
      <c r="B26" s="75" t="s">
        <v>48</v>
      </c>
      <c r="C26" s="148" t="s">
        <v>91</v>
      </c>
      <c r="D26" s="148"/>
      <c r="E26" s="148"/>
      <c r="F26" s="148"/>
      <c r="G26" s="148"/>
      <c r="H26" s="148"/>
      <c r="I26" s="148" t="s">
        <v>92</v>
      </c>
      <c r="J26" s="148"/>
      <c r="K26" s="148"/>
      <c r="L26" s="148" t="s">
        <v>93</v>
      </c>
      <c r="M26" s="148"/>
      <c r="N26" s="148"/>
      <c r="O26" s="148"/>
      <c r="P26" s="76" t="s">
        <v>84</v>
      </c>
      <c r="Q26" s="76" t="s">
        <v>77</v>
      </c>
      <c r="R26" s="76">
        <v>500</v>
      </c>
      <c r="S26" s="76">
        <v>150</v>
      </c>
      <c r="T26" s="76" t="s">
        <v>46</v>
      </c>
      <c r="U26" s="76" t="str">
        <f t="shared" si="0"/>
        <v>N/A</v>
      </c>
      <c r="V26" s="77" t="s">
        <v>47</v>
      </c>
    </row>
    <row r="27" spans="1:22" ht="94.5" customHeight="1" thickTop="1" thickBot="1">
      <c r="A27" s="27"/>
      <c r="B27" s="75" t="s">
        <v>48</v>
      </c>
      <c r="C27" s="148" t="s">
        <v>94</v>
      </c>
      <c r="D27" s="148"/>
      <c r="E27" s="148"/>
      <c r="F27" s="148"/>
      <c r="G27" s="148"/>
      <c r="H27" s="148"/>
      <c r="I27" s="148" t="s">
        <v>95</v>
      </c>
      <c r="J27" s="148"/>
      <c r="K27" s="148"/>
      <c r="L27" s="148" t="s">
        <v>96</v>
      </c>
      <c r="M27" s="148"/>
      <c r="N27" s="148"/>
      <c r="O27" s="148"/>
      <c r="P27" s="76" t="s">
        <v>84</v>
      </c>
      <c r="Q27" s="76" t="s">
        <v>77</v>
      </c>
      <c r="R27" s="76">
        <v>15954</v>
      </c>
      <c r="S27" s="76">
        <v>4786</v>
      </c>
      <c r="T27" s="76" t="s">
        <v>46</v>
      </c>
      <c r="U27" s="76" t="str">
        <f t="shared" si="0"/>
        <v>N/A</v>
      </c>
      <c r="V27" s="77" t="s">
        <v>47</v>
      </c>
    </row>
    <row r="28" spans="1:22" ht="75" customHeight="1" thickTop="1" thickBot="1">
      <c r="A28" s="27"/>
      <c r="B28" s="75" t="s">
        <v>48</v>
      </c>
      <c r="C28" s="148" t="s">
        <v>48</v>
      </c>
      <c r="D28" s="148"/>
      <c r="E28" s="148"/>
      <c r="F28" s="148"/>
      <c r="G28" s="148"/>
      <c r="H28" s="148"/>
      <c r="I28" s="148" t="s">
        <v>97</v>
      </c>
      <c r="J28" s="148"/>
      <c r="K28" s="148"/>
      <c r="L28" s="148" t="s">
        <v>98</v>
      </c>
      <c r="M28" s="148"/>
      <c r="N28" s="148"/>
      <c r="O28" s="148"/>
      <c r="P28" s="76" t="s">
        <v>84</v>
      </c>
      <c r="Q28" s="76" t="s">
        <v>77</v>
      </c>
      <c r="R28" s="76">
        <v>3866</v>
      </c>
      <c r="S28" s="76">
        <v>1160</v>
      </c>
      <c r="T28" s="76" t="s">
        <v>46</v>
      </c>
      <c r="U28" s="76" t="str">
        <f t="shared" si="0"/>
        <v>N/A</v>
      </c>
      <c r="V28" s="77" t="s">
        <v>47</v>
      </c>
    </row>
    <row r="29" spans="1:22" ht="75" customHeight="1" thickTop="1" thickBot="1">
      <c r="A29" s="27"/>
      <c r="B29" s="75" t="s">
        <v>48</v>
      </c>
      <c r="C29" s="148" t="s">
        <v>99</v>
      </c>
      <c r="D29" s="148"/>
      <c r="E29" s="148"/>
      <c r="F29" s="148"/>
      <c r="G29" s="148"/>
      <c r="H29" s="148"/>
      <c r="I29" s="148" t="s">
        <v>100</v>
      </c>
      <c r="J29" s="148"/>
      <c r="K29" s="148"/>
      <c r="L29" s="148" t="s">
        <v>101</v>
      </c>
      <c r="M29" s="148"/>
      <c r="N29" s="148"/>
      <c r="O29" s="148"/>
      <c r="P29" s="76" t="s">
        <v>84</v>
      </c>
      <c r="Q29" s="76" t="s">
        <v>77</v>
      </c>
      <c r="R29" s="76">
        <v>14450</v>
      </c>
      <c r="S29" s="76">
        <v>4335</v>
      </c>
      <c r="T29" s="76" t="s">
        <v>46</v>
      </c>
      <c r="U29" s="76" t="str">
        <f t="shared" si="0"/>
        <v>N/A</v>
      </c>
      <c r="V29" s="77" t="s">
        <v>47</v>
      </c>
    </row>
    <row r="30" spans="1:22" ht="80.25" customHeight="1" thickTop="1" thickBot="1">
      <c r="A30" s="27"/>
      <c r="B30" s="75" t="s">
        <v>48</v>
      </c>
      <c r="C30" s="148" t="s">
        <v>102</v>
      </c>
      <c r="D30" s="148"/>
      <c r="E30" s="148"/>
      <c r="F30" s="148"/>
      <c r="G30" s="148"/>
      <c r="H30" s="148"/>
      <c r="I30" s="148" t="s">
        <v>103</v>
      </c>
      <c r="J30" s="148"/>
      <c r="K30" s="148"/>
      <c r="L30" s="148" t="s">
        <v>104</v>
      </c>
      <c r="M30" s="148"/>
      <c r="N30" s="148"/>
      <c r="O30" s="148"/>
      <c r="P30" s="76" t="s">
        <v>44</v>
      </c>
      <c r="Q30" s="76" t="s">
        <v>77</v>
      </c>
      <c r="R30" s="76">
        <v>75</v>
      </c>
      <c r="S30" s="76">
        <v>23</v>
      </c>
      <c r="T30" s="76" t="s">
        <v>46</v>
      </c>
      <c r="U30" s="76" t="str">
        <f t="shared" si="0"/>
        <v>N/A</v>
      </c>
      <c r="V30" s="77" t="s">
        <v>47</v>
      </c>
    </row>
    <row r="31" spans="1:22" ht="243" customHeight="1" thickTop="1" thickBot="1">
      <c r="A31" s="27"/>
      <c r="B31" s="75" t="s">
        <v>105</v>
      </c>
      <c r="C31" s="148" t="s">
        <v>106</v>
      </c>
      <c r="D31" s="148"/>
      <c r="E31" s="148"/>
      <c r="F31" s="148"/>
      <c r="G31" s="148"/>
      <c r="H31" s="148"/>
      <c r="I31" s="148" t="s">
        <v>107</v>
      </c>
      <c r="J31" s="148"/>
      <c r="K31" s="148"/>
      <c r="L31" s="148" t="s">
        <v>108</v>
      </c>
      <c r="M31" s="148"/>
      <c r="N31" s="148"/>
      <c r="O31" s="148"/>
      <c r="P31" s="76" t="s">
        <v>44</v>
      </c>
      <c r="Q31" s="76" t="s">
        <v>109</v>
      </c>
      <c r="R31" s="76">
        <v>60</v>
      </c>
      <c r="S31" s="76" t="s">
        <v>46</v>
      </c>
      <c r="T31" s="76" t="s">
        <v>46</v>
      </c>
      <c r="U31" s="76" t="str">
        <f t="shared" si="0"/>
        <v>N/A</v>
      </c>
      <c r="V31" s="77" t="s">
        <v>47</v>
      </c>
    </row>
    <row r="32" spans="1:22" ht="122.25" customHeight="1" thickTop="1" thickBot="1">
      <c r="A32" s="27"/>
      <c r="B32" s="75" t="s">
        <v>105</v>
      </c>
      <c r="C32" s="148" t="s">
        <v>48</v>
      </c>
      <c r="D32" s="148"/>
      <c r="E32" s="148"/>
      <c r="F32" s="148"/>
      <c r="G32" s="148"/>
      <c r="H32" s="148"/>
      <c r="I32" s="148" t="s">
        <v>110</v>
      </c>
      <c r="J32" s="148"/>
      <c r="K32" s="148"/>
      <c r="L32" s="148" t="s">
        <v>111</v>
      </c>
      <c r="M32" s="148"/>
      <c r="N32" s="148"/>
      <c r="O32" s="148"/>
      <c r="P32" s="76" t="s">
        <v>44</v>
      </c>
      <c r="Q32" s="76" t="s">
        <v>109</v>
      </c>
      <c r="R32" s="76">
        <v>40</v>
      </c>
      <c r="S32" s="76" t="s">
        <v>46</v>
      </c>
      <c r="T32" s="76" t="s">
        <v>46</v>
      </c>
      <c r="U32" s="76" t="str">
        <f t="shared" si="0"/>
        <v>N/A</v>
      </c>
      <c r="V32" s="77" t="s">
        <v>47</v>
      </c>
    </row>
    <row r="33" spans="1:22" ht="234" customHeight="1" thickTop="1" thickBot="1">
      <c r="A33" s="27"/>
      <c r="B33" s="75" t="s">
        <v>112</v>
      </c>
      <c r="C33" s="148" t="s">
        <v>113</v>
      </c>
      <c r="D33" s="148"/>
      <c r="E33" s="148"/>
      <c r="F33" s="148"/>
      <c r="G33" s="148"/>
      <c r="H33" s="148"/>
      <c r="I33" s="148" t="s">
        <v>114</v>
      </c>
      <c r="J33" s="148"/>
      <c r="K33" s="148"/>
      <c r="L33" s="148" t="s">
        <v>115</v>
      </c>
      <c r="M33" s="148"/>
      <c r="N33" s="148"/>
      <c r="O33" s="148"/>
      <c r="P33" s="76" t="s">
        <v>44</v>
      </c>
      <c r="Q33" s="76" t="s">
        <v>109</v>
      </c>
      <c r="R33" s="76">
        <v>93.14</v>
      </c>
      <c r="S33" s="76" t="s">
        <v>46</v>
      </c>
      <c r="T33" s="76" t="s">
        <v>46</v>
      </c>
      <c r="U33" s="76" t="str">
        <f t="shared" si="0"/>
        <v>N/A</v>
      </c>
      <c r="V33" s="77" t="s">
        <v>47</v>
      </c>
    </row>
    <row r="34" spans="1:22" ht="138" customHeight="1" thickTop="1" thickBot="1">
      <c r="A34" s="27"/>
      <c r="B34" s="75" t="s">
        <v>112</v>
      </c>
      <c r="C34" s="148" t="s">
        <v>48</v>
      </c>
      <c r="D34" s="148"/>
      <c r="E34" s="148"/>
      <c r="F34" s="148"/>
      <c r="G34" s="148"/>
      <c r="H34" s="148"/>
      <c r="I34" s="148" t="s">
        <v>116</v>
      </c>
      <c r="J34" s="148"/>
      <c r="K34" s="148"/>
      <c r="L34" s="148" t="s">
        <v>117</v>
      </c>
      <c r="M34" s="148"/>
      <c r="N34" s="148"/>
      <c r="O34" s="148"/>
      <c r="P34" s="76" t="s">
        <v>44</v>
      </c>
      <c r="Q34" s="76" t="s">
        <v>118</v>
      </c>
      <c r="R34" s="76" t="s">
        <v>46</v>
      </c>
      <c r="S34" s="76" t="s">
        <v>46</v>
      </c>
      <c r="T34" s="76" t="s">
        <v>46</v>
      </c>
      <c r="U34" s="76" t="str">
        <f t="shared" si="0"/>
        <v>N/A</v>
      </c>
      <c r="V34" s="77" t="s">
        <v>47</v>
      </c>
    </row>
    <row r="35" spans="1:22" ht="108" customHeight="1" thickTop="1" thickBot="1">
      <c r="A35" s="27"/>
      <c r="B35" s="75" t="s">
        <v>73</v>
      </c>
      <c r="C35" s="148" t="s">
        <v>119</v>
      </c>
      <c r="D35" s="148"/>
      <c r="E35" s="148"/>
      <c r="F35" s="148"/>
      <c r="G35" s="148"/>
      <c r="H35" s="148"/>
      <c r="I35" s="148" t="s">
        <v>120</v>
      </c>
      <c r="J35" s="148"/>
      <c r="K35" s="148"/>
      <c r="L35" s="148" t="s">
        <v>121</v>
      </c>
      <c r="M35" s="148"/>
      <c r="N35" s="148"/>
      <c r="O35" s="148"/>
      <c r="P35" s="76" t="s">
        <v>84</v>
      </c>
      <c r="Q35" s="76" t="s">
        <v>77</v>
      </c>
      <c r="R35" s="76">
        <v>1599</v>
      </c>
      <c r="S35" s="76">
        <v>480</v>
      </c>
      <c r="T35" s="76" t="s">
        <v>46</v>
      </c>
      <c r="U35" s="76" t="str">
        <f t="shared" si="0"/>
        <v>N/A</v>
      </c>
      <c r="V35" s="77" t="s">
        <v>47</v>
      </c>
    </row>
    <row r="36" spans="1:22" s="51" customFormat="1" ht="36" customHeight="1" thickTop="1" thickBot="1">
      <c r="B36" s="109" t="s">
        <v>131</v>
      </c>
      <c r="C36" s="110"/>
      <c r="D36" s="110"/>
      <c r="E36" s="110"/>
      <c r="F36" s="110"/>
      <c r="G36" s="110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2"/>
    </row>
    <row r="37" spans="1:22" ht="56.25" customHeight="1" thickTop="1">
      <c r="B37" s="155" t="s">
        <v>132</v>
      </c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7"/>
    </row>
    <row r="38" spans="1:22" ht="54.75" customHeight="1">
      <c r="B38" s="158" t="s">
        <v>159</v>
      </c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60"/>
    </row>
    <row r="39" spans="1:22" ht="54.75" customHeight="1">
      <c r="B39" s="158" t="s">
        <v>160</v>
      </c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60"/>
    </row>
    <row r="40" spans="1:22" ht="54.75" customHeight="1">
      <c r="B40" s="158" t="s">
        <v>161</v>
      </c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60"/>
    </row>
    <row r="41" spans="1:22" ht="54.75" customHeight="1">
      <c r="B41" s="158" t="s">
        <v>162</v>
      </c>
      <c r="C41" s="159"/>
      <c r="D41" s="159"/>
      <c r="E41" s="159"/>
      <c r="F41" s="159"/>
      <c r="G41" s="159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  <c r="S41" s="159"/>
      <c r="T41" s="159"/>
      <c r="U41" s="159"/>
      <c r="V41" s="160"/>
    </row>
    <row r="42" spans="1:22" ht="54.75" customHeight="1">
      <c r="B42" s="158" t="s">
        <v>163</v>
      </c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60"/>
    </row>
    <row r="43" spans="1:22" ht="54.75" customHeight="1">
      <c r="B43" s="158" t="s">
        <v>164</v>
      </c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60"/>
    </row>
    <row r="44" spans="1:22" ht="54.75" customHeight="1">
      <c r="B44" s="158" t="s">
        <v>165</v>
      </c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60"/>
    </row>
    <row r="45" spans="1:22" ht="54.75" customHeight="1">
      <c r="B45" s="158" t="s">
        <v>166</v>
      </c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60"/>
    </row>
    <row r="46" spans="1:22" ht="54.75" customHeight="1">
      <c r="B46" s="158" t="s">
        <v>167</v>
      </c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60"/>
    </row>
    <row r="47" spans="1:22" ht="54.75" customHeight="1">
      <c r="B47" s="158" t="s">
        <v>168</v>
      </c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60"/>
    </row>
    <row r="48" spans="1:22" ht="54.75" customHeight="1">
      <c r="B48" s="158" t="s">
        <v>169</v>
      </c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60"/>
    </row>
    <row r="49" spans="2:22" ht="54.75" customHeight="1">
      <c r="B49" s="158" t="s">
        <v>170</v>
      </c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60"/>
    </row>
    <row r="50" spans="2:22" ht="54.75" customHeight="1">
      <c r="B50" s="158" t="s">
        <v>171</v>
      </c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60"/>
    </row>
    <row r="51" spans="2:22" ht="54.75" customHeight="1">
      <c r="B51" s="158" t="s">
        <v>172</v>
      </c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60"/>
    </row>
    <row r="52" spans="2:22" ht="54.75" customHeight="1">
      <c r="B52" s="158" t="s">
        <v>173</v>
      </c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60"/>
    </row>
    <row r="53" spans="2:22" ht="54.75" customHeight="1">
      <c r="B53" s="158" t="s">
        <v>174</v>
      </c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  <c r="S53" s="159"/>
      <c r="T53" s="159"/>
      <c r="U53" s="159"/>
      <c r="V53" s="160"/>
    </row>
    <row r="54" spans="2:22" ht="54.75" customHeight="1">
      <c r="B54" s="158" t="s">
        <v>175</v>
      </c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60"/>
    </row>
    <row r="55" spans="2:22" ht="54.75" customHeight="1">
      <c r="B55" s="158" t="s">
        <v>176</v>
      </c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60"/>
    </row>
    <row r="56" spans="2:22" ht="54.75" customHeight="1">
      <c r="B56" s="158" t="s">
        <v>177</v>
      </c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60"/>
    </row>
    <row r="57" spans="2:22" ht="54.75" customHeight="1">
      <c r="B57" s="158" t="s">
        <v>178</v>
      </c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60"/>
    </row>
    <row r="58" spans="2:22" ht="54.75" customHeight="1">
      <c r="B58" s="158" t="s">
        <v>179</v>
      </c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60"/>
    </row>
    <row r="59" spans="2:22" ht="54.75" customHeight="1">
      <c r="B59" s="158" t="s">
        <v>180</v>
      </c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60"/>
    </row>
    <row r="60" spans="2:22" ht="54.75" customHeight="1">
      <c r="B60" s="158" t="s">
        <v>181</v>
      </c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60"/>
    </row>
    <row r="61" spans="2:22" ht="54.75" customHeight="1">
      <c r="B61" s="158" t="s">
        <v>182</v>
      </c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60"/>
    </row>
    <row r="62" spans="2:22" ht="54.75" customHeight="1">
      <c r="B62" s="158" t="s">
        <v>183</v>
      </c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60"/>
    </row>
  </sheetData>
  <mergeCells count="123">
    <mergeCell ref="B58:V58"/>
    <mergeCell ref="B59:V59"/>
    <mergeCell ref="B60:V60"/>
    <mergeCell ref="B61:V61"/>
    <mergeCell ref="B62:V62"/>
    <mergeCell ref="B52:V52"/>
    <mergeCell ref="B53:V53"/>
    <mergeCell ref="B54:V54"/>
    <mergeCell ref="B55:V55"/>
    <mergeCell ref="B56:V56"/>
    <mergeCell ref="B57:V57"/>
    <mergeCell ref="B46:V46"/>
    <mergeCell ref="B47:V47"/>
    <mergeCell ref="B48:V48"/>
    <mergeCell ref="B49:V49"/>
    <mergeCell ref="B50:V50"/>
    <mergeCell ref="B51:V51"/>
    <mergeCell ref="B40:V40"/>
    <mergeCell ref="B41:V41"/>
    <mergeCell ref="B42:V42"/>
    <mergeCell ref="B43:V43"/>
    <mergeCell ref="B44:V44"/>
    <mergeCell ref="B45:V45"/>
    <mergeCell ref="C35:H35"/>
    <mergeCell ref="I35:K35"/>
    <mergeCell ref="L35:O35"/>
    <mergeCell ref="B37:V37"/>
    <mergeCell ref="B38:V38"/>
    <mergeCell ref="B39:V39"/>
    <mergeCell ref="C33:H33"/>
    <mergeCell ref="I33:K33"/>
    <mergeCell ref="L33:O33"/>
    <mergeCell ref="C34:H34"/>
    <mergeCell ref="I34:K34"/>
    <mergeCell ref="L34:O34"/>
    <mergeCell ref="C31:H31"/>
    <mergeCell ref="I31:K31"/>
    <mergeCell ref="L31:O31"/>
    <mergeCell ref="C32:H32"/>
    <mergeCell ref="I32:K32"/>
    <mergeCell ref="L32:O32"/>
    <mergeCell ref="C29:H29"/>
    <mergeCell ref="I29:K29"/>
    <mergeCell ref="L29:O29"/>
    <mergeCell ref="C30:H30"/>
    <mergeCell ref="I30:K30"/>
    <mergeCell ref="L30:O30"/>
    <mergeCell ref="C27:H27"/>
    <mergeCell ref="I27:K27"/>
    <mergeCell ref="L27:O27"/>
    <mergeCell ref="C28:H28"/>
    <mergeCell ref="I28:K28"/>
    <mergeCell ref="L28:O28"/>
    <mergeCell ref="C25:H25"/>
    <mergeCell ref="I25:K25"/>
    <mergeCell ref="L25:O25"/>
    <mergeCell ref="C26:H26"/>
    <mergeCell ref="I26:K26"/>
    <mergeCell ref="L26:O26"/>
    <mergeCell ref="C23:H23"/>
    <mergeCell ref="I23:K23"/>
    <mergeCell ref="L23:O23"/>
    <mergeCell ref="C24:H24"/>
    <mergeCell ref="I24:K24"/>
    <mergeCell ref="L24:O24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2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2014-08-05T18:56:04Z</cp:lastPrinted>
  <dcterms:created xsi:type="dcterms:W3CDTF">2009-03-25T01:44:41Z</dcterms:created>
  <dcterms:modified xsi:type="dcterms:W3CDTF">2019-03-15T21:43:10Z</dcterms:modified>
</cp:coreProperties>
</file>