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PRIMER TRIMESTRE\INDICADORES 1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'10-DURANGO'!$B$1:$V$75</definedName>
    <definedName name="_xlnm.Print_Area" localSheetId="1">Global!$B$1:$V$67</definedName>
    <definedName name="_xlnm.Print_Area" localSheetId="2">Nacional!$B$1:$V$75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74" i="4" l="1"/>
  <c r="U73" i="4"/>
  <c r="U72" i="4"/>
  <c r="U71" i="4"/>
  <c r="U70" i="4"/>
  <c r="U69" i="4"/>
  <c r="U68" i="4"/>
  <c r="U67" i="4"/>
  <c r="U66" i="4"/>
  <c r="U65" i="4"/>
  <c r="U64" i="4"/>
  <c r="U62" i="4"/>
  <c r="U61" i="4"/>
  <c r="U60" i="4"/>
  <c r="U59" i="4"/>
  <c r="U58" i="4"/>
  <c r="U57" i="4"/>
  <c r="U56" i="4"/>
  <c r="U55" i="4"/>
  <c r="U54" i="4"/>
  <c r="U53" i="4"/>
  <c r="U52" i="4"/>
  <c r="U51" i="4"/>
  <c r="U49" i="4"/>
  <c r="U48" i="4"/>
  <c r="U47" i="4"/>
  <c r="U46" i="4"/>
  <c r="U45" i="4"/>
  <c r="U44" i="4"/>
  <c r="U43" i="4"/>
  <c r="U42" i="4"/>
  <c r="U41" i="4"/>
  <c r="U40" i="4"/>
  <c r="U39" i="4"/>
  <c r="U37" i="4"/>
  <c r="U35" i="4"/>
  <c r="U33" i="4"/>
  <c r="U31" i="4"/>
  <c r="U29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2" i="4"/>
  <c r="U11" i="4"/>
  <c r="U51" i="3"/>
  <c r="U50" i="3"/>
  <c r="U46" i="3"/>
  <c r="U45" i="3"/>
  <c r="U43" i="3"/>
  <c r="U42" i="3"/>
  <c r="U40" i="3"/>
  <c r="U39" i="3"/>
  <c r="U37" i="3"/>
  <c r="U35" i="3"/>
  <c r="U33" i="3"/>
  <c r="U31" i="3"/>
  <c r="U29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40" i="2"/>
  <c r="U39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<sst xmlns="http://schemas.openxmlformats.org/spreadsheetml/2006/main" count="969" uniqueCount="205">
  <si>
    <t>Informes sobre la Situación Económica,
las Finanzas Públicas y la Deuda Pública</t>
  </si>
  <si>
    <t>Primer Trimestre 2014</t>
  </si>
  <si>
    <t>33
Aportaciones Federales para Entidades Federativas y Municipios</t>
  </si>
  <si>
    <t>Programas presupuestarios cuya MIR se incluye en el reporte</t>
  </si>
  <si>
    <t xml:space="preserve">I-004 - FAIS Municipal y de las Demarcaciones Territoriales del Distrito Federal
</t>
  </si>
  <si>
    <t>DATOS DEL PROGRAMA</t>
  </si>
  <si>
    <t>Programa presupuestario</t>
  </si>
  <si>
    <t>I-004</t>
  </si>
  <si>
    <t>FAIS Municipal y de las Demarcaciones Territoriales del Distrito Federal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</si>
  <si>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</si>
  <si>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</si>
  <si>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</si>
  <si>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</si>
  <si>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</si>
  <si>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</si>
  <si>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</si>
  <si>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</si>
  <si>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</si>
  <si>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</si>
  <si>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</si>
  <si>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</si>
  <si>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</si>
  <si>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</si>
  <si>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</si>
  <si>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5 - Fondo de Aportaciones para la Infraestructura Social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</si>
  <si>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</si>
  <si>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</si>
  <si>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</si>
  <si>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</si>
  <si>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</si>
  <si>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</si>
  <si>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</si>
  <si>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</si>
  <si>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</si>
  <si>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</si>
  <si>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</si>
  <si>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</si>
  <si>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</si>
  <si>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</si>
  <si>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</si>
  <si>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</si>
  <si>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construir un entorno digno que propicie el desarrollo mediante el financiamiento de obras de infraestructura social básica en las localidades con alto o muy alto nivel de rezago social y las pertenecientes a las Zonas de Atención Prioritaria.</t>
  </si>
  <si>
    <t>Inversión per cápita del Fondo para la Infraestructura Social Municipal (FISM) en localidades con alto y muy alto rezago social.</t>
  </si>
  <si>
    <t>(Recursos del FISM que se invierten en localidades con alto y muy alto rezago social de acuerdo a la clasificación 2010 / Total de población 2010 que habitaba en localidades de alto y muy alto rezago social) /(Recursos que reciben los municipios del FISM en el presente ejercicio fiscal / Total de la población 2010 que habitaba en todos los municipios que reciben recursos del FISM)</t>
  </si>
  <si>
    <t>Porcentaje</t>
  </si>
  <si>
    <t>Estratégico-Eficacia-Anual</t>
  </si>
  <si>
    <t>N/A</t>
  </si>
  <si>
    <t>Administración Pública Federal</t>
  </si>
  <si>
    <t/>
  </si>
  <si>
    <t xml:space="preserve">Porcentaje de municipios que mejoraron su grado de Rezago Social, al pasar de Muy Alto a Alto </t>
  </si>
  <si>
    <t>(Número de municipios que en 2010 estaban catalogados como de Muy Alto Rezago Social pero que en 2015 pasaron a un nivel Alto de Rezago Social / Total de municipios considerados en 2010  con Muy Alto Rezago Social)* 100</t>
  </si>
  <si>
    <t>Estratégico-Eficacia-Quinquenal</t>
  </si>
  <si>
    <t>Propósito</t>
  </si>
  <si>
    <t>Las localidades con alto o muy alto nivel de rezago social y las Zonas de Atención Prioritaria son atendidas en forma preferente, con proyectos de servicios básicos, calidad y espacios de la vivienda, urbanización, educación, salud, infraestructura productiva y asistencia social</t>
  </si>
  <si>
    <t>Porcentaje de localidades con alto o muy alto nivel de rezago social y/o localidades en ZAP rural  y/o que contiene una ZAP urbana que cuentan con proyecto de inversión financiado por FAIS respecto del total de localidades que cuentan con inversión FAIS</t>
  </si>
  <si>
    <t>(Número de localidades con alto o muy alto nivel de rezago social y/o que pertenecen a las Zonas de Atención Prioritaria que cuentan con proyecto de inversión financiado por FAIS en el ejercicio fiscal corriente/Número total de localidades que cuentan con inversión FAIS)*100</t>
  </si>
  <si>
    <t>Porcentaje de recursos del FAIS que se destinan a proyectos de contribución directa respecto del total de recursos invertidos por el FAIS</t>
  </si>
  <si>
    <t>(Monto de recursos en pesos destinado a proyectos de incidencia directa/Monto total de recursos en pesos invertidos por el FAIS)*100</t>
  </si>
  <si>
    <t>Componente</t>
  </si>
  <si>
    <t>Proyectos financiados de infraestructura de servicios básicos en la vivienda</t>
  </si>
  <si>
    <t>Porcentaje de proyectos de servicios básicos en la vivienda de contribución directa financiados respecto del total de proyectos financiados con recursos del FAIS</t>
  </si>
  <si>
    <t>(Número de proyectos de servicios básicos en la vivienda de contribución directa financiados por el FAIS en el ejercicio fiscal corriente/Número total de proyectos financiados con recursos del FAIS en el ejercicio fiscal corriente)*100</t>
  </si>
  <si>
    <t>Gestión-Eficacia-Semestral</t>
  </si>
  <si>
    <t>Porcentaje de proyectos de servicios básicos en la vivienda complementarios o de contribución indirecta financiados respecto del total de proyectos financiados con recursos del FAIS</t>
  </si>
  <si>
    <t>(Número de proyectos de servicios básicos en la vivienda complementarios o de contribución indirecta financiados por el FAIS en el ejercicio fiscal corriente/Número total de proyectos financiados con recursos del FAIS en el ejercicio fiscal corriente)*100</t>
  </si>
  <si>
    <t>Proyectos financiados de infraestructura para la calidad y espacios de la vivienda</t>
  </si>
  <si>
    <t>Porcentaje de proyectos de calidad y espacios de la vivienda de contribución directa financiados respecto del total de proyectos financiados con recursos del FAIS</t>
  </si>
  <si>
    <t>(Número de proyectos de calidad y espacios en la vivienda de contribución directa financiados por el FAIS en el ejercicio fiscal corriente/Número total de proyectos financiados con recursos del FAIS en el ejercicio fiscal corriente)*100</t>
  </si>
  <si>
    <t>Proyectos financiados de infraestructura del sector educativo</t>
  </si>
  <si>
    <t>Porcentaje de proyectos de infraestructura del sector educativo de contribución directa financiados respecto del total de proyectos financiados con recursos del FAIS</t>
  </si>
  <si>
    <t>(Número de proyectos de infraestructura del sector educativo  de contribución directa financiados por el FAIS en el ejercicio fiscal corriente/Número total de proyectos financiados con recursos del FAIS en el ejercicio fiscal corriente)*100</t>
  </si>
  <si>
    <t>Porcentaje de proyectos de infraestructura del sector educativo complementarios o de contribución indirecta financiados respecto del total de proyectos financiados con recursos del FAIS</t>
  </si>
  <si>
    <t>(Número de proyectos de infraestructura del sector educativo  complementarios o de contribución indirecta financiados por el FAIS en el ejercicio fiscal corriente/Número total de proyectos financiados con recursos del FAIS en el ejercicio fiscal corriente)*100</t>
  </si>
  <si>
    <t>Proyectos financiados de infraestructura del sector salud</t>
  </si>
  <si>
    <t>Porcentaje de proyectos de infraestructura del sector salud de contribución directa financiados respecto del total de proyectos finaciados con recursos del FAIS</t>
  </si>
  <si>
    <t>(Número de proyectos de infraestructura del sector salud  de contribución directa financiados por el FAIS en el ejercicio fiscal corriente/Número total de proyectos financiados con recursos del FAIS en el ejercicio fiscal corriente)*100</t>
  </si>
  <si>
    <t>Proyectos financiados de infraestructura para la alimentación</t>
  </si>
  <si>
    <t>Porcentaje de proyectos de infraestructura para la alimentación financiados respecto del total de proyectos finaciados con recursos del FAIS</t>
  </si>
  <si>
    <t>(Número de proyectos de infraestructura para la alimentación financiados por el FAIS en el ejercicio fiscal corriente/Número total de proyectos financiados con recursos del FAIS en el ejercicio fiscal corriente)*100</t>
  </si>
  <si>
    <t>Proyectos financiados de infraestructura para la urbanización</t>
  </si>
  <si>
    <t>Porcentaje de proyectos de urbanización financiados respecto del total de proyectos financiados con recursos del FAIS</t>
  </si>
  <si>
    <t>(Número de proyectos de urbanización  financiados por el FAIS en el ejercicio fiscal corriente/Número total de proyectos financiados con recursos del FAIS en el ejercicio fiscal corriente)*100</t>
  </si>
  <si>
    <t>Porcentaje de proyectos de caminos rurales financiados respecto del total de proyectos finaciados con recursos del FAIS</t>
  </si>
  <si>
    <t>(Número de proyectos de caminos rurales  financiados por el FAIS en el ejercicio fiscal corriente/Número total de proyectos financiados con recursos del FAIS en el ejercicio fiscal corriente)*100</t>
  </si>
  <si>
    <t>Otros Proyectos financiados</t>
  </si>
  <si>
    <t>Porcentaje de otros proyectos financiados respecto del total de proyectos financiados con recursos del FAIS</t>
  </si>
  <si>
    <t>(Número de otros proyectos de financiados por el FAIS en el ejercicio fiscal corriente/Número total de proyectos financiados con recursos del FAIS en el ejercicio fiscal corriente)*100</t>
  </si>
  <si>
    <t>Actividad</t>
  </si>
  <si>
    <t>Capacitación a municipios</t>
  </si>
  <si>
    <t>Porcentaje de municipios capacitados sobre el FAIS respecto del total de municipios del país</t>
  </si>
  <si>
    <t>(Número de municipios capacitados sobre el FAIS en el ejercicio fiscal correspondiente / Total municipios del país )*100</t>
  </si>
  <si>
    <t>Gestión-Eficacia-Trimestral</t>
  </si>
  <si>
    <t>Registro en la Matriz de Inversión para el Desarrollo Social</t>
  </si>
  <si>
    <t>Porcentaje de municipios que reportan MIDS  respecto del total de municipios del país</t>
  </si>
  <si>
    <t>(Número de municipios que reportan MIDS en la página electrónica de la SEDESOL/Total de municipios del país)*100</t>
  </si>
  <si>
    <t>Registro de proyectos de infraestructura de servicios básicos en la vivienda</t>
  </si>
  <si>
    <t xml:space="preserve">Número de proyectos registrados en el SFU de infraestructura de servicios básicos en la vivienda  </t>
  </si>
  <si>
    <t>Sumatoria de proyectos registrados en el SFU de infraestructura de servicios básicos en la vivienda</t>
  </si>
  <si>
    <t>Proyecto</t>
  </si>
  <si>
    <t>Estatal</t>
  </si>
  <si>
    <t>Registro de proyectos de infraestructura para la calidad y espacios de la vivienda</t>
  </si>
  <si>
    <t xml:space="preserve">Número de proyectos registrados en el SFU de infraestructura para la calidad y espacios de la vivienda </t>
  </si>
  <si>
    <t>Sumatoria de proyectos registrados en el SFU de infraestructura para la calidad y espacios de la vivienda</t>
  </si>
  <si>
    <t>Registro de proyectos de infraestructura para la educación</t>
  </si>
  <si>
    <t>Número de Proyectos registrados en el SFU de infraestructura para la educación</t>
  </si>
  <si>
    <t>Sumatoria de Proyectos registrados en el SFU de infraestructura para la educación</t>
  </si>
  <si>
    <t>Registro de proyectos de infraestructura para la salud</t>
  </si>
  <si>
    <t>Número de proyectos registrados en el SFU de infraestructura para la salud</t>
  </si>
  <si>
    <t>Sumatoria de proyectos registrados en el SFU de infraestructura para la salud</t>
  </si>
  <si>
    <t>Registro de proyectos de infraestructura para la alimentación</t>
  </si>
  <si>
    <t>Número de proyectos registrados en el SFU de infraestructura para la alimentación</t>
  </si>
  <si>
    <t>Sumatoria de proyectos registrados en el SFU de infraestructura para la alimentación</t>
  </si>
  <si>
    <t>Registro de proyectos de infraestructura para la urbanización</t>
  </si>
  <si>
    <t>Número de proyectos registrados en el SFU de infraestructura para la urbanización</t>
  </si>
  <si>
    <t>Sumatoria de proyectos registrados en el SFU de infraestructura para la urbanización</t>
  </si>
  <si>
    <t>Municipal</t>
  </si>
  <si>
    <t>Número de proyectos registrados en el SFU de caminos rurale</t>
  </si>
  <si>
    <t>Sumatoria de proyectos registrados en el SFU de caminos rurales</t>
  </si>
  <si>
    <t>Registro de otros proyectos</t>
  </si>
  <si>
    <t>Número de otros proyectos registrados en el SFU</t>
  </si>
  <si>
    <t>Sumatoria del número de otros proyectos registrados en el SFU</t>
  </si>
  <si>
    <t>Seguimiento de proyectos</t>
  </si>
  <si>
    <t>Porcentaje de municipios que reportan en el SFU respecto del total de municipios del país</t>
  </si>
  <si>
    <t>(Número de municipios que reportan en el SFU/Número total del país)*100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</si>
  <si>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</si>
  <si>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</si>
  <si>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</si>
  <si>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</si>
  <si>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</si>
  <si>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</si>
  <si>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</si>
  <si>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</si>
  <si>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</si>
  <si>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</si>
  <si>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</si>
  <si>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Inversión per cápita del Fondo para la Infraestructura Social Municipal (FISM) en localidades con alto y muy alto rezago social.
</t>
    </r>
    <r>
      <rPr>
        <sz val="10"/>
        <rFont val="Soberana Sans"/>
        <family val="2"/>
      </rPr>
      <t>Sin información</t>
    </r>
  </si>
  <si>
    <r>
      <t xml:space="preserve">Porcentaje de municipios que mejoraron su grado de Rezago Social, al pasar de Muy Alto a Alto 
</t>
    </r>
    <r>
      <rPr>
        <sz val="10"/>
        <rFont val="Soberana Sans"/>
        <family val="2"/>
      </rPr>
      <t>Sin información</t>
    </r>
  </si>
  <si>
    <r>
      <t xml:space="preserve">Porcentaje de localidades con alto o muy alto nivel de rezago social y/o localidades en ZAP rural  y/o que contiene una ZAP urbana que cuentan con proyecto de inversión financiado por FAIS respecto del total de localidades que cuentan con inversión FAIS
</t>
    </r>
    <r>
      <rPr>
        <sz val="10"/>
        <rFont val="Soberana Sans"/>
        <family val="2"/>
      </rPr>
      <t>Sin información</t>
    </r>
  </si>
  <si>
    <r>
      <t xml:space="preserve">Porcentaje de recursos del FAIS que se destinan a proyectos de contribución directa respecto del total de recursos invertidos por el FAIS
</t>
    </r>
    <r>
      <rPr>
        <sz val="10"/>
        <rFont val="Soberana Sans"/>
        <family val="2"/>
      </rPr>
      <t>Sin información</t>
    </r>
  </si>
  <si>
    <r>
      <t xml:space="preserve">Porcentaje de proyectos de servicios básicos en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</si>
  <si>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servicios básicos en la vivienda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</si>
  <si>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calidad y espacios de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</si>
  <si>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</si>
  <si>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</si>
  <si>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salud de contribución directa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</si>
  <si>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para la alimentación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</si>
  <si>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urbanización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</si>
  <si>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caminos rurales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</si>
  <si>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otros proyectos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</si>
  <si>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municipios capacitados sobre el FAIS respecto del total de municipios del país
</t>
    </r>
    <r>
      <rPr>
        <sz val="10"/>
        <rFont val="Soberana Sans"/>
        <family val="2"/>
      </rPr>
      <t>Sin información</t>
    </r>
  </si>
  <si>
    <r>
      <t xml:space="preserve">Porcentaje de municipios que reportan MIDS  respecto del total de municipios del país
</t>
    </r>
    <r>
      <rPr>
        <sz val="10"/>
        <rFont val="Soberana Sans"/>
        <family val="2"/>
      </rPr>
      <t>Sin información</t>
    </r>
  </si>
  <si>
    <r>
      <t xml:space="preserve">Porcentaje de municipios que reportan en el SFU respecto del total de municipios del país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</si>
  <si>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</si>
  <si>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 -- Sin Información --</t>
  </si>
  <si>
    <t>Nacional</t>
  </si>
  <si>
    <t>10 - DURANGO</t>
  </si>
  <si>
    <t xml:space="preserve">Número de proyectos registrados en el SFU de infraestructura de servicios básicos en la vivienda  
</t>
  </si>
  <si>
    <t xml:space="preserve">Número de proyectos registrados en el SFU de infraestructura para la calidad y espacios de la vivienda 
</t>
  </si>
  <si>
    <t xml:space="preserve">Número de Proyectos registrados en el SFU de infraestructura para la educación
</t>
  </si>
  <si>
    <t xml:space="preserve">Número de proyectos registrados en el SFU de infraestructura para la salud
</t>
  </si>
  <si>
    <t xml:space="preserve">Número de proyectos registrados en el SFU de infraestructura para la alimentación
</t>
  </si>
  <si>
    <r>
      <t xml:space="preserve">Número de proyectos registrados en el SFU de infraestructura para la urbanización
</t>
    </r>
    <r>
      <rPr>
        <sz val="10"/>
        <rFont val="Soberana Sans"/>
        <family val="2"/>
      </rPr>
      <t xml:space="preserve">10 - DURANGO  toda via no se tienen considerados el inicio de proyectos en el primer trimestre de urbanización municipal
10 - DURANGO  SIN AVANCE
10 - DURANGO  no se ha iniciado con urbanización municiipal
10 - DURANGO  En el primer trimestre se iniciaron obras de urbanizacion
10 - DURANGO  PARA ESTE TRIMESTRE EL AVANCE PORCENTUAL PARA ESTE INDICADOR ES IGUAL A CERO. EN VIRTUD DE QUE EL PROGRAMA ANUAL DE OBRA SE AUTORIZO HASTA EL DIA 28 DE MARZO DEL AÑO EN CURSO RAZÓN POR LA CUAL LAS AUTORIZACIONES DE OBRA SE EMPEZARON A EMITIR A PARTIR DEL MES DE ABRIL.
10 - DURANGO  ESTAS OBRAS INICIARON CASI A FINES DEL TRIMESTRE POR LO QUE NO SE HAN      CONCLUIDOSH01-2014 LAMINASSH02-2014 PISO FIRME
10 - DURANGO  no hubo proyectos de urbanización en el primer trimestre
10 - DURANGO  no hay variacion debido a que no hay proyectos de urbanización emn el primer trimestre
10 - DURANGO  OBRAS EN PROCESO
10 - DURANGO  no hubo variaciones
</t>
    </r>
  </si>
  <si>
    <r>
      <t xml:space="preserve">Número de proyectos registrados en el SFU de caminos rurale
</t>
    </r>
    <r>
      <rPr>
        <sz val="10"/>
        <rFont val="Soberana Sans"/>
        <family val="2"/>
      </rPr>
      <t xml:space="preserve">10 - DURANGO  EN ESTE TRIMESTRE NO SE PROGRAMO OBRA DE CAMINOS RURALES
10 - DURANGO  EL VALOR PARA ESTE INDICADOR ES IGUAL A CERO, EN VIRTUD DE QUE EN NUESTRO MUNICIPIO NO SE TIENE CONSIDERADO EJECUTAR PROYECTOS DE REHABILITACIÓN O CONSTRUCCIÓN DE CAMINOS RURALES
10 - DURANGO  EN EL PRIMER TRIMESTRE SE INICIARON LAS OBRAS DE CAMINOS RURALES
10 - DURANGO  no hay variación en el primer trimestre
10 - DURANGO  no hubo proyectos en el primer trimestre
10 - DURANGO   aun no se da el inicio de las obras en el programa de caminos rurales debido a que los lineamientos y los cambios en la apertura programatica y los líneamientos emitidos por la SEDESOL se entregaron demasiado tarde
10 - DURANGO  no se tiene contemplada realizar ninguna obra de caminos rurales con este recurso 
10 - DURANGO  nu hubo proyectos en el primer trimestre
10 - DURANGO  NINGUNA
10 - DURANGO  SIN AVANCE
10 - DURANGO  no hay proyectods en el primer trimestre
</t>
    </r>
  </si>
  <si>
    <r>
      <t xml:space="preserve">Número de otros proyectos registrados en el SFU
</t>
    </r>
    <r>
      <rPr>
        <sz val="10"/>
        <rFont val="Soberana Sans"/>
        <family val="2"/>
      </rPr>
      <t xml:space="preserve">10 - DURANGO  NO EXISTE VARIACION SE REGISTRO OBRA  SC01-2014 SUMINISTRO DE TANQUES DE ALMACENAMIENTO DE 10M3 EN DIVERSAS LOCALIDADES Y SE TERMINO AL 100%
10 - DURANGO  no hay variación en el primer trimestre
10 - DURANGO  existe esta variacion por que hasta el 31 de marzo solo se tienen terminados dos proyectos, uno de agua potable y otro de electrificación Eléctrificación tiene cinco proyectos que se encuentran en proceso para su terminación en el segundo trimestre, un proyecto de infraestructura básica educativa que se encuentra en proceso y se terminara en el segundo trimestre y por ultimo tenemos tres proyectos en gastos indirectos que sus metas de terminación son al 31 de diciembre 2014
10 - DURANGO  PARA ESTE TRIMESTRE EL AVANCE PORCENTUAL PARA ESTE INDICADOR ES IGUAL A CERO. EN VIRTUD DE QUE EL PROGRAMA ANUAL DE OBRA SE AUTORIZO HASTA EL DIA 28 DE MARZO DEL AÑO EN CURSO RAZÓN POR LA CUAL LAS AUTORIZACIONES DE OBRA SE EMPEZARON A EMITIR A PARTIR DEL MES DE ABRIL.
10 - DURANGO  OBRAS EN PROCESO.-
10 - DURANGO  PRIMER TRIMESTRE INICIO DE PROYECTOS
10 - DURANGO  este proyecto tiene fecha del 31 de diciembre de planeación y programacion
10 - DURANGO  no hay proyectos al primer trimestre
10 - DURANGO  SIN AVANCE
10 - DURANGO  dos proyectos de agua potable y saneamiento terminados, un proyecto de educación básica terminado y un proyecto de gastos indirectos que se termina el 31 de diciembre 
</t>
    </r>
  </si>
  <si>
    <t>10-DURANGO -- Sin Información --</t>
  </si>
  <si>
    <t>10-DURANGO</t>
  </si>
  <si>
    <t>34 - TAMAZULA</t>
  </si>
  <si>
    <t>12 - LERDO</t>
  </si>
  <si>
    <t>2 - CANELAS</t>
  </si>
  <si>
    <t>32 - SANTIAGO PAPASQUIARO</t>
  </si>
  <si>
    <t>5 - DURANGO</t>
  </si>
  <si>
    <t>35 - TEPEHUANES</t>
  </si>
  <si>
    <t>20 - PÁNUCO DE CORONADO</t>
  </si>
  <si>
    <t>26 - SAN DIMAS</t>
  </si>
  <si>
    <t>8 - GUADALUPE VICTORIA</t>
  </si>
  <si>
    <t>38 - VICENTE GUERRERO</t>
  </si>
  <si>
    <t>23 - PUEBLO NUEVO</t>
  </si>
  <si>
    <r>
      <t xml:space="preserve">Inversión per cápita del Fondo para la Infraestructura Social Municipal (FISM) en localidades con alto y muy alto rezago social.
</t>
    </r>
    <r>
      <rPr>
        <sz val="16"/>
        <rFont val="Arial"/>
        <family val="2"/>
      </rPr>
      <t>Sin información</t>
    </r>
  </si>
  <si>
    <r>
      <t xml:space="preserve">Porcentaje de municipios que mejoraron su grado de Rezago Social, al pasar de Muy Alto a Alto 
</t>
    </r>
    <r>
      <rPr>
        <sz val="16"/>
        <rFont val="Arial"/>
        <family val="2"/>
      </rPr>
      <t>Sin información</t>
    </r>
  </si>
  <si>
    <r>
      <t xml:space="preserve">Porcentaje de localidades con alto o muy alto nivel de rezago social y/o localidades en ZAP rural  y/o que contiene una ZAP urbana que cuentan con proyecto de inversión financiado por FAIS respecto del total de localidades que cuentan con inversión FAIS
</t>
    </r>
    <r>
      <rPr>
        <sz val="16"/>
        <rFont val="Arial"/>
        <family val="2"/>
      </rPr>
      <t>Sin información</t>
    </r>
  </si>
  <si>
    <r>
      <t xml:space="preserve">Porcentaje de recursos del FAIS que se destinan a proyectos de contribución directa respecto del total de recursos invertidos por el FAIS
</t>
    </r>
    <r>
      <rPr>
        <sz val="16"/>
        <rFont val="Arial"/>
        <family val="2"/>
      </rPr>
      <t>Sin información</t>
    </r>
  </si>
  <si>
    <r>
      <t xml:space="preserve">Porcentaje de proyectos de servicios básicos en la vivienda de contribución 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</si>
  <si>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servicios básicos en la vivienda complementarios o de contribución indirecta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</si>
  <si>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calidad y espacios de la vivienda de contribución 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</si>
  <si>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del sector educativo de contribución 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</si>
  <si>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del sector educativo complementarios o de contribución indirecta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</si>
  <si>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del sector salud de contribución directa financiados respecto del total de proyectos finaciados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</si>
  <si>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para la alimentación financiados respecto del total de proyectos finaciados con recursos del FAIS
</t>
    </r>
    <r>
      <rPr>
        <sz val="16"/>
        <rFont val="Arial"/>
        <family val="2"/>
      </rPr>
      <t>Sin información</t>
    </r>
  </si>
  <si>
    <r>
      <t xml:space="preserve">Porcentaje de proyectos de urbanización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</si>
  <si>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caminos rurales financiados respecto del total de proyectos finaciados con recursos del FAIS
</t>
    </r>
    <r>
      <rPr>
        <sz val="16"/>
        <rFont val="Arial"/>
        <family val="2"/>
      </rPr>
      <t>Sin información</t>
    </r>
  </si>
  <si>
    <r>
      <t xml:space="preserve">Porcentaje de otros proyectos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</si>
  <si>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municipios capacitados sobre el FAIS respecto del total de municipios del país
</t>
    </r>
    <r>
      <rPr>
        <sz val="16"/>
        <rFont val="Arial"/>
        <family val="2"/>
      </rPr>
      <t>Sin información</t>
    </r>
  </si>
  <si>
    <r>
      <t xml:space="preserve">Porcentaje de municipios que reportan MIDS  respecto del total de municipios del país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</si>
  <si>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de servicios básicos en la vivienda  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</si>
  <si>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calidad y espacios de la vivienda 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</si>
  <si>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educación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</si>
  <si>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salud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</si>
  <si>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alimentación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</si>
  <si>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urbanización
</t>
    </r>
    <r>
      <rPr>
        <sz val="16"/>
        <rFont val="Arial"/>
        <family val="2"/>
      </rPr>
      <t>Sin información</t>
    </r>
  </si>
  <si>
    <r>
      <t xml:space="preserve">Número de proyectos registrados en el SFU de caminos rurale
</t>
    </r>
    <r>
      <rPr>
        <sz val="16"/>
        <rFont val="Arial"/>
        <family val="2"/>
      </rPr>
      <t>Sin información</t>
    </r>
  </si>
  <si>
    <r>
      <t xml:space="preserve">Número de otros proyectos registrados en el SFU
</t>
    </r>
    <r>
      <rPr>
        <sz val="16"/>
        <rFont val="Arial"/>
        <family val="2"/>
      </rPr>
      <t>Sin información</t>
    </r>
  </si>
  <si>
    <r>
      <t xml:space="preserve">Porcentaje de municipios que reportan en el SFU respecto del total de municipios del país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</si>
  <si>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urbanización
</t>
    </r>
    <r>
      <rPr>
        <sz val="16"/>
        <rFont val="Arial"/>
        <family val="2"/>
      </rPr>
      <t xml:space="preserve">34 - TAMAZULA  toda via no se tienen considerados el inicio de proyectos en el primer trimestre de urbanización municipal
12 - LERDO  SIN AVANCE
2 - CANELAS  no se ha iniciado con urbanización municiipal
32 - SANTIAGO PAPASQUIARO  En el primer trimestre se iniciaron obras de urbanizacion
5 - DURANGO  PARA ESTE TRIMESTRE EL AVANCE PORCENTUAL PARA ESTE INDICADOR ES IGUAL A CERO. EN VIRTUD DE QUE EL PROGRAMA ANUAL DE OBRA SE AUTORIZO HASTA EL DIA 28 DE MARZO DEL AÑO EN CURSO RAZÓN POR LA CUAL LAS AUTORIZACIONES DE OBRA SE EMPEZARON A EMITIR A PARTIR DEL MES DE ABRIL.
35 - TEPEHUANES  ESTAS OBRAS INICIARON CASI A FINES DEL TRIMESTRE POR LO QUE NO SE HAN      CONCLUIDOSH01-2014 LAMINASSH02-2014 PISO FIRME
20 - PÁNUCO DE CORONADO  no hubo proyectos de urbanización en el primer trimestre
26 - SAN DIMAS  no hay variacion debido a que no hay proyectos de urbanización emn el primer trimestre
8 - GUADALUPE VICTORIA  OBRAS EN PROCESO
38 - VICENTE GUERRERO  no hubo variaciones
</t>
    </r>
  </si>
  <si>
    <r>
      <t xml:space="preserve">Número de proyectos registrados en el SFU de caminos rurale
</t>
    </r>
    <r>
      <rPr>
        <sz val="16"/>
        <rFont val="Arial"/>
        <family val="2"/>
      </rPr>
      <t xml:space="preserve">35 - TEPEHUANES  EN ESTE TRIMESTRE NO SE PROGRAMO OBRA DE CAMINOS RURALES
5 - DURANGO  EL VALOR PARA ESTE INDICADOR ES IGUAL A CERO, EN VIRTUD DE QUE EN NUESTRO MUNICIPIO NO SE TIENE CONSIDERADO EJECUTAR PROYECTOS DE REHABILITACIÓN O CONSTRUCCIÓN DE CAMINOS RURALES
32 - SANTIAGO PAPASQUIARO  EN EL PRIMER TRIMESTRE SE INICIARON LAS OBRAS DE CAMINOS RURALES
2 - CANELAS  no hay variación en el primer trimestre
20 - PÁNUCO DE CORONADO  no hubo proyectos en el primer trimestre
34 - TAMAZULA   aun no se da el inicio de las obras en el programa de caminos rurales debido a que los lineamientos y los cambios en la apertura programatica y los líneamientos emitidos por la SEDESOL se entregaron demasiado tarde
23 - PUEBLO NUEVO  no se tiene contemplada realizar ninguna obra de caminos rurales con este recurso 
38 - VICENTE GUERRERO  nu hubo proyectos en el primer trimestre
8 - GUADALUPE VICTORIA  NINGUNA
12 - LERDO  SIN AVANCE
26 - SAN DIMAS  no hay proyectods en el primer trimestre
</t>
    </r>
  </si>
  <si>
    <r>
      <t xml:space="preserve">Número de otros proyectos registrados en el SFU
</t>
    </r>
    <r>
      <rPr>
        <sz val="16"/>
        <rFont val="Arial"/>
        <family val="2"/>
      </rPr>
      <t xml:space="preserve">35 - TEPEHUANES  NO EXISTE VARIACION SE REGISTRO OBRA  SC01-2014 SUMINISTRO DE TANQUES DE ALMACENAMIENTO DE 10M3 EN DIVERSAS LOCALIDADES Y SE TERMINO AL 100%
2 - CANELAS  no hay variación en el primer trimestre
34 - TAMAZULA  existe esta variacion por que hasta el 31 de marzo solo se tienen terminados dos proyectos, uno de agua potable y otro de electrificación Eléctrificación tiene cinco proyectos que se encuentran en proceso para su terminación en el segundo trimestre, un proyecto de infraestructura básica educativa que se encuentra en proceso y se terminara en el segundo trimestre y por ultimo tenemos tres proyectos en gastos indirectos que sus metas de terminación son al 31 de diciembre 2014
5 - DURANGO  PARA ESTE TRIMESTRE EL AVANCE PORCENTUAL PARA ESTE INDICADOR ES IGUAL A CERO. EN VIRTUD DE QUE EL PROGRAMA ANUAL DE OBRA SE AUTORIZO HASTA EL DIA 28 DE MARZO DEL AÑO EN CURSO RAZÓN POR LA CUAL LAS AUTORIZACIONES DE OBRA SE EMPEZARON A EMITIR A PARTIR DEL MES DE ABRIL.
8 - GUADALUPE VICTORIA  OBRAS EN PROCESO.-
32 - SANTIAGO PAPASQUIARO  PRIMER TRIMESTRE INICIO DE PROYECTOS
38 - VICENTE GUERRERO  este proyecto tiene fecha del 31 de diciembre de planeación y programacion
26 - SAN DIMAS  no hay proyectos al primer trimestre
12 - LERDO  SIN AVANCE
20 - PÁNUCO DE CORONADO  dos proyectos de agua potable y saneamiento terminados, un proyecto de educación básica terminado y un proyecto de gastos indirectos que se termina el 31 de diciembre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</si>
</sst>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2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6"/>
      <color indexed="9"/>
      <name val="Arial"/>
      <family val="2"/>
    </font>
    <font>
      <sz val="16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8" fillId="21" borderId="1" applyNumberFormat="0" applyAlignment="0" applyProtection="0"/>
    <xf numFmtId="0" fontId="29" fillId="22" borderId="2" applyNumberFormat="0" applyAlignment="0" applyProtection="0"/>
    <xf numFmtId="0" fontId="30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32" fillId="29" borderId="1" applyNumberFormat="0" applyAlignment="0" applyProtection="0"/>
    <xf numFmtId="0" fontId="33" fillId="30" borderId="0" applyNumberFormat="0" applyBorder="0" applyAlignment="0" applyProtection="0"/>
    <xf numFmtId="0" fontId="34" fillId="31" borderId="0" applyNumberFormat="0" applyBorder="0" applyAlignment="0" applyProtection="0"/>
    <xf numFmtId="0" fontId="25" fillId="32" borderId="4" applyNumberFormat="0" applyFont="0" applyAlignment="0" applyProtection="0"/>
    <xf numFmtId="0" fontId="35" fillId="21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31" fillId="0" borderId="7" applyNumberFormat="0" applyFill="0" applyAlignment="0" applyProtection="0"/>
    <xf numFmtId="0" fontId="40" fillId="0" borderId="8" applyNumberFormat="0" applyFill="0" applyAlignment="0" applyProtection="0"/>
  </cellStyleXfs>
  <cellXfs count="236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8" fillId="33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2" fillId="0" borderId="30" xfId="0" applyFont="1" applyBorder="1" applyAlignment="1">
      <alignment horizontal="justify" vertical="top" wrapText="1"/>
    </xf>
    <xf numFmtId="0" fontId="20" fillId="0" borderId="30" xfId="0" applyFont="1" applyBorder="1" applyAlignment="1">
      <alignment vertical="top" wrapText="1"/>
    </xf>
    <xf numFmtId="4" fontId="20" fillId="0" borderId="30" xfId="0" applyNumberFormat="1" applyFont="1" applyBorder="1" applyAlignment="1">
      <alignment vertical="top" wrapText="1"/>
    </xf>
    <xf numFmtId="168" fontId="20" fillId="0" borderId="30" xfId="0" applyNumberFormat="1" applyFont="1" applyFill="1" applyBorder="1" applyAlignment="1">
      <alignment horizontal="right" vertical="top" wrapText="1"/>
    </xf>
    <xf numFmtId="168" fontId="20" fillId="0" borderId="31" xfId="0" applyNumberFormat="1" applyFont="1" applyFill="1" applyBorder="1" applyAlignment="1">
      <alignment horizontal="right" vertical="top" wrapText="1"/>
    </xf>
    <xf numFmtId="0" fontId="22" fillId="0" borderId="32" xfId="0" applyFont="1" applyBorder="1" applyAlignment="1">
      <alignment horizontal="justify" vertical="top" wrapText="1"/>
    </xf>
    <xf numFmtId="0" fontId="20" fillId="0" borderId="32" xfId="0" applyFont="1" applyBorder="1" applyAlignment="1">
      <alignment vertical="top" wrapText="1"/>
    </xf>
    <xf numFmtId="168" fontId="20" fillId="0" borderId="32" xfId="0" applyNumberFormat="1" applyFont="1" applyBorder="1" applyAlignment="1">
      <alignment vertical="top" wrapText="1"/>
    </xf>
    <xf numFmtId="0" fontId="0" fillId="36" borderId="0" xfId="0" applyFill="1" applyAlignment="1">
      <alignment vertical="top" wrapText="1"/>
    </xf>
    <xf numFmtId="0" fontId="19" fillId="36" borderId="9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 wrapText="1"/>
    </xf>
    <xf numFmtId="0" fontId="21" fillId="36" borderId="11" xfId="0" applyFont="1" applyFill="1" applyBorder="1" applyAlignment="1">
      <alignment horizontal="centerContinuous" vertical="center" wrapText="1"/>
    </xf>
    <xf numFmtId="0" fontId="0" fillId="36" borderId="0" xfId="0" applyFill="1"/>
    <xf numFmtId="4" fontId="22" fillId="36" borderId="18" xfId="0" applyNumberFormat="1" applyFont="1" applyFill="1" applyBorder="1" applyAlignment="1">
      <alignment horizontal="center" vertical="center" wrapText="1"/>
    </xf>
    <xf numFmtId="4" fontId="22" fillId="36" borderId="19" xfId="0" applyNumberFormat="1" applyFont="1" applyFill="1" applyBorder="1" applyAlignment="1">
      <alignment horizontal="center" vertical="center" wrapText="1"/>
    </xf>
    <xf numFmtId="4" fontId="0" fillId="36" borderId="0" xfId="0" applyNumberFormat="1" applyFill="1" applyAlignment="1">
      <alignment vertical="top" wrapText="1"/>
    </xf>
    <xf numFmtId="4" fontId="23" fillId="36" borderId="23" xfId="0" applyNumberFormat="1" applyFont="1" applyFill="1" applyBorder="1" applyAlignment="1">
      <alignment horizontal="centerContinuous" vertical="center"/>
    </xf>
    <xf numFmtId="4" fontId="24" fillId="36" borderId="24" xfId="0" applyNumberFormat="1" applyFont="1" applyFill="1" applyBorder="1" applyAlignment="1">
      <alignment horizontal="centerContinuous" vertical="center"/>
    </xf>
    <xf numFmtId="4" fontId="24" fillId="36" borderId="24" xfId="0" applyNumberFormat="1" applyFont="1" applyFill="1" applyBorder="1" applyAlignment="1">
      <alignment horizontal="centerContinuous" vertical="center" wrapText="1"/>
    </xf>
    <xf numFmtId="4" fontId="22" fillId="36" borderId="24" xfId="0" applyNumberFormat="1" applyFont="1" applyFill="1" applyBorder="1" applyAlignment="1">
      <alignment vertical="center" wrapText="1"/>
    </xf>
    <xf numFmtId="4" fontId="22" fillId="36" borderId="25" xfId="0" applyNumberFormat="1" applyFont="1" applyFill="1" applyBorder="1" applyAlignment="1">
      <alignment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36" borderId="16" xfId="0" applyFont="1" applyFill="1" applyBorder="1" applyAlignment="1">
      <alignment horizontal="center" vertical="center" wrapText="1"/>
    </xf>
    <xf numFmtId="4" fontId="23" fillId="36" borderId="26" xfId="0" applyNumberFormat="1" applyFont="1" applyFill="1" applyBorder="1" applyAlignment="1">
      <alignment horizontal="centerContinuous" vertical="center"/>
    </xf>
    <xf numFmtId="0" fontId="24" fillId="36" borderId="27" xfId="0" applyFont="1" applyFill="1" applyBorder="1" applyAlignment="1">
      <alignment horizontal="centerContinuous" vertical="center"/>
    </xf>
    <xf numFmtId="0" fontId="24" fillId="36" borderId="27" xfId="0" applyFont="1" applyFill="1" applyBorder="1" applyAlignment="1">
      <alignment horizontal="centerContinuous" vertical="center" wrapText="1"/>
    </xf>
    <xf numFmtId="0" fontId="22" fillId="36" borderId="27" xfId="0" applyFont="1" applyFill="1" applyBorder="1" applyAlignment="1">
      <alignment vertical="center" wrapText="1"/>
    </xf>
    <xf numFmtId="0" fontId="22" fillId="36" borderId="28" xfId="0" applyFont="1" applyFill="1" applyBorder="1" applyAlignment="1">
      <alignment horizontal="center" vertical="center" wrapText="1"/>
    </xf>
    <xf numFmtId="0" fontId="22" fillId="36" borderId="29" xfId="0" applyFont="1" applyFill="1" applyBorder="1" applyAlignment="1">
      <alignment horizontal="center" vertical="center" wrapText="1"/>
    </xf>
    <xf numFmtId="0" fontId="0" fillId="36" borderId="0" xfId="0" applyFill="1" applyAlignment="1">
      <alignment horizontal="left" vertical="center" wrapText="1"/>
    </xf>
    <xf numFmtId="0" fontId="19" fillId="36" borderId="9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 wrapText="1"/>
    </xf>
    <xf numFmtId="0" fontId="21" fillId="36" borderId="11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right" vertical="center" wrapText="1"/>
    </xf>
    <xf numFmtId="0" fontId="22" fillId="0" borderId="13" xfId="0" applyFont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2" fillId="0" borderId="14" xfId="0" applyFont="1" applyBorder="1" applyAlignment="1">
      <alignment horizontal="justify" vertical="center" wrapText="1"/>
    </xf>
    <xf numFmtId="0" fontId="22" fillId="0" borderId="15" xfId="0" applyFont="1" applyBorder="1" applyAlignment="1">
      <alignment horizontal="right" vertical="center" wrapText="1"/>
    </xf>
    <xf numFmtId="0" fontId="20" fillId="0" borderId="15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4" fontId="2" fillId="36" borderId="0" xfId="0" applyNumberFormat="1" applyFont="1" applyFill="1" applyAlignment="1">
      <alignment vertical="top" wrapText="1"/>
    </xf>
    <xf numFmtId="0" fontId="41" fillId="0" borderId="0" xfId="0" applyFont="1" applyFill="1" applyAlignment="1">
      <alignment vertical="center"/>
    </xf>
    <xf numFmtId="4" fontId="2" fillId="0" borderId="0" xfId="0" applyNumberFormat="1" applyFont="1" applyAlignment="1">
      <alignment vertical="center" wrapText="1"/>
    </xf>
    <xf numFmtId="4" fontId="22" fillId="0" borderId="20" xfId="0" applyNumberFormat="1" applyFont="1" applyFill="1" applyBorder="1" applyAlignment="1">
      <alignment vertical="center" wrapText="1"/>
    </xf>
    <xf numFmtId="4" fontId="20" fillId="0" borderId="21" xfId="0" applyNumberFormat="1" applyFont="1" applyBorder="1" applyAlignment="1">
      <alignment horizontal="right" vertical="center" wrapText="1"/>
    </xf>
    <xf numFmtId="4" fontId="20" fillId="0" borderId="22" xfId="0" applyNumberFormat="1" applyFont="1" applyBorder="1" applyAlignment="1">
      <alignment horizontal="left" vertical="center" wrapText="1"/>
    </xf>
    <xf numFmtId="4" fontId="2" fillId="36" borderId="0" xfId="0" applyNumberFormat="1" applyFont="1" applyFill="1" applyAlignment="1">
      <alignment vertical="center" wrapText="1"/>
    </xf>
    <xf numFmtId="0" fontId="0" fillId="36" borderId="0" xfId="0" applyFill="1" applyAlignment="1">
      <alignment vertical="center" wrapText="1"/>
    </xf>
    <xf numFmtId="0" fontId="0" fillId="36" borderId="0" xfId="0" applyFill="1" applyAlignment="1">
      <alignment vertical="center"/>
    </xf>
    <xf numFmtId="0" fontId="13" fillId="37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22" fillId="0" borderId="59" xfId="0" applyFont="1" applyFill="1" applyBorder="1" applyAlignment="1">
      <alignment horizontal="justify" vertical="top" wrapText="1"/>
    </xf>
    <xf numFmtId="0" fontId="22" fillId="0" borderId="60" xfId="0" applyFont="1" applyFill="1" applyBorder="1" applyAlignment="1">
      <alignment horizontal="justify" vertical="top" wrapText="1"/>
    </xf>
    <xf numFmtId="0" fontId="22" fillId="0" borderId="61" xfId="0" applyFont="1" applyFill="1" applyBorder="1" applyAlignment="1">
      <alignment horizontal="justify" vertical="top" wrapText="1"/>
    </xf>
    <xf numFmtId="0" fontId="22" fillId="0" borderId="57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58" xfId="0" applyFont="1" applyFill="1" applyBorder="1" applyAlignment="1">
      <alignment horizontal="justify" vertical="top" wrapText="1"/>
    </xf>
    <xf numFmtId="0" fontId="20" fillId="0" borderId="21" xfId="0" applyFont="1" applyFill="1" applyBorder="1" applyAlignment="1">
      <alignment horizontal="justify" vertical="top" wrapText="1"/>
    </xf>
    <xf numFmtId="0" fontId="22" fillId="36" borderId="53" xfId="0" applyFont="1" applyFill="1" applyBorder="1" applyAlignment="1">
      <alignment horizontal="center" vertical="center" wrapText="1"/>
    </xf>
    <xf numFmtId="0" fontId="22" fillId="36" borderId="54" xfId="0" applyFont="1" applyFill="1" applyBorder="1" applyAlignment="1">
      <alignment horizontal="center" vertical="center" wrapText="1"/>
    </xf>
    <xf numFmtId="0" fontId="22" fillId="0" borderId="55" xfId="0" applyFont="1" applyBorder="1" applyAlignment="1">
      <alignment horizontal="justify" vertical="top" wrapText="1"/>
    </xf>
    <xf numFmtId="0" fontId="22" fillId="0" borderId="30" xfId="0" applyFont="1" applyBorder="1" applyAlignment="1">
      <alignment horizontal="justify" vertical="top" wrapText="1"/>
    </xf>
    <xf numFmtId="0" fontId="22" fillId="0" borderId="56" xfId="0" applyFont="1" applyBorder="1" applyAlignment="1">
      <alignment horizontal="justify" vertical="top" wrapText="1"/>
    </xf>
    <xf numFmtId="0" fontId="22" fillId="0" borderId="32" xfId="0" applyFont="1" applyBorder="1" applyAlignment="1">
      <alignment horizontal="justify" vertical="top" wrapText="1"/>
    </xf>
    <xf numFmtId="0" fontId="20" fillId="0" borderId="21" xfId="0" applyFont="1" applyFill="1" applyBorder="1" applyAlignment="1">
      <alignment horizontal="left" vertical="top" wrapText="1"/>
    </xf>
    <xf numFmtId="0" fontId="20" fillId="0" borderId="10" xfId="0" applyFont="1" applyFill="1" applyBorder="1" applyAlignment="1">
      <alignment horizontal="left" vertical="top" wrapText="1"/>
    </xf>
    <xf numFmtId="0" fontId="22" fillId="36" borderId="41" xfId="0" applyFont="1" applyFill="1" applyBorder="1" applyAlignment="1">
      <alignment horizontal="center" vertical="center" wrapText="1"/>
    </xf>
    <xf numFmtId="0" fontId="22" fillId="36" borderId="18" xfId="0" applyFont="1" applyFill="1" applyBorder="1" applyAlignment="1">
      <alignment horizontal="center" vertical="center" wrapText="1"/>
    </xf>
    <xf numFmtId="0" fontId="22" fillId="36" borderId="0" xfId="0" applyFont="1" applyFill="1" applyBorder="1" applyAlignment="1">
      <alignment horizontal="center" vertical="top" wrapText="1"/>
    </xf>
    <xf numFmtId="0" fontId="22" fillId="36" borderId="43" xfId="0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37" xfId="0" applyFont="1" applyBorder="1" applyAlignment="1">
      <alignment horizontal="left" vertical="center" wrapText="1"/>
    </xf>
    <xf numFmtId="0" fontId="22" fillId="36" borderId="38" xfId="0" applyFont="1" applyFill="1" applyBorder="1" applyAlignment="1">
      <alignment horizontal="justify" vertical="center" wrapText="1"/>
    </xf>
    <xf numFmtId="0" fontId="22" fillId="36" borderId="39" xfId="0" applyFont="1" applyFill="1" applyBorder="1" applyAlignment="1">
      <alignment horizontal="justify" vertical="center" wrapText="1"/>
    </xf>
    <xf numFmtId="0" fontId="22" fillId="36" borderId="40" xfId="0" applyFont="1" applyFill="1" applyBorder="1" applyAlignment="1">
      <alignment horizontal="justify" vertical="center" wrapText="1"/>
    </xf>
    <xf numFmtId="0" fontId="22" fillId="36" borderId="41" xfId="0" applyFont="1" applyFill="1" applyBorder="1" applyAlignment="1">
      <alignment horizontal="justify" vertical="center" wrapText="1"/>
    </xf>
    <xf numFmtId="0" fontId="22" fillId="36" borderId="42" xfId="0" applyFont="1" applyFill="1" applyBorder="1" applyAlignment="1">
      <alignment horizontal="justify" vertical="center" wrapText="1"/>
    </xf>
    <xf numFmtId="0" fontId="22" fillId="36" borderId="0" xfId="0" applyFont="1" applyFill="1" applyBorder="1" applyAlignment="1">
      <alignment horizontal="justify" vertical="center" wrapText="1"/>
    </xf>
    <xf numFmtId="0" fontId="22" fillId="36" borderId="43" xfId="0" applyFont="1" applyFill="1" applyBorder="1" applyAlignment="1">
      <alignment horizontal="justify" vertical="center" wrapText="1"/>
    </xf>
    <xf numFmtId="0" fontId="22" fillId="36" borderId="44" xfId="0" applyFont="1" applyFill="1" applyBorder="1" applyAlignment="1">
      <alignment horizontal="justify" vertical="center" wrapText="1"/>
    </xf>
    <xf numFmtId="0" fontId="22" fillId="36" borderId="45" xfId="0" applyFont="1" applyFill="1" applyBorder="1" applyAlignment="1">
      <alignment horizontal="justify"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36" borderId="46" xfId="0" applyFont="1" applyFill="1" applyBorder="1" applyAlignment="1">
      <alignment horizontal="center" vertical="center" wrapText="1"/>
    </xf>
    <xf numFmtId="0" fontId="22" fillId="36" borderId="47" xfId="0" applyFont="1" applyFill="1" applyBorder="1" applyAlignment="1">
      <alignment horizontal="center" vertical="center" wrapText="1"/>
    </xf>
    <xf numFmtId="0" fontId="22" fillId="36" borderId="48" xfId="0" applyFont="1" applyFill="1" applyBorder="1" applyAlignment="1">
      <alignment horizontal="center" vertical="center" wrapText="1"/>
    </xf>
    <xf numFmtId="0" fontId="22" fillId="36" borderId="49" xfId="0" applyFont="1" applyFill="1" applyBorder="1" applyAlignment="1">
      <alignment horizontal="center" vertical="center" wrapText="1"/>
    </xf>
    <xf numFmtId="0" fontId="22" fillId="36" borderId="50" xfId="0" applyFont="1" applyFill="1" applyBorder="1" applyAlignment="1">
      <alignment horizontal="center" vertical="center" wrapText="1"/>
    </xf>
    <xf numFmtId="0" fontId="22" fillId="36" borderId="51" xfId="0" applyFont="1" applyFill="1" applyBorder="1" applyAlignment="1">
      <alignment horizontal="center" vertical="center" wrapText="1"/>
    </xf>
    <xf numFmtId="0" fontId="22" fillId="36" borderId="52" xfId="0" applyFont="1" applyFill="1" applyBorder="1" applyAlignment="1">
      <alignment horizontal="center" vertical="center" wrapText="1"/>
    </xf>
    <xf numFmtId="0" fontId="19" fillId="36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20" fillId="0" borderId="33" xfId="0" applyFont="1" applyFill="1" applyBorder="1" applyAlignment="1">
      <alignment horizontal="left" vertical="center" wrapText="1"/>
    </xf>
    <xf numFmtId="0" fontId="20" fillId="0" borderId="34" xfId="0" applyFont="1" applyBorder="1" applyAlignment="1">
      <alignment horizontal="justify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0" borderId="55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35" borderId="41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37" xfId="0" applyFont="1" applyBorder="1" applyAlignment="1">
      <alignment horizontal="justify" vertical="top" wrapText="1"/>
    </xf>
    <xf numFmtId="0" fontId="3" fillId="35" borderId="38" xfId="0" applyFont="1" applyFill="1" applyBorder="1" applyAlignment="1">
      <alignment horizontal="justify" vertical="center" wrapText="1"/>
    </xf>
    <xf numFmtId="0" fontId="3" fillId="35" borderId="39" xfId="0" applyFont="1" applyFill="1" applyBorder="1" applyAlignment="1">
      <alignment horizontal="justify" vertical="center" wrapText="1"/>
    </xf>
    <xf numFmtId="0" fontId="3" fillId="35" borderId="40" xfId="0" applyFont="1" applyFill="1" applyBorder="1" applyAlignment="1">
      <alignment horizontal="justify" vertical="center" wrapText="1"/>
    </xf>
    <xf numFmtId="0" fontId="3" fillId="35" borderId="41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4" xfId="0" applyFont="1" applyFill="1" applyBorder="1" applyAlignment="1">
      <alignment horizontal="justify" vertical="center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46" xfId="0" applyFont="1" applyFill="1" applyBorder="1" applyAlignment="1">
      <alignment horizontal="center" vertical="center" wrapText="1"/>
    </xf>
    <xf numFmtId="0" fontId="3" fillId="35" borderId="47" xfId="0" applyFont="1" applyFill="1" applyBorder="1" applyAlignment="1">
      <alignment horizontal="center" vertical="center" wrapText="1"/>
    </xf>
    <xf numFmtId="0" fontId="3" fillId="35" borderId="48" xfId="0" applyFont="1" applyFill="1" applyBorder="1" applyAlignment="1">
      <alignment horizontal="center" vertical="center" wrapText="1"/>
    </xf>
    <xf numFmtId="0" fontId="3" fillId="35" borderId="49" xfId="0" applyFont="1" applyFill="1" applyBorder="1" applyAlignment="1">
      <alignment horizontal="center" vertical="center" wrapText="1"/>
    </xf>
    <xf numFmtId="0" fontId="3" fillId="35" borderId="50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16" fillId="37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33" xfId="0" applyFont="1" applyFill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4" fontId="22" fillId="36" borderId="64" xfId="0" applyNumberFormat="1" applyFont="1" applyFill="1" applyBorder="1" applyAlignment="1">
      <alignment horizontal="left" vertical="center" wrapText="1"/>
    </xf>
    <xf numFmtId="4" fontId="22" fillId="36" borderId="13" xfId="0" applyNumberFormat="1" applyFont="1" applyFill="1" applyBorder="1" applyAlignment="1">
      <alignment horizontal="left" vertical="center" wrapText="1"/>
    </xf>
    <xf numFmtId="4" fontId="22" fillId="36" borderId="63" xfId="0" applyNumberFormat="1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justify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21" fillId="0" borderId="13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30" t="s">
        <v>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31" t="s">
        <v>2</v>
      </c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</row>
    <row r="12" spans="2:30" ht="13.5" customHeight="1"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</row>
    <row r="13" spans="2:30" ht="13.5" customHeight="1"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  <c r="Z13" s="131"/>
      <c r="AA13" s="131"/>
      <c r="AB13" s="131"/>
      <c r="AC13" s="131"/>
      <c r="AD13" s="131"/>
    </row>
    <row r="14" spans="2:30" ht="13.5" customHeight="1"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31"/>
      <c r="AA14" s="131"/>
      <c r="AB14" s="131"/>
      <c r="AC14" s="131"/>
      <c r="AD14" s="131"/>
    </row>
    <row r="15" spans="2:30" ht="13.5" customHeight="1"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</row>
    <row r="16" spans="2:30" ht="13.5" customHeight="1"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31"/>
      <c r="R16" s="131"/>
      <c r="S16" s="131"/>
      <c r="T16" s="131"/>
      <c r="U16" s="131"/>
      <c r="V16" s="131"/>
      <c r="W16" s="131"/>
      <c r="X16" s="131"/>
      <c r="Y16" s="131"/>
      <c r="Z16" s="131"/>
      <c r="AA16" s="131"/>
      <c r="AB16" s="131"/>
      <c r="AC16" s="131"/>
      <c r="AD16" s="131"/>
    </row>
    <row r="17" spans="2:30" ht="13.5" customHeight="1"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1"/>
      <c r="T17" s="131"/>
      <c r="U17" s="131"/>
      <c r="V17" s="131"/>
      <c r="W17" s="131"/>
      <c r="X17" s="131"/>
      <c r="Y17" s="131"/>
      <c r="Z17" s="131"/>
      <c r="AA17" s="131"/>
      <c r="AB17" s="131"/>
      <c r="AC17" s="131"/>
      <c r="AD17" s="131"/>
    </row>
    <row r="18" spans="2:30" ht="13.5" customHeight="1"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</row>
    <row r="19" spans="2:30" ht="13.5" customHeight="1"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1"/>
      <c r="Z19" s="131"/>
      <c r="AA19" s="131"/>
      <c r="AB19" s="131"/>
      <c r="AC19" s="131"/>
      <c r="AD19" s="131"/>
    </row>
    <row r="20" spans="2:30" ht="13.5" customHeight="1"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131"/>
      <c r="X20" s="131"/>
      <c r="Y20" s="131"/>
      <c r="Z20" s="131"/>
      <c r="AA20" s="131"/>
      <c r="AB20" s="131"/>
      <c r="AC20" s="131"/>
      <c r="AD20" s="131"/>
    </row>
    <row r="21" spans="2:30" ht="13.5" customHeight="1"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131"/>
      <c r="Y21" s="131"/>
      <c r="Z21" s="131"/>
      <c r="AA21" s="131"/>
      <c r="AB21" s="131"/>
      <c r="AC21" s="131"/>
      <c r="AD21" s="131"/>
    </row>
    <row r="22" spans="2:30" ht="13.5" customHeight="1"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  <c r="AA22" s="131"/>
      <c r="AB22" s="131"/>
      <c r="AC22" s="131"/>
      <c r="AD22" s="131"/>
    </row>
    <row r="23" spans="2:30" ht="13.5" customHeight="1">
      <c r="B23" s="131"/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131"/>
      <c r="AC23" s="131"/>
      <c r="AD23" s="131"/>
    </row>
    <row r="24" spans="2:30" ht="13.5" customHeight="1">
      <c r="B24" s="131"/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131"/>
      <c r="Y24" s="131"/>
      <c r="Z24" s="131"/>
      <c r="AA24" s="131"/>
      <c r="AB24" s="131"/>
      <c r="AC24" s="131"/>
      <c r="AD24" s="131"/>
    </row>
    <row r="25" spans="2:30" ht="13.5" customHeight="1">
      <c r="B25" s="131"/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131"/>
      <c r="X25" s="131"/>
      <c r="Y25" s="131"/>
      <c r="Z25" s="131"/>
      <c r="AA25" s="131"/>
      <c r="AB25" s="131"/>
      <c r="AC25" s="131"/>
      <c r="AD25" s="131"/>
    </row>
    <row r="26" spans="2:30" ht="13.5" customHeight="1"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</row>
    <row r="27" spans="2:30" ht="13.5" customHeight="1">
      <c r="B27" s="131"/>
      <c r="C27" s="131"/>
      <c r="D27" s="131"/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</row>
    <row r="28" spans="2:30" ht="13.5" customHeight="1"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  <c r="AA28" s="131"/>
      <c r="AB28" s="131"/>
      <c r="AC28" s="131"/>
      <c r="AD28" s="131"/>
    </row>
    <row r="29" spans="2:30" ht="13.5" customHeight="1">
      <c r="B29" s="131"/>
      <c r="C29" s="131"/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</row>
    <row r="30" spans="2:30" ht="13.5" customHeight="1">
      <c r="B30" s="131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</row>
    <row r="31" spans="2:30" ht="13.5" customHeight="1"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1"/>
      <c r="W31" s="131"/>
      <c r="X31" s="131"/>
      <c r="Y31" s="131"/>
      <c r="Z31" s="131"/>
      <c r="AA31" s="131"/>
      <c r="AB31" s="131"/>
      <c r="AC31" s="131"/>
      <c r="AD31" s="131"/>
    </row>
    <row r="32" spans="2:30" ht="13.5" customHeight="1"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  <c r="X32" s="131"/>
      <c r="Y32" s="131"/>
      <c r="Z32" s="131"/>
      <c r="AA32" s="131"/>
      <c r="AB32" s="131"/>
      <c r="AC32" s="131"/>
      <c r="AD32" s="131"/>
    </row>
    <row r="33" spans="2:30" ht="13.5" customHeight="1"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  <c r="AC33" s="131"/>
      <c r="AD33" s="131"/>
    </row>
    <row r="34" spans="2:30" ht="13.5" customHeight="1"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131"/>
      <c r="AC34" s="131"/>
      <c r="AD34" s="131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32" t="s">
        <v>3</v>
      </c>
      <c r="E49" s="132"/>
      <c r="F49" s="132"/>
      <c r="G49" s="132"/>
      <c r="H49" s="132"/>
      <c r="I49" s="132"/>
      <c r="J49" s="132"/>
      <c r="K49" s="132"/>
      <c r="L49" s="132"/>
      <c r="M49" s="132"/>
      <c r="N49" s="132"/>
      <c r="O49" s="132"/>
      <c r="P49" s="132"/>
      <c r="Q49" s="132"/>
      <c r="R49" s="132"/>
      <c r="S49" s="132"/>
      <c r="T49" s="132"/>
      <c r="U49" s="132"/>
      <c r="V49" s="132"/>
      <c r="W49" s="132"/>
      <c r="X49" s="132"/>
      <c r="Y49" s="132"/>
      <c r="Z49" s="132"/>
      <c r="AA49" s="132"/>
      <c r="AB49" s="132"/>
    </row>
    <row r="50" spans="4:28" ht="13.5" customHeight="1">
      <c r="D50" s="133" t="s">
        <v>4</v>
      </c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</row>
    <row r="51" spans="4:28" ht="13.5" customHeight="1"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/>
      <c r="AA51" s="133"/>
      <c r="AB51" s="133"/>
    </row>
    <row r="52" spans="4:28" ht="13.5" customHeight="1"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</row>
    <row r="53" spans="4:28" ht="13.5" customHeight="1"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</row>
    <row r="54" spans="4:28" ht="13.5" customHeight="1"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</row>
    <row r="55" spans="4:28" ht="13.5" customHeight="1"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</row>
    <row r="56" spans="4:28" ht="13.5" customHeight="1"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</row>
    <row r="57" spans="4:28" ht="13.5" customHeight="1"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</row>
    <row r="58" spans="4:28" ht="13.5" customHeight="1">
      <c r="D58" s="133"/>
      <c r="E58" s="133"/>
      <c r="F58" s="133"/>
      <c r="G58" s="133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133"/>
      <c r="Z58" s="133"/>
      <c r="AA58" s="133"/>
      <c r="AB58" s="133"/>
    </row>
    <row r="59" spans="4:28" ht="13.5" customHeight="1">
      <c r="D59" s="133"/>
      <c r="E59" s="133"/>
      <c r="F59" s="133"/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</row>
    <row r="60" spans="4:28" ht="13.5" customHeight="1"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</row>
    <row r="61" spans="4:28" ht="13.5" customHeight="1"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3"/>
      <c r="X61" s="133"/>
      <c r="Y61" s="133"/>
      <c r="Z61" s="133"/>
      <c r="AA61" s="133"/>
      <c r="AB61" s="133"/>
    </row>
    <row r="62" spans="4:28" ht="13.5" customHeight="1">
      <c r="D62" s="133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</row>
    <row r="63" spans="4:28" ht="13.5" customHeight="1"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33"/>
      <c r="AA63" s="133"/>
      <c r="AB63" s="133"/>
    </row>
    <row r="64" spans="4:28" ht="13.5" customHeight="1"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</row>
    <row r="65" spans="4:28" ht="13.5" customHeight="1">
      <c r="D65" s="133"/>
      <c r="E65" s="133"/>
      <c r="F65" s="133"/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133"/>
      <c r="AA65" s="133"/>
      <c r="AB65" s="133"/>
    </row>
    <row r="66" spans="4:28" ht="13.5" customHeight="1">
      <c r="D66" s="133"/>
      <c r="E66" s="133"/>
      <c r="F66" s="133"/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33"/>
      <c r="AB66" s="133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zoomScale="78" zoomScaleNormal="80" zoomScaleSheetLayoutView="78" workbookViewId="0">
      <selection activeCell="A43" sqref="A43:IV67"/>
    </sheetView>
  </sheetViews>
  <sheetFormatPr baseColWidth="10" defaultRowHeight="20.25"/>
  <cols>
    <col min="1" max="1" width="4" style="1" customWidth="1"/>
    <col min="2" max="2" width="26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5.5703125" style="67" customWidth="1"/>
    <col min="8" max="8" width="2.5703125" style="67" customWidth="1"/>
    <col min="9" max="9" width="11" style="67" customWidth="1"/>
    <col min="10" max="10" width="16.28515625" style="67" customWidth="1"/>
    <col min="11" max="11" width="10.85546875" style="67" customWidth="1"/>
    <col min="12" max="12" width="16.5703125" style="67" customWidth="1"/>
    <col min="13" max="13" width="11.140625" style="67" customWidth="1"/>
    <col min="14" max="14" width="10.5703125" style="67" customWidth="1"/>
    <col min="15" max="15" width="18.7109375" style="67" customWidth="1"/>
    <col min="16" max="16" width="26.42578125" style="67" customWidth="1"/>
    <col min="17" max="17" width="18.85546875" style="67" customWidth="1"/>
    <col min="18" max="18" width="20.5703125" style="67" customWidth="1"/>
    <col min="19" max="19" width="21.140625" style="67" customWidth="1"/>
    <col min="20" max="20" width="16.85546875" style="67" customWidth="1"/>
    <col min="21" max="21" width="14.28515625" style="67" customWidth="1"/>
    <col min="22" max="22" width="21.28515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73" t="s">
        <v>0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65" t="s">
        <v>1</v>
      </c>
      <c r="N1" s="65"/>
      <c r="O1" s="65"/>
      <c r="P1" s="64"/>
      <c r="Q1" s="64"/>
      <c r="R1" s="64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s="84" customFormat="1" ht="22.5" customHeight="1" thickTop="1" thickBot="1">
      <c r="A3" s="79"/>
      <c r="B3" s="80" t="s">
        <v>5</v>
      </c>
      <c r="C3" s="81"/>
      <c r="D3" s="81"/>
      <c r="E3" s="81"/>
      <c r="F3" s="81"/>
      <c r="G3" s="81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3"/>
      <c r="W3" s="79"/>
      <c r="X3" s="79"/>
      <c r="Y3" s="79"/>
      <c r="Z3" s="79"/>
      <c r="AA3" s="79"/>
      <c r="AE3" s="79"/>
    </row>
    <row r="4" spans="1:35" s="111" customFormat="1" ht="84.75" customHeight="1" thickTop="1" thickBot="1">
      <c r="A4" s="62"/>
      <c r="B4" s="106" t="s">
        <v>6</v>
      </c>
      <c r="C4" s="107" t="s">
        <v>7</v>
      </c>
      <c r="D4" s="174" t="s">
        <v>8</v>
      </c>
      <c r="E4" s="174"/>
      <c r="F4" s="174"/>
      <c r="G4" s="174"/>
      <c r="H4" s="174"/>
      <c r="I4" s="108"/>
      <c r="J4" s="109" t="s">
        <v>9</v>
      </c>
      <c r="K4" s="107" t="s">
        <v>10</v>
      </c>
      <c r="L4" s="175" t="s">
        <v>11</v>
      </c>
      <c r="M4" s="175"/>
      <c r="N4" s="175"/>
      <c r="O4" s="175"/>
      <c r="P4" s="110" t="s">
        <v>12</v>
      </c>
      <c r="Q4" s="176" t="s">
        <v>13</v>
      </c>
      <c r="R4" s="176"/>
      <c r="S4" s="109" t="s">
        <v>14</v>
      </c>
      <c r="T4" s="175" t="s">
        <v>15</v>
      </c>
      <c r="U4" s="175"/>
      <c r="V4" s="177"/>
      <c r="W4" s="62"/>
      <c r="X4" s="62"/>
      <c r="Y4" s="62"/>
      <c r="Z4" s="62"/>
      <c r="AA4" s="62"/>
      <c r="AE4" s="62"/>
    </row>
    <row r="5" spans="1:35" s="111" customFormat="1" ht="30" customHeight="1">
      <c r="A5" s="62"/>
      <c r="B5" s="178" t="s">
        <v>16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80"/>
      <c r="W5" s="62"/>
      <c r="X5" s="62"/>
      <c r="Y5" s="62"/>
      <c r="Z5" s="62"/>
      <c r="AA5" s="62"/>
      <c r="AE5" s="62"/>
    </row>
    <row r="6" spans="1:35" s="111" customFormat="1" ht="64.5" customHeight="1" thickBot="1">
      <c r="A6" s="62"/>
      <c r="B6" s="112" t="s">
        <v>17</v>
      </c>
      <c r="C6" s="153" t="s">
        <v>18</v>
      </c>
      <c r="D6" s="153"/>
      <c r="E6" s="153"/>
      <c r="F6" s="153"/>
      <c r="G6" s="153"/>
      <c r="H6" s="113"/>
      <c r="I6" s="113"/>
      <c r="J6" s="113" t="s">
        <v>19</v>
      </c>
      <c r="K6" s="154" t="s">
        <v>20</v>
      </c>
      <c r="L6" s="154"/>
      <c r="M6" s="154"/>
      <c r="N6" s="114"/>
      <c r="O6" s="113" t="s">
        <v>21</v>
      </c>
      <c r="P6" s="153" t="s">
        <v>22</v>
      </c>
      <c r="Q6" s="153"/>
      <c r="R6" s="114"/>
      <c r="S6" s="115" t="s">
        <v>23</v>
      </c>
      <c r="T6" s="154" t="s">
        <v>24</v>
      </c>
      <c r="U6" s="154"/>
      <c r="V6" s="155"/>
      <c r="W6" s="62"/>
      <c r="X6" s="62"/>
      <c r="Y6" s="62"/>
      <c r="Z6" s="62"/>
      <c r="AA6" s="62"/>
      <c r="AE6" s="62"/>
    </row>
    <row r="7" spans="1:35" s="84" customFormat="1" ht="27.75" customHeight="1" thickTop="1" thickBot="1">
      <c r="A7" s="79"/>
      <c r="B7" s="80" t="s">
        <v>25</v>
      </c>
      <c r="C7" s="81"/>
      <c r="D7" s="81"/>
      <c r="E7" s="81"/>
      <c r="F7" s="81"/>
      <c r="G7" s="81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3"/>
      <c r="W7" s="79"/>
      <c r="X7" s="79"/>
      <c r="Y7" s="79"/>
      <c r="Z7" s="79"/>
      <c r="AA7" s="79"/>
      <c r="AE7" s="79"/>
    </row>
    <row r="8" spans="1:35" s="84" customFormat="1" ht="27.75" customHeight="1" thickTop="1">
      <c r="A8" s="79"/>
      <c r="B8" s="156" t="s">
        <v>26</v>
      </c>
      <c r="C8" s="159" t="s">
        <v>27</v>
      </c>
      <c r="D8" s="159"/>
      <c r="E8" s="159"/>
      <c r="F8" s="159"/>
      <c r="G8" s="159"/>
      <c r="H8" s="160"/>
      <c r="I8" s="165" t="s">
        <v>28</v>
      </c>
      <c r="J8" s="166"/>
      <c r="K8" s="166"/>
      <c r="L8" s="166"/>
      <c r="M8" s="166"/>
      <c r="N8" s="166"/>
      <c r="O8" s="166"/>
      <c r="P8" s="166"/>
      <c r="Q8" s="166"/>
      <c r="R8" s="166"/>
      <c r="S8" s="167"/>
      <c r="T8" s="165" t="s">
        <v>29</v>
      </c>
      <c r="U8" s="166"/>
      <c r="V8" s="168" t="s">
        <v>30</v>
      </c>
      <c r="W8" s="79"/>
      <c r="X8" s="79"/>
      <c r="Y8" s="79"/>
      <c r="Z8" s="79"/>
      <c r="AA8" s="79"/>
      <c r="AE8" s="79"/>
    </row>
    <row r="9" spans="1:35" s="84" customFormat="1" ht="19.5" customHeight="1">
      <c r="A9" s="79"/>
      <c r="B9" s="157"/>
      <c r="C9" s="161"/>
      <c r="D9" s="161"/>
      <c r="E9" s="161"/>
      <c r="F9" s="161"/>
      <c r="G9" s="161"/>
      <c r="H9" s="162"/>
      <c r="I9" s="171" t="s">
        <v>31</v>
      </c>
      <c r="J9" s="149"/>
      <c r="K9" s="149"/>
      <c r="L9" s="149" t="s">
        <v>32</v>
      </c>
      <c r="M9" s="149"/>
      <c r="N9" s="149"/>
      <c r="O9" s="149"/>
      <c r="P9" s="149" t="s">
        <v>33</v>
      </c>
      <c r="Q9" s="149" t="s">
        <v>34</v>
      </c>
      <c r="R9" s="151" t="s">
        <v>35</v>
      </c>
      <c r="S9" s="152"/>
      <c r="T9" s="149" t="s">
        <v>36</v>
      </c>
      <c r="U9" s="149" t="s">
        <v>37</v>
      </c>
      <c r="V9" s="169"/>
      <c r="W9" s="79"/>
      <c r="X9" s="79"/>
      <c r="Y9" s="79"/>
      <c r="Z9" s="79"/>
      <c r="AA9" s="79"/>
      <c r="AE9" s="79"/>
    </row>
    <row r="10" spans="1:35" s="84" customFormat="1" ht="57.75" customHeight="1" thickBot="1">
      <c r="A10" s="79"/>
      <c r="B10" s="158"/>
      <c r="C10" s="163"/>
      <c r="D10" s="163"/>
      <c r="E10" s="163"/>
      <c r="F10" s="163"/>
      <c r="G10" s="163"/>
      <c r="H10" s="164"/>
      <c r="I10" s="172"/>
      <c r="J10" s="150"/>
      <c r="K10" s="150"/>
      <c r="L10" s="150"/>
      <c r="M10" s="150"/>
      <c r="N10" s="150"/>
      <c r="O10" s="150"/>
      <c r="P10" s="150"/>
      <c r="Q10" s="150"/>
      <c r="R10" s="85" t="s">
        <v>38</v>
      </c>
      <c r="S10" s="86" t="s">
        <v>39</v>
      </c>
      <c r="T10" s="150"/>
      <c r="U10" s="150"/>
      <c r="V10" s="170"/>
      <c r="W10" s="79"/>
      <c r="X10" s="79"/>
      <c r="Y10" s="79"/>
      <c r="Z10" s="79"/>
      <c r="AA10" s="79"/>
      <c r="AE10" s="79"/>
    </row>
    <row r="11" spans="1:35" ht="240" customHeight="1" thickTop="1" thickBot="1">
      <c r="A11" s="27"/>
      <c r="B11" s="68" t="s">
        <v>40</v>
      </c>
      <c r="C11" s="147" t="s">
        <v>41</v>
      </c>
      <c r="D11" s="147"/>
      <c r="E11" s="147"/>
      <c r="F11" s="147"/>
      <c r="G11" s="147"/>
      <c r="H11" s="147"/>
      <c r="I11" s="147" t="s">
        <v>42</v>
      </c>
      <c r="J11" s="147"/>
      <c r="K11" s="147"/>
      <c r="L11" s="140" t="s">
        <v>43</v>
      </c>
      <c r="M11" s="140"/>
      <c r="N11" s="140"/>
      <c r="O11" s="140"/>
      <c r="P11" s="69" t="s">
        <v>44</v>
      </c>
      <c r="Q11" s="69" t="s">
        <v>45</v>
      </c>
      <c r="R11" s="69">
        <v>93.14</v>
      </c>
      <c r="S11" s="69" t="s">
        <v>46</v>
      </c>
      <c r="T11" s="69" t="s">
        <v>46</v>
      </c>
      <c r="U11" s="69" t="str">
        <f t="shared" ref="U11:U35" si="0">IF(ISERROR(T11/S11),"N/A",T11/S11*100)</f>
        <v>N/A</v>
      </c>
      <c r="V11" s="70" t="s">
        <v>47</v>
      </c>
    </row>
    <row r="12" spans="1:35" ht="141.75" customHeight="1" thickTop="1" thickBot="1">
      <c r="A12" s="27"/>
      <c r="B12" s="68" t="s">
        <v>40</v>
      </c>
      <c r="C12" s="140" t="s">
        <v>48</v>
      </c>
      <c r="D12" s="140"/>
      <c r="E12" s="140"/>
      <c r="F12" s="140"/>
      <c r="G12" s="140"/>
      <c r="H12" s="140"/>
      <c r="I12" s="147" t="s">
        <v>49</v>
      </c>
      <c r="J12" s="147"/>
      <c r="K12" s="147"/>
      <c r="L12" s="140" t="s">
        <v>50</v>
      </c>
      <c r="M12" s="140"/>
      <c r="N12" s="140"/>
      <c r="O12" s="140"/>
      <c r="P12" s="69" t="s">
        <v>44</v>
      </c>
      <c r="Q12" s="69" t="s">
        <v>51</v>
      </c>
      <c r="R12" s="69" t="s">
        <v>46</v>
      </c>
      <c r="S12" s="69" t="s">
        <v>46</v>
      </c>
      <c r="T12" s="69" t="s">
        <v>46</v>
      </c>
      <c r="U12" s="69" t="str">
        <f t="shared" si="0"/>
        <v>N/A</v>
      </c>
      <c r="V12" s="70" t="s">
        <v>47</v>
      </c>
    </row>
    <row r="13" spans="1:35" ht="240" customHeight="1" thickTop="1" thickBot="1">
      <c r="A13" s="27"/>
      <c r="B13" s="68" t="s">
        <v>52</v>
      </c>
      <c r="C13" s="147" t="s">
        <v>53</v>
      </c>
      <c r="D13" s="147"/>
      <c r="E13" s="147"/>
      <c r="F13" s="147"/>
      <c r="G13" s="147"/>
      <c r="H13" s="147"/>
      <c r="I13" s="147" t="s">
        <v>54</v>
      </c>
      <c r="J13" s="147"/>
      <c r="K13" s="147"/>
      <c r="L13" s="140" t="s">
        <v>55</v>
      </c>
      <c r="M13" s="140"/>
      <c r="N13" s="140"/>
      <c r="O13" s="140"/>
      <c r="P13" s="69" t="s">
        <v>44</v>
      </c>
      <c r="Q13" s="69" t="s">
        <v>45</v>
      </c>
      <c r="R13" s="69">
        <v>60</v>
      </c>
      <c r="S13" s="69" t="s">
        <v>46</v>
      </c>
      <c r="T13" s="69" t="s">
        <v>46</v>
      </c>
      <c r="U13" s="69" t="str">
        <f t="shared" si="0"/>
        <v>N/A</v>
      </c>
      <c r="V13" s="70" t="s">
        <v>47</v>
      </c>
    </row>
    <row r="14" spans="1:35" ht="140.25" customHeight="1" thickTop="1" thickBot="1">
      <c r="A14" s="27"/>
      <c r="B14" s="68" t="s">
        <v>52</v>
      </c>
      <c r="C14" s="140" t="s">
        <v>48</v>
      </c>
      <c r="D14" s="140"/>
      <c r="E14" s="140"/>
      <c r="F14" s="140"/>
      <c r="G14" s="140"/>
      <c r="H14" s="140"/>
      <c r="I14" s="147" t="s">
        <v>56</v>
      </c>
      <c r="J14" s="147"/>
      <c r="K14" s="147"/>
      <c r="L14" s="140" t="s">
        <v>57</v>
      </c>
      <c r="M14" s="140"/>
      <c r="N14" s="140"/>
      <c r="O14" s="140"/>
      <c r="P14" s="69" t="s">
        <v>44</v>
      </c>
      <c r="Q14" s="69" t="s">
        <v>45</v>
      </c>
      <c r="R14" s="69">
        <v>40</v>
      </c>
      <c r="S14" s="69" t="s">
        <v>46</v>
      </c>
      <c r="T14" s="69" t="s">
        <v>46</v>
      </c>
      <c r="U14" s="69" t="str">
        <f t="shared" si="0"/>
        <v>N/A</v>
      </c>
      <c r="V14" s="70" t="s">
        <v>47</v>
      </c>
    </row>
    <row r="15" spans="1:35" ht="161.25" customHeight="1" thickTop="1" thickBot="1">
      <c r="A15" s="27"/>
      <c r="B15" s="68" t="s">
        <v>58</v>
      </c>
      <c r="C15" s="148" t="s">
        <v>59</v>
      </c>
      <c r="D15" s="148"/>
      <c r="E15" s="148"/>
      <c r="F15" s="148"/>
      <c r="G15" s="148"/>
      <c r="H15" s="148"/>
      <c r="I15" s="147" t="s">
        <v>60</v>
      </c>
      <c r="J15" s="147"/>
      <c r="K15" s="147"/>
      <c r="L15" s="140" t="s">
        <v>61</v>
      </c>
      <c r="M15" s="140"/>
      <c r="N15" s="140"/>
      <c r="O15" s="140"/>
      <c r="P15" s="69" t="s">
        <v>44</v>
      </c>
      <c r="Q15" s="69" t="s">
        <v>62</v>
      </c>
      <c r="R15" s="69">
        <v>2.57</v>
      </c>
      <c r="S15" s="69" t="s">
        <v>46</v>
      </c>
      <c r="T15" s="69" t="s">
        <v>46</v>
      </c>
      <c r="U15" s="69" t="str">
        <f t="shared" si="0"/>
        <v>N/A</v>
      </c>
      <c r="V15" s="70" t="s">
        <v>47</v>
      </c>
    </row>
    <row r="16" spans="1:35" ht="182.25" customHeight="1" thickTop="1" thickBot="1">
      <c r="A16" s="27"/>
      <c r="B16" s="68" t="s">
        <v>58</v>
      </c>
      <c r="C16" s="140" t="s">
        <v>48</v>
      </c>
      <c r="D16" s="140"/>
      <c r="E16" s="140"/>
      <c r="F16" s="140"/>
      <c r="G16" s="140"/>
      <c r="H16" s="140"/>
      <c r="I16" s="147" t="s">
        <v>63</v>
      </c>
      <c r="J16" s="147"/>
      <c r="K16" s="147"/>
      <c r="L16" s="140" t="s">
        <v>64</v>
      </c>
      <c r="M16" s="140"/>
      <c r="N16" s="140"/>
      <c r="O16" s="140"/>
      <c r="P16" s="69" t="s">
        <v>44</v>
      </c>
      <c r="Q16" s="69" t="s">
        <v>62</v>
      </c>
      <c r="R16" s="69">
        <v>2.1</v>
      </c>
      <c r="S16" s="69" t="s">
        <v>46</v>
      </c>
      <c r="T16" s="69" t="s">
        <v>46</v>
      </c>
      <c r="U16" s="69" t="str">
        <f t="shared" si="0"/>
        <v>N/A</v>
      </c>
      <c r="V16" s="70" t="s">
        <v>47</v>
      </c>
    </row>
    <row r="17" spans="1:22" ht="164.25" customHeight="1" thickTop="1" thickBot="1">
      <c r="A17" s="27"/>
      <c r="B17" s="68" t="s">
        <v>48</v>
      </c>
      <c r="C17" s="140" t="s">
        <v>65</v>
      </c>
      <c r="D17" s="140"/>
      <c r="E17" s="140"/>
      <c r="F17" s="140"/>
      <c r="G17" s="140"/>
      <c r="H17" s="140"/>
      <c r="I17" s="147" t="s">
        <v>66</v>
      </c>
      <c r="J17" s="147"/>
      <c r="K17" s="147"/>
      <c r="L17" s="140" t="s">
        <v>67</v>
      </c>
      <c r="M17" s="140"/>
      <c r="N17" s="140"/>
      <c r="O17" s="140"/>
      <c r="P17" s="69" t="s">
        <v>44</v>
      </c>
      <c r="Q17" s="69" t="s">
        <v>62</v>
      </c>
      <c r="R17" s="69">
        <v>3.12</v>
      </c>
      <c r="S17" s="69" t="s">
        <v>46</v>
      </c>
      <c r="T17" s="69" t="s">
        <v>46</v>
      </c>
      <c r="U17" s="69" t="str">
        <f t="shared" si="0"/>
        <v>N/A</v>
      </c>
      <c r="V17" s="70" t="s">
        <v>47</v>
      </c>
    </row>
    <row r="18" spans="1:22" ht="160.5" customHeight="1" thickTop="1" thickBot="1">
      <c r="A18" s="27"/>
      <c r="B18" s="68" t="s">
        <v>48</v>
      </c>
      <c r="C18" s="140" t="s">
        <v>68</v>
      </c>
      <c r="D18" s="140"/>
      <c r="E18" s="140"/>
      <c r="F18" s="140"/>
      <c r="G18" s="140"/>
      <c r="H18" s="140"/>
      <c r="I18" s="147" t="s">
        <v>69</v>
      </c>
      <c r="J18" s="147"/>
      <c r="K18" s="147"/>
      <c r="L18" s="140" t="s">
        <v>70</v>
      </c>
      <c r="M18" s="140"/>
      <c r="N18" s="140"/>
      <c r="O18" s="140"/>
      <c r="P18" s="69" t="s">
        <v>44</v>
      </c>
      <c r="Q18" s="69" t="s">
        <v>62</v>
      </c>
      <c r="R18" s="69">
        <v>11.88</v>
      </c>
      <c r="S18" s="69" t="s">
        <v>46</v>
      </c>
      <c r="T18" s="69" t="s">
        <v>46</v>
      </c>
      <c r="U18" s="69" t="str">
        <f t="shared" si="0"/>
        <v>N/A</v>
      </c>
      <c r="V18" s="70" t="s">
        <v>47</v>
      </c>
    </row>
    <row r="19" spans="1:22" ht="183.75" customHeight="1" thickTop="1" thickBot="1">
      <c r="A19" s="27"/>
      <c r="B19" s="68" t="s">
        <v>48</v>
      </c>
      <c r="C19" s="140" t="s">
        <v>48</v>
      </c>
      <c r="D19" s="140"/>
      <c r="E19" s="140"/>
      <c r="F19" s="140"/>
      <c r="G19" s="140"/>
      <c r="H19" s="140"/>
      <c r="I19" s="147" t="s">
        <v>71</v>
      </c>
      <c r="J19" s="147"/>
      <c r="K19" s="147"/>
      <c r="L19" s="140" t="s">
        <v>72</v>
      </c>
      <c r="M19" s="140"/>
      <c r="N19" s="140"/>
      <c r="O19" s="140"/>
      <c r="P19" s="69" t="s">
        <v>44</v>
      </c>
      <c r="Q19" s="69" t="s">
        <v>62</v>
      </c>
      <c r="R19" s="69">
        <v>9.7200000000000006</v>
      </c>
      <c r="S19" s="69" t="s">
        <v>46</v>
      </c>
      <c r="T19" s="69" t="s">
        <v>46</v>
      </c>
      <c r="U19" s="69" t="str">
        <f t="shared" si="0"/>
        <v>N/A</v>
      </c>
      <c r="V19" s="70" t="s">
        <v>47</v>
      </c>
    </row>
    <row r="20" spans="1:22" ht="161.25" customHeight="1" thickTop="1" thickBot="1">
      <c r="A20" s="27"/>
      <c r="B20" s="68" t="s">
        <v>48</v>
      </c>
      <c r="C20" s="140" t="s">
        <v>73</v>
      </c>
      <c r="D20" s="140"/>
      <c r="E20" s="140"/>
      <c r="F20" s="140"/>
      <c r="G20" s="140"/>
      <c r="H20" s="140"/>
      <c r="I20" s="147" t="s">
        <v>74</v>
      </c>
      <c r="J20" s="147"/>
      <c r="K20" s="147"/>
      <c r="L20" s="140" t="s">
        <v>75</v>
      </c>
      <c r="M20" s="140"/>
      <c r="N20" s="140"/>
      <c r="O20" s="140"/>
      <c r="P20" s="69" t="s">
        <v>44</v>
      </c>
      <c r="Q20" s="69" t="s">
        <v>62</v>
      </c>
      <c r="R20" s="69">
        <v>2.87</v>
      </c>
      <c r="S20" s="69" t="s">
        <v>46</v>
      </c>
      <c r="T20" s="69" t="s">
        <v>46</v>
      </c>
      <c r="U20" s="69" t="str">
        <f t="shared" si="0"/>
        <v>N/A</v>
      </c>
      <c r="V20" s="70" t="s">
        <v>47</v>
      </c>
    </row>
    <row r="21" spans="1:22" ht="144.75" customHeight="1" thickTop="1" thickBot="1">
      <c r="A21" s="27"/>
      <c r="B21" s="68" t="s">
        <v>48</v>
      </c>
      <c r="C21" s="140" t="s">
        <v>76</v>
      </c>
      <c r="D21" s="140"/>
      <c r="E21" s="140"/>
      <c r="F21" s="140"/>
      <c r="G21" s="140"/>
      <c r="H21" s="140"/>
      <c r="I21" s="147" t="s">
        <v>77</v>
      </c>
      <c r="J21" s="147"/>
      <c r="K21" s="147"/>
      <c r="L21" s="140" t="s">
        <v>78</v>
      </c>
      <c r="M21" s="140"/>
      <c r="N21" s="140"/>
      <c r="O21" s="140"/>
      <c r="P21" s="69" t="s">
        <v>44</v>
      </c>
      <c r="Q21" s="69" t="s">
        <v>62</v>
      </c>
      <c r="R21" s="69">
        <v>0.97</v>
      </c>
      <c r="S21" s="69" t="s">
        <v>46</v>
      </c>
      <c r="T21" s="69" t="s">
        <v>46</v>
      </c>
      <c r="U21" s="69" t="str">
        <f t="shared" si="0"/>
        <v>N/A</v>
      </c>
      <c r="V21" s="70" t="s">
        <v>47</v>
      </c>
    </row>
    <row r="22" spans="1:22" ht="125.25" customHeight="1" thickTop="1" thickBot="1">
      <c r="A22" s="27"/>
      <c r="B22" s="68" t="s">
        <v>48</v>
      </c>
      <c r="C22" s="140" t="s">
        <v>79</v>
      </c>
      <c r="D22" s="140"/>
      <c r="E22" s="140"/>
      <c r="F22" s="140"/>
      <c r="G22" s="140"/>
      <c r="H22" s="140"/>
      <c r="I22" s="147" t="s">
        <v>80</v>
      </c>
      <c r="J22" s="147"/>
      <c r="K22" s="147"/>
      <c r="L22" s="140" t="s">
        <v>81</v>
      </c>
      <c r="M22" s="140"/>
      <c r="N22" s="140"/>
      <c r="O22" s="140"/>
      <c r="P22" s="69" t="s">
        <v>44</v>
      </c>
      <c r="Q22" s="69" t="s">
        <v>62</v>
      </c>
      <c r="R22" s="69">
        <v>31.08</v>
      </c>
      <c r="S22" s="69" t="s">
        <v>46</v>
      </c>
      <c r="T22" s="69" t="s">
        <v>46</v>
      </c>
      <c r="U22" s="69" t="str">
        <f t="shared" si="0"/>
        <v>N/A</v>
      </c>
      <c r="V22" s="70" t="s">
        <v>47</v>
      </c>
    </row>
    <row r="23" spans="1:22" ht="146.25" customHeight="1" thickTop="1" thickBot="1">
      <c r="A23" s="27"/>
      <c r="B23" s="68" t="s">
        <v>48</v>
      </c>
      <c r="C23" s="140" t="s">
        <v>48</v>
      </c>
      <c r="D23" s="140"/>
      <c r="E23" s="140"/>
      <c r="F23" s="140"/>
      <c r="G23" s="140"/>
      <c r="H23" s="140"/>
      <c r="I23" s="147" t="s">
        <v>82</v>
      </c>
      <c r="J23" s="147"/>
      <c r="K23" s="147"/>
      <c r="L23" s="140" t="s">
        <v>83</v>
      </c>
      <c r="M23" s="140"/>
      <c r="N23" s="140"/>
      <c r="O23" s="140"/>
      <c r="P23" s="69" t="s">
        <v>44</v>
      </c>
      <c r="Q23" s="69" t="s">
        <v>62</v>
      </c>
      <c r="R23" s="69">
        <v>7.53</v>
      </c>
      <c r="S23" s="69" t="s">
        <v>46</v>
      </c>
      <c r="T23" s="69" t="s">
        <v>46</v>
      </c>
      <c r="U23" s="69" t="str">
        <f t="shared" si="0"/>
        <v>N/A</v>
      </c>
      <c r="V23" s="70" t="s">
        <v>47</v>
      </c>
    </row>
    <row r="24" spans="1:22" ht="123.75" customHeight="1" thickTop="1" thickBot="1">
      <c r="A24" s="27"/>
      <c r="B24" s="68" t="s">
        <v>48</v>
      </c>
      <c r="C24" s="140" t="s">
        <v>84</v>
      </c>
      <c r="D24" s="140"/>
      <c r="E24" s="140"/>
      <c r="F24" s="140"/>
      <c r="G24" s="140"/>
      <c r="H24" s="140"/>
      <c r="I24" s="147" t="s">
        <v>85</v>
      </c>
      <c r="J24" s="147"/>
      <c r="K24" s="147"/>
      <c r="L24" s="140" t="s">
        <v>86</v>
      </c>
      <c r="M24" s="140"/>
      <c r="N24" s="140"/>
      <c r="O24" s="140"/>
      <c r="P24" s="69" t="s">
        <v>44</v>
      </c>
      <c r="Q24" s="69" t="s">
        <v>62</v>
      </c>
      <c r="R24" s="69">
        <v>28.15</v>
      </c>
      <c r="S24" s="69" t="s">
        <v>46</v>
      </c>
      <c r="T24" s="69" t="s">
        <v>46</v>
      </c>
      <c r="U24" s="69" t="str">
        <f t="shared" si="0"/>
        <v>N/A</v>
      </c>
      <c r="V24" s="70" t="s">
        <v>47</v>
      </c>
    </row>
    <row r="25" spans="1:22" ht="103.5" customHeight="1" thickTop="1" thickBot="1">
      <c r="A25" s="27"/>
      <c r="B25" s="68" t="s">
        <v>87</v>
      </c>
      <c r="C25" s="147" t="s">
        <v>88</v>
      </c>
      <c r="D25" s="147"/>
      <c r="E25" s="147"/>
      <c r="F25" s="147"/>
      <c r="G25" s="147"/>
      <c r="H25" s="147"/>
      <c r="I25" s="147" t="s">
        <v>89</v>
      </c>
      <c r="J25" s="147"/>
      <c r="K25" s="147"/>
      <c r="L25" s="140" t="s">
        <v>90</v>
      </c>
      <c r="M25" s="140"/>
      <c r="N25" s="140"/>
      <c r="O25" s="140"/>
      <c r="P25" s="69" t="s">
        <v>44</v>
      </c>
      <c r="Q25" s="69" t="s">
        <v>91</v>
      </c>
      <c r="R25" s="69">
        <v>100</v>
      </c>
      <c r="S25" s="69">
        <v>31.76</v>
      </c>
      <c r="T25" s="69" t="s">
        <v>46</v>
      </c>
      <c r="U25" s="69" t="str">
        <f t="shared" si="0"/>
        <v>N/A</v>
      </c>
      <c r="V25" s="70" t="s">
        <v>47</v>
      </c>
    </row>
    <row r="26" spans="1:22" ht="103.5" customHeight="1" thickTop="1" thickBot="1">
      <c r="A26" s="27"/>
      <c r="B26" s="68" t="s">
        <v>48</v>
      </c>
      <c r="C26" s="147" t="s">
        <v>92</v>
      </c>
      <c r="D26" s="147"/>
      <c r="E26" s="147"/>
      <c r="F26" s="147"/>
      <c r="G26" s="147"/>
      <c r="H26" s="147"/>
      <c r="I26" s="147" t="s">
        <v>93</v>
      </c>
      <c r="J26" s="147"/>
      <c r="K26" s="147"/>
      <c r="L26" s="140" t="s">
        <v>94</v>
      </c>
      <c r="M26" s="140"/>
      <c r="N26" s="140"/>
      <c r="O26" s="140"/>
      <c r="P26" s="69" t="s">
        <v>44</v>
      </c>
      <c r="Q26" s="69" t="s">
        <v>62</v>
      </c>
      <c r="R26" s="69">
        <v>50</v>
      </c>
      <c r="S26" s="69" t="s">
        <v>46</v>
      </c>
      <c r="T26" s="69" t="s">
        <v>46</v>
      </c>
      <c r="U26" s="69" t="str">
        <f t="shared" si="0"/>
        <v>N/A</v>
      </c>
      <c r="V26" s="70" t="s">
        <v>47</v>
      </c>
    </row>
    <row r="27" spans="1:22" ht="102" customHeight="1" thickTop="1" thickBot="1">
      <c r="A27" s="27"/>
      <c r="B27" s="68" t="s">
        <v>48</v>
      </c>
      <c r="C27" s="147" t="s">
        <v>95</v>
      </c>
      <c r="D27" s="147"/>
      <c r="E27" s="147"/>
      <c r="F27" s="147"/>
      <c r="G27" s="147"/>
      <c r="H27" s="147"/>
      <c r="I27" s="147" t="s">
        <v>96</v>
      </c>
      <c r="J27" s="147"/>
      <c r="K27" s="147"/>
      <c r="L27" s="140" t="s">
        <v>97</v>
      </c>
      <c r="M27" s="140"/>
      <c r="N27" s="140"/>
      <c r="O27" s="140"/>
      <c r="P27" s="69" t="s">
        <v>98</v>
      </c>
      <c r="Q27" s="69" t="s">
        <v>91</v>
      </c>
      <c r="R27" s="69" t="s">
        <v>46</v>
      </c>
      <c r="S27" s="69" t="s">
        <v>46</v>
      </c>
      <c r="T27" s="69" t="s">
        <v>46</v>
      </c>
      <c r="U27" s="69" t="str">
        <f t="shared" si="0"/>
        <v>N/A</v>
      </c>
      <c r="V27" s="70" t="s">
        <v>99</v>
      </c>
    </row>
    <row r="28" spans="1:22" ht="117" customHeight="1" thickTop="1" thickBot="1">
      <c r="A28" s="27"/>
      <c r="B28" s="68" t="s">
        <v>48</v>
      </c>
      <c r="C28" s="147" t="s">
        <v>100</v>
      </c>
      <c r="D28" s="147"/>
      <c r="E28" s="147"/>
      <c r="F28" s="147"/>
      <c r="G28" s="147"/>
      <c r="H28" s="147"/>
      <c r="I28" s="147" t="s">
        <v>101</v>
      </c>
      <c r="J28" s="147"/>
      <c r="K28" s="147"/>
      <c r="L28" s="140" t="s">
        <v>102</v>
      </c>
      <c r="M28" s="140"/>
      <c r="N28" s="140"/>
      <c r="O28" s="140"/>
      <c r="P28" s="69" t="s">
        <v>98</v>
      </c>
      <c r="Q28" s="69" t="s">
        <v>91</v>
      </c>
      <c r="R28" s="69" t="s">
        <v>46</v>
      </c>
      <c r="S28" s="69" t="s">
        <v>46</v>
      </c>
      <c r="T28" s="69" t="s">
        <v>46</v>
      </c>
      <c r="U28" s="69" t="str">
        <f t="shared" si="0"/>
        <v>N/A</v>
      </c>
      <c r="V28" s="70" t="s">
        <v>99</v>
      </c>
    </row>
    <row r="29" spans="1:22" ht="105.75" customHeight="1" thickTop="1" thickBot="1">
      <c r="A29" s="27"/>
      <c r="B29" s="68" t="s">
        <v>48</v>
      </c>
      <c r="C29" s="147" t="s">
        <v>103</v>
      </c>
      <c r="D29" s="147"/>
      <c r="E29" s="147"/>
      <c r="F29" s="147"/>
      <c r="G29" s="147"/>
      <c r="H29" s="147"/>
      <c r="I29" s="147" t="s">
        <v>104</v>
      </c>
      <c r="J29" s="147"/>
      <c r="K29" s="147"/>
      <c r="L29" s="140" t="s">
        <v>105</v>
      </c>
      <c r="M29" s="140"/>
      <c r="N29" s="140"/>
      <c r="O29" s="140"/>
      <c r="P29" s="69" t="s">
        <v>98</v>
      </c>
      <c r="Q29" s="69" t="s">
        <v>91</v>
      </c>
      <c r="R29" s="69" t="s">
        <v>46</v>
      </c>
      <c r="S29" s="69" t="s">
        <v>46</v>
      </c>
      <c r="T29" s="69" t="s">
        <v>46</v>
      </c>
      <c r="U29" s="69" t="str">
        <f t="shared" si="0"/>
        <v>N/A</v>
      </c>
      <c r="V29" s="70" t="s">
        <v>99</v>
      </c>
    </row>
    <row r="30" spans="1:22" ht="105.75" customHeight="1" thickTop="1" thickBot="1">
      <c r="A30" s="27"/>
      <c r="B30" s="68" t="s">
        <v>48</v>
      </c>
      <c r="C30" s="147" t="s">
        <v>106</v>
      </c>
      <c r="D30" s="147"/>
      <c r="E30" s="147"/>
      <c r="F30" s="147"/>
      <c r="G30" s="147"/>
      <c r="H30" s="147"/>
      <c r="I30" s="147" t="s">
        <v>107</v>
      </c>
      <c r="J30" s="147"/>
      <c r="K30" s="147"/>
      <c r="L30" s="140" t="s">
        <v>108</v>
      </c>
      <c r="M30" s="140"/>
      <c r="N30" s="140"/>
      <c r="O30" s="140"/>
      <c r="P30" s="69" t="s">
        <v>98</v>
      </c>
      <c r="Q30" s="69" t="s">
        <v>91</v>
      </c>
      <c r="R30" s="69" t="s">
        <v>46</v>
      </c>
      <c r="S30" s="69" t="s">
        <v>46</v>
      </c>
      <c r="T30" s="69" t="s">
        <v>46</v>
      </c>
      <c r="U30" s="69" t="str">
        <f t="shared" si="0"/>
        <v>N/A</v>
      </c>
      <c r="V30" s="70" t="s">
        <v>99</v>
      </c>
    </row>
    <row r="31" spans="1:22" ht="103.5" customHeight="1" thickTop="1" thickBot="1">
      <c r="A31" s="27"/>
      <c r="B31" s="68" t="s">
        <v>48</v>
      </c>
      <c r="C31" s="147" t="s">
        <v>109</v>
      </c>
      <c r="D31" s="147"/>
      <c r="E31" s="147"/>
      <c r="F31" s="147"/>
      <c r="G31" s="147"/>
      <c r="H31" s="147"/>
      <c r="I31" s="147" t="s">
        <v>110</v>
      </c>
      <c r="J31" s="147"/>
      <c r="K31" s="147"/>
      <c r="L31" s="140" t="s">
        <v>111</v>
      </c>
      <c r="M31" s="140"/>
      <c r="N31" s="140"/>
      <c r="O31" s="140"/>
      <c r="P31" s="69" t="s">
        <v>98</v>
      </c>
      <c r="Q31" s="69" t="s">
        <v>91</v>
      </c>
      <c r="R31" s="69" t="s">
        <v>46</v>
      </c>
      <c r="S31" s="69" t="s">
        <v>46</v>
      </c>
      <c r="T31" s="69" t="s">
        <v>46</v>
      </c>
      <c r="U31" s="69" t="str">
        <f t="shared" si="0"/>
        <v>N/A</v>
      </c>
      <c r="V31" s="70" t="s">
        <v>99</v>
      </c>
    </row>
    <row r="32" spans="1:22" ht="101.25" customHeight="1" thickTop="1" thickBot="1">
      <c r="A32" s="27"/>
      <c r="B32" s="68" t="s">
        <v>48</v>
      </c>
      <c r="C32" s="140" t="s">
        <v>112</v>
      </c>
      <c r="D32" s="140"/>
      <c r="E32" s="140"/>
      <c r="F32" s="140"/>
      <c r="G32" s="140"/>
      <c r="H32" s="140"/>
      <c r="I32" s="140" t="s">
        <v>113</v>
      </c>
      <c r="J32" s="140"/>
      <c r="K32" s="140"/>
      <c r="L32" s="140" t="s">
        <v>114</v>
      </c>
      <c r="M32" s="140"/>
      <c r="N32" s="140"/>
      <c r="O32" s="140"/>
      <c r="P32" s="69" t="s">
        <v>98</v>
      </c>
      <c r="Q32" s="69" t="s">
        <v>91</v>
      </c>
      <c r="R32" s="69">
        <v>693017.44000000006</v>
      </c>
      <c r="S32" s="69">
        <v>693016.94000000006</v>
      </c>
      <c r="T32" s="69">
        <v>39747.479999999996</v>
      </c>
      <c r="U32" s="69">
        <f t="shared" si="0"/>
        <v>5.7354269002428699</v>
      </c>
      <c r="V32" s="70" t="s">
        <v>115</v>
      </c>
    </row>
    <row r="33" spans="1:31" ht="75" customHeight="1" thickTop="1" thickBot="1">
      <c r="A33" s="27"/>
      <c r="B33" s="68" t="s">
        <v>48</v>
      </c>
      <c r="C33" s="140" t="s">
        <v>48</v>
      </c>
      <c r="D33" s="140"/>
      <c r="E33" s="140"/>
      <c r="F33" s="140"/>
      <c r="G33" s="140"/>
      <c r="H33" s="140"/>
      <c r="I33" s="140" t="s">
        <v>116</v>
      </c>
      <c r="J33" s="140"/>
      <c r="K33" s="140"/>
      <c r="L33" s="140" t="s">
        <v>117</v>
      </c>
      <c r="M33" s="140"/>
      <c r="N33" s="140"/>
      <c r="O33" s="140"/>
      <c r="P33" s="69" t="s">
        <v>98</v>
      </c>
      <c r="Q33" s="69" t="s">
        <v>91</v>
      </c>
      <c r="R33" s="69">
        <v>2078558.4254545455</v>
      </c>
      <c r="S33" s="69">
        <v>2078558.4254545455</v>
      </c>
      <c r="T33" s="69">
        <v>77139.150909090909</v>
      </c>
      <c r="U33" s="69">
        <f t="shared" si="0"/>
        <v>3.7111851158199647</v>
      </c>
      <c r="V33" s="70" t="s">
        <v>115</v>
      </c>
    </row>
    <row r="34" spans="1:31" ht="75" customHeight="1" thickTop="1" thickBot="1">
      <c r="A34" s="27"/>
      <c r="B34" s="68" t="s">
        <v>48</v>
      </c>
      <c r="C34" s="140" t="s">
        <v>118</v>
      </c>
      <c r="D34" s="140"/>
      <c r="E34" s="140"/>
      <c r="F34" s="140"/>
      <c r="G34" s="140"/>
      <c r="H34" s="140"/>
      <c r="I34" s="140" t="s">
        <v>119</v>
      </c>
      <c r="J34" s="140"/>
      <c r="K34" s="140"/>
      <c r="L34" s="140" t="s">
        <v>120</v>
      </c>
      <c r="M34" s="140"/>
      <c r="N34" s="140"/>
      <c r="O34" s="140"/>
      <c r="P34" s="69" t="s">
        <v>98</v>
      </c>
      <c r="Q34" s="69" t="s">
        <v>91</v>
      </c>
      <c r="R34" s="69">
        <v>2262668.1260000002</v>
      </c>
      <c r="S34" s="69">
        <v>2262665.2920000004</v>
      </c>
      <c r="T34" s="69">
        <v>27904.669000000002</v>
      </c>
      <c r="U34" s="69">
        <f t="shared" si="0"/>
        <v>1.2332654369455895</v>
      </c>
      <c r="V34" s="70" t="s">
        <v>115</v>
      </c>
    </row>
    <row r="35" spans="1:31" ht="100.5" customHeight="1" thickTop="1" thickBot="1">
      <c r="A35" s="27"/>
      <c r="B35" s="68" t="s">
        <v>48</v>
      </c>
      <c r="C35" s="140" t="s">
        <v>121</v>
      </c>
      <c r="D35" s="140"/>
      <c r="E35" s="140"/>
      <c r="F35" s="140"/>
      <c r="G35" s="140"/>
      <c r="H35" s="140"/>
      <c r="I35" s="140" t="s">
        <v>122</v>
      </c>
      <c r="J35" s="140"/>
      <c r="K35" s="140"/>
      <c r="L35" s="140" t="s">
        <v>123</v>
      </c>
      <c r="M35" s="140"/>
      <c r="N35" s="140"/>
      <c r="O35" s="140"/>
      <c r="P35" s="69" t="s">
        <v>44</v>
      </c>
      <c r="Q35" s="69" t="s">
        <v>91</v>
      </c>
      <c r="R35" s="69">
        <v>75</v>
      </c>
      <c r="S35" s="69">
        <v>4</v>
      </c>
      <c r="T35" s="69" t="s">
        <v>46</v>
      </c>
      <c r="U35" s="69" t="str">
        <f t="shared" si="0"/>
        <v>N/A</v>
      </c>
      <c r="V35" s="70" t="s">
        <v>47</v>
      </c>
    </row>
    <row r="36" spans="1:31" s="84" customFormat="1" ht="22.5" customHeight="1" thickTop="1" thickBot="1">
      <c r="A36" s="79"/>
      <c r="B36" s="80" t="s">
        <v>124</v>
      </c>
      <c r="C36" s="81"/>
      <c r="D36" s="81"/>
      <c r="E36" s="81"/>
      <c r="F36" s="81"/>
      <c r="G36" s="81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3"/>
      <c r="W36" s="87"/>
      <c r="X36" s="79"/>
      <c r="Y36" s="79"/>
      <c r="Z36" s="79"/>
      <c r="AA36" s="79"/>
      <c r="AE36" s="79"/>
    </row>
    <row r="37" spans="1:31" s="84" customFormat="1" ht="41.25" customHeight="1" thickTop="1">
      <c r="A37" s="79"/>
      <c r="B37" s="88"/>
      <c r="C37" s="89"/>
      <c r="D37" s="89"/>
      <c r="E37" s="89"/>
      <c r="F37" s="89"/>
      <c r="G37" s="89"/>
      <c r="H37" s="90"/>
      <c r="I37" s="90"/>
      <c r="J37" s="90"/>
      <c r="K37" s="90"/>
      <c r="L37" s="90"/>
      <c r="M37" s="90"/>
      <c r="N37" s="90"/>
      <c r="O37" s="90"/>
      <c r="P37" s="91"/>
      <c r="Q37" s="92"/>
      <c r="R37" s="93" t="s">
        <v>125</v>
      </c>
      <c r="S37" s="94" t="s">
        <v>126</v>
      </c>
      <c r="T37" s="93" t="s">
        <v>127</v>
      </c>
      <c r="U37" s="93" t="s">
        <v>128</v>
      </c>
      <c r="V37" s="141"/>
      <c r="W37" s="79"/>
      <c r="X37" s="79"/>
      <c r="Y37" s="79"/>
      <c r="Z37" s="79"/>
      <c r="AA37" s="79"/>
      <c r="AE37" s="79"/>
    </row>
    <row r="38" spans="1:31" s="84" customFormat="1" ht="51" customHeight="1" thickBot="1">
      <c r="A38" s="79"/>
      <c r="B38" s="95"/>
      <c r="C38" s="96"/>
      <c r="D38" s="96"/>
      <c r="E38" s="96"/>
      <c r="F38" s="96"/>
      <c r="G38" s="96"/>
      <c r="H38" s="97"/>
      <c r="I38" s="97"/>
      <c r="J38" s="97"/>
      <c r="K38" s="97"/>
      <c r="L38" s="97"/>
      <c r="M38" s="97"/>
      <c r="N38" s="97"/>
      <c r="O38" s="97"/>
      <c r="P38" s="98"/>
      <c r="Q38" s="99"/>
      <c r="R38" s="100" t="s">
        <v>129</v>
      </c>
      <c r="S38" s="99" t="s">
        <v>129</v>
      </c>
      <c r="T38" s="99" t="s">
        <v>129</v>
      </c>
      <c r="U38" s="99" t="s">
        <v>130</v>
      </c>
      <c r="V38" s="142"/>
      <c r="W38" s="79"/>
      <c r="X38" s="79"/>
      <c r="Y38" s="79"/>
      <c r="Z38" s="79"/>
      <c r="AA38" s="79"/>
      <c r="AE38" s="79"/>
    </row>
    <row r="39" spans="1:31" ht="30" customHeight="1" thickBot="1">
      <c r="B39" s="143" t="s">
        <v>131</v>
      </c>
      <c r="C39" s="144"/>
      <c r="D39" s="144"/>
      <c r="E39" s="71"/>
      <c r="F39" s="71"/>
      <c r="G39" s="71"/>
      <c r="H39" s="72"/>
      <c r="I39" s="72"/>
      <c r="J39" s="72"/>
      <c r="K39" s="72"/>
      <c r="L39" s="72"/>
      <c r="M39" s="72"/>
      <c r="N39" s="72"/>
      <c r="O39" s="72"/>
      <c r="P39" s="73"/>
      <c r="Q39" s="73"/>
      <c r="R39" s="74">
        <v>50893.028747999997</v>
      </c>
      <c r="S39" s="74">
        <v>15267.908627999999</v>
      </c>
      <c r="T39" s="74">
        <v>15267.908627999999</v>
      </c>
      <c r="U39" s="74">
        <f>+IF(ISERR(T39/S39*100),"N/A",T39/S39*100)</f>
        <v>100</v>
      </c>
      <c r="V39" s="75"/>
    </row>
    <row r="40" spans="1:31" ht="56.25" customHeight="1" thickBot="1">
      <c r="B40" s="145" t="s">
        <v>132</v>
      </c>
      <c r="C40" s="146"/>
      <c r="D40" s="146"/>
      <c r="E40" s="76"/>
      <c r="F40" s="76"/>
      <c r="G40" s="76"/>
      <c r="H40" s="77"/>
      <c r="I40" s="77"/>
      <c r="J40" s="77"/>
      <c r="K40" s="77"/>
      <c r="L40" s="77"/>
      <c r="M40" s="77"/>
      <c r="N40" s="77"/>
      <c r="O40" s="77"/>
      <c r="P40" s="78"/>
      <c r="Q40" s="78"/>
      <c r="R40" s="74">
        <v>50893.028747999997</v>
      </c>
      <c r="S40" s="74">
        <v>15267.908627999999</v>
      </c>
      <c r="T40" s="74">
        <v>15267.908627999999</v>
      </c>
      <c r="U40" s="74">
        <f>+IF(ISERR(T40/S40*100),"N/A",T40/S40*100)</f>
        <v>100</v>
      </c>
      <c r="V40" s="75"/>
    </row>
    <row r="41" spans="1:31" s="101" customFormat="1" ht="30" customHeight="1" thickTop="1" thickBot="1">
      <c r="B41" s="102" t="s">
        <v>133</v>
      </c>
      <c r="C41" s="103"/>
      <c r="D41" s="103"/>
      <c r="E41" s="103"/>
      <c r="F41" s="103"/>
      <c r="G41" s="103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5"/>
    </row>
    <row r="42" spans="1:31" ht="44.25" customHeight="1" thickTop="1">
      <c r="B42" s="137" t="s">
        <v>134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9"/>
    </row>
    <row r="43" spans="1:31" ht="44.25" customHeight="1">
      <c r="B43" s="134" t="s">
        <v>177</v>
      </c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6"/>
    </row>
    <row r="44" spans="1:31" ht="44.25" customHeight="1">
      <c r="B44" s="134" t="s">
        <v>178</v>
      </c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6"/>
    </row>
    <row r="45" spans="1:31" ht="44.25" customHeight="1">
      <c r="B45" s="134" t="s">
        <v>179</v>
      </c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6"/>
    </row>
    <row r="46" spans="1:31" ht="44.25" customHeight="1">
      <c r="B46" s="134" t="s">
        <v>180</v>
      </c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6"/>
    </row>
    <row r="47" spans="1:31" ht="44.25" customHeight="1">
      <c r="B47" s="134" t="s">
        <v>181</v>
      </c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6"/>
    </row>
    <row r="48" spans="1:31" ht="44.25" customHeight="1">
      <c r="B48" s="134" t="s">
        <v>182</v>
      </c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6"/>
    </row>
    <row r="49" spans="2:22" ht="44.25" customHeight="1">
      <c r="B49" s="134" t="s">
        <v>183</v>
      </c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6"/>
    </row>
    <row r="50" spans="2:22" ht="44.25" customHeight="1">
      <c r="B50" s="134" t="s">
        <v>184</v>
      </c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6"/>
    </row>
    <row r="51" spans="2:22" ht="44.25" customHeight="1">
      <c r="B51" s="134" t="s">
        <v>185</v>
      </c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6"/>
    </row>
    <row r="52" spans="2:22" ht="44.25" customHeight="1">
      <c r="B52" s="134" t="s">
        <v>186</v>
      </c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6"/>
    </row>
    <row r="53" spans="2:22" ht="44.25" customHeight="1">
      <c r="B53" s="134" t="s">
        <v>187</v>
      </c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6"/>
    </row>
    <row r="54" spans="2:22" ht="44.25" customHeight="1">
      <c r="B54" s="134" t="s">
        <v>188</v>
      </c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6"/>
    </row>
    <row r="55" spans="2:22" ht="44.25" customHeight="1">
      <c r="B55" s="134" t="s">
        <v>189</v>
      </c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6"/>
    </row>
    <row r="56" spans="2:22" ht="44.25" customHeight="1">
      <c r="B56" s="134" t="s">
        <v>190</v>
      </c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6"/>
    </row>
    <row r="57" spans="2:22" ht="44.25" customHeight="1">
      <c r="B57" s="134" t="s">
        <v>191</v>
      </c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6"/>
    </row>
    <row r="58" spans="2:22" ht="44.25" customHeight="1">
      <c r="B58" s="134" t="s">
        <v>192</v>
      </c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6"/>
    </row>
    <row r="59" spans="2:22" ht="44.25" customHeight="1">
      <c r="B59" s="134" t="s">
        <v>193</v>
      </c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6"/>
    </row>
    <row r="60" spans="2:22" ht="44.25" customHeight="1">
      <c r="B60" s="134" t="s">
        <v>194</v>
      </c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6"/>
    </row>
    <row r="61" spans="2:22" ht="44.25" customHeight="1">
      <c r="B61" s="134" t="s">
        <v>195</v>
      </c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6"/>
    </row>
    <row r="62" spans="2:22" ht="44.25" customHeight="1">
      <c r="B62" s="134" t="s">
        <v>196</v>
      </c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6"/>
    </row>
    <row r="63" spans="2:22" ht="44.25" customHeight="1">
      <c r="B63" s="134" t="s">
        <v>197</v>
      </c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6"/>
    </row>
    <row r="64" spans="2:22" ht="44.25" customHeight="1">
      <c r="B64" s="134" t="s">
        <v>198</v>
      </c>
      <c r="C64" s="135"/>
      <c r="D64" s="135"/>
      <c r="E64" s="135"/>
      <c r="F64" s="135"/>
      <c r="G64" s="135"/>
      <c r="H64" s="135"/>
      <c r="I64" s="135"/>
      <c r="J64" s="135"/>
      <c r="K64" s="135"/>
      <c r="L64" s="135"/>
      <c r="M64" s="135"/>
      <c r="N64" s="135"/>
      <c r="O64" s="135"/>
      <c r="P64" s="135"/>
      <c r="Q64" s="135"/>
      <c r="R64" s="135"/>
      <c r="S64" s="135"/>
      <c r="T64" s="135"/>
      <c r="U64" s="135"/>
      <c r="V64" s="136"/>
    </row>
    <row r="65" spans="2:22" ht="44.25" customHeight="1">
      <c r="B65" s="134" t="s">
        <v>199</v>
      </c>
      <c r="C65" s="135"/>
      <c r="D65" s="135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135"/>
      <c r="R65" s="135"/>
      <c r="S65" s="135"/>
      <c r="T65" s="135"/>
      <c r="U65" s="135"/>
      <c r="V65" s="136"/>
    </row>
    <row r="66" spans="2:22" ht="44.25" customHeight="1">
      <c r="B66" s="134" t="s">
        <v>200</v>
      </c>
      <c r="C66" s="135"/>
      <c r="D66" s="135"/>
      <c r="E66" s="135"/>
      <c r="F66" s="135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6"/>
    </row>
    <row r="67" spans="2:22" ht="44.25" customHeight="1">
      <c r="B67" s="134" t="s">
        <v>201</v>
      </c>
      <c r="C67" s="135"/>
      <c r="D67" s="135"/>
      <c r="E67" s="135"/>
      <c r="F67" s="135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6"/>
    </row>
  </sheetData>
  <mergeCells count="12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C25:H25"/>
    <mergeCell ref="I25:K25"/>
    <mergeCell ref="L25:O25"/>
    <mergeCell ref="C26:H26"/>
    <mergeCell ref="I26:K26"/>
    <mergeCell ref="L26:O26"/>
    <mergeCell ref="C27:H27"/>
    <mergeCell ref="I27:K27"/>
    <mergeCell ref="L27:O27"/>
    <mergeCell ref="C28:H28"/>
    <mergeCell ref="I28:K28"/>
    <mergeCell ref="L28:O28"/>
    <mergeCell ref="C29:H29"/>
    <mergeCell ref="I29:K29"/>
    <mergeCell ref="L29:O29"/>
    <mergeCell ref="C30:H30"/>
    <mergeCell ref="I30:K30"/>
    <mergeCell ref="L30:O30"/>
    <mergeCell ref="C31:H31"/>
    <mergeCell ref="I31:K31"/>
    <mergeCell ref="L31:O31"/>
    <mergeCell ref="C32:H32"/>
    <mergeCell ref="I32:K32"/>
    <mergeCell ref="L32:O32"/>
    <mergeCell ref="C33:H33"/>
    <mergeCell ref="I33:K33"/>
    <mergeCell ref="L33:O33"/>
    <mergeCell ref="C34:H34"/>
    <mergeCell ref="I34:K34"/>
    <mergeCell ref="L34:O34"/>
    <mergeCell ref="C35:H35"/>
    <mergeCell ref="I35:K35"/>
    <mergeCell ref="L35:O35"/>
    <mergeCell ref="V37:V38"/>
    <mergeCell ref="B39:D39"/>
    <mergeCell ref="B40:D40"/>
    <mergeCell ref="B42:V42"/>
    <mergeCell ref="B43:V43"/>
    <mergeCell ref="B44:V44"/>
    <mergeCell ref="B45:V45"/>
    <mergeCell ref="B46:V46"/>
    <mergeCell ref="B47:V47"/>
    <mergeCell ref="B48:V48"/>
    <mergeCell ref="B49:V49"/>
    <mergeCell ref="B50:V50"/>
    <mergeCell ref="B51:V51"/>
    <mergeCell ref="B52:V52"/>
    <mergeCell ref="B53:V53"/>
    <mergeCell ref="B54:V54"/>
    <mergeCell ref="B55:V55"/>
    <mergeCell ref="B56:V56"/>
    <mergeCell ref="B57:V57"/>
    <mergeCell ref="B58:V58"/>
    <mergeCell ref="B59:V59"/>
    <mergeCell ref="B66:V66"/>
    <mergeCell ref="B67:V67"/>
    <mergeCell ref="B60:V60"/>
    <mergeCell ref="B61:V61"/>
    <mergeCell ref="B62:V62"/>
    <mergeCell ref="B63:V63"/>
    <mergeCell ref="B64:V64"/>
    <mergeCell ref="B65:V65"/>
  </mergeCells>
  <printOptions horizontalCentered="1"/>
  <pageMargins left="0.39370078740157483" right="0.39370078740157483" top="0.39370078740157483" bottom="0.39370078740157483" header="0" footer="0"/>
  <pageSetup scale="33" fitToHeight="10" orientation="portrait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78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220" t="s">
        <v>152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221" t="s">
        <v>8</v>
      </c>
      <c r="E4" s="221"/>
      <c r="F4" s="221"/>
      <c r="G4" s="221"/>
      <c r="H4" s="221"/>
      <c r="I4" s="14"/>
      <c r="J4" s="15" t="s">
        <v>9</v>
      </c>
      <c r="K4" s="16" t="s">
        <v>10</v>
      </c>
      <c r="L4" s="222" t="s">
        <v>11</v>
      </c>
      <c r="M4" s="222"/>
      <c r="N4" s="222"/>
      <c r="O4" s="222"/>
      <c r="P4" s="17" t="s">
        <v>12</v>
      </c>
      <c r="Q4" s="223" t="s">
        <v>13</v>
      </c>
      <c r="R4" s="223"/>
      <c r="S4" s="15" t="s">
        <v>14</v>
      </c>
      <c r="T4" s="222" t="s">
        <v>15</v>
      </c>
      <c r="U4" s="222"/>
      <c r="V4" s="224"/>
    </row>
    <row r="5" spans="1:35" ht="15.75" customHeight="1">
      <c r="B5" s="225" t="s">
        <v>16</v>
      </c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7"/>
    </row>
    <row r="6" spans="1:35" ht="64.5" customHeight="1" thickBot="1">
      <c r="B6" s="18" t="s">
        <v>17</v>
      </c>
      <c r="C6" s="201" t="s">
        <v>18</v>
      </c>
      <c r="D6" s="201"/>
      <c r="E6" s="201"/>
      <c r="F6" s="201"/>
      <c r="G6" s="201"/>
      <c r="H6" s="19"/>
      <c r="I6" s="19"/>
      <c r="J6" s="19" t="s">
        <v>19</v>
      </c>
      <c r="K6" s="201" t="s">
        <v>20</v>
      </c>
      <c r="L6" s="201"/>
      <c r="M6" s="201"/>
      <c r="N6" s="20"/>
      <c r="O6" s="19" t="s">
        <v>21</v>
      </c>
      <c r="P6" s="201" t="s">
        <v>22</v>
      </c>
      <c r="Q6" s="201"/>
      <c r="R6" s="21"/>
      <c r="S6" s="22" t="s">
        <v>23</v>
      </c>
      <c r="T6" s="201" t="s">
        <v>24</v>
      </c>
      <c r="U6" s="201"/>
      <c r="V6" s="202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203" t="s">
        <v>26</v>
      </c>
      <c r="C8" s="206" t="s">
        <v>27</v>
      </c>
      <c r="D8" s="206"/>
      <c r="E8" s="206"/>
      <c r="F8" s="206"/>
      <c r="G8" s="206"/>
      <c r="H8" s="207"/>
      <c r="I8" s="212" t="s">
        <v>28</v>
      </c>
      <c r="J8" s="213"/>
      <c r="K8" s="213"/>
      <c r="L8" s="213"/>
      <c r="M8" s="213"/>
      <c r="N8" s="213"/>
      <c r="O8" s="213"/>
      <c r="P8" s="213"/>
      <c r="Q8" s="213"/>
      <c r="R8" s="213"/>
      <c r="S8" s="214"/>
      <c r="T8" s="212" t="s">
        <v>29</v>
      </c>
      <c r="U8" s="213"/>
      <c r="V8" s="215" t="s">
        <v>30</v>
      </c>
    </row>
    <row r="9" spans="1:35" ht="19.5" customHeight="1">
      <c r="B9" s="204"/>
      <c r="C9" s="208"/>
      <c r="D9" s="208"/>
      <c r="E9" s="208"/>
      <c r="F9" s="208"/>
      <c r="G9" s="208"/>
      <c r="H9" s="209"/>
      <c r="I9" s="218" t="s">
        <v>31</v>
      </c>
      <c r="J9" s="197"/>
      <c r="K9" s="197"/>
      <c r="L9" s="197" t="s">
        <v>32</v>
      </c>
      <c r="M9" s="197"/>
      <c r="N9" s="197"/>
      <c r="O9" s="197"/>
      <c r="P9" s="197" t="s">
        <v>33</v>
      </c>
      <c r="Q9" s="197" t="s">
        <v>34</v>
      </c>
      <c r="R9" s="199" t="s">
        <v>35</v>
      </c>
      <c r="S9" s="200"/>
      <c r="T9" s="197" t="s">
        <v>36</v>
      </c>
      <c r="U9" s="197" t="s">
        <v>37</v>
      </c>
      <c r="V9" s="216"/>
    </row>
    <row r="10" spans="1:35" ht="26.25" customHeight="1" thickBot="1">
      <c r="B10" s="205"/>
      <c r="C10" s="210"/>
      <c r="D10" s="210"/>
      <c r="E10" s="210"/>
      <c r="F10" s="210"/>
      <c r="G10" s="210"/>
      <c r="H10" s="211"/>
      <c r="I10" s="219"/>
      <c r="J10" s="198"/>
      <c r="K10" s="198"/>
      <c r="L10" s="198"/>
      <c r="M10" s="198"/>
      <c r="N10" s="198"/>
      <c r="O10" s="198"/>
      <c r="P10" s="198"/>
      <c r="Q10" s="198"/>
      <c r="R10" s="25" t="s">
        <v>38</v>
      </c>
      <c r="S10" s="26" t="s">
        <v>39</v>
      </c>
      <c r="T10" s="198"/>
      <c r="U10" s="198"/>
      <c r="V10" s="217"/>
    </row>
    <row r="11" spans="1:35" ht="75" customHeight="1" thickTop="1" thickBot="1">
      <c r="A11" s="27"/>
      <c r="B11" s="28" t="s">
        <v>40</v>
      </c>
      <c r="C11" s="192" t="s">
        <v>41</v>
      </c>
      <c r="D11" s="192"/>
      <c r="E11" s="192"/>
      <c r="F11" s="192"/>
      <c r="G11" s="192"/>
      <c r="H11" s="192"/>
      <c r="I11" s="192" t="s">
        <v>42</v>
      </c>
      <c r="J11" s="192"/>
      <c r="K11" s="192"/>
      <c r="L11" s="192" t="s">
        <v>43</v>
      </c>
      <c r="M11" s="192"/>
      <c r="N11" s="192"/>
      <c r="O11" s="192"/>
      <c r="P11" s="29" t="s">
        <v>44</v>
      </c>
      <c r="Q11" s="29" t="s">
        <v>45</v>
      </c>
      <c r="R11" s="29">
        <v>93.14</v>
      </c>
      <c r="S11" s="29" t="s">
        <v>46</v>
      </c>
      <c r="T11" s="29" t="s">
        <v>46</v>
      </c>
      <c r="U11" s="29" t="str">
        <f t="shared" ref="U11:U27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192" t="s">
        <v>48</v>
      </c>
      <c r="D12" s="192"/>
      <c r="E12" s="192"/>
      <c r="F12" s="192"/>
      <c r="G12" s="192"/>
      <c r="H12" s="192"/>
      <c r="I12" s="192" t="s">
        <v>49</v>
      </c>
      <c r="J12" s="192"/>
      <c r="K12" s="192"/>
      <c r="L12" s="192" t="s">
        <v>50</v>
      </c>
      <c r="M12" s="192"/>
      <c r="N12" s="192"/>
      <c r="O12" s="192"/>
      <c r="P12" s="29" t="s">
        <v>44</v>
      </c>
      <c r="Q12" s="29" t="s">
        <v>51</v>
      </c>
      <c r="R12" s="29" t="s">
        <v>46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52</v>
      </c>
      <c r="C13" s="192" t="s">
        <v>53</v>
      </c>
      <c r="D13" s="192"/>
      <c r="E13" s="192"/>
      <c r="F13" s="192"/>
      <c r="G13" s="192"/>
      <c r="H13" s="192"/>
      <c r="I13" s="192" t="s">
        <v>54</v>
      </c>
      <c r="J13" s="192"/>
      <c r="K13" s="192"/>
      <c r="L13" s="192" t="s">
        <v>55</v>
      </c>
      <c r="M13" s="192"/>
      <c r="N13" s="192"/>
      <c r="O13" s="192"/>
      <c r="P13" s="29" t="s">
        <v>44</v>
      </c>
      <c r="Q13" s="29" t="s">
        <v>45</v>
      </c>
      <c r="R13" s="29">
        <v>60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52</v>
      </c>
      <c r="C14" s="192" t="s">
        <v>48</v>
      </c>
      <c r="D14" s="192"/>
      <c r="E14" s="192"/>
      <c r="F14" s="192"/>
      <c r="G14" s="192"/>
      <c r="H14" s="192"/>
      <c r="I14" s="192" t="s">
        <v>56</v>
      </c>
      <c r="J14" s="192"/>
      <c r="K14" s="192"/>
      <c r="L14" s="192" t="s">
        <v>57</v>
      </c>
      <c r="M14" s="192"/>
      <c r="N14" s="192"/>
      <c r="O14" s="192"/>
      <c r="P14" s="29" t="s">
        <v>44</v>
      </c>
      <c r="Q14" s="29" t="s">
        <v>45</v>
      </c>
      <c r="R14" s="29">
        <v>40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58</v>
      </c>
      <c r="C15" s="192" t="s">
        <v>59</v>
      </c>
      <c r="D15" s="192"/>
      <c r="E15" s="192"/>
      <c r="F15" s="192"/>
      <c r="G15" s="192"/>
      <c r="H15" s="192"/>
      <c r="I15" s="192" t="s">
        <v>60</v>
      </c>
      <c r="J15" s="192"/>
      <c r="K15" s="192"/>
      <c r="L15" s="192" t="s">
        <v>61</v>
      </c>
      <c r="M15" s="192"/>
      <c r="N15" s="192"/>
      <c r="O15" s="192"/>
      <c r="P15" s="29" t="s">
        <v>44</v>
      </c>
      <c r="Q15" s="29" t="s">
        <v>62</v>
      </c>
      <c r="R15" s="29">
        <v>2.57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58</v>
      </c>
      <c r="C16" s="192" t="s">
        <v>48</v>
      </c>
      <c r="D16" s="192"/>
      <c r="E16" s="192"/>
      <c r="F16" s="192"/>
      <c r="G16" s="192"/>
      <c r="H16" s="192"/>
      <c r="I16" s="192" t="s">
        <v>63</v>
      </c>
      <c r="J16" s="192"/>
      <c r="K16" s="192"/>
      <c r="L16" s="192" t="s">
        <v>64</v>
      </c>
      <c r="M16" s="192"/>
      <c r="N16" s="192"/>
      <c r="O16" s="192"/>
      <c r="P16" s="29" t="s">
        <v>44</v>
      </c>
      <c r="Q16" s="29" t="s">
        <v>62</v>
      </c>
      <c r="R16" s="29">
        <v>2.1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2" ht="75" customHeight="1" thickTop="1" thickBot="1">
      <c r="A17" s="27"/>
      <c r="B17" s="28" t="s">
        <v>48</v>
      </c>
      <c r="C17" s="192" t="s">
        <v>65</v>
      </c>
      <c r="D17" s="192"/>
      <c r="E17" s="192"/>
      <c r="F17" s="192"/>
      <c r="G17" s="192"/>
      <c r="H17" s="192"/>
      <c r="I17" s="192" t="s">
        <v>66</v>
      </c>
      <c r="J17" s="192"/>
      <c r="K17" s="192"/>
      <c r="L17" s="192" t="s">
        <v>67</v>
      </c>
      <c r="M17" s="192"/>
      <c r="N17" s="192"/>
      <c r="O17" s="192"/>
      <c r="P17" s="29" t="s">
        <v>44</v>
      </c>
      <c r="Q17" s="29" t="s">
        <v>62</v>
      </c>
      <c r="R17" s="29">
        <v>3.12</v>
      </c>
      <c r="S17" s="29" t="s">
        <v>46</v>
      </c>
      <c r="T17" s="29" t="s">
        <v>46</v>
      </c>
      <c r="U17" s="29" t="str">
        <f t="shared" si="0"/>
        <v>N/A</v>
      </c>
      <c r="V17" s="30" t="s">
        <v>47</v>
      </c>
    </row>
    <row r="18" spans="1:22" ht="75" customHeight="1" thickTop="1" thickBot="1">
      <c r="A18" s="27"/>
      <c r="B18" s="28" t="s">
        <v>48</v>
      </c>
      <c r="C18" s="192" t="s">
        <v>68</v>
      </c>
      <c r="D18" s="192"/>
      <c r="E18" s="192"/>
      <c r="F18" s="192"/>
      <c r="G18" s="192"/>
      <c r="H18" s="192"/>
      <c r="I18" s="192" t="s">
        <v>69</v>
      </c>
      <c r="J18" s="192"/>
      <c r="K18" s="192"/>
      <c r="L18" s="192" t="s">
        <v>70</v>
      </c>
      <c r="M18" s="192"/>
      <c r="N18" s="192"/>
      <c r="O18" s="192"/>
      <c r="P18" s="29" t="s">
        <v>44</v>
      </c>
      <c r="Q18" s="29" t="s">
        <v>62</v>
      </c>
      <c r="R18" s="29">
        <v>11.88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2" ht="75" customHeight="1" thickTop="1" thickBot="1">
      <c r="A19" s="27"/>
      <c r="B19" s="28" t="s">
        <v>48</v>
      </c>
      <c r="C19" s="192" t="s">
        <v>48</v>
      </c>
      <c r="D19" s="192"/>
      <c r="E19" s="192"/>
      <c r="F19" s="192"/>
      <c r="G19" s="192"/>
      <c r="H19" s="192"/>
      <c r="I19" s="192" t="s">
        <v>71</v>
      </c>
      <c r="J19" s="192"/>
      <c r="K19" s="192"/>
      <c r="L19" s="192" t="s">
        <v>72</v>
      </c>
      <c r="M19" s="192"/>
      <c r="N19" s="192"/>
      <c r="O19" s="192"/>
      <c r="P19" s="29" t="s">
        <v>44</v>
      </c>
      <c r="Q19" s="29" t="s">
        <v>62</v>
      </c>
      <c r="R19" s="29">
        <v>9.7200000000000006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2" ht="75" customHeight="1" thickTop="1" thickBot="1">
      <c r="A20" s="27"/>
      <c r="B20" s="28" t="s">
        <v>48</v>
      </c>
      <c r="C20" s="192" t="s">
        <v>73</v>
      </c>
      <c r="D20" s="192"/>
      <c r="E20" s="192"/>
      <c r="F20" s="192"/>
      <c r="G20" s="192"/>
      <c r="H20" s="192"/>
      <c r="I20" s="192" t="s">
        <v>74</v>
      </c>
      <c r="J20" s="192"/>
      <c r="K20" s="192"/>
      <c r="L20" s="192" t="s">
        <v>75</v>
      </c>
      <c r="M20" s="192"/>
      <c r="N20" s="192"/>
      <c r="O20" s="192"/>
      <c r="P20" s="29" t="s">
        <v>44</v>
      </c>
      <c r="Q20" s="29" t="s">
        <v>62</v>
      </c>
      <c r="R20" s="29">
        <v>2.87</v>
      </c>
      <c r="S20" s="29" t="s">
        <v>46</v>
      </c>
      <c r="T20" s="29" t="s">
        <v>46</v>
      </c>
      <c r="U20" s="29" t="str">
        <f t="shared" si="0"/>
        <v>N/A</v>
      </c>
      <c r="V20" s="30" t="s">
        <v>47</v>
      </c>
    </row>
    <row r="21" spans="1:22" ht="75" customHeight="1" thickTop="1" thickBot="1">
      <c r="A21" s="27"/>
      <c r="B21" s="28" t="s">
        <v>48</v>
      </c>
      <c r="C21" s="192" t="s">
        <v>76</v>
      </c>
      <c r="D21" s="192"/>
      <c r="E21" s="192"/>
      <c r="F21" s="192"/>
      <c r="G21" s="192"/>
      <c r="H21" s="192"/>
      <c r="I21" s="192" t="s">
        <v>77</v>
      </c>
      <c r="J21" s="192"/>
      <c r="K21" s="192"/>
      <c r="L21" s="192" t="s">
        <v>78</v>
      </c>
      <c r="M21" s="192"/>
      <c r="N21" s="192"/>
      <c r="O21" s="192"/>
      <c r="P21" s="29" t="s">
        <v>44</v>
      </c>
      <c r="Q21" s="29" t="s">
        <v>62</v>
      </c>
      <c r="R21" s="29">
        <v>0.97</v>
      </c>
      <c r="S21" s="29" t="s">
        <v>46</v>
      </c>
      <c r="T21" s="29" t="s">
        <v>46</v>
      </c>
      <c r="U21" s="29" t="str">
        <f t="shared" si="0"/>
        <v>N/A</v>
      </c>
      <c r="V21" s="30" t="s">
        <v>47</v>
      </c>
    </row>
    <row r="22" spans="1:22" ht="75" customHeight="1" thickTop="1" thickBot="1">
      <c r="A22" s="27"/>
      <c r="B22" s="28" t="s">
        <v>48</v>
      </c>
      <c r="C22" s="192" t="s">
        <v>79</v>
      </c>
      <c r="D22" s="192"/>
      <c r="E22" s="192"/>
      <c r="F22" s="192"/>
      <c r="G22" s="192"/>
      <c r="H22" s="192"/>
      <c r="I22" s="192" t="s">
        <v>80</v>
      </c>
      <c r="J22" s="192"/>
      <c r="K22" s="192"/>
      <c r="L22" s="192" t="s">
        <v>81</v>
      </c>
      <c r="M22" s="192"/>
      <c r="N22" s="192"/>
      <c r="O22" s="192"/>
      <c r="P22" s="29" t="s">
        <v>44</v>
      </c>
      <c r="Q22" s="29" t="s">
        <v>62</v>
      </c>
      <c r="R22" s="29">
        <v>31.08</v>
      </c>
      <c r="S22" s="29" t="s">
        <v>46</v>
      </c>
      <c r="T22" s="29" t="s">
        <v>46</v>
      </c>
      <c r="U22" s="29" t="str">
        <f t="shared" si="0"/>
        <v>N/A</v>
      </c>
      <c r="V22" s="30" t="s">
        <v>47</v>
      </c>
    </row>
    <row r="23" spans="1:22" ht="75" customHeight="1" thickTop="1" thickBot="1">
      <c r="A23" s="27"/>
      <c r="B23" s="28" t="s">
        <v>48</v>
      </c>
      <c r="C23" s="192" t="s">
        <v>48</v>
      </c>
      <c r="D23" s="192"/>
      <c r="E23" s="192"/>
      <c r="F23" s="192"/>
      <c r="G23" s="192"/>
      <c r="H23" s="192"/>
      <c r="I23" s="192" t="s">
        <v>82</v>
      </c>
      <c r="J23" s="192"/>
      <c r="K23" s="192"/>
      <c r="L23" s="192" t="s">
        <v>83</v>
      </c>
      <c r="M23" s="192"/>
      <c r="N23" s="192"/>
      <c r="O23" s="192"/>
      <c r="P23" s="29" t="s">
        <v>44</v>
      </c>
      <c r="Q23" s="29" t="s">
        <v>62</v>
      </c>
      <c r="R23" s="29">
        <v>7.53</v>
      </c>
      <c r="S23" s="29" t="s">
        <v>46</v>
      </c>
      <c r="T23" s="29" t="s">
        <v>46</v>
      </c>
      <c r="U23" s="29" t="str">
        <f t="shared" si="0"/>
        <v>N/A</v>
      </c>
      <c r="V23" s="30" t="s">
        <v>47</v>
      </c>
    </row>
    <row r="24" spans="1:22" ht="75" customHeight="1" thickTop="1" thickBot="1">
      <c r="A24" s="27"/>
      <c r="B24" s="28" t="s">
        <v>48</v>
      </c>
      <c r="C24" s="192" t="s">
        <v>84</v>
      </c>
      <c r="D24" s="192"/>
      <c r="E24" s="192"/>
      <c r="F24" s="192"/>
      <c r="G24" s="192"/>
      <c r="H24" s="192"/>
      <c r="I24" s="192" t="s">
        <v>85</v>
      </c>
      <c r="J24" s="192"/>
      <c r="K24" s="192"/>
      <c r="L24" s="192" t="s">
        <v>86</v>
      </c>
      <c r="M24" s="192"/>
      <c r="N24" s="192"/>
      <c r="O24" s="192"/>
      <c r="P24" s="29" t="s">
        <v>44</v>
      </c>
      <c r="Q24" s="29" t="s">
        <v>62</v>
      </c>
      <c r="R24" s="29">
        <v>28.15</v>
      </c>
      <c r="S24" s="29" t="s">
        <v>46</v>
      </c>
      <c r="T24" s="29" t="s">
        <v>46</v>
      </c>
      <c r="U24" s="29" t="str">
        <f t="shared" si="0"/>
        <v>N/A</v>
      </c>
      <c r="V24" s="30" t="s">
        <v>47</v>
      </c>
    </row>
    <row r="25" spans="1:22" ht="75" customHeight="1" thickTop="1" thickBot="1">
      <c r="A25" s="27"/>
      <c r="B25" s="28" t="s">
        <v>87</v>
      </c>
      <c r="C25" s="192" t="s">
        <v>88</v>
      </c>
      <c r="D25" s="192"/>
      <c r="E25" s="192"/>
      <c r="F25" s="192"/>
      <c r="G25" s="192"/>
      <c r="H25" s="192"/>
      <c r="I25" s="192" t="s">
        <v>89</v>
      </c>
      <c r="J25" s="192"/>
      <c r="K25" s="192"/>
      <c r="L25" s="192" t="s">
        <v>90</v>
      </c>
      <c r="M25" s="192"/>
      <c r="N25" s="192"/>
      <c r="O25" s="192"/>
      <c r="P25" s="29" t="s">
        <v>44</v>
      </c>
      <c r="Q25" s="29" t="s">
        <v>91</v>
      </c>
      <c r="R25" s="29">
        <v>100</v>
      </c>
      <c r="S25" s="29">
        <v>31.76</v>
      </c>
      <c r="T25" s="29" t="s">
        <v>46</v>
      </c>
      <c r="U25" s="29" t="str">
        <f t="shared" si="0"/>
        <v>N/A</v>
      </c>
      <c r="V25" s="30" t="s">
        <v>47</v>
      </c>
    </row>
    <row r="26" spans="1:22" ht="75" customHeight="1" thickTop="1" thickBot="1">
      <c r="A26" s="27"/>
      <c r="B26" s="28" t="s">
        <v>48</v>
      </c>
      <c r="C26" s="192" t="s">
        <v>92</v>
      </c>
      <c r="D26" s="192"/>
      <c r="E26" s="192"/>
      <c r="F26" s="192"/>
      <c r="G26" s="192"/>
      <c r="H26" s="192"/>
      <c r="I26" s="192" t="s">
        <v>93</v>
      </c>
      <c r="J26" s="192"/>
      <c r="K26" s="192"/>
      <c r="L26" s="192" t="s">
        <v>94</v>
      </c>
      <c r="M26" s="192"/>
      <c r="N26" s="192"/>
      <c r="O26" s="192"/>
      <c r="P26" s="29" t="s">
        <v>44</v>
      </c>
      <c r="Q26" s="29" t="s">
        <v>62</v>
      </c>
      <c r="R26" s="29">
        <v>50</v>
      </c>
      <c r="S26" s="29" t="s">
        <v>46</v>
      </c>
      <c r="T26" s="29" t="s">
        <v>46</v>
      </c>
      <c r="U26" s="29" t="str">
        <f t="shared" si="0"/>
        <v>N/A</v>
      </c>
      <c r="V26" s="30" t="s">
        <v>47</v>
      </c>
    </row>
    <row r="27" spans="1:22" ht="75" customHeight="1" thickTop="1" thickBot="1">
      <c r="A27" s="27"/>
      <c r="B27" s="28" t="s">
        <v>48</v>
      </c>
      <c r="C27" s="192" t="s">
        <v>95</v>
      </c>
      <c r="D27" s="192"/>
      <c r="E27" s="192"/>
      <c r="F27" s="192"/>
      <c r="G27" s="192"/>
      <c r="H27" s="192"/>
      <c r="I27" s="192" t="s">
        <v>96</v>
      </c>
      <c r="J27" s="192"/>
      <c r="K27" s="192"/>
      <c r="L27" s="192" t="s">
        <v>97</v>
      </c>
      <c r="M27" s="192"/>
      <c r="N27" s="192"/>
      <c r="O27" s="192"/>
      <c r="P27" s="29" t="s">
        <v>98</v>
      </c>
      <c r="Q27" s="29" t="s">
        <v>91</v>
      </c>
      <c r="R27" s="29" t="s">
        <v>46</v>
      </c>
      <c r="S27" s="29" t="s">
        <v>46</v>
      </c>
      <c r="T27" s="29" t="s">
        <v>46</v>
      </c>
      <c r="U27" s="29" t="str">
        <f t="shared" si="0"/>
        <v>N/A</v>
      </c>
      <c r="V27" s="30" t="s">
        <v>99</v>
      </c>
    </row>
    <row r="28" spans="1:22" ht="23.1" customHeight="1" thickTop="1" thickBot="1">
      <c r="A28" s="27"/>
      <c r="B28" s="189" t="s">
        <v>153</v>
      </c>
      <c r="C28" s="190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0"/>
      <c r="T28" s="190"/>
      <c r="U28" s="190"/>
      <c r="V28" s="191"/>
    </row>
    <row r="29" spans="1:22" ht="75" customHeight="1" thickTop="1" thickBot="1">
      <c r="A29" s="27"/>
      <c r="B29" s="28" t="s">
        <v>48</v>
      </c>
      <c r="C29" s="192" t="s">
        <v>100</v>
      </c>
      <c r="D29" s="192"/>
      <c r="E29" s="192"/>
      <c r="F29" s="192"/>
      <c r="G29" s="192"/>
      <c r="H29" s="192"/>
      <c r="I29" s="192" t="s">
        <v>101</v>
      </c>
      <c r="J29" s="192"/>
      <c r="K29" s="192"/>
      <c r="L29" s="192" t="s">
        <v>102</v>
      </c>
      <c r="M29" s="192"/>
      <c r="N29" s="192"/>
      <c r="O29" s="192"/>
      <c r="P29" s="29" t="s">
        <v>98</v>
      </c>
      <c r="Q29" s="29" t="s">
        <v>91</v>
      </c>
      <c r="R29" s="29" t="s">
        <v>46</v>
      </c>
      <c r="S29" s="29" t="s">
        <v>46</v>
      </c>
      <c r="T29" s="29" t="s">
        <v>46</v>
      </c>
      <c r="U29" s="29" t="str">
        <f>IF(ISERROR(T29/S29),"N/A",T29/S29*100)</f>
        <v>N/A</v>
      </c>
      <c r="V29" s="30" t="s">
        <v>99</v>
      </c>
    </row>
    <row r="30" spans="1:22" ht="23.1" customHeight="1" thickTop="1" thickBot="1">
      <c r="A30" s="27"/>
      <c r="B30" s="189" t="s">
        <v>153</v>
      </c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1"/>
    </row>
    <row r="31" spans="1:22" ht="75" customHeight="1" thickTop="1" thickBot="1">
      <c r="A31" s="27"/>
      <c r="B31" s="28" t="s">
        <v>48</v>
      </c>
      <c r="C31" s="192" t="s">
        <v>103</v>
      </c>
      <c r="D31" s="192"/>
      <c r="E31" s="192"/>
      <c r="F31" s="192"/>
      <c r="G31" s="192"/>
      <c r="H31" s="192"/>
      <c r="I31" s="192" t="s">
        <v>104</v>
      </c>
      <c r="J31" s="192"/>
      <c r="K31" s="192"/>
      <c r="L31" s="192" t="s">
        <v>105</v>
      </c>
      <c r="M31" s="192"/>
      <c r="N31" s="192"/>
      <c r="O31" s="192"/>
      <c r="P31" s="29" t="s">
        <v>98</v>
      </c>
      <c r="Q31" s="29" t="s">
        <v>91</v>
      </c>
      <c r="R31" s="29" t="s">
        <v>46</v>
      </c>
      <c r="S31" s="29" t="s">
        <v>46</v>
      </c>
      <c r="T31" s="29" t="s">
        <v>46</v>
      </c>
      <c r="U31" s="29" t="str">
        <f>IF(ISERROR(T31/S31),"N/A",T31/S31*100)</f>
        <v>N/A</v>
      </c>
      <c r="V31" s="30" t="s">
        <v>99</v>
      </c>
    </row>
    <row r="32" spans="1:22" ht="23.1" customHeight="1" thickTop="1" thickBot="1">
      <c r="A32" s="27"/>
      <c r="B32" s="189" t="s">
        <v>153</v>
      </c>
      <c r="C32" s="190"/>
      <c r="D32" s="190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1"/>
    </row>
    <row r="33" spans="1:23" ht="75" customHeight="1" thickTop="1" thickBot="1">
      <c r="A33" s="27"/>
      <c r="B33" s="28" t="s">
        <v>48</v>
      </c>
      <c r="C33" s="192" t="s">
        <v>106</v>
      </c>
      <c r="D33" s="192"/>
      <c r="E33" s="192"/>
      <c r="F33" s="192"/>
      <c r="G33" s="192"/>
      <c r="H33" s="192"/>
      <c r="I33" s="192" t="s">
        <v>107</v>
      </c>
      <c r="J33" s="192"/>
      <c r="K33" s="192"/>
      <c r="L33" s="192" t="s">
        <v>108</v>
      </c>
      <c r="M33" s="192"/>
      <c r="N33" s="192"/>
      <c r="O33" s="192"/>
      <c r="P33" s="29" t="s">
        <v>98</v>
      </c>
      <c r="Q33" s="29" t="s">
        <v>91</v>
      </c>
      <c r="R33" s="29" t="s">
        <v>46</v>
      </c>
      <c r="S33" s="29" t="s">
        <v>46</v>
      </c>
      <c r="T33" s="29" t="s">
        <v>46</v>
      </c>
      <c r="U33" s="29" t="str">
        <f>IF(ISERROR(T33/S33),"N/A",T33/S33*100)</f>
        <v>N/A</v>
      </c>
      <c r="V33" s="30" t="s">
        <v>99</v>
      </c>
    </row>
    <row r="34" spans="1:23" ht="23.1" customHeight="1" thickTop="1" thickBot="1">
      <c r="A34" s="27"/>
      <c r="B34" s="189" t="s">
        <v>153</v>
      </c>
      <c r="C34" s="190"/>
      <c r="D34" s="190"/>
      <c r="E34" s="190"/>
      <c r="F34" s="190"/>
      <c r="G34" s="190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0"/>
      <c r="V34" s="191"/>
    </row>
    <row r="35" spans="1:23" ht="75" customHeight="1" thickTop="1" thickBot="1">
      <c r="A35" s="27"/>
      <c r="B35" s="28" t="s">
        <v>48</v>
      </c>
      <c r="C35" s="192" t="s">
        <v>109</v>
      </c>
      <c r="D35" s="192"/>
      <c r="E35" s="192"/>
      <c r="F35" s="192"/>
      <c r="G35" s="192"/>
      <c r="H35" s="192"/>
      <c r="I35" s="192" t="s">
        <v>110</v>
      </c>
      <c r="J35" s="192"/>
      <c r="K35" s="192"/>
      <c r="L35" s="192" t="s">
        <v>111</v>
      </c>
      <c r="M35" s="192"/>
      <c r="N35" s="192"/>
      <c r="O35" s="192"/>
      <c r="P35" s="29" t="s">
        <v>98</v>
      </c>
      <c r="Q35" s="29" t="s">
        <v>91</v>
      </c>
      <c r="R35" s="29" t="s">
        <v>46</v>
      </c>
      <c r="S35" s="29" t="s">
        <v>46</v>
      </c>
      <c r="T35" s="29" t="s">
        <v>46</v>
      </c>
      <c r="U35" s="29" t="str">
        <f>IF(ISERROR(T35/S35),"N/A",T35/S35*100)</f>
        <v>N/A</v>
      </c>
      <c r="V35" s="30" t="s">
        <v>99</v>
      </c>
    </row>
    <row r="36" spans="1:23" ht="23.1" customHeight="1" thickTop="1" thickBot="1">
      <c r="A36" s="27"/>
      <c r="B36" s="189" t="s">
        <v>153</v>
      </c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90"/>
      <c r="U36" s="190"/>
      <c r="V36" s="191"/>
    </row>
    <row r="37" spans="1:23" ht="75" customHeight="1" thickTop="1" thickBot="1">
      <c r="A37" s="27"/>
      <c r="B37" s="28" t="s">
        <v>48</v>
      </c>
      <c r="C37" s="192" t="s">
        <v>112</v>
      </c>
      <c r="D37" s="192"/>
      <c r="E37" s="192"/>
      <c r="F37" s="192"/>
      <c r="G37" s="192"/>
      <c r="H37" s="192"/>
      <c r="I37" s="192" t="s">
        <v>113</v>
      </c>
      <c r="J37" s="192"/>
      <c r="K37" s="192"/>
      <c r="L37" s="192" t="s">
        <v>114</v>
      </c>
      <c r="M37" s="192"/>
      <c r="N37" s="192"/>
      <c r="O37" s="192"/>
      <c r="P37" s="29" t="s">
        <v>98</v>
      </c>
      <c r="Q37" s="29" t="s">
        <v>91</v>
      </c>
      <c r="R37" s="29">
        <v>693017.44000000006</v>
      </c>
      <c r="S37" s="29">
        <v>693016.94000000006</v>
      </c>
      <c r="T37" s="29">
        <v>39747.479999999996</v>
      </c>
      <c r="U37" s="29">
        <f>IF(ISERROR(T37/S37),"N/A",T37/S37*100)</f>
        <v>5.7354269002428699</v>
      </c>
      <c r="V37" s="30" t="s">
        <v>115</v>
      </c>
    </row>
    <row r="38" spans="1:23" ht="23.1" customHeight="1" thickTop="1" thickBot="1">
      <c r="A38" s="27"/>
      <c r="B38" s="189" t="s">
        <v>154</v>
      </c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90"/>
      <c r="U38" s="190"/>
      <c r="V38" s="191"/>
    </row>
    <row r="39" spans="1:23" ht="23.1" customHeight="1" thickBot="1">
      <c r="A39" s="27"/>
      <c r="B39" s="56"/>
      <c r="C39" s="56"/>
      <c r="D39" s="56"/>
      <c r="E39" s="56"/>
      <c r="F39" s="56"/>
      <c r="G39" s="56"/>
      <c r="H39" s="56"/>
      <c r="I39" s="57"/>
      <c r="J39" s="57"/>
      <c r="K39" s="56"/>
      <c r="L39" s="56"/>
      <c r="M39" s="56"/>
      <c r="N39" s="56"/>
      <c r="O39" s="58"/>
      <c r="P39" s="58"/>
      <c r="Q39" s="56"/>
      <c r="R39" s="59">
        <v>693017.44000000006</v>
      </c>
      <c r="S39" s="60">
        <v>693016.94000000006</v>
      </c>
      <c r="T39" s="60">
        <v>39747.479999999996</v>
      </c>
      <c r="U39" s="61">
        <f>IF(ISERROR(T39/S39),"N/A",T39/S39*100)</f>
        <v>5.7354269002428699</v>
      </c>
      <c r="V39" s="56" t="s">
        <v>155</v>
      </c>
    </row>
    <row r="40" spans="1:23" ht="75" customHeight="1" thickTop="1" thickBot="1">
      <c r="A40" s="27"/>
      <c r="B40" s="28" t="s">
        <v>48</v>
      </c>
      <c r="C40" s="192" t="s">
        <v>48</v>
      </c>
      <c r="D40" s="192"/>
      <c r="E40" s="192"/>
      <c r="F40" s="192"/>
      <c r="G40" s="192"/>
      <c r="H40" s="192"/>
      <c r="I40" s="192" t="s">
        <v>116</v>
      </c>
      <c r="J40" s="192"/>
      <c r="K40" s="192"/>
      <c r="L40" s="192" t="s">
        <v>117</v>
      </c>
      <c r="M40" s="192"/>
      <c r="N40" s="192"/>
      <c r="O40" s="192"/>
      <c r="P40" s="29" t="s">
        <v>98</v>
      </c>
      <c r="Q40" s="29" t="s">
        <v>91</v>
      </c>
      <c r="R40" s="29">
        <v>2078558.4254545455</v>
      </c>
      <c r="S40" s="29">
        <v>2078558.4254545455</v>
      </c>
      <c r="T40" s="29">
        <v>77139.150909090909</v>
      </c>
      <c r="U40" s="29">
        <f>IF(ISERROR(T40/S40),"N/A",T40/S40*100)</f>
        <v>3.7111851158199647</v>
      </c>
      <c r="V40" s="30" t="s">
        <v>115</v>
      </c>
    </row>
    <row r="41" spans="1:23" ht="23.1" customHeight="1" thickTop="1" thickBot="1">
      <c r="A41" s="27"/>
      <c r="B41" s="189" t="s">
        <v>154</v>
      </c>
      <c r="C41" s="190"/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1"/>
    </row>
    <row r="42" spans="1:23" ht="23.1" customHeight="1" thickBot="1">
      <c r="A42" s="27"/>
      <c r="B42" s="56"/>
      <c r="C42" s="56"/>
      <c r="D42" s="56"/>
      <c r="E42" s="56"/>
      <c r="F42" s="56"/>
      <c r="G42" s="56"/>
      <c r="H42" s="56"/>
      <c r="I42" s="57"/>
      <c r="J42" s="57"/>
      <c r="K42" s="56"/>
      <c r="L42" s="56"/>
      <c r="M42" s="56"/>
      <c r="N42" s="56"/>
      <c r="O42" s="58"/>
      <c r="P42" s="58"/>
      <c r="Q42" s="56"/>
      <c r="R42" s="59">
        <v>2078558.4254545455</v>
      </c>
      <c r="S42" s="60">
        <v>2078558.4254545455</v>
      </c>
      <c r="T42" s="60">
        <v>77139.150909090909</v>
      </c>
      <c r="U42" s="61">
        <f>IF(ISERROR(T42/S42),"N/A",T42/S42*100)</f>
        <v>3.7111851158199647</v>
      </c>
      <c r="V42" s="56" t="s">
        <v>155</v>
      </c>
    </row>
    <row r="43" spans="1:23" ht="75" customHeight="1" thickTop="1" thickBot="1">
      <c r="A43" s="27"/>
      <c r="B43" s="28" t="s">
        <v>48</v>
      </c>
      <c r="C43" s="192" t="s">
        <v>118</v>
      </c>
      <c r="D43" s="192"/>
      <c r="E43" s="192"/>
      <c r="F43" s="192"/>
      <c r="G43" s="192"/>
      <c r="H43" s="192"/>
      <c r="I43" s="192" t="s">
        <v>119</v>
      </c>
      <c r="J43" s="192"/>
      <c r="K43" s="192"/>
      <c r="L43" s="192" t="s">
        <v>120</v>
      </c>
      <c r="M43" s="192"/>
      <c r="N43" s="192"/>
      <c r="O43" s="192"/>
      <c r="P43" s="29" t="s">
        <v>98</v>
      </c>
      <c r="Q43" s="29" t="s">
        <v>91</v>
      </c>
      <c r="R43" s="29">
        <v>2262668.1260000002</v>
      </c>
      <c r="S43" s="29">
        <v>2262665.2920000004</v>
      </c>
      <c r="T43" s="29">
        <v>27904.669000000002</v>
      </c>
      <c r="U43" s="29">
        <f>IF(ISERROR(T43/S43),"N/A",T43/S43*100)</f>
        <v>1.2332654369455895</v>
      </c>
      <c r="V43" s="30" t="s">
        <v>115</v>
      </c>
    </row>
    <row r="44" spans="1:23" ht="23.1" customHeight="1" thickTop="1" thickBot="1">
      <c r="A44" s="27"/>
      <c r="B44" s="189" t="s">
        <v>154</v>
      </c>
      <c r="C44" s="190"/>
      <c r="D44" s="190"/>
      <c r="E44" s="190"/>
      <c r="F44" s="190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1"/>
    </row>
    <row r="45" spans="1:23" ht="23.1" customHeight="1" thickBot="1">
      <c r="A45" s="27"/>
      <c r="B45" s="56"/>
      <c r="C45" s="56"/>
      <c r="D45" s="56"/>
      <c r="E45" s="56"/>
      <c r="F45" s="56"/>
      <c r="G45" s="56"/>
      <c r="H45" s="56"/>
      <c r="I45" s="57"/>
      <c r="J45" s="57"/>
      <c r="K45" s="56"/>
      <c r="L45" s="56"/>
      <c r="M45" s="56"/>
      <c r="N45" s="56"/>
      <c r="O45" s="58"/>
      <c r="P45" s="58"/>
      <c r="Q45" s="56"/>
      <c r="R45" s="59">
        <v>2262668.1260000002</v>
      </c>
      <c r="S45" s="60">
        <v>2262665.2920000004</v>
      </c>
      <c r="T45" s="60">
        <v>27904.669000000002</v>
      </c>
      <c r="U45" s="61">
        <f>IF(ISERROR(T45/S45),"N/A",T45/S45*100)</f>
        <v>1.2332654369455895</v>
      </c>
      <c r="V45" s="56" t="s">
        <v>155</v>
      </c>
    </row>
    <row r="46" spans="1:23" ht="75" customHeight="1" thickTop="1" thickBot="1">
      <c r="A46" s="27"/>
      <c r="B46" s="28" t="s">
        <v>48</v>
      </c>
      <c r="C46" s="192" t="s">
        <v>121</v>
      </c>
      <c r="D46" s="192"/>
      <c r="E46" s="192"/>
      <c r="F46" s="192"/>
      <c r="G46" s="192"/>
      <c r="H46" s="192"/>
      <c r="I46" s="192" t="s">
        <v>122</v>
      </c>
      <c r="J46" s="192"/>
      <c r="K46" s="192"/>
      <c r="L46" s="192" t="s">
        <v>123</v>
      </c>
      <c r="M46" s="192"/>
      <c r="N46" s="192"/>
      <c r="O46" s="192"/>
      <c r="P46" s="29" t="s">
        <v>44</v>
      </c>
      <c r="Q46" s="29" t="s">
        <v>91</v>
      </c>
      <c r="R46" s="29">
        <v>75</v>
      </c>
      <c r="S46" s="29">
        <v>4</v>
      </c>
      <c r="T46" s="29" t="s">
        <v>46</v>
      </c>
      <c r="U46" s="29" t="str">
        <f>IF(ISERROR(T46/S46),"N/A",T46/S46*100)</f>
        <v>N/A</v>
      </c>
      <c r="V46" s="30" t="s">
        <v>47</v>
      </c>
    </row>
    <row r="47" spans="1:23" ht="22.5" customHeight="1" thickTop="1" thickBot="1">
      <c r="B47" s="8" t="s">
        <v>124</v>
      </c>
      <c r="C47" s="9"/>
      <c r="D47" s="9"/>
      <c r="E47" s="9"/>
      <c r="F47" s="9"/>
      <c r="G47" s="9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1"/>
      <c r="W47" s="31"/>
    </row>
    <row r="48" spans="1:23" ht="32.25" customHeight="1" thickTop="1">
      <c r="B48" s="32"/>
      <c r="C48" s="33"/>
      <c r="D48" s="33"/>
      <c r="E48" s="33"/>
      <c r="F48" s="33"/>
      <c r="G48" s="33"/>
      <c r="H48" s="34"/>
      <c r="I48" s="34"/>
      <c r="J48" s="34"/>
      <c r="K48" s="34"/>
      <c r="L48" s="34"/>
      <c r="M48" s="34"/>
      <c r="N48" s="34"/>
      <c r="O48" s="34"/>
      <c r="P48" s="35"/>
      <c r="Q48" s="36"/>
      <c r="R48" s="24" t="s">
        <v>125</v>
      </c>
      <c r="S48" s="23" t="s">
        <v>126</v>
      </c>
      <c r="T48" s="24" t="s">
        <v>127</v>
      </c>
      <c r="U48" s="24" t="s">
        <v>128</v>
      </c>
      <c r="V48" s="193"/>
    </row>
    <row r="49" spans="2:22" ht="30" customHeight="1" thickBot="1">
      <c r="B49" s="37"/>
      <c r="C49" s="38"/>
      <c r="D49" s="38"/>
      <c r="E49" s="38"/>
      <c r="F49" s="38"/>
      <c r="G49" s="38"/>
      <c r="H49" s="39"/>
      <c r="I49" s="39"/>
      <c r="J49" s="39"/>
      <c r="K49" s="39"/>
      <c r="L49" s="39"/>
      <c r="M49" s="39"/>
      <c r="N49" s="39"/>
      <c r="O49" s="39"/>
      <c r="P49" s="40"/>
      <c r="Q49" s="41"/>
      <c r="R49" s="42" t="s">
        <v>129</v>
      </c>
      <c r="S49" s="41" t="s">
        <v>129</v>
      </c>
      <c r="T49" s="41" t="s">
        <v>129</v>
      </c>
      <c r="U49" s="41" t="s">
        <v>130</v>
      </c>
      <c r="V49" s="194"/>
    </row>
    <row r="50" spans="2:22" ht="13.5" customHeight="1" thickBot="1">
      <c r="B50" s="195" t="s">
        <v>131</v>
      </c>
      <c r="C50" s="196"/>
      <c r="D50" s="196"/>
      <c r="E50" s="43"/>
      <c r="F50" s="43"/>
      <c r="G50" s="43"/>
      <c r="H50" s="44"/>
      <c r="I50" s="44"/>
      <c r="J50" s="44"/>
      <c r="K50" s="44"/>
      <c r="L50" s="44"/>
      <c r="M50" s="44"/>
      <c r="N50" s="44"/>
      <c r="O50" s="44"/>
      <c r="P50" s="45"/>
      <c r="Q50" s="45"/>
      <c r="R50" s="46">
        <v>50893.028747999997</v>
      </c>
      <c r="S50" s="46">
        <v>15267.908627999999</v>
      </c>
      <c r="T50" s="46">
        <v>15267.908627999999</v>
      </c>
      <c r="U50" s="46">
        <f>+IF(ISERR(T50/S50*100),"N/A",T50/S50*100)</f>
        <v>100</v>
      </c>
      <c r="V50" s="47"/>
    </row>
    <row r="51" spans="2:22" ht="13.5" customHeight="1" thickBot="1">
      <c r="B51" s="184" t="s">
        <v>132</v>
      </c>
      <c r="C51" s="185"/>
      <c r="D51" s="185"/>
      <c r="E51" s="48"/>
      <c r="F51" s="48"/>
      <c r="G51" s="48"/>
      <c r="H51" s="49"/>
      <c r="I51" s="49"/>
      <c r="J51" s="49"/>
      <c r="K51" s="49"/>
      <c r="L51" s="49"/>
      <c r="M51" s="49"/>
      <c r="N51" s="49"/>
      <c r="O51" s="49"/>
      <c r="P51" s="50"/>
      <c r="Q51" s="50"/>
      <c r="R51" s="46">
        <v>50893.028747999997</v>
      </c>
      <c r="S51" s="46">
        <v>15267.908627999999</v>
      </c>
      <c r="T51" s="46">
        <v>15267.908627999999</v>
      </c>
      <c r="U51" s="46">
        <f>+IF(ISERR(T51/S51*100),"N/A",T51/S51*100)</f>
        <v>100</v>
      </c>
      <c r="V51" s="47"/>
    </row>
    <row r="52" spans="2:22" s="51" customFormat="1" ht="14.85" customHeight="1" thickTop="1" thickBot="1">
      <c r="B52" s="52" t="s">
        <v>133</v>
      </c>
      <c r="C52" s="53"/>
      <c r="D52" s="53"/>
      <c r="E52" s="53"/>
      <c r="F52" s="53"/>
      <c r="G52" s="53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5"/>
    </row>
    <row r="53" spans="2:22" ht="44.25" customHeight="1" thickTop="1">
      <c r="B53" s="186" t="s">
        <v>134</v>
      </c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8"/>
    </row>
    <row r="54" spans="2:22" ht="34.5" customHeight="1">
      <c r="B54" s="181" t="s">
        <v>135</v>
      </c>
      <c r="C54" s="182"/>
      <c r="D54" s="182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3"/>
    </row>
    <row r="55" spans="2:22" ht="34.5" customHeight="1">
      <c r="B55" s="181" t="s">
        <v>136</v>
      </c>
      <c r="C55" s="182"/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3"/>
    </row>
    <row r="56" spans="2:22" ht="34.5" customHeight="1">
      <c r="B56" s="181" t="s">
        <v>137</v>
      </c>
      <c r="C56" s="182"/>
      <c r="D56" s="182"/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3"/>
    </row>
    <row r="57" spans="2:22" ht="34.5" customHeight="1">
      <c r="B57" s="181" t="s">
        <v>138</v>
      </c>
      <c r="C57" s="182"/>
      <c r="D57" s="182"/>
      <c r="E57" s="182"/>
      <c r="F57" s="182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3"/>
    </row>
    <row r="58" spans="2:22" ht="34.5" customHeight="1">
      <c r="B58" s="181" t="s">
        <v>139</v>
      </c>
      <c r="C58" s="182"/>
      <c r="D58" s="182"/>
      <c r="E58" s="182"/>
      <c r="F58" s="182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3"/>
    </row>
    <row r="59" spans="2:22" ht="34.5" customHeight="1">
      <c r="B59" s="181" t="s">
        <v>140</v>
      </c>
      <c r="C59" s="182"/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3"/>
    </row>
    <row r="60" spans="2:22" ht="34.5" customHeight="1">
      <c r="B60" s="181" t="s">
        <v>141</v>
      </c>
      <c r="C60" s="182"/>
      <c r="D60" s="182"/>
      <c r="E60" s="182"/>
      <c r="F60" s="182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  <c r="V60" s="183"/>
    </row>
    <row r="61" spans="2:22" ht="34.5" customHeight="1">
      <c r="B61" s="181" t="s">
        <v>142</v>
      </c>
      <c r="C61" s="182"/>
      <c r="D61" s="182"/>
      <c r="E61" s="182"/>
      <c r="F61" s="182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3"/>
    </row>
    <row r="62" spans="2:22" ht="34.5" customHeight="1">
      <c r="B62" s="181" t="s">
        <v>143</v>
      </c>
      <c r="C62" s="182"/>
      <c r="D62" s="182"/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  <c r="V62" s="183"/>
    </row>
    <row r="63" spans="2:22" ht="34.5" customHeight="1">
      <c r="B63" s="181" t="s">
        <v>144</v>
      </c>
      <c r="C63" s="182"/>
      <c r="D63" s="182"/>
      <c r="E63" s="182"/>
      <c r="F63" s="182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3"/>
    </row>
    <row r="64" spans="2:22" ht="34.5" customHeight="1">
      <c r="B64" s="181" t="s">
        <v>145</v>
      </c>
      <c r="C64" s="182"/>
      <c r="D64" s="182"/>
      <c r="E64" s="182"/>
      <c r="F64" s="182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3"/>
    </row>
    <row r="65" spans="2:22" ht="34.5" customHeight="1">
      <c r="B65" s="181" t="s">
        <v>146</v>
      </c>
      <c r="C65" s="182"/>
      <c r="D65" s="182"/>
      <c r="E65" s="182"/>
      <c r="F65" s="182"/>
      <c r="G65" s="182"/>
      <c r="H65" s="182"/>
      <c r="I65" s="182"/>
      <c r="J65" s="182"/>
      <c r="K65" s="182"/>
      <c r="L65" s="182"/>
      <c r="M65" s="182"/>
      <c r="N65" s="182"/>
      <c r="O65" s="182"/>
      <c r="P65" s="182"/>
      <c r="Q65" s="182"/>
      <c r="R65" s="182"/>
      <c r="S65" s="182"/>
      <c r="T65" s="182"/>
      <c r="U65" s="182"/>
      <c r="V65" s="183"/>
    </row>
    <row r="66" spans="2:22" ht="34.5" customHeight="1">
      <c r="B66" s="181" t="s">
        <v>147</v>
      </c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  <c r="Q66" s="182"/>
      <c r="R66" s="182"/>
      <c r="S66" s="182"/>
      <c r="T66" s="182"/>
      <c r="U66" s="182"/>
      <c r="V66" s="183"/>
    </row>
    <row r="67" spans="2:22" ht="34.5" customHeight="1">
      <c r="B67" s="181" t="s">
        <v>148</v>
      </c>
      <c r="C67" s="182"/>
      <c r="D67" s="182"/>
      <c r="E67" s="182"/>
      <c r="F67" s="182"/>
      <c r="G67" s="182"/>
      <c r="H67" s="182"/>
      <c r="I67" s="182"/>
      <c r="J67" s="182"/>
      <c r="K67" s="182"/>
      <c r="L67" s="182"/>
      <c r="M67" s="182"/>
      <c r="N67" s="182"/>
      <c r="O67" s="182"/>
      <c r="P67" s="182"/>
      <c r="Q67" s="182"/>
      <c r="R67" s="182"/>
      <c r="S67" s="182"/>
      <c r="T67" s="182"/>
      <c r="U67" s="182"/>
      <c r="V67" s="183"/>
    </row>
    <row r="68" spans="2:22" ht="34.5" customHeight="1">
      <c r="B68" s="181" t="s">
        <v>149</v>
      </c>
      <c r="C68" s="182"/>
      <c r="D68" s="182"/>
      <c r="E68" s="182"/>
      <c r="F68" s="182"/>
      <c r="G68" s="182"/>
      <c r="H68" s="182"/>
      <c r="I68" s="182"/>
      <c r="J68" s="182"/>
      <c r="K68" s="182"/>
      <c r="L68" s="182"/>
      <c r="M68" s="182"/>
      <c r="N68" s="182"/>
      <c r="O68" s="182"/>
      <c r="P68" s="182"/>
      <c r="Q68" s="182"/>
      <c r="R68" s="182"/>
      <c r="S68" s="182"/>
      <c r="T68" s="182"/>
      <c r="U68" s="182"/>
      <c r="V68" s="183"/>
    </row>
    <row r="69" spans="2:22" ht="34.5" customHeight="1">
      <c r="B69" s="181" t="s">
        <v>150</v>
      </c>
      <c r="C69" s="182"/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  <c r="V69" s="183"/>
    </row>
    <row r="70" spans="2:22" ht="34.5" customHeight="1">
      <c r="B70" s="181" t="s">
        <v>156</v>
      </c>
      <c r="C70" s="182"/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  <c r="V70" s="183"/>
    </row>
    <row r="71" spans="2:22" ht="34.5" customHeight="1">
      <c r="B71" s="181" t="s">
        <v>157</v>
      </c>
      <c r="C71" s="182"/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  <c r="V71" s="183"/>
    </row>
    <row r="72" spans="2:22" ht="34.5" customHeight="1">
      <c r="B72" s="181" t="s">
        <v>158</v>
      </c>
      <c r="C72" s="182"/>
      <c r="D72" s="182"/>
      <c r="E72" s="182"/>
      <c r="F72" s="182"/>
      <c r="G72" s="182"/>
      <c r="H72" s="182"/>
      <c r="I72" s="182"/>
      <c r="J72" s="182"/>
      <c r="K72" s="182"/>
      <c r="L72" s="182"/>
      <c r="M72" s="182"/>
      <c r="N72" s="182"/>
      <c r="O72" s="182"/>
      <c r="P72" s="182"/>
      <c r="Q72" s="182"/>
      <c r="R72" s="182"/>
      <c r="S72" s="182"/>
      <c r="T72" s="182"/>
      <c r="U72" s="182"/>
      <c r="V72" s="183"/>
    </row>
    <row r="73" spans="2:22" ht="34.5" customHeight="1">
      <c r="B73" s="181" t="s">
        <v>159</v>
      </c>
      <c r="C73" s="182"/>
      <c r="D73" s="182"/>
      <c r="E73" s="182"/>
      <c r="F73" s="182"/>
      <c r="G73" s="182"/>
      <c r="H73" s="182"/>
      <c r="I73" s="182"/>
      <c r="J73" s="182"/>
      <c r="K73" s="182"/>
      <c r="L73" s="182"/>
      <c r="M73" s="182"/>
      <c r="N73" s="182"/>
      <c r="O73" s="182"/>
      <c r="P73" s="182"/>
      <c r="Q73" s="182"/>
      <c r="R73" s="182"/>
      <c r="S73" s="182"/>
      <c r="T73" s="182"/>
      <c r="U73" s="182"/>
      <c r="V73" s="183"/>
    </row>
    <row r="74" spans="2:22" ht="34.5" customHeight="1">
      <c r="B74" s="181" t="s">
        <v>160</v>
      </c>
      <c r="C74" s="182"/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182"/>
      <c r="P74" s="182"/>
      <c r="Q74" s="182"/>
      <c r="R74" s="182"/>
      <c r="S74" s="182"/>
      <c r="T74" s="182"/>
      <c r="U74" s="182"/>
      <c r="V74" s="183"/>
    </row>
    <row r="75" spans="2:22" ht="34.5" customHeight="1">
      <c r="B75" s="181" t="s">
        <v>161</v>
      </c>
      <c r="C75" s="182"/>
      <c r="D75" s="182"/>
      <c r="E75" s="182"/>
      <c r="F75" s="182"/>
      <c r="G75" s="182"/>
      <c r="H75" s="182"/>
      <c r="I75" s="182"/>
      <c r="J75" s="182"/>
      <c r="K75" s="182"/>
      <c r="L75" s="182"/>
      <c r="M75" s="182"/>
      <c r="N75" s="182"/>
      <c r="O75" s="182"/>
      <c r="P75" s="182"/>
      <c r="Q75" s="182"/>
      <c r="R75" s="182"/>
      <c r="S75" s="182"/>
      <c r="T75" s="182"/>
      <c r="U75" s="182"/>
      <c r="V75" s="183"/>
    </row>
    <row r="76" spans="2:22" ht="34.5" customHeight="1">
      <c r="B76" s="181" t="s">
        <v>162</v>
      </c>
      <c r="C76" s="182"/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3"/>
    </row>
    <row r="77" spans="2:22" ht="34.5" customHeight="1">
      <c r="B77" s="181" t="s">
        <v>163</v>
      </c>
      <c r="C77" s="182"/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182"/>
      <c r="P77" s="182"/>
      <c r="Q77" s="182"/>
      <c r="R77" s="182"/>
      <c r="S77" s="182"/>
      <c r="T77" s="182"/>
      <c r="U77" s="182"/>
      <c r="V77" s="183"/>
    </row>
    <row r="78" spans="2:22" ht="34.5" customHeight="1">
      <c r="B78" s="181" t="s">
        <v>151</v>
      </c>
      <c r="C78" s="182"/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182"/>
      <c r="P78" s="182"/>
      <c r="Q78" s="182"/>
      <c r="R78" s="182"/>
      <c r="S78" s="182"/>
      <c r="T78" s="182"/>
      <c r="U78" s="182"/>
      <c r="V78" s="183"/>
    </row>
  </sheetData>
  <mergeCells count="134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C25:H25"/>
    <mergeCell ref="I25:K25"/>
    <mergeCell ref="L25:O25"/>
    <mergeCell ref="C26:H26"/>
    <mergeCell ref="I26:K26"/>
    <mergeCell ref="L26:O26"/>
    <mergeCell ref="C27:H27"/>
    <mergeCell ref="I27:K27"/>
    <mergeCell ref="L27:O27"/>
    <mergeCell ref="B28:V28"/>
    <mergeCell ref="C29:H29"/>
    <mergeCell ref="I29:K29"/>
    <mergeCell ref="L29:O29"/>
    <mergeCell ref="B30:V30"/>
    <mergeCell ref="C31:H31"/>
    <mergeCell ref="I31:K31"/>
    <mergeCell ref="L31:O31"/>
    <mergeCell ref="B32:V32"/>
    <mergeCell ref="C33:H33"/>
    <mergeCell ref="I33:K33"/>
    <mergeCell ref="L33:O33"/>
    <mergeCell ref="B34:V34"/>
    <mergeCell ref="C35:H35"/>
    <mergeCell ref="I35:K35"/>
    <mergeCell ref="L35:O35"/>
    <mergeCell ref="B36:V36"/>
    <mergeCell ref="C37:H37"/>
    <mergeCell ref="I37:K37"/>
    <mergeCell ref="L37:O37"/>
    <mergeCell ref="B38:V38"/>
    <mergeCell ref="C40:H40"/>
    <mergeCell ref="I40:K40"/>
    <mergeCell ref="L40:O40"/>
    <mergeCell ref="B41:V41"/>
    <mergeCell ref="C43:H43"/>
    <mergeCell ref="I43:K43"/>
    <mergeCell ref="L43:O43"/>
    <mergeCell ref="B44:V44"/>
    <mergeCell ref="C46:H46"/>
    <mergeCell ref="I46:K46"/>
    <mergeCell ref="L46:O46"/>
    <mergeCell ref="V48:V49"/>
    <mergeCell ref="B50:D50"/>
    <mergeCell ref="B51:D51"/>
    <mergeCell ref="B53:V53"/>
    <mergeCell ref="B54:V54"/>
    <mergeCell ref="B55:V55"/>
    <mergeCell ref="B56:V56"/>
    <mergeCell ref="B57:V57"/>
    <mergeCell ref="B58:V58"/>
    <mergeCell ref="B59:V59"/>
    <mergeCell ref="B60:V60"/>
    <mergeCell ref="B61:V61"/>
    <mergeCell ref="B62:V62"/>
    <mergeCell ref="B63:V63"/>
    <mergeCell ref="B64:V64"/>
    <mergeCell ref="B65:V65"/>
    <mergeCell ref="B66:V66"/>
    <mergeCell ref="B67:V67"/>
    <mergeCell ref="B68:V68"/>
    <mergeCell ref="B69:V69"/>
    <mergeCell ref="B76:V76"/>
    <mergeCell ref="B77:V77"/>
    <mergeCell ref="B78:V78"/>
    <mergeCell ref="B70:V70"/>
    <mergeCell ref="B71:V71"/>
    <mergeCell ref="B72:V72"/>
    <mergeCell ref="B73:V73"/>
    <mergeCell ref="B74:V74"/>
    <mergeCell ref="B75:V7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101"/>
  <sheetViews>
    <sheetView showGridLines="0" tabSelected="1" view="pageBreakPreview" zoomScale="70" zoomScaleNormal="80" zoomScaleSheetLayoutView="70" workbookViewId="0">
      <selection activeCell="L15" sqref="L15:O15"/>
    </sheetView>
  </sheetViews>
  <sheetFormatPr baseColWidth="10" defaultRowHeight="20.25"/>
  <cols>
    <col min="1" max="1" width="4" style="1" customWidth="1"/>
    <col min="2" max="2" width="25.710937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8.5703125" style="67" customWidth="1"/>
    <col min="7" max="7" width="2.28515625" style="67" customWidth="1"/>
    <col min="8" max="8" width="5.85546875" style="67" customWidth="1"/>
    <col min="9" max="9" width="16" style="67" customWidth="1"/>
    <col min="10" max="10" width="14.28515625" style="67" customWidth="1"/>
    <col min="11" max="12" width="10.85546875" style="67" customWidth="1"/>
    <col min="13" max="13" width="14.42578125" style="67" customWidth="1"/>
    <col min="14" max="14" width="9.42578125" style="67" customWidth="1"/>
    <col min="15" max="15" width="18.28515625" style="67" customWidth="1"/>
    <col min="16" max="16" width="24.5703125" style="67" customWidth="1"/>
    <col min="17" max="17" width="19.5703125" style="67" customWidth="1"/>
    <col min="18" max="18" width="21.140625" style="67" bestFit="1" customWidth="1"/>
    <col min="19" max="19" width="22.85546875" style="67" customWidth="1"/>
    <col min="20" max="20" width="17.42578125" style="67" customWidth="1"/>
    <col min="21" max="21" width="14.710937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73" t="s">
        <v>152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22" t="s">
        <v>1</v>
      </c>
      <c r="N1" s="122"/>
      <c r="O1" s="122"/>
      <c r="P1" s="64"/>
      <c r="Q1" s="64"/>
      <c r="R1" s="64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s="84" customFormat="1" ht="22.5" customHeight="1" thickTop="1" thickBot="1">
      <c r="A3" s="79"/>
      <c r="B3" s="80" t="s">
        <v>5</v>
      </c>
      <c r="C3" s="81"/>
      <c r="D3" s="81"/>
      <c r="E3" s="81"/>
      <c r="F3" s="81"/>
      <c r="G3" s="81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3"/>
      <c r="W3" s="79"/>
      <c r="X3" s="79"/>
      <c r="Y3" s="79"/>
      <c r="Z3" s="79"/>
      <c r="AA3" s="79"/>
      <c r="AE3" s="79"/>
    </row>
    <row r="4" spans="1:35" s="111" customFormat="1" ht="99.75" customHeight="1" thickTop="1" thickBot="1">
      <c r="A4" s="62"/>
      <c r="B4" s="106" t="s">
        <v>6</v>
      </c>
      <c r="C4" s="107" t="s">
        <v>7</v>
      </c>
      <c r="D4" s="234" t="s">
        <v>8</v>
      </c>
      <c r="E4" s="234"/>
      <c r="F4" s="234"/>
      <c r="G4" s="234"/>
      <c r="H4" s="234"/>
      <c r="I4" s="108"/>
      <c r="J4" s="109" t="s">
        <v>9</v>
      </c>
      <c r="K4" s="107" t="s">
        <v>10</v>
      </c>
      <c r="L4" s="235" t="s">
        <v>11</v>
      </c>
      <c r="M4" s="235"/>
      <c r="N4" s="235"/>
      <c r="O4" s="235"/>
      <c r="P4" s="110" t="s">
        <v>12</v>
      </c>
      <c r="Q4" s="176" t="s">
        <v>13</v>
      </c>
      <c r="R4" s="176"/>
      <c r="S4" s="109" t="s">
        <v>14</v>
      </c>
      <c r="T4" s="175" t="s">
        <v>15</v>
      </c>
      <c r="U4" s="175"/>
      <c r="V4" s="177"/>
      <c r="W4" s="62"/>
      <c r="X4" s="62"/>
      <c r="Y4" s="62"/>
      <c r="Z4" s="62"/>
      <c r="AA4" s="62"/>
      <c r="AE4" s="62"/>
    </row>
    <row r="5" spans="1:35" s="111" customFormat="1" ht="39" customHeight="1">
      <c r="A5" s="62"/>
      <c r="B5" s="178" t="s">
        <v>16</v>
      </c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80"/>
      <c r="W5" s="62"/>
      <c r="X5" s="62"/>
      <c r="Y5" s="62"/>
      <c r="Z5" s="62"/>
      <c r="AA5" s="62"/>
      <c r="AE5" s="62"/>
    </row>
    <row r="6" spans="1:35" s="111" customFormat="1" ht="64.5" customHeight="1" thickBot="1">
      <c r="A6" s="62"/>
      <c r="B6" s="112" t="s">
        <v>17</v>
      </c>
      <c r="C6" s="153" t="s">
        <v>18</v>
      </c>
      <c r="D6" s="153"/>
      <c r="E6" s="153"/>
      <c r="F6" s="153"/>
      <c r="G6" s="153"/>
      <c r="H6" s="113"/>
      <c r="I6" s="113"/>
      <c r="J6" s="113" t="s">
        <v>19</v>
      </c>
      <c r="K6" s="154" t="s">
        <v>20</v>
      </c>
      <c r="L6" s="154"/>
      <c r="M6" s="154"/>
      <c r="N6" s="114"/>
      <c r="O6" s="115" t="s">
        <v>21</v>
      </c>
      <c r="P6" s="153" t="s">
        <v>22</v>
      </c>
      <c r="Q6" s="153"/>
      <c r="R6" s="114"/>
      <c r="S6" s="115" t="s">
        <v>23</v>
      </c>
      <c r="T6" s="154" t="s">
        <v>24</v>
      </c>
      <c r="U6" s="154"/>
      <c r="V6" s="155"/>
      <c r="W6" s="62"/>
      <c r="X6" s="62"/>
      <c r="Y6" s="62"/>
      <c r="Z6" s="62"/>
      <c r="AA6" s="62"/>
      <c r="AE6" s="62"/>
    </row>
    <row r="7" spans="1:35" s="84" customFormat="1" ht="28.5" customHeight="1" thickTop="1" thickBot="1">
      <c r="A7" s="79"/>
      <c r="B7" s="80" t="s">
        <v>25</v>
      </c>
      <c r="C7" s="81"/>
      <c r="D7" s="81"/>
      <c r="E7" s="81"/>
      <c r="F7" s="81"/>
      <c r="G7" s="81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3"/>
      <c r="W7" s="79"/>
      <c r="X7" s="79"/>
      <c r="Y7" s="79"/>
      <c r="Z7" s="79"/>
      <c r="AA7" s="79"/>
      <c r="AE7" s="79"/>
    </row>
    <row r="8" spans="1:35" s="84" customFormat="1" ht="28.5" customHeight="1" thickTop="1">
      <c r="A8" s="79"/>
      <c r="B8" s="156" t="s">
        <v>26</v>
      </c>
      <c r="C8" s="159" t="s">
        <v>27</v>
      </c>
      <c r="D8" s="159"/>
      <c r="E8" s="159"/>
      <c r="F8" s="159"/>
      <c r="G8" s="159"/>
      <c r="H8" s="160"/>
      <c r="I8" s="165" t="s">
        <v>28</v>
      </c>
      <c r="J8" s="166"/>
      <c r="K8" s="166"/>
      <c r="L8" s="166"/>
      <c r="M8" s="166"/>
      <c r="N8" s="166"/>
      <c r="O8" s="166"/>
      <c r="P8" s="166"/>
      <c r="Q8" s="166"/>
      <c r="R8" s="166"/>
      <c r="S8" s="167"/>
      <c r="T8" s="165" t="s">
        <v>29</v>
      </c>
      <c r="U8" s="166"/>
      <c r="V8" s="168" t="s">
        <v>30</v>
      </c>
      <c r="W8" s="79"/>
      <c r="X8" s="79"/>
      <c r="Y8" s="79"/>
      <c r="Z8" s="79"/>
      <c r="AA8" s="79"/>
      <c r="AE8" s="79"/>
    </row>
    <row r="9" spans="1:35" s="84" customFormat="1" ht="19.5" customHeight="1">
      <c r="A9" s="79"/>
      <c r="B9" s="157"/>
      <c r="C9" s="161"/>
      <c r="D9" s="161"/>
      <c r="E9" s="161"/>
      <c r="F9" s="161"/>
      <c r="G9" s="161"/>
      <c r="H9" s="162"/>
      <c r="I9" s="171" t="s">
        <v>31</v>
      </c>
      <c r="J9" s="149"/>
      <c r="K9" s="149"/>
      <c r="L9" s="149" t="s">
        <v>32</v>
      </c>
      <c r="M9" s="149"/>
      <c r="N9" s="149"/>
      <c r="O9" s="149"/>
      <c r="P9" s="149" t="s">
        <v>33</v>
      </c>
      <c r="Q9" s="149" t="s">
        <v>34</v>
      </c>
      <c r="R9" s="151" t="s">
        <v>35</v>
      </c>
      <c r="S9" s="152"/>
      <c r="T9" s="149" t="s">
        <v>36</v>
      </c>
      <c r="U9" s="149" t="s">
        <v>37</v>
      </c>
      <c r="V9" s="169"/>
      <c r="W9" s="79"/>
      <c r="X9" s="79"/>
      <c r="Y9" s="79"/>
      <c r="Z9" s="79"/>
      <c r="AA9" s="79"/>
      <c r="AE9" s="79"/>
    </row>
    <row r="10" spans="1:35" s="84" customFormat="1" ht="64.5" customHeight="1" thickBot="1">
      <c r="A10" s="79"/>
      <c r="B10" s="158"/>
      <c r="C10" s="163"/>
      <c r="D10" s="163"/>
      <c r="E10" s="163"/>
      <c r="F10" s="163"/>
      <c r="G10" s="163"/>
      <c r="H10" s="164"/>
      <c r="I10" s="172"/>
      <c r="J10" s="150"/>
      <c r="K10" s="150"/>
      <c r="L10" s="150"/>
      <c r="M10" s="150"/>
      <c r="N10" s="150"/>
      <c r="O10" s="150"/>
      <c r="P10" s="150"/>
      <c r="Q10" s="150"/>
      <c r="R10" s="85" t="s">
        <v>38</v>
      </c>
      <c r="S10" s="86" t="s">
        <v>39</v>
      </c>
      <c r="T10" s="150"/>
      <c r="U10" s="150"/>
      <c r="V10" s="170"/>
      <c r="W10" s="79"/>
      <c r="X10" s="79"/>
      <c r="Y10" s="79"/>
      <c r="Z10" s="79"/>
      <c r="AA10" s="79"/>
      <c r="AE10" s="79"/>
    </row>
    <row r="11" spans="1:35" s="111" customFormat="1" ht="239.25" customHeight="1" thickTop="1" thickBot="1">
      <c r="A11" s="123"/>
      <c r="B11" s="124" t="s">
        <v>40</v>
      </c>
      <c r="C11" s="231" t="s">
        <v>41</v>
      </c>
      <c r="D11" s="231"/>
      <c r="E11" s="231"/>
      <c r="F11" s="231"/>
      <c r="G11" s="231"/>
      <c r="H11" s="231"/>
      <c r="I11" s="231" t="s">
        <v>42</v>
      </c>
      <c r="J11" s="231"/>
      <c r="K11" s="231"/>
      <c r="L11" s="232" t="s">
        <v>43</v>
      </c>
      <c r="M11" s="232"/>
      <c r="N11" s="232"/>
      <c r="O11" s="232"/>
      <c r="P11" s="125" t="s">
        <v>44</v>
      </c>
      <c r="Q11" s="125" t="s">
        <v>45</v>
      </c>
      <c r="R11" s="125">
        <v>93.14</v>
      </c>
      <c r="S11" s="125" t="s">
        <v>46</v>
      </c>
      <c r="T11" s="125" t="s">
        <v>46</v>
      </c>
      <c r="U11" s="125" t="str">
        <f t="shared" ref="U11:U27" si="0">IF(ISERROR(T11/S11),"N/A",T11/S11*100)</f>
        <v>N/A</v>
      </c>
      <c r="V11" s="126" t="s">
        <v>47</v>
      </c>
      <c r="W11" s="62"/>
      <c r="X11" s="62"/>
      <c r="Y11" s="62"/>
      <c r="Z11" s="62"/>
      <c r="AA11" s="62"/>
      <c r="AE11" s="62"/>
    </row>
    <row r="12" spans="1:35" s="111" customFormat="1" ht="167.25" customHeight="1" thickTop="1" thickBot="1">
      <c r="A12" s="123"/>
      <c r="B12" s="124" t="s">
        <v>40</v>
      </c>
      <c r="C12" s="232" t="s">
        <v>48</v>
      </c>
      <c r="D12" s="232"/>
      <c r="E12" s="232"/>
      <c r="F12" s="232"/>
      <c r="G12" s="232"/>
      <c r="H12" s="232"/>
      <c r="I12" s="233" t="s">
        <v>49</v>
      </c>
      <c r="J12" s="233"/>
      <c r="K12" s="233"/>
      <c r="L12" s="232" t="s">
        <v>50</v>
      </c>
      <c r="M12" s="232"/>
      <c r="N12" s="232"/>
      <c r="O12" s="232"/>
      <c r="P12" s="125" t="s">
        <v>44</v>
      </c>
      <c r="Q12" s="125" t="s">
        <v>51</v>
      </c>
      <c r="R12" s="125" t="s">
        <v>46</v>
      </c>
      <c r="S12" s="125" t="s">
        <v>46</v>
      </c>
      <c r="T12" s="125" t="s">
        <v>46</v>
      </c>
      <c r="U12" s="125" t="str">
        <f t="shared" si="0"/>
        <v>N/A</v>
      </c>
      <c r="V12" s="126" t="s">
        <v>47</v>
      </c>
      <c r="W12" s="62"/>
      <c r="X12" s="62"/>
      <c r="Y12" s="62"/>
      <c r="Z12" s="62"/>
      <c r="AA12" s="62"/>
      <c r="AE12" s="62"/>
    </row>
    <row r="13" spans="1:35" s="111" customFormat="1" ht="228" customHeight="1" thickTop="1" thickBot="1">
      <c r="A13" s="123"/>
      <c r="B13" s="124" t="s">
        <v>52</v>
      </c>
      <c r="C13" s="231" t="s">
        <v>53</v>
      </c>
      <c r="D13" s="231"/>
      <c r="E13" s="231"/>
      <c r="F13" s="231"/>
      <c r="G13" s="231"/>
      <c r="H13" s="231"/>
      <c r="I13" s="231" t="s">
        <v>54</v>
      </c>
      <c r="J13" s="231"/>
      <c r="K13" s="231"/>
      <c r="L13" s="232" t="s">
        <v>55</v>
      </c>
      <c r="M13" s="232"/>
      <c r="N13" s="232"/>
      <c r="O13" s="232"/>
      <c r="P13" s="125" t="s">
        <v>44</v>
      </c>
      <c r="Q13" s="125" t="s">
        <v>45</v>
      </c>
      <c r="R13" s="125">
        <v>60</v>
      </c>
      <c r="S13" s="125" t="s">
        <v>46</v>
      </c>
      <c r="T13" s="125" t="s">
        <v>46</v>
      </c>
      <c r="U13" s="125" t="str">
        <f t="shared" si="0"/>
        <v>N/A</v>
      </c>
      <c r="V13" s="126" t="s">
        <v>47</v>
      </c>
      <c r="W13" s="62"/>
      <c r="X13" s="62"/>
      <c r="Y13" s="62"/>
      <c r="Z13" s="62"/>
      <c r="AA13" s="62"/>
      <c r="AE13" s="62"/>
    </row>
    <row r="14" spans="1:35" s="111" customFormat="1" ht="141.75" customHeight="1" thickTop="1" thickBot="1">
      <c r="A14" s="123"/>
      <c r="B14" s="124" t="s">
        <v>52</v>
      </c>
      <c r="C14" s="232" t="s">
        <v>48</v>
      </c>
      <c r="D14" s="232"/>
      <c r="E14" s="232"/>
      <c r="F14" s="232"/>
      <c r="G14" s="232"/>
      <c r="H14" s="232"/>
      <c r="I14" s="233" t="s">
        <v>56</v>
      </c>
      <c r="J14" s="233"/>
      <c r="K14" s="233"/>
      <c r="L14" s="232" t="s">
        <v>57</v>
      </c>
      <c r="M14" s="232"/>
      <c r="N14" s="232"/>
      <c r="O14" s="232"/>
      <c r="P14" s="125" t="s">
        <v>44</v>
      </c>
      <c r="Q14" s="125" t="s">
        <v>45</v>
      </c>
      <c r="R14" s="125">
        <v>40</v>
      </c>
      <c r="S14" s="125" t="s">
        <v>46</v>
      </c>
      <c r="T14" s="125" t="s">
        <v>46</v>
      </c>
      <c r="U14" s="125" t="str">
        <f t="shared" si="0"/>
        <v>N/A</v>
      </c>
      <c r="V14" s="126" t="s">
        <v>47</v>
      </c>
      <c r="W14" s="62"/>
      <c r="X14" s="62"/>
      <c r="Y14" s="62"/>
      <c r="Z14" s="62"/>
      <c r="AA14" s="62"/>
      <c r="AE14" s="62"/>
    </row>
    <row r="15" spans="1:35" s="111" customFormat="1" ht="174.75" customHeight="1" thickTop="1" thickBot="1">
      <c r="A15" s="123"/>
      <c r="B15" s="124" t="s">
        <v>58</v>
      </c>
      <c r="C15" s="231" t="s">
        <v>59</v>
      </c>
      <c r="D15" s="231"/>
      <c r="E15" s="231"/>
      <c r="F15" s="231"/>
      <c r="G15" s="231"/>
      <c r="H15" s="231"/>
      <c r="I15" s="231" t="s">
        <v>60</v>
      </c>
      <c r="J15" s="231"/>
      <c r="K15" s="231"/>
      <c r="L15" s="232" t="s">
        <v>61</v>
      </c>
      <c r="M15" s="232"/>
      <c r="N15" s="232"/>
      <c r="O15" s="232"/>
      <c r="P15" s="125" t="s">
        <v>44</v>
      </c>
      <c r="Q15" s="125" t="s">
        <v>62</v>
      </c>
      <c r="R15" s="125">
        <v>2.57</v>
      </c>
      <c r="S15" s="125" t="s">
        <v>46</v>
      </c>
      <c r="T15" s="125" t="s">
        <v>46</v>
      </c>
      <c r="U15" s="125" t="str">
        <f t="shared" si="0"/>
        <v>N/A</v>
      </c>
      <c r="V15" s="126" t="s">
        <v>47</v>
      </c>
      <c r="W15" s="62"/>
      <c r="X15" s="62"/>
      <c r="Y15" s="62"/>
      <c r="Z15" s="62"/>
      <c r="AA15" s="62"/>
      <c r="AE15" s="62"/>
    </row>
    <row r="16" spans="1:35" s="111" customFormat="1" ht="182.25" customHeight="1" thickTop="1" thickBot="1">
      <c r="A16" s="123"/>
      <c r="B16" s="124" t="s">
        <v>58</v>
      </c>
      <c r="C16" s="232" t="s">
        <v>48</v>
      </c>
      <c r="D16" s="232"/>
      <c r="E16" s="232"/>
      <c r="F16" s="232"/>
      <c r="G16" s="232"/>
      <c r="H16" s="232"/>
      <c r="I16" s="233" t="s">
        <v>63</v>
      </c>
      <c r="J16" s="233"/>
      <c r="K16" s="233"/>
      <c r="L16" s="232" t="s">
        <v>64</v>
      </c>
      <c r="M16" s="232"/>
      <c r="N16" s="232"/>
      <c r="O16" s="232"/>
      <c r="P16" s="125" t="s">
        <v>44</v>
      </c>
      <c r="Q16" s="125" t="s">
        <v>62</v>
      </c>
      <c r="R16" s="125">
        <v>2.1</v>
      </c>
      <c r="S16" s="125" t="s">
        <v>46</v>
      </c>
      <c r="T16" s="125" t="s">
        <v>46</v>
      </c>
      <c r="U16" s="125" t="str">
        <f t="shared" si="0"/>
        <v>N/A</v>
      </c>
      <c r="V16" s="126" t="s">
        <v>47</v>
      </c>
      <c r="W16" s="62"/>
      <c r="X16" s="62"/>
      <c r="Y16" s="62"/>
      <c r="Z16" s="62"/>
      <c r="AA16" s="62"/>
      <c r="AE16" s="62"/>
    </row>
    <row r="17" spans="1:31" s="111" customFormat="1" ht="170.25" customHeight="1" thickTop="1" thickBot="1">
      <c r="A17" s="123"/>
      <c r="B17" s="124" t="s">
        <v>48</v>
      </c>
      <c r="C17" s="231" t="s">
        <v>65</v>
      </c>
      <c r="D17" s="231"/>
      <c r="E17" s="231"/>
      <c r="F17" s="231"/>
      <c r="G17" s="231"/>
      <c r="H17" s="231"/>
      <c r="I17" s="231" t="s">
        <v>66</v>
      </c>
      <c r="J17" s="231"/>
      <c r="K17" s="231"/>
      <c r="L17" s="232" t="s">
        <v>67</v>
      </c>
      <c r="M17" s="232"/>
      <c r="N17" s="232"/>
      <c r="O17" s="232"/>
      <c r="P17" s="125" t="s">
        <v>44</v>
      </c>
      <c r="Q17" s="125" t="s">
        <v>62</v>
      </c>
      <c r="R17" s="125">
        <v>3.12</v>
      </c>
      <c r="S17" s="125" t="s">
        <v>46</v>
      </c>
      <c r="T17" s="125" t="s">
        <v>46</v>
      </c>
      <c r="U17" s="125" t="str">
        <f t="shared" si="0"/>
        <v>N/A</v>
      </c>
      <c r="V17" s="126" t="s">
        <v>47</v>
      </c>
      <c r="W17" s="62"/>
      <c r="X17" s="62"/>
      <c r="Y17" s="62"/>
      <c r="Z17" s="62"/>
      <c r="AA17" s="62"/>
      <c r="AE17" s="62"/>
    </row>
    <row r="18" spans="1:31" s="111" customFormat="1" ht="173.25" customHeight="1" thickTop="1" thickBot="1">
      <c r="A18" s="123"/>
      <c r="B18" s="124" t="s">
        <v>48</v>
      </c>
      <c r="C18" s="231" t="s">
        <v>68</v>
      </c>
      <c r="D18" s="231"/>
      <c r="E18" s="231"/>
      <c r="F18" s="231"/>
      <c r="G18" s="231"/>
      <c r="H18" s="231"/>
      <c r="I18" s="231" t="s">
        <v>69</v>
      </c>
      <c r="J18" s="231"/>
      <c r="K18" s="231"/>
      <c r="L18" s="232" t="s">
        <v>70</v>
      </c>
      <c r="M18" s="232"/>
      <c r="N18" s="232"/>
      <c r="O18" s="232"/>
      <c r="P18" s="125" t="s">
        <v>44</v>
      </c>
      <c r="Q18" s="125" t="s">
        <v>62</v>
      </c>
      <c r="R18" s="125">
        <v>11.88</v>
      </c>
      <c r="S18" s="125" t="s">
        <v>46</v>
      </c>
      <c r="T18" s="125" t="s">
        <v>46</v>
      </c>
      <c r="U18" s="125" t="str">
        <f t="shared" si="0"/>
        <v>N/A</v>
      </c>
      <c r="V18" s="126" t="s">
        <v>47</v>
      </c>
      <c r="W18" s="62"/>
      <c r="X18" s="62"/>
      <c r="Y18" s="62"/>
      <c r="Z18" s="62"/>
      <c r="AA18" s="62"/>
      <c r="AE18" s="62"/>
    </row>
    <row r="19" spans="1:31" s="111" customFormat="1" ht="191.25" customHeight="1" thickTop="1" thickBot="1">
      <c r="A19" s="123"/>
      <c r="B19" s="124" t="s">
        <v>48</v>
      </c>
      <c r="C19" s="232" t="s">
        <v>48</v>
      </c>
      <c r="D19" s="232"/>
      <c r="E19" s="232"/>
      <c r="F19" s="232"/>
      <c r="G19" s="232"/>
      <c r="H19" s="232"/>
      <c r="I19" s="233" t="s">
        <v>71</v>
      </c>
      <c r="J19" s="233"/>
      <c r="K19" s="233"/>
      <c r="L19" s="232" t="s">
        <v>72</v>
      </c>
      <c r="M19" s="232"/>
      <c r="N19" s="232"/>
      <c r="O19" s="232"/>
      <c r="P19" s="125" t="s">
        <v>44</v>
      </c>
      <c r="Q19" s="125" t="s">
        <v>62</v>
      </c>
      <c r="R19" s="125">
        <v>9.7200000000000006</v>
      </c>
      <c r="S19" s="125" t="s">
        <v>46</v>
      </c>
      <c r="T19" s="125" t="s">
        <v>46</v>
      </c>
      <c r="U19" s="125" t="str">
        <f t="shared" si="0"/>
        <v>N/A</v>
      </c>
      <c r="V19" s="126" t="s">
        <v>47</v>
      </c>
      <c r="W19" s="62"/>
      <c r="X19" s="62"/>
      <c r="Y19" s="62"/>
      <c r="Z19" s="62"/>
      <c r="AA19" s="62"/>
      <c r="AE19" s="62"/>
    </row>
    <row r="20" spans="1:31" s="111" customFormat="1" ht="173.25" customHeight="1" thickTop="1" thickBot="1">
      <c r="A20" s="123"/>
      <c r="B20" s="124" t="s">
        <v>48</v>
      </c>
      <c r="C20" s="231" t="s">
        <v>73</v>
      </c>
      <c r="D20" s="231"/>
      <c r="E20" s="231"/>
      <c r="F20" s="231"/>
      <c r="G20" s="231"/>
      <c r="H20" s="231"/>
      <c r="I20" s="231" t="s">
        <v>74</v>
      </c>
      <c r="J20" s="231"/>
      <c r="K20" s="231"/>
      <c r="L20" s="232" t="s">
        <v>75</v>
      </c>
      <c r="M20" s="232"/>
      <c r="N20" s="232"/>
      <c r="O20" s="232"/>
      <c r="P20" s="125" t="s">
        <v>44</v>
      </c>
      <c r="Q20" s="125" t="s">
        <v>62</v>
      </c>
      <c r="R20" s="125">
        <v>2.87</v>
      </c>
      <c r="S20" s="125" t="s">
        <v>46</v>
      </c>
      <c r="T20" s="125" t="s">
        <v>46</v>
      </c>
      <c r="U20" s="125" t="str">
        <f t="shared" si="0"/>
        <v>N/A</v>
      </c>
      <c r="V20" s="126" t="s">
        <v>47</v>
      </c>
      <c r="W20" s="62"/>
      <c r="X20" s="62"/>
      <c r="Y20" s="62"/>
      <c r="Z20" s="62"/>
      <c r="AA20" s="62"/>
      <c r="AE20" s="62"/>
    </row>
    <row r="21" spans="1:31" s="111" customFormat="1" ht="166.5" customHeight="1" thickTop="1" thickBot="1">
      <c r="A21" s="123"/>
      <c r="B21" s="124" t="s">
        <v>48</v>
      </c>
      <c r="C21" s="231" t="s">
        <v>76</v>
      </c>
      <c r="D21" s="231"/>
      <c r="E21" s="231"/>
      <c r="F21" s="231"/>
      <c r="G21" s="231"/>
      <c r="H21" s="231"/>
      <c r="I21" s="231" t="s">
        <v>77</v>
      </c>
      <c r="J21" s="231"/>
      <c r="K21" s="231"/>
      <c r="L21" s="232" t="s">
        <v>78</v>
      </c>
      <c r="M21" s="232"/>
      <c r="N21" s="232"/>
      <c r="O21" s="232"/>
      <c r="P21" s="125" t="s">
        <v>44</v>
      </c>
      <c r="Q21" s="125" t="s">
        <v>62</v>
      </c>
      <c r="R21" s="125">
        <v>0.97</v>
      </c>
      <c r="S21" s="125" t="s">
        <v>46</v>
      </c>
      <c r="T21" s="125" t="s">
        <v>46</v>
      </c>
      <c r="U21" s="125" t="str">
        <f t="shared" si="0"/>
        <v>N/A</v>
      </c>
      <c r="V21" s="126" t="s">
        <v>47</v>
      </c>
      <c r="W21" s="62"/>
      <c r="X21" s="62"/>
      <c r="Y21" s="62"/>
      <c r="Z21" s="62"/>
      <c r="AA21" s="62"/>
      <c r="AE21" s="62"/>
    </row>
    <row r="22" spans="1:31" s="111" customFormat="1" ht="149.25" customHeight="1" thickTop="1" thickBot="1">
      <c r="A22" s="123"/>
      <c r="B22" s="124" t="s">
        <v>48</v>
      </c>
      <c r="C22" s="231" t="s">
        <v>79</v>
      </c>
      <c r="D22" s="231"/>
      <c r="E22" s="231"/>
      <c r="F22" s="231"/>
      <c r="G22" s="231"/>
      <c r="H22" s="231"/>
      <c r="I22" s="231" t="s">
        <v>80</v>
      </c>
      <c r="J22" s="231"/>
      <c r="K22" s="231"/>
      <c r="L22" s="232" t="s">
        <v>81</v>
      </c>
      <c r="M22" s="232"/>
      <c r="N22" s="232"/>
      <c r="O22" s="232"/>
      <c r="P22" s="125" t="s">
        <v>44</v>
      </c>
      <c r="Q22" s="125" t="s">
        <v>62</v>
      </c>
      <c r="R22" s="125">
        <v>31.08</v>
      </c>
      <c r="S22" s="125" t="s">
        <v>46</v>
      </c>
      <c r="T22" s="125" t="s">
        <v>46</v>
      </c>
      <c r="U22" s="125" t="str">
        <f t="shared" si="0"/>
        <v>N/A</v>
      </c>
      <c r="V22" s="126" t="s">
        <v>47</v>
      </c>
      <c r="W22" s="62"/>
      <c r="X22" s="62"/>
      <c r="Y22" s="62"/>
      <c r="Z22" s="62"/>
      <c r="AA22" s="62"/>
      <c r="AE22" s="62"/>
    </row>
    <row r="23" spans="1:31" s="111" customFormat="1" ht="144.75" customHeight="1" thickTop="1" thickBot="1">
      <c r="A23" s="123"/>
      <c r="B23" s="124" t="s">
        <v>48</v>
      </c>
      <c r="C23" s="232" t="s">
        <v>48</v>
      </c>
      <c r="D23" s="232"/>
      <c r="E23" s="232"/>
      <c r="F23" s="232"/>
      <c r="G23" s="232"/>
      <c r="H23" s="232"/>
      <c r="I23" s="233" t="s">
        <v>82</v>
      </c>
      <c r="J23" s="233"/>
      <c r="K23" s="233"/>
      <c r="L23" s="232" t="s">
        <v>83</v>
      </c>
      <c r="M23" s="232"/>
      <c r="N23" s="232"/>
      <c r="O23" s="232"/>
      <c r="P23" s="125" t="s">
        <v>44</v>
      </c>
      <c r="Q23" s="125" t="s">
        <v>62</v>
      </c>
      <c r="R23" s="125">
        <v>7.53</v>
      </c>
      <c r="S23" s="125" t="s">
        <v>46</v>
      </c>
      <c r="T23" s="125" t="s">
        <v>46</v>
      </c>
      <c r="U23" s="125" t="str">
        <f t="shared" si="0"/>
        <v>N/A</v>
      </c>
      <c r="V23" s="126" t="s">
        <v>47</v>
      </c>
      <c r="W23" s="62"/>
      <c r="X23" s="62"/>
      <c r="Y23" s="62"/>
      <c r="Z23" s="62"/>
      <c r="AA23" s="62"/>
      <c r="AE23" s="62"/>
    </row>
    <row r="24" spans="1:31" s="111" customFormat="1" ht="156" customHeight="1" thickTop="1" thickBot="1">
      <c r="A24" s="123"/>
      <c r="B24" s="124" t="s">
        <v>48</v>
      </c>
      <c r="C24" s="232" t="s">
        <v>84</v>
      </c>
      <c r="D24" s="232"/>
      <c r="E24" s="232"/>
      <c r="F24" s="232"/>
      <c r="G24" s="232"/>
      <c r="H24" s="232"/>
      <c r="I24" s="233" t="s">
        <v>85</v>
      </c>
      <c r="J24" s="233"/>
      <c r="K24" s="233"/>
      <c r="L24" s="232" t="s">
        <v>86</v>
      </c>
      <c r="M24" s="232"/>
      <c r="N24" s="232"/>
      <c r="O24" s="232"/>
      <c r="P24" s="125" t="s">
        <v>44</v>
      </c>
      <c r="Q24" s="125" t="s">
        <v>62</v>
      </c>
      <c r="R24" s="125">
        <v>28.15</v>
      </c>
      <c r="S24" s="125" t="s">
        <v>46</v>
      </c>
      <c r="T24" s="125" t="s">
        <v>46</v>
      </c>
      <c r="U24" s="125" t="str">
        <f t="shared" si="0"/>
        <v>N/A</v>
      </c>
      <c r="V24" s="126" t="s">
        <v>47</v>
      </c>
      <c r="W24" s="62"/>
      <c r="X24" s="62"/>
      <c r="Y24" s="62"/>
      <c r="Z24" s="62"/>
      <c r="AA24" s="62"/>
      <c r="AE24" s="62"/>
    </row>
    <row r="25" spans="1:31" s="111" customFormat="1" ht="106.5" customHeight="1" thickTop="1" thickBot="1">
      <c r="A25" s="123"/>
      <c r="B25" s="124" t="s">
        <v>87</v>
      </c>
      <c r="C25" s="232" t="s">
        <v>88</v>
      </c>
      <c r="D25" s="232"/>
      <c r="E25" s="232"/>
      <c r="F25" s="232"/>
      <c r="G25" s="232"/>
      <c r="H25" s="232"/>
      <c r="I25" s="233" t="s">
        <v>89</v>
      </c>
      <c r="J25" s="233"/>
      <c r="K25" s="233"/>
      <c r="L25" s="232" t="s">
        <v>90</v>
      </c>
      <c r="M25" s="232"/>
      <c r="N25" s="232"/>
      <c r="O25" s="232"/>
      <c r="P25" s="125" t="s">
        <v>44</v>
      </c>
      <c r="Q25" s="125" t="s">
        <v>91</v>
      </c>
      <c r="R25" s="125">
        <v>100</v>
      </c>
      <c r="S25" s="125">
        <v>31.76</v>
      </c>
      <c r="T25" s="125" t="s">
        <v>46</v>
      </c>
      <c r="U25" s="125" t="str">
        <f t="shared" si="0"/>
        <v>N/A</v>
      </c>
      <c r="V25" s="126" t="s">
        <v>47</v>
      </c>
      <c r="W25" s="62"/>
      <c r="X25" s="62"/>
      <c r="Y25" s="62"/>
      <c r="Z25" s="62"/>
      <c r="AA25" s="62"/>
      <c r="AE25" s="62"/>
    </row>
    <row r="26" spans="1:31" s="111" customFormat="1" ht="98.25" customHeight="1" thickTop="1" thickBot="1">
      <c r="A26" s="123"/>
      <c r="B26" s="124" t="s">
        <v>48</v>
      </c>
      <c r="C26" s="231" t="s">
        <v>92</v>
      </c>
      <c r="D26" s="231"/>
      <c r="E26" s="231"/>
      <c r="F26" s="231"/>
      <c r="G26" s="231"/>
      <c r="H26" s="231"/>
      <c r="I26" s="231" t="s">
        <v>93</v>
      </c>
      <c r="J26" s="231"/>
      <c r="K26" s="231"/>
      <c r="L26" s="232" t="s">
        <v>94</v>
      </c>
      <c r="M26" s="232"/>
      <c r="N26" s="232"/>
      <c r="O26" s="232"/>
      <c r="P26" s="125" t="s">
        <v>44</v>
      </c>
      <c r="Q26" s="125" t="s">
        <v>62</v>
      </c>
      <c r="R26" s="125">
        <v>50</v>
      </c>
      <c r="S26" s="125" t="s">
        <v>46</v>
      </c>
      <c r="T26" s="125" t="s">
        <v>46</v>
      </c>
      <c r="U26" s="125" t="str">
        <f t="shared" si="0"/>
        <v>N/A</v>
      </c>
      <c r="V26" s="126" t="s">
        <v>47</v>
      </c>
      <c r="W26" s="62"/>
      <c r="X26" s="62"/>
      <c r="Y26" s="62"/>
      <c r="Z26" s="62"/>
      <c r="AA26" s="62"/>
      <c r="AE26" s="62"/>
    </row>
    <row r="27" spans="1:31" s="111" customFormat="1" ht="110.25" customHeight="1" thickTop="1" thickBot="1">
      <c r="A27" s="123"/>
      <c r="B27" s="124" t="s">
        <v>48</v>
      </c>
      <c r="C27" s="233" t="s">
        <v>95</v>
      </c>
      <c r="D27" s="233"/>
      <c r="E27" s="233"/>
      <c r="F27" s="233"/>
      <c r="G27" s="233"/>
      <c r="H27" s="233"/>
      <c r="I27" s="233" t="s">
        <v>96</v>
      </c>
      <c r="J27" s="233"/>
      <c r="K27" s="233"/>
      <c r="L27" s="232" t="s">
        <v>97</v>
      </c>
      <c r="M27" s="232"/>
      <c r="N27" s="232"/>
      <c r="O27" s="232"/>
      <c r="P27" s="125" t="s">
        <v>98</v>
      </c>
      <c r="Q27" s="125" t="s">
        <v>91</v>
      </c>
      <c r="R27" s="125" t="s">
        <v>46</v>
      </c>
      <c r="S27" s="125" t="s">
        <v>46</v>
      </c>
      <c r="T27" s="125" t="s">
        <v>46</v>
      </c>
      <c r="U27" s="125" t="str">
        <f t="shared" si="0"/>
        <v>N/A</v>
      </c>
      <c r="V27" s="126" t="s">
        <v>99</v>
      </c>
      <c r="W27" s="62"/>
      <c r="X27" s="62"/>
      <c r="Y27" s="62"/>
      <c r="Z27" s="62"/>
      <c r="AA27" s="62"/>
      <c r="AE27" s="62"/>
    </row>
    <row r="28" spans="1:31" s="129" customFormat="1" ht="33.75" customHeight="1" thickTop="1" thickBot="1">
      <c r="A28" s="127"/>
      <c r="B28" s="228" t="s">
        <v>164</v>
      </c>
      <c r="C28" s="229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29"/>
      <c r="T28" s="229"/>
      <c r="U28" s="229"/>
      <c r="V28" s="230"/>
      <c r="W28" s="128"/>
      <c r="X28" s="128"/>
      <c r="Y28" s="128"/>
      <c r="Z28" s="128"/>
      <c r="AA28" s="128"/>
      <c r="AE28" s="128"/>
    </row>
    <row r="29" spans="1:31" s="111" customFormat="1" ht="102.75" customHeight="1" thickTop="1" thickBot="1">
      <c r="A29" s="123"/>
      <c r="B29" s="124" t="s">
        <v>48</v>
      </c>
      <c r="C29" s="231" t="s">
        <v>100</v>
      </c>
      <c r="D29" s="231"/>
      <c r="E29" s="231"/>
      <c r="F29" s="231"/>
      <c r="G29" s="231"/>
      <c r="H29" s="231"/>
      <c r="I29" s="231" t="s">
        <v>101</v>
      </c>
      <c r="J29" s="231"/>
      <c r="K29" s="231"/>
      <c r="L29" s="232" t="s">
        <v>102</v>
      </c>
      <c r="M29" s="232"/>
      <c r="N29" s="232"/>
      <c r="O29" s="232"/>
      <c r="P29" s="125" t="s">
        <v>98</v>
      </c>
      <c r="Q29" s="125" t="s">
        <v>91</v>
      </c>
      <c r="R29" s="125" t="s">
        <v>46</v>
      </c>
      <c r="S29" s="125" t="s">
        <v>46</v>
      </c>
      <c r="T29" s="125" t="s">
        <v>46</v>
      </c>
      <c r="U29" s="125" t="str">
        <f>IF(ISERROR(T29/S29),"N/A",T29/S29*100)</f>
        <v>N/A</v>
      </c>
      <c r="V29" s="126" t="s">
        <v>99</v>
      </c>
      <c r="W29" s="62"/>
      <c r="X29" s="62"/>
      <c r="Y29" s="62"/>
      <c r="Z29" s="62"/>
      <c r="AA29" s="62"/>
      <c r="AE29" s="62"/>
    </row>
    <row r="30" spans="1:31" s="129" customFormat="1" ht="30.75" customHeight="1" thickTop="1" thickBot="1">
      <c r="A30" s="127"/>
      <c r="B30" s="228" t="s">
        <v>164</v>
      </c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229"/>
      <c r="U30" s="229"/>
      <c r="V30" s="230"/>
      <c r="W30" s="128"/>
      <c r="X30" s="128"/>
      <c r="Y30" s="128"/>
      <c r="Z30" s="128"/>
      <c r="AA30" s="128"/>
      <c r="AE30" s="128"/>
    </row>
    <row r="31" spans="1:31" s="111" customFormat="1" ht="98.25" customHeight="1" thickTop="1" thickBot="1">
      <c r="A31" s="123"/>
      <c r="B31" s="124" t="s">
        <v>48</v>
      </c>
      <c r="C31" s="231" t="s">
        <v>103</v>
      </c>
      <c r="D31" s="231"/>
      <c r="E31" s="231"/>
      <c r="F31" s="231"/>
      <c r="G31" s="231"/>
      <c r="H31" s="231"/>
      <c r="I31" s="231" t="s">
        <v>104</v>
      </c>
      <c r="J31" s="231"/>
      <c r="K31" s="231"/>
      <c r="L31" s="232" t="s">
        <v>105</v>
      </c>
      <c r="M31" s="232"/>
      <c r="N31" s="232"/>
      <c r="O31" s="232"/>
      <c r="P31" s="125" t="s">
        <v>98</v>
      </c>
      <c r="Q31" s="125" t="s">
        <v>91</v>
      </c>
      <c r="R31" s="125" t="s">
        <v>46</v>
      </c>
      <c r="S31" s="125" t="s">
        <v>46</v>
      </c>
      <c r="T31" s="125" t="s">
        <v>46</v>
      </c>
      <c r="U31" s="125" t="str">
        <f>IF(ISERROR(T31/S31),"N/A",T31/S31*100)</f>
        <v>N/A</v>
      </c>
      <c r="V31" s="126" t="s">
        <v>99</v>
      </c>
      <c r="W31" s="62"/>
      <c r="X31" s="62"/>
      <c r="Y31" s="62"/>
      <c r="Z31" s="62"/>
      <c r="AA31" s="62"/>
      <c r="AE31" s="62"/>
    </row>
    <row r="32" spans="1:31" s="129" customFormat="1" ht="36" customHeight="1" thickTop="1" thickBot="1">
      <c r="A32" s="127"/>
      <c r="B32" s="228" t="s">
        <v>164</v>
      </c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29"/>
      <c r="T32" s="229"/>
      <c r="U32" s="229"/>
      <c r="V32" s="230"/>
      <c r="W32" s="128"/>
      <c r="X32" s="128"/>
      <c r="Y32" s="128"/>
      <c r="Z32" s="128"/>
      <c r="AA32" s="128"/>
      <c r="AE32" s="128"/>
    </row>
    <row r="33" spans="1:31" s="111" customFormat="1" ht="83.25" customHeight="1" thickTop="1" thickBot="1">
      <c r="A33" s="123"/>
      <c r="B33" s="124" t="s">
        <v>48</v>
      </c>
      <c r="C33" s="231" t="s">
        <v>106</v>
      </c>
      <c r="D33" s="231"/>
      <c r="E33" s="231"/>
      <c r="F33" s="231"/>
      <c r="G33" s="231"/>
      <c r="H33" s="231"/>
      <c r="I33" s="231" t="s">
        <v>107</v>
      </c>
      <c r="J33" s="231"/>
      <c r="K33" s="231"/>
      <c r="L33" s="232" t="s">
        <v>108</v>
      </c>
      <c r="M33" s="232"/>
      <c r="N33" s="232"/>
      <c r="O33" s="232"/>
      <c r="P33" s="125" t="s">
        <v>98</v>
      </c>
      <c r="Q33" s="125" t="s">
        <v>91</v>
      </c>
      <c r="R33" s="125" t="s">
        <v>46</v>
      </c>
      <c r="S33" s="125" t="s">
        <v>46</v>
      </c>
      <c r="T33" s="125" t="s">
        <v>46</v>
      </c>
      <c r="U33" s="125" t="str">
        <f>IF(ISERROR(T33/S33),"N/A",T33/S33*100)</f>
        <v>N/A</v>
      </c>
      <c r="V33" s="126" t="s">
        <v>99</v>
      </c>
      <c r="W33" s="62"/>
      <c r="X33" s="62"/>
      <c r="Y33" s="62"/>
      <c r="Z33" s="62"/>
      <c r="AA33" s="62"/>
      <c r="AE33" s="62"/>
    </row>
    <row r="34" spans="1:31" s="129" customFormat="1" ht="38.25" customHeight="1" thickTop="1" thickBot="1">
      <c r="A34" s="127"/>
      <c r="B34" s="228" t="s">
        <v>164</v>
      </c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30"/>
      <c r="W34" s="128"/>
      <c r="X34" s="128"/>
      <c r="Y34" s="128"/>
      <c r="Z34" s="128"/>
      <c r="AA34" s="128"/>
      <c r="AE34" s="128"/>
    </row>
    <row r="35" spans="1:31" s="111" customFormat="1" ht="100.5" customHeight="1" thickTop="1" thickBot="1">
      <c r="A35" s="123"/>
      <c r="B35" s="124" t="s">
        <v>48</v>
      </c>
      <c r="C35" s="231" t="s">
        <v>109</v>
      </c>
      <c r="D35" s="231"/>
      <c r="E35" s="231"/>
      <c r="F35" s="231"/>
      <c r="G35" s="231"/>
      <c r="H35" s="231"/>
      <c r="I35" s="231" t="s">
        <v>110</v>
      </c>
      <c r="J35" s="231"/>
      <c r="K35" s="231"/>
      <c r="L35" s="232" t="s">
        <v>111</v>
      </c>
      <c r="M35" s="232"/>
      <c r="N35" s="232"/>
      <c r="O35" s="232"/>
      <c r="P35" s="125" t="s">
        <v>98</v>
      </c>
      <c r="Q35" s="125" t="s">
        <v>91</v>
      </c>
      <c r="R35" s="125" t="s">
        <v>46</v>
      </c>
      <c r="S35" s="125" t="s">
        <v>46</v>
      </c>
      <c r="T35" s="125" t="s">
        <v>46</v>
      </c>
      <c r="U35" s="125" t="str">
        <f>IF(ISERROR(T35/S35),"N/A",T35/S35*100)</f>
        <v>N/A</v>
      </c>
      <c r="V35" s="126" t="s">
        <v>99</v>
      </c>
      <c r="W35" s="62"/>
      <c r="X35" s="62"/>
      <c r="Y35" s="62"/>
      <c r="Z35" s="62"/>
      <c r="AA35" s="62"/>
      <c r="AE35" s="62"/>
    </row>
    <row r="36" spans="1:31" s="129" customFormat="1" ht="38.25" customHeight="1" thickTop="1" thickBot="1">
      <c r="A36" s="127"/>
      <c r="B36" s="228" t="s">
        <v>164</v>
      </c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30"/>
      <c r="W36" s="128"/>
      <c r="X36" s="128"/>
      <c r="Y36" s="128"/>
      <c r="Z36" s="128"/>
      <c r="AA36" s="128"/>
      <c r="AE36" s="128"/>
    </row>
    <row r="37" spans="1:31" s="111" customFormat="1" ht="102.75" customHeight="1" thickTop="1" thickBot="1">
      <c r="A37" s="123"/>
      <c r="B37" s="124" t="s">
        <v>48</v>
      </c>
      <c r="C37" s="231" t="s">
        <v>112</v>
      </c>
      <c r="D37" s="231"/>
      <c r="E37" s="231"/>
      <c r="F37" s="231"/>
      <c r="G37" s="231"/>
      <c r="H37" s="231"/>
      <c r="I37" s="231" t="s">
        <v>113</v>
      </c>
      <c r="J37" s="231"/>
      <c r="K37" s="231"/>
      <c r="L37" s="232" t="s">
        <v>114</v>
      </c>
      <c r="M37" s="232"/>
      <c r="N37" s="232"/>
      <c r="O37" s="232"/>
      <c r="P37" s="125" t="s">
        <v>98</v>
      </c>
      <c r="Q37" s="125" t="s">
        <v>91</v>
      </c>
      <c r="R37" s="125">
        <v>693017.44000000006</v>
      </c>
      <c r="S37" s="125">
        <v>693016.94000000006</v>
      </c>
      <c r="T37" s="125">
        <v>39747.479999999996</v>
      </c>
      <c r="U37" s="125">
        <f>IF(ISERROR(T37/S37),"N/A",T37/S37*100)</f>
        <v>5.7354269002428699</v>
      </c>
      <c r="V37" s="126" t="s">
        <v>115</v>
      </c>
      <c r="W37" s="62"/>
      <c r="X37" s="62"/>
      <c r="Y37" s="62"/>
      <c r="Z37" s="62"/>
      <c r="AA37" s="62"/>
      <c r="AE37" s="62"/>
    </row>
    <row r="38" spans="1:31" s="84" customFormat="1" ht="31.5" customHeight="1" thickTop="1" thickBot="1">
      <c r="A38" s="121"/>
      <c r="B38" s="228" t="s">
        <v>165</v>
      </c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30"/>
      <c r="W38" s="79"/>
      <c r="X38" s="79"/>
      <c r="Y38" s="79"/>
      <c r="Z38" s="79"/>
      <c r="AA38" s="79"/>
      <c r="AE38" s="79"/>
    </row>
    <row r="39" spans="1:31" s="62" customFormat="1" ht="27.75" customHeight="1">
      <c r="A39" s="63"/>
      <c r="B39" s="116" t="s">
        <v>48</v>
      </c>
      <c r="C39" s="116"/>
      <c r="D39" s="117"/>
      <c r="E39" s="116"/>
      <c r="F39" s="116"/>
      <c r="G39" s="116"/>
      <c r="H39" s="116"/>
      <c r="I39" s="116"/>
      <c r="J39" s="118"/>
      <c r="K39" s="116"/>
      <c r="L39" s="118"/>
      <c r="M39" s="116"/>
      <c r="N39" s="118"/>
      <c r="O39" s="116"/>
      <c r="P39" s="118"/>
      <c r="Q39" s="119"/>
      <c r="R39" s="120">
        <v>0</v>
      </c>
      <c r="S39" s="120">
        <v>0</v>
      </c>
      <c r="T39" s="120">
        <v>0</v>
      </c>
      <c r="U39" s="120" t="str">
        <f t="shared" ref="U39:U49" si="1">IF(ISERROR(T39/S39),"N/A",T39/S39*100)</f>
        <v>N/A</v>
      </c>
      <c r="V39" s="116" t="s">
        <v>166</v>
      </c>
    </row>
    <row r="40" spans="1:31" s="62" customFormat="1" ht="27.75" customHeight="1">
      <c r="A40" s="63"/>
      <c r="B40" s="116" t="s">
        <v>48</v>
      </c>
      <c r="C40" s="116"/>
      <c r="D40" s="117"/>
      <c r="E40" s="116"/>
      <c r="F40" s="116"/>
      <c r="G40" s="116"/>
      <c r="H40" s="116"/>
      <c r="I40" s="116"/>
      <c r="J40" s="118"/>
      <c r="K40" s="116"/>
      <c r="L40" s="118"/>
      <c r="M40" s="116"/>
      <c r="N40" s="118"/>
      <c r="O40" s="116"/>
      <c r="P40" s="118"/>
      <c r="Q40" s="119"/>
      <c r="R40" s="120">
        <v>0</v>
      </c>
      <c r="S40" s="120">
        <v>0</v>
      </c>
      <c r="T40" s="120">
        <v>0</v>
      </c>
      <c r="U40" s="120" t="str">
        <f t="shared" si="1"/>
        <v>N/A</v>
      </c>
      <c r="V40" s="116" t="s">
        <v>167</v>
      </c>
    </row>
    <row r="41" spans="1:31" s="62" customFormat="1" ht="27.75" customHeight="1">
      <c r="A41" s="63"/>
      <c r="B41" s="116" t="s">
        <v>48</v>
      </c>
      <c r="C41" s="116"/>
      <c r="D41" s="117"/>
      <c r="E41" s="116"/>
      <c r="F41" s="116"/>
      <c r="G41" s="116"/>
      <c r="H41" s="116"/>
      <c r="I41" s="116"/>
      <c r="J41" s="118"/>
      <c r="K41" s="116"/>
      <c r="L41" s="118"/>
      <c r="M41" s="116"/>
      <c r="N41" s="118"/>
      <c r="O41" s="116"/>
      <c r="P41" s="118"/>
      <c r="Q41" s="119"/>
      <c r="R41" s="120">
        <v>0</v>
      </c>
      <c r="S41" s="120">
        <v>0</v>
      </c>
      <c r="T41" s="120">
        <v>0</v>
      </c>
      <c r="U41" s="120" t="str">
        <f t="shared" si="1"/>
        <v>N/A</v>
      </c>
      <c r="V41" s="116" t="s">
        <v>168</v>
      </c>
    </row>
    <row r="42" spans="1:31" s="62" customFormat="1" ht="36.75" customHeight="1">
      <c r="A42" s="63"/>
      <c r="B42" s="116" t="s">
        <v>48</v>
      </c>
      <c r="C42" s="116"/>
      <c r="D42" s="117"/>
      <c r="E42" s="116"/>
      <c r="F42" s="116"/>
      <c r="G42" s="116"/>
      <c r="H42" s="116"/>
      <c r="I42" s="116"/>
      <c r="J42" s="118"/>
      <c r="K42" s="116"/>
      <c r="L42" s="118"/>
      <c r="M42" s="116"/>
      <c r="N42" s="118"/>
      <c r="O42" s="116"/>
      <c r="P42" s="118"/>
      <c r="Q42" s="119"/>
      <c r="R42" s="120">
        <v>6930157.4000000004</v>
      </c>
      <c r="S42" s="120">
        <v>6930157.4000000004</v>
      </c>
      <c r="T42" s="120">
        <v>397466.75</v>
      </c>
      <c r="U42" s="120">
        <f t="shared" si="1"/>
        <v>5.7353206725145958</v>
      </c>
      <c r="V42" s="116" t="s">
        <v>169</v>
      </c>
    </row>
    <row r="43" spans="1:31" s="62" customFormat="1" ht="27.75" customHeight="1">
      <c r="A43" s="63"/>
      <c r="B43" s="116" t="s">
        <v>48</v>
      </c>
      <c r="C43" s="116"/>
      <c r="D43" s="117"/>
      <c r="E43" s="116"/>
      <c r="F43" s="116"/>
      <c r="G43" s="116"/>
      <c r="H43" s="116"/>
      <c r="I43" s="116"/>
      <c r="J43" s="118"/>
      <c r="K43" s="116"/>
      <c r="L43" s="118"/>
      <c r="M43" s="116"/>
      <c r="N43" s="118"/>
      <c r="O43" s="116"/>
      <c r="P43" s="118"/>
      <c r="Q43" s="119"/>
      <c r="R43" s="120">
        <v>5</v>
      </c>
      <c r="S43" s="120">
        <v>0</v>
      </c>
      <c r="T43" s="120">
        <v>0</v>
      </c>
      <c r="U43" s="120" t="str">
        <f t="shared" si="1"/>
        <v>N/A</v>
      </c>
      <c r="V43" s="116" t="s">
        <v>170</v>
      </c>
    </row>
    <row r="44" spans="1:31" s="62" customFormat="1" ht="27.75" customHeight="1">
      <c r="A44" s="63"/>
      <c r="B44" s="116" t="s">
        <v>48</v>
      </c>
      <c r="C44" s="116"/>
      <c r="D44" s="117"/>
      <c r="E44" s="116"/>
      <c r="F44" s="116"/>
      <c r="G44" s="116"/>
      <c r="H44" s="116"/>
      <c r="I44" s="116"/>
      <c r="J44" s="118"/>
      <c r="K44" s="116"/>
      <c r="L44" s="118"/>
      <c r="M44" s="116"/>
      <c r="N44" s="118"/>
      <c r="O44" s="116"/>
      <c r="P44" s="118"/>
      <c r="Q44" s="119"/>
      <c r="R44" s="120">
        <v>2</v>
      </c>
      <c r="S44" s="120">
        <v>2</v>
      </c>
      <c r="T44" s="120">
        <v>0</v>
      </c>
      <c r="U44" s="120">
        <f t="shared" si="1"/>
        <v>0</v>
      </c>
      <c r="V44" s="116" t="s">
        <v>171</v>
      </c>
    </row>
    <row r="45" spans="1:31" s="62" customFormat="1" ht="43.5" customHeight="1">
      <c r="A45" s="63"/>
      <c r="B45" s="116" t="s">
        <v>48</v>
      </c>
      <c r="C45" s="116"/>
      <c r="D45" s="117"/>
      <c r="E45" s="116"/>
      <c r="F45" s="116"/>
      <c r="G45" s="116"/>
      <c r="H45" s="116"/>
      <c r="I45" s="116"/>
      <c r="J45" s="118"/>
      <c r="K45" s="116"/>
      <c r="L45" s="118"/>
      <c r="M45" s="116"/>
      <c r="N45" s="118"/>
      <c r="O45" s="116"/>
      <c r="P45" s="118"/>
      <c r="Q45" s="119"/>
      <c r="R45" s="120">
        <v>0</v>
      </c>
      <c r="S45" s="120">
        <v>0</v>
      </c>
      <c r="T45" s="120">
        <v>0</v>
      </c>
      <c r="U45" s="120" t="str">
        <f t="shared" si="1"/>
        <v>N/A</v>
      </c>
      <c r="V45" s="116" t="s">
        <v>172</v>
      </c>
    </row>
    <row r="46" spans="1:31" s="62" customFormat="1" ht="27.75" customHeight="1">
      <c r="A46" s="63"/>
      <c r="B46" s="116" t="s">
        <v>48</v>
      </c>
      <c r="C46" s="116"/>
      <c r="D46" s="117"/>
      <c r="E46" s="116"/>
      <c r="F46" s="116"/>
      <c r="G46" s="116"/>
      <c r="H46" s="116"/>
      <c r="I46" s="116"/>
      <c r="J46" s="118"/>
      <c r="K46" s="116"/>
      <c r="L46" s="118"/>
      <c r="M46" s="116"/>
      <c r="N46" s="118"/>
      <c r="O46" s="116"/>
      <c r="P46" s="118"/>
      <c r="Q46" s="119"/>
      <c r="R46" s="120">
        <v>0</v>
      </c>
      <c r="S46" s="120">
        <v>0</v>
      </c>
      <c r="T46" s="120">
        <v>0</v>
      </c>
      <c r="U46" s="120" t="str">
        <f t="shared" si="1"/>
        <v>N/A</v>
      </c>
      <c r="V46" s="116" t="s">
        <v>173</v>
      </c>
    </row>
    <row r="47" spans="1:31" s="62" customFormat="1" ht="40.5" customHeight="1">
      <c r="A47" s="63"/>
      <c r="B47" s="116" t="s">
        <v>48</v>
      </c>
      <c r="C47" s="116"/>
      <c r="D47" s="117"/>
      <c r="E47" s="116"/>
      <c r="F47" s="116"/>
      <c r="G47" s="116"/>
      <c r="H47" s="116"/>
      <c r="I47" s="116"/>
      <c r="J47" s="118"/>
      <c r="K47" s="116"/>
      <c r="L47" s="118"/>
      <c r="M47" s="116"/>
      <c r="N47" s="118"/>
      <c r="O47" s="116"/>
      <c r="P47" s="118"/>
      <c r="Q47" s="119"/>
      <c r="R47" s="120">
        <v>2</v>
      </c>
      <c r="S47" s="120">
        <v>2</v>
      </c>
      <c r="T47" s="120">
        <v>0.05</v>
      </c>
      <c r="U47" s="120">
        <f t="shared" si="1"/>
        <v>2.5</v>
      </c>
      <c r="V47" s="116" t="s">
        <v>174</v>
      </c>
    </row>
    <row r="48" spans="1:31" s="62" customFormat="1" ht="49.5" customHeight="1" thickBot="1">
      <c r="A48" s="63"/>
      <c r="B48" s="116" t="s">
        <v>48</v>
      </c>
      <c r="C48" s="116"/>
      <c r="D48" s="117"/>
      <c r="E48" s="116"/>
      <c r="F48" s="116"/>
      <c r="G48" s="116"/>
      <c r="H48" s="116"/>
      <c r="I48" s="116"/>
      <c r="J48" s="118"/>
      <c r="K48" s="116"/>
      <c r="L48" s="118"/>
      <c r="M48" s="116"/>
      <c r="N48" s="118"/>
      <c r="O48" s="116"/>
      <c r="P48" s="118"/>
      <c r="Q48" s="119"/>
      <c r="R48" s="120">
        <v>8</v>
      </c>
      <c r="S48" s="120">
        <v>8</v>
      </c>
      <c r="T48" s="120">
        <v>8</v>
      </c>
      <c r="U48" s="120">
        <f t="shared" si="1"/>
        <v>100</v>
      </c>
      <c r="V48" s="116" t="s">
        <v>175</v>
      </c>
    </row>
    <row r="49" spans="1:31" ht="75" customHeight="1" thickTop="1" thickBot="1">
      <c r="A49" s="27"/>
      <c r="B49" s="68" t="s">
        <v>48</v>
      </c>
      <c r="C49" s="140" t="s">
        <v>48</v>
      </c>
      <c r="D49" s="140"/>
      <c r="E49" s="140"/>
      <c r="F49" s="140"/>
      <c r="G49" s="140"/>
      <c r="H49" s="140"/>
      <c r="I49" s="148" t="s">
        <v>116</v>
      </c>
      <c r="J49" s="148"/>
      <c r="K49" s="148"/>
      <c r="L49" s="140" t="s">
        <v>117</v>
      </c>
      <c r="M49" s="140"/>
      <c r="N49" s="140"/>
      <c r="O49" s="140"/>
      <c r="P49" s="69" t="s">
        <v>98</v>
      </c>
      <c r="Q49" s="69" t="s">
        <v>91</v>
      </c>
      <c r="R49" s="69">
        <v>2078558.4254545455</v>
      </c>
      <c r="S49" s="69">
        <v>2078558.4254545455</v>
      </c>
      <c r="T49" s="69">
        <v>77139.150909090909</v>
      </c>
      <c r="U49" s="69">
        <f t="shared" si="1"/>
        <v>3.7111851158199647</v>
      </c>
      <c r="V49" s="70" t="s">
        <v>115</v>
      </c>
    </row>
    <row r="50" spans="1:31" s="84" customFormat="1" ht="31.5" customHeight="1" thickTop="1" thickBot="1">
      <c r="A50" s="121"/>
      <c r="B50" s="228" t="s">
        <v>165</v>
      </c>
      <c r="C50" s="229"/>
      <c r="D50" s="229"/>
      <c r="E50" s="229"/>
      <c r="F50" s="229"/>
      <c r="G50" s="229"/>
      <c r="H50" s="229"/>
      <c r="I50" s="229"/>
      <c r="J50" s="229"/>
      <c r="K50" s="229"/>
      <c r="L50" s="229"/>
      <c r="M50" s="229"/>
      <c r="N50" s="229"/>
      <c r="O50" s="229"/>
      <c r="P50" s="229"/>
      <c r="Q50" s="229"/>
      <c r="R50" s="229"/>
      <c r="S50" s="229"/>
      <c r="T50" s="229"/>
      <c r="U50" s="229"/>
      <c r="V50" s="230"/>
      <c r="W50" s="79"/>
      <c r="X50" s="79"/>
      <c r="Y50" s="79"/>
      <c r="Z50" s="79"/>
      <c r="AA50" s="79"/>
      <c r="AE50" s="79"/>
    </row>
    <row r="51" spans="1:31" s="62" customFormat="1" ht="27.75" customHeight="1">
      <c r="A51" s="63"/>
      <c r="B51" s="116" t="s">
        <v>48</v>
      </c>
      <c r="C51" s="116"/>
      <c r="D51" s="117"/>
      <c r="E51" s="116"/>
      <c r="F51" s="116"/>
      <c r="G51" s="116"/>
      <c r="H51" s="116"/>
      <c r="I51" s="116"/>
      <c r="J51" s="118"/>
      <c r="K51" s="116"/>
      <c r="L51" s="118"/>
      <c r="M51" s="116"/>
      <c r="N51" s="118"/>
      <c r="O51" s="116"/>
      <c r="P51" s="118"/>
      <c r="Q51" s="119"/>
      <c r="R51" s="120">
        <v>0</v>
      </c>
      <c r="S51" s="120">
        <v>0</v>
      </c>
      <c r="T51" s="120">
        <v>0</v>
      </c>
      <c r="U51" s="120" t="str">
        <f t="shared" ref="U51:U62" si="2">IF(ISERROR(T51/S51),"N/A",T51/S51*100)</f>
        <v>N/A</v>
      </c>
      <c r="V51" s="116" t="s">
        <v>171</v>
      </c>
    </row>
    <row r="52" spans="1:31" s="62" customFormat="1" ht="27.75" customHeight="1">
      <c r="A52" s="63"/>
      <c r="B52" s="116" t="s">
        <v>48</v>
      </c>
      <c r="C52" s="116"/>
      <c r="D52" s="117"/>
      <c r="E52" s="116"/>
      <c r="F52" s="116"/>
      <c r="G52" s="116"/>
      <c r="H52" s="116"/>
      <c r="I52" s="116"/>
      <c r="J52" s="118"/>
      <c r="K52" s="116"/>
      <c r="L52" s="118"/>
      <c r="M52" s="116"/>
      <c r="N52" s="118"/>
      <c r="O52" s="116"/>
      <c r="P52" s="118"/>
      <c r="Q52" s="119"/>
      <c r="R52" s="120">
        <v>0</v>
      </c>
      <c r="S52" s="120">
        <v>0</v>
      </c>
      <c r="T52" s="120">
        <v>0</v>
      </c>
      <c r="U52" s="120" t="str">
        <f t="shared" si="2"/>
        <v>N/A</v>
      </c>
      <c r="V52" s="116" t="s">
        <v>170</v>
      </c>
    </row>
    <row r="53" spans="1:31" s="62" customFormat="1" ht="42.75" customHeight="1">
      <c r="A53" s="63"/>
      <c r="B53" s="116" t="s">
        <v>48</v>
      </c>
      <c r="C53" s="116"/>
      <c r="D53" s="117"/>
      <c r="E53" s="116"/>
      <c r="F53" s="116"/>
      <c r="G53" s="116"/>
      <c r="H53" s="116"/>
      <c r="I53" s="116"/>
      <c r="J53" s="118"/>
      <c r="K53" s="116"/>
      <c r="L53" s="118"/>
      <c r="M53" s="116"/>
      <c r="N53" s="118"/>
      <c r="O53" s="116"/>
      <c r="P53" s="118"/>
      <c r="Q53" s="119"/>
      <c r="R53" s="120">
        <v>22864141.68</v>
      </c>
      <c r="S53" s="120">
        <v>22864141.68</v>
      </c>
      <c r="T53" s="120">
        <v>848529.66</v>
      </c>
      <c r="U53" s="120">
        <f t="shared" si="2"/>
        <v>3.7111809044738218</v>
      </c>
      <c r="V53" s="116" t="s">
        <v>169</v>
      </c>
    </row>
    <row r="54" spans="1:31" s="62" customFormat="1" ht="27.75" customHeight="1">
      <c r="A54" s="63"/>
      <c r="B54" s="116" t="s">
        <v>48</v>
      </c>
      <c r="C54" s="116"/>
      <c r="D54" s="117"/>
      <c r="E54" s="116"/>
      <c r="F54" s="116"/>
      <c r="G54" s="116"/>
      <c r="H54" s="116"/>
      <c r="I54" s="116"/>
      <c r="J54" s="118"/>
      <c r="K54" s="116"/>
      <c r="L54" s="118"/>
      <c r="M54" s="116"/>
      <c r="N54" s="118"/>
      <c r="O54" s="116"/>
      <c r="P54" s="118"/>
      <c r="Q54" s="119"/>
      <c r="R54" s="120">
        <v>1</v>
      </c>
      <c r="S54" s="120">
        <v>1</v>
      </c>
      <c r="T54" s="120">
        <v>1</v>
      </c>
      <c r="U54" s="120">
        <f t="shared" si="2"/>
        <v>100</v>
      </c>
      <c r="V54" s="116" t="s">
        <v>168</v>
      </c>
    </row>
    <row r="55" spans="1:31" s="62" customFormat="1" ht="45" customHeight="1">
      <c r="A55" s="63"/>
      <c r="B55" s="116" t="s">
        <v>48</v>
      </c>
      <c r="C55" s="116"/>
      <c r="D55" s="117"/>
      <c r="E55" s="116"/>
      <c r="F55" s="116"/>
      <c r="G55" s="116"/>
      <c r="H55" s="116"/>
      <c r="I55" s="116"/>
      <c r="J55" s="118"/>
      <c r="K55" s="116"/>
      <c r="L55" s="118"/>
      <c r="M55" s="116"/>
      <c r="N55" s="118"/>
      <c r="O55" s="116"/>
      <c r="P55" s="118"/>
      <c r="Q55" s="119"/>
      <c r="R55" s="120">
        <v>0</v>
      </c>
      <c r="S55" s="120">
        <v>0</v>
      </c>
      <c r="T55" s="120">
        <v>0</v>
      </c>
      <c r="U55" s="120" t="str">
        <f t="shared" si="2"/>
        <v>N/A</v>
      </c>
      <c r="V55" s="116" t="s">
        <v>172</v>
      </c>
    </row>
    <row r="56" spans="1:31" s="62" customFormat="1" ht="27.75" customHeight="1">
      <c r="A56" s="63"/>
      <c r="B56" s="116" t="s">
        <v>48</v>
      </c>
      <c r="C56" s="116"/>
      <c r="D56" s="117"/>
      <c r="E56" s="116"/>
      <c r="F56" s="116"/>
      <c r="G56" s="116"/>
      <c r="H56" s="116"/>
      <c r="I56" s="116"/>
      <c r="J56" s="118"/>
      <c r="K56" s="116"/>
      <c r="L56" s="118"/>
      <c r="M56" s="116"/>
      <c r="N56" s="118"/>
      <c r="O56" s="116"/>
      <c r="P56" s="118"/>
      <c r="Q56" s="119"/>
      <c r="R56" s="120">
        <v>0</v>
      </c>
      <c r="S56" s="120">
        <v>0</v>
      </c>
      <c r="T56" s="120">
        <v>0</v>
      </c>
      <c r="U56" s="120" t="str">
        <f t="shared" si="2"/>
        <v>N/A</v>
      </c>
      <c r="V56" s="116" t="s">
        <v>166</v>
      </c>
    </row>
    <row r="57" spans="1:31" s="62" customFormat="1" ht="44.25" customHeight="1">
      <c r="A57" s="63"/>
      <c r="B57" s="116" t="s">
        <v>48</v>
      </c>
      <c r="C57" s="116"/>
      <c r="D57" s="117"/>
      <c r="E57" s="116"/>
      <c r="F57" s="116"/>
      <c r="G57" s="116"/>
      <c r="H57" s="116"/>
      <c r="I57" s="116"/>
      <c r="J57" s="118"/>
      <c r="K57" s="116"/>
      <c r="L57" s="118"/>
      <c r="M57" s="116"/>
      <c r="N57" s="118"/>
      <c r="O57" s="116"/>
      <c r="P57" s="118"/>
      <c r="Q57" s="119"/>
      <c r="R57" s="120">
        <v>0</v>
      </c>
      <c r="S57" s="120">
        <v>0</v>
      </c>
      <c r="T57" s="120">
        <v>0</v>
      </c>
      <c r="U57" s="120" t="str">
        <f t="shared" si="2"/>
        <v>N/A</v>
      </c>
      <c r="V57" s="116" t="s">
        <v>176</v>
      </c>
    </row>
    <row r="58" spans="1:31" s="62" customFormat="1" ht="42.75" customHeight="1">
      <c r="A58" s="63"/>
      <c r="B58" s="116" t="s">
        <v>48</v>
      </c>
      <c r="C58" s="116"/>
      <c r="D58" s="117"/>
      <c r="E58" s="116"/>
      <c r="F58" s="116"/>
      <c r="G58" s="116"/>
      <c r="H58" s="116"/>
      <c r="I58" s="116"/>
      <c r="J58" s="118"/>
      <c r="K58" s="116"/>
      <c r="L58" s="118"/>
      <c r="M58" s="116"/>
      <c r="N58" s="118"/>
      <c r="O58" s="116"/>
      <c r="P58" s="118"/>
      <c r="Q58" s="119"/>
      <c r="R58" s="120">
        <v>0</v>
      </c>
      <c r="S58" s="120">
        <v>0</v>
      </c>
      <c r="T58" s="120">
        <v>0</v>
      </c>
      <c r="U58" s="120" t="str">
        <f t="shared" si="2"/>
        <v>N/A</v>
      </c>
      <c r="V58" s="116" t="s">
        <v>175</v>
      </c>
    </row>
    <row r="59" spans="1:31" s="62" customFormat="1" ht="49.5" customHeight="1">
      <c r="A59" s="63"/>
      <c r="B59" s="116" t="s">
        <v>48</v>
      </c>
      <c r="C59" s="116"/>
      <c r="D59" s="117"/>
      <c r="E59" s="116"/>
      <c r="F59" s="116"/>
      <c r="G59" s="116"/>
      <c r="H59" s="116"/>
      <c r="I59" s="116"/>
      <c r="J59" s="118"/>
      <c r="K59" s="116"/>
      <c r="L59" s="118"/>
      <c r="M59" s="116"/>
      <c r="N59" s="118"/>
      <c r="O59" s="116"/>
      <c r="P59" s="118"/>
      <c r="Q59" s="119"/>
      <c r="R59" s="120">
        <v>0</v>
      </c>
      <c r="S59" s="120">
        <v>0</v>
      </c>
      <c r="T59" s="120">
        <v>0</v>
      </c>
      <c r="U59" s="120" t="str">
        <f t="shared" si="2"/>
        <v>N/A</v>
      </c>
      <c r="V59" s="116" t="s">
        <v>174</v>
      </c>
    </row>
    <row r="60" spans="1:31" s="62" customFormat="1" ht="27.75" customHeight="1">
      <c r="A60" s="63"/>
      <c r="B60" s="116" t="s">
        <v>48</v>
      </c>
      <c r="C60" s="116"/>
      <c r="D60" s="117"/>
      <c r="E60" s="116"/>
      <c r="F60" s="116"/>
      <c r="G60" s="116"/>
      <c r="H60" s="116"/>
      <c r="I60" s="116"/>
      <c r="J60" s="118"/>
      <c r="K60" s="116"/>
      <c r="L60" s="118"/>
      <c r="M60" s="116"/>
      <c r="N60" s="118"/>
      <c r="O60" s="116"/>
      <c r="P60" s="118"/>
      <c r="Q60" s="119"/>
      <c r="R60" s="120">
        <v>0</v>
      </c>
      <c r="S60" s="120">
        <v>0</v>
      </c>
      <c r="T60" s="120">
        <v>0</v>
      </c>
      <c r="U60" s="120" t="str">
        <f t="shared" si="2"/>
        <v>N/A</v>
      </c>
      <c r="V60" s="116" t="s">
        <v>167</v>
      </c>
    </row>
    <row r="61" spans="1:31" s="62" customFormat="1" ht="27.75" customHeight="1" thickBot="1">
      <c r="A61" s="63"/>
      <c r="B61" s="116" t="s">
        <v>48</v>
      </c>
      <c r="C61" s="116"/>
      <c r="D61" s="117"/>
      <c r="E61" s="116"/>
      <c r="F61" s="116"/>
      <c r="G61" s="116"/>
      <c r="H61" s="116"/>
      <c r="I61" s="116"/>
      <c r="J61" s="118"/>
      <c r="K61" s="116"/>
      <c r="L61" s="118"/>
      <c r="M61" s="116"/>
      <c r="N61" s="118"/>
      <c r="O61" s="116"/>
      <c r="P61" s="118"/>
      <c r="Q61" s="119"/>
      <c r="R61" s="120">
        <v>0</v>
      </c>
      <c r="S61" s="120">
        <v>0</v>
      </c>
      <c r="T61" s="120">
        <v>0</v>
      </c>
      <c r="U61" s="120" t="str">
        <f t="shared" si="2"/>
        <v>N/A</v>
      </c>
      <c r="V61" s="116" t="s">
        <v>173</v>
      </c>
    </row>
    <row r="62" spans="1:31" ht="75" customHeight="1" thickTop="1" thickBot="1">
      <c r="A62" s="27"/>
      <c r="B62" s="68" t="s">
        <v>48</v>
      </c>
      <c r="C62" s="140" t="s">
        <v>118</v>
      </c>
      <c r="D62" s="140"/>
      <c r="E62" s="140"/>
      <c r="F62" s="140"/>
      <c r="G62" s="140"/>
      <c r="H62" s="140"/>
      <c r="I62" s="140" t="s">
        <v>119</v>
      </c>
      <c r="J62" s="140"/>
      <c r="K62" s="140"/>
      <c r="L62" s="140" t="s">
        <v>120</v>
      </c>
      <c r="M62" s="140"/>
      <c r="N62" s="140"/>
      <c r="O62" s="140"/>
      <c r="P62" s="69" t="s">
        <v>98</v>
      </c>
      <c r="Q62" s="69" t="s">
        <v>91</v>
      </c>
      <c r="R62" s="69">
        <v>2262668.1260000002</v>
      </c>
      <c r="S62" s="69">
        <v>2262665.2920000004</v>
      </c>
      <c r="T62" s="69">
        <v>27904.669000000002</v>
      </c>
      <c r="U62" s="69">
        <f t="shared" si="2"/>
        <v>1.2332654369455895</v>
      </c>
      <c r="V62" s="70" t="s">
        <v>115</v>
      </c>
    </row>
    <row r="63" spans="1:31" s="84" customFormat="1" ht="28.5" customHeight="1" thickTop="1" thickBot="1">
      <c r="A63" s="121"/>
      <c r="B63" s="228" t="s">
        <v>165</v>
      </c>
      <c r="C63" s="229"/>
      <c r="D63" s="229"/>
      <c r="E63" s="229"/>
      <c r="F63" s="229"/>
      <c r="G63" s="229"/>
      <c r="H63" s="229"/>
      <c r="I63" s="229"/>
      <c r="J63" s="229"/>
      <c r="K63" s="229"/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30"/>
      <c r="W63" s="79"/>
      <c r="X63" s="79"/>
      <c r="Y63" s="79"/>
      <c r="Z63" s="79"/>
      <c r="AA63" s="79"/>
      <c r="AE63" s="79"/>
    </row>
    <row r="64" spans="1:31" s="62" customFormat="1" ht="27" customHeight="1">
      <c r="A64" s="63"/>
      <c r="B64" s="116" t="s">
        <v>48</v>
      </c>
      <c r="C64" s="116"/>
      <c r="D64" s="117"/>
      <c r="E64" s="116"/>
      <c r="F64" s="116"/>
      <c r="G64" s="116"/>
      <c r="H64" s="116"/>
      <c r="I64" s="116"/>
      <c r="J64" s="118"/>
      <c r="K64" s="116"/>
      <c r="L64" s="118"/>
      <c r="M64" s="116"/>
      <c r="N64" s="118"/>
      <c r="O64" s="116"/>
      <c r="P64" s="118"/>
      <c r="Q64" s="119"/>
      <c r="R64" s="120">
        <v>1</v>
      </c>
      <c r="S64" s="120">
        <v>1</v>
      </c>
      <c r="T64" s="120">
        <v>1</v>
      </c>
      <c r="U64" s="120">
        <f t="shared" ref="U64:U74" si="3">IF(ISERROR(T64/S64),"N/A",T64/S64*100)</f>
        <v>100</v>
      </c>
      <c r="V64" s="116" t="s">
        <v>171</v>
      </c>
    </row>
    <row r="65" spans="1:22" s="62" customFormat="1" ht="27" customHeight="1">
      <c r="A65" s="63"/>
      <c r="B65" s="116" t="s">
        <v>48</v>
      </c>
      <c r="C65" s="116"/>
      <c r="D65" s="117"/>
      <c r="E65" s="116"/>
      <c r="F65" s="116"/>
      <c r="G65" s="116"/>
      <c r="H65" s="116"/>
      <c r="I65" s="116"/>
      <c r="J65" s="118"/>
      <c r="K65" s="116"/>
      <c r="L65" s="118"/>
      <c r="M65" s="116"/>
      <c r="N65" s="118"/>
      <c r="O65" s="116"/>
      <c r="P65" s="118"/>
      <c r="Q65" s="119"/>
      <c r="R65" s="120">
        <v>1</v>
      </c>
      <c r="S65" s="120">
        <v>1</v>
      </c>
      <c r="T65" s="120">
        <v>1</v>
      </c>
      <c r="U65" s="120">
        <f t="shared" si="3"/>
        <v>100</v>
      </c>
      <c r="V65" s="116" t="s">
        <v>168</v>
      </c>
    </row>
    <row r="66" spans="1:22" s="62" customFormat="1" ht="27" customHeight="1">
      <c r="A66" s="63"/>
      <c r="B66" s="116" t="s">
        <v>48</v>
      </c>
      <c r="C66" s="116"/>
      <c r="D66" s="117"/>
      <c r="E66" s="116"/>
      <c r="F66" s="116"/>
      <c r="G66" s="116"/>
      <c r="H66" s="116"/>
      <c r="I66" s="116"/>
      <c r="J66" s="118"/>
      <c r="K66" s="116"/>
      <c r="L66" s="118"/>
      <c r="M66" s="116"/>
      <c r="N66" s="118"/>
      <c r="O66" s="116"/>
      <c r="P66" s="118"/>
      <c r="Q66" s="119"/>
      <c r="R66" s="120">
        <v>11</v>
      </c>
      <c r="S66" s="120">
        <v>11</v>
      </c>
      <c r="T66" s="120">
        <v>2</v>
      </c>
      <c r="U66" s="120">
        <f t="shared" si="3"/>
        <v>18.181818181818183</v>
      </c>
      <c r="V66" s="116" t="s">
        <v>166</v>
      </c>
    </row>
    <row r="67" spans="1:22" s="62" customFormat="1" ht="27" customHeight="1">
      <c r="A67" s="63"/>
      <c r="B67" s="116" t="s">
        <v>48</v>
      </c>
      <c r="C67" s="116"/>
      <c r="D67" s="117"/>
      <c r="E67" s="116"/>
      <c r="F67" s="116"/>
      <c r="G67" s="116"/>
      <c r="H67" s="116"/>
      <c r="I67" s="116"/>
      <c r="J67" s="118"/>
      <c r="K67" s="116"/>
      <c r="L67" s="118"/>
      <c r="M67" s="116"/>
      <c r="N67" s="118"/>
      <c r="O67" s="116"/>
      <c r="P67" s="118"/>
      <c r="Q67" s="119"/>
      <c r="R67" s="120">
        <v>28.34</v>
      </c>
      <c r="S67" s="120">
        <v>0</v>
      </c>
      <c r="T67" s="120">
        <v>0</v>
      </c>
      <c r="U67" s="120" t="str">
        <f t="shared" si="3"/>
        <v>N/A</v>
      </c>
      <c r="V67" s="116" t="s">
        <v>170</v>
      </c>
    </row>
    <row r="68" spans="1:22" s="62" customFormat="1" ht="47.25" customHeight="1">
      <c r="A68" s="63"/>
      <c r="B68" s="116" t="s">
        <v>48</v>
      </c>
      <c r="C68" s="116"/>
      <c r="D68" s="117"/>
      <c r="E68" s="116"/>
      <c r="F68" s="116"/>
      <c r="G68" s="116"/>
      <c r="H68" s="116"/>
      <c r="I68" s="116"/>
      <c r="J68" s="118"/>
      <c r="K68" s="116"/>
      <c r="L68" s="118"/>
      <c r="M68" s="116"/>
      <c r="N68" s="118"/>
      <c r="O68" s="116"/>
      <c r="P68" s="118"/>
      <c r="Q68" s="119"/>
      <c r="R68" s="120">
        <v>24</v>
      </c>
      <c r="S68" s="120">
        <v>24</v>
      </c>
      <c r="T68" s="120">
        <v>8.5</v>
      </c>
      <c r="U68" s="120">
        <f t="shared" si="3"/>
        <v>35.416666666666671</v>
      </c>
      <c r="V68" s="116" t="s">
        <v>174</v>
      </c>
    </row>
    <row r="69" spans="1:22" s="62" customFormat="1" ht="44.25" customHeight="1">
      <c r="A69" s="63"/>
      <c r="B69" s="116" t="s">
        <v>48</v>
      </c>
      <c r="C69" s="116"/>
      <c r="D69" s="117"/>
      <c r="E69" s="116"/>
      <c r="F69" s="116"/>
      <c r="G69" s="116"/>
      <c r="H69" s="116"/>
      <c r="I69" s="116"/>
      <c r="J69" s="118"/>
      <c r="K69" s="116"/>
      <c r="L69" s="118"/>
      <c r="M69" s="116"/>
      <c r="N69" s="118"/>
      <c r="O69" s="116"/>
      <c r="P69" s="118"/>
      <c r="Q69" s="119"/>
      <c r="R69" s="120">
        <v>22626610.920000002</v>
      </c>
      <c r="S69" s="120">
        <v>22626610.920000002</v>
      </c>
      <c r="T69" s="120">
        <v>279030.69</v>
      </c>
      <c r="U69" s="120">
        <f t="shared" si="3"/>
        <v>1.2331970129621161</v>
      </c>
      <c r="V69" s="116" t="s">
        <v>169</v>
      </c>
    </row>
    <row r="70" spans="1:22" s="62" customFormat="1" ht="48" customHeight="1">
      <c r="A70" s="63"/>
      <c r="B70" s="116" t="s">
        <v>48</v>
      </c>
      <c r="C70" s="116"/>
      <c r="D70" s="117"/>
      <c r="E70" s="116"/>
      <c r="F70" s="116"/>
      <c r="G70" s="116"/>
      <c r="H70" s="116"/>
      <c r="I70" s="116"/>
      <c r="J70" s="118"/>
      <c r="K70" s="116"/>
      <c r="L70" s="118"/>
      <c r="M70" s="116"/>
      <c r="N70" s="118"/>
      <c r="O70" s="116"/>
      <c r="P70" s="118"/>
      <c r="Q70" s="119"/>
      <c r="R70" s="120">
        <v>1</v>
      </c>
      <c r="S70" s="120">
        <v>1</v>
      </c>
      <c r="T70" s="120">
        <v>0.25</v>
      </c>
      <c r="U70" s="120">
        <f t="shared" si="3"/>
        <v>25</v>
      </c>
      <c r="V70" s="116" t="s">
        <v>175</v>
      </c>
    </row>
    <row r="71" spans="1:22" s="62" customFormat="1" ht="27" customHeight="1">
      <c r="A71" s="63"/>
      <c r="B71" s="116" t="s">
        <v>48</v>
      </c>
      <c r="C71" s="116"/>
      <c r="D71" s="117"/>
      <c r="E71" s="116"/>
      <c r="F71" s="116"/>
      <c r="G71" s="116"/>
      <c r="H71" s="116"/>
      <c r="I71" s="116"/>
      <c r="J71" s="118"/>
      <c r="K71" s="116"/>
      <c r="L71" s="118"/>
      <c r="M71" s="116"/>
      <c r="N71" s="118"/>
      <c r="O71" s="116"/>
      <c r="P71" s="118"/>
      <c r="Q71" s="119"/>
      <c r="R71" s="120">
        <v>0</v>
      </c>
      <c r="S71" s="120">
        <v>0</v>
      </c>
      <c r="T71" s="120">
        <v>0</v>
      </c>
      <c r="U71" s="120" t="str">
        <f t="shared" si="3"/>
        <v>N/A</v>
      </c>
      <c r="V71" s="116" t="s">
        <v>173</v>
      </c>
    </row>
    <row r="72" spans="1:22" s="62" customFormat="1" ht="27" customHeight="1">
      <c r="A72" s="63"/>
      <c r="B72" s="116" t="s">
        <v>48</v>
      </c>
      <c r="C72" s="116"/>
      <c r="D72" s="117"/>
      <c r="E72" s="116"/>
      <c r="F72" s="116"/>
      <c r="G72" s="116"/>
      <c r="H72" s="116"/>
      <c r="I72" s="116"/>
      <c r="J72" s="118"/>
      <c r="K72" s="116"/>
      <c r="L72" s="118"/>
      <c r="M72" s="116"/>
      <c r="N72" s="118"/>
      <c r="O72" s="116"/>
      <c r="P72" s="118"/>
      <c r="Q72" s="119"/>
      <c r="R72" s="120">
        <v>0</v>
      </c>
      <c r="S72" s="120">
        <v>0</v>
      </c>
      <c r="T72" s="120">
        <v>0</v>
      </c>
      <c r="U72" s="120" t="str">
        <f t="shared" si="3"/>
        <v>N/A</v>
      </c>
      <c r="V72" s="116" t="s">
        <v>167</v>
      </c>
    </row>
    <row r="73" spans="1:22" s="62" customFormat="1" ht="42" customHeight="1" thickBot="1">
      <c r="A73" s="63"/>
      <c r="B73" s="116" t="s">
        <v>48</v>
      </c>
      <c r="C73" s="116"/>
      <c r="D73" s="117"/>
      <c r="E73" s="116"/>
      <c r="F73" s="116"/>
      <c r="G73" s="116"/>
      <c r="H73" s="116"/>
      <c r="I73" s="116"/>
      <c r="J73" s="118"/>
      <c r="K73" s="116"/>
      <c r="L73" s="118"/>
      <c r="M73" s="116"/>
      <c r="N73" s="118"/>
      <c r="O73" s="116"/>
      <c r="P73" s="118"/>
      <c r="Q73" s="119"/>
      <c r="R73" s="120">
        <v>4</v>
      </c>
      <c r="S73" s="120">
        <v>4</v>
      </c>
      <c r="T73" s="120">
        <v>3.25</v>
      </c>
      <c r="U73" s="120">
        <f t="shared" si="3"/>
        <v>81.25</v>
      </c>
      <c r="V73" s="116" t="s">
        <v>172</v>
      </c>
    </row>
    <row r="74" spans="1:22" ht="93" customHeight="1" thickTop="1" thickBot="1">
      <c r="A74" s="27"/>
      <c r="B74" s="68" t="s">
        <v>48</v>
      </c>
      <c r="C74" s="140" t="s">
        <v>121</v>
      </c>
      <c r="D74" s="140"/>
      <c r="E74" s="140"/>
      <c r="F74" s="140"/>
      <c r="G74" s="140"/>
      <c r="H74" s="140"/>
      <c r="I74" s="140" t="s">
        <v>122</v>
      </c>
      <c r="J74" s="140"/>
      <c r="K74" s="140"/>
      <c r="L74" s="140" t="s">
        <v>123</v>
      </c>
      <c r="M74" s="140"/>
      <c r="N74" s="140"/>
      <c r="O74" s="140"/>
      <c r="P74" s="69" t="s">
        <v>44</v>
      </c>
      <c r="Q74" s="69" t="s">
        <v>91</v>
      </c>
      <c r="R74" s="69">
        <v>75</v>
      </c>
      <c r="S74" s="69">
        <v>4</v>
      </c>
      <c r="T74" s="69" t="s">
        <v>46</v>
      </c>
      <c r="U74" s="69" t="str">
        <f t="shared" si="3"/>
        <v>N/A</v>
      </c>
      <c r="V74" s="70" t="s">
        <v>47</v>
      </c>
    </row>
    <row r="75" spans="1:22" s="101" customFormat="1" ht="36.75" customHeight="1" thickTop="1" thickBot="1">
      <c r="B75" s="102" t="s">
        <v>133</v>
      </c>
      <c r="C75" s="103"/>
      <c r="D75" s="103"/>
      <c r="E75" s="103"/>
      <c r="F75" s="103"/>
      <c r="G75" s="103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5"/>
    </row>
    <row r="76" spans="1:22" ht="44.25" customHeight="1" thickTop="1">
      <c r="B76" s="137" t="s">
        <v>134</v>
      </c>
      <c r="C76" s="138"/>
      <c r="D76" s="138"/>
      <c r="E76" s="138"/>
      <c r="F76" s="138"/>
      <c r="G76" s="138"/>
      <c r="H76" s="138"/>
      <c r="I76" s="138"/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38"/>
      <c r="V76" s="139"/>
    </row>
    <row r="77" spans="1:22" ht="47.25" customHeight="1">
      <c r="B77" s="134" t="s">
        <v>177</v>
      </c>
      <c r="C77" s="135"/>
      <c r="D77" s="135"/>
      <c r="E77" s="135"/>
      <c r="F77" s="135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6"/>
    </row>
    <row r="78" spans="1:22" ht="47.25" customHeight="1">
      <c r="B78" s="134" t="s">
        <v>178</v>
      </c>
      <c r="C78" s="135"/>
      <c r="D78" s="135"/>
      <c r="E78" s="135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6"/>
    </row>
    <row r="79" spans="1:22" ht="47.25" customHeight="1">
      <c r="B79" s="134" t="s">
        <v>179</v>
      </c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6"/>
    </row>
    <row r="80" spans="1:22" ht="47.25" customHeight="1">
      <c r="B80" s="134" t="s">
        <v>180</v>
      </c>
      <c r="C80" s="135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6"/>
    </row>
    <row r="81" spans="2:22" ht="47.25" customHeight="1">
      <c r="B81" s="134" t="s">
        <v>181</v>
      </c>
      <c r="C81" s="135"/>
      <c r="D81" s="135"/>
      <c r="E81" s="135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6"/>
    </row>
    <row r="82" spans="2:22" ht="47.25" customHeight="1">
      <c r="B82" s="134" t="s">
        <v>182</v>
      </c>
      <c r="C82" s="135"/>
      <c r="D82" s="135"/>
      <c r="E82" s="135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  <c r="R82" s="135"/>
      <c r="S82" s="135"/>
      <c r="T82" s="135"/>
      <c r="U82" s="135"/>
      <c r="V82" s="136"/>
    </row>
    <row r="83" spans="2:22" ht="47.25" customHeight="1">
      <c r="B83" s="134" t="s">
        <v>183</v>
      </c>
      <c r="C83" s="135"/>
      <c r="D83" s="135"/>
      <c r="E83" s="135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6"/>
    </row>
    <row r="84" spans="2:22" ht="47.25" customHeight="1">
      <c r="B84" s="134" t="s">
        <v>184</v>
      </c>
      <c r="C84" s="135"/>
      <c r="D84" s="135"/>
      <c r="E84" s="135"/>
      <c r="F84" s="135"/>
      <c r="G84" s="135"/>
      <c r="H84" s="135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6"/>
    </row>
    <row r="85" spans="2:22" ht="47.25" customHeight="1">
      <c r="B85" s="134" t="s">
        <v>185</v>
      </c>
      <c r="C85" s="135"/>
      <c r="D85" s="135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6"/>
    </row>
    <row r="86" spans="2:22" ht="47.25" customHeight="1">
      <c r="B86" s="134" t="s">
        <v>186</v>
      </c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5"/>
      <c r="S86" s="135"/>
      <c r="T86" s="135"/>
      <c r="U86" s="135"/>
      <c r="V86" s="136"/>
    </row>
    <row r="87" spans="2:22" ht="47.25" customHeight="1">
      <c r="B87" s="134" t="s">
        <v>187</v>
      </c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6"/>
    </row>
    <row r="88" spans="2:22" ht="47.25" customHeight="1">
      <c r="B88" s="134" t="s">
        <v>188</v>
      </c>
      <c r="C88" s="135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6"/>
    </row>
    <row r="89" spans="2:22" ht="47.25" customHeight="1">
      <c r="B89" s="134" t="s">
        <v>189</v>
      </c>
      <c r="C89" s="135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6"/>
    </row>
    <row r="90" spans="2:22" ht="47.25" customHeight="1">
      <c r="B90" s="134" t="s">
        <v>190</v>
      </c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6"/>
    </row>
    <row r="91" spans="2:22" ht="47.25" customHeight="1">
      <c r="B91" s="134" t="s">
        <v>191</v>
      </c>
      <c r="C91" s="135"/>
      <c r="D91" s="135"/>
      <c r="E91" s="135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6"/>
    </row>
    <row r="92" spans="2:22" ht="47.25" customHeight="1">
      <c r="B92" s="134" t="s">
        <v>192</v>
      </c>
      <c r="C92" s="135"/>
      <c r="D92" s="135"/>
      <c r="E92" s="135"/>
      <c r="F92" s="135"/>
      <c r="G92" s="135"/>
      <c r="H92" s="135"/>
      <c r="I92" s="135"/>
      <c r="J92" s="135"/>
      <c r="K92" s="135"/>
      <c r="L92" s="135"/>
      <c r="M92" s="135"/>
      <c r="N92" s="135"/>
      <c r="O92" s="135"/>
      <c r="P92" s="135"/>
      <c r="Q92" s="135"/>
      <c r="R92" s="135"/>
      <c r="S92" s="135"/>
      <c r="T92" s="135"/>
      <c r="U92" s="135"/>
      <c r="V92" s="136"/>
    </row>
    <row r="93" spans="2:22" ht="34.5" customHeight="1">
      <c r="B93" s="134" t="s">
        <v>156</v>
      </c>
      <c r="C93" s="135"/>
      <c r="D93" s="135"/>
      <c r="E93" s="135"/>
      <c r="F93" s="135"/>
      <c r="G93" s="135"/>
      <c r="H93" s="135"/>
      <c r="I93" s="135"/>
      <c r="J93" s="135"/>
      <c r="K93" s="135"/>
      <c r="L93" s="135"/>
      <c r="M93" s="135"/>
      <c r="N93" s="135"/>
      <c r="O93" s="135"/>
      <c r="P93" s="135"/>
      <c r="Q93" s="135"/>
      <c r="R93" s="135"/>
      <c r="S93" s="135"/>
      <c r="T93" s="135"/>
      <c r="U93" s="135"/>
      <c r="V93" s="136"/>
    </row>
    <row r="94" spans="2:22" ht="34.5" customHeight="1">
      <c r="B94" s="134" t="s">
        <v>157</v>
      </c>
      <c r="C94" s="135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6"/>
    </row>
    <row r="95" spans="2:22" ht="34.5" customHeight="1">
      <c r="B95" s="134" t="s">
        <v>158</v>
      </c>
      <c r="C95" s="135"/>
      <c r="D95" s="135"/>
      <c r="E95" s="135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5"/>
      <c r="S95" s="135"/>
      <c r="T95" s="135"/>
      <c r="U95" s="135"/>
      <c r="V95" s="136"/>
    </row>
    <row r="96" spans="2:22" ht="34.5" customHeight="1">
      <c r="B96" s="134" t="s">
        <v>159</v>
      </c>
      <c r="C96" s="135"/>
      <c r="D96" s="135"/>
      <c r="E96" s="135"/>
      <c r="F96" s="135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6"/>
    </row>
    <row r="97" spans="2:22" ht="34.5" customHeight="1">
      <c r="B97" s="134" t="s">
        <v>160</v>
      </c>
      <c r="C97" s="135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6"/>
    </row>
    <row r="98" spans="2:22" ht="263.25" customHeight="1">
      <c r="B98" s="134" t="s">
        <v>202</v>
      </c>
      <c r="C98" s="135"/>
      <c r="D98" s="135"/>
      <c r="E98" s="135"/>
      <c r="F98" s="135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5"/>
      <c r="S98" s="135"/>
      <c r="T98" s="135"/>
      <c r="U98" s="135"/>
      <c r="V98" s="136"/>
    </row>
    <row r="99" spans="2:22" ht="309" customHeight="1">
      <c r="B99" s="134" t="s">
        <v>203</v>
      </c>
      <c r="C99" s="135"/>
      <c r="D99" s="135"/>
      <c r="E99" s="135"/>
      <c r="F99" s="135"/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  <c r="R99" s="135"/>
      <c r="S99" s="135"/>
      <c r="T99" s="135"/>
      <c r="U99" s="135"/>
      <c r="V99" s="136"/>
    </row>
    <row r="100" spans="2:22" ht="308.25" customHeight="1">
      <c r="B100" s="134" t="s">
        <v>204</v>
      </c>
      <c r="C100" s="135"/>
      <c r="D100" s="135"/>
      <c r="E100" s="135"/>
      <c r="F100" s="135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5"/>
      <c r="S100" s="135"/>
      <c r="T100" s="135"/>
      <c r="U100" s="135"/>
      <c r="V100" s="136"/>
    </row>
    <row r="101" spans="2:22" ht="61.5" customHeight="1">
      <c r="B101" s="134" t="s">
        <v>201</v>
      </c>
      <c r="C101" s="135"/>
      <c r="D101" s="135"/>
      <c r="E101" s="135"/>
      <c r="F101" s="135"/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  <c r="R101" s="135"/>
      <c r="S101" s="135"/>
      <c r="T101" s="135"/>
      <c r="U101" s="135"/>
      <c r="V101" s="136"/>
    </row>
  </sheetData>
  <mergeCells count="13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C25:H25"/>
    <mergeCell ref="I25:K25"/>
    <mergeCell ref="L25:O25"/>
    <mergeCell ref="C26:H26"/>
    <mergeCell ref="I26:K26"/>
    <mergeCell ref="L26:O26"/>
    <mergeCell ref="C27:H27"/>
    <mergeCell ref="I27:K27"/>
    <mergeCell ref="L27:O27"/>
    <mergeCell ref="B28:V28"/>
    <mergeCell ref="C29:H29"/>
    <mergeCell ref="I29:K29"/>
    <mergeCell ref="L29:O29"/>
    <mergeCell ref="B30:V30"/>
    <mergeCell ref="C31:H31"/>
    <mergeCell ref="I31:K31"/>
    <mergeCell ref="L31:O31"/>
    <mergeCell ref="B32:V32"/>
    <mergeCell ref="C33:H33"/>
    <mergeCell ref="I33:K33"/>
    <mergeCell ref="L33:O33"/>
    <mergeCell ref="B34:V34"/>
    <mergeCell ref="C35:H35"/>
    <mergeCell ref="I35:K35"/>
    <mergeCell ref="L35:O35"/>
    <mergeCell ref="B36:V36"/>
    <mergeCell ref="C37:H37"/>
    <mergeCell ref="I37:K37"/>
    <mergeCell ref="L37:O37"/>
    <mergeCell ref="B38:V38"/>
    <mergeCell ref="C49:H49"/>
    <mergeCell ref="I49:K49"/>
    <mergeCell ref="L49:O49"/>
    <mergeCell ref="B50:V50"/>
    <mergeCell ref="C62:H62"/>
    <mergeCell ref="I62:K62"/>
    <mergeCell ref="L62:O62"/>
    <mergeCell ref="B63:V63"/>
    <mergeCell ref="C74:H74"/>
    <mergeCell ref="I74:K74"/>
    <mergeCell ref="L74:O74"/>
    <mergeCell ref="B76:V76"/>
    <mergeCell ref="B77:V77"/>
    <mergeCell ref="B78:V78"/>
    <mergeCell ref="B79:V79"/>
    <mergeCell ref="B80:V80"/>
    <mergeCell ref="B81:V81"/>
    <mergeCell ref="B82:V82"/>
    <mergeCell ref="B83:V83"/>
    <mergeCell ref="B84:V84"/>
    <mergeCell ref="B85:V85"/>
    <mergeCell ref="B86:V86"/>
    <mergeCell ref="B87:V87"/>
    <mergeCell ref="B88:V88"/>
    <mergeCell ref="B89:V89"/>
    <mergeCell ref="B90:V90"/>
    <mergeCell ref="B91:V91"/>
    <mergeCell ref="B92:V92"/>
    <mergeCell ref="B93:V93"/>
    <mergeCell ref="B94:V94"/>
    <mergeCell ref="B95:V95"/>
    <mergeCell ref="B96:V96"/>
    <mergeCell ref="B97:V97"/>
    <mergeCell ref="B98:V98"/>
    <mergeCell ref="B99:V99"/>
    <mergeCell ref="B100:V100"/>
    <mergeCell ref="B101:V101"/>
  </mergeCells>
  <printOptions horizontalCentered="1"/>
  <pageMargins left="0.19685039370078741" right="0.19685039370078741" top="0.19685039370078741" bottom="0.19685039370078741" header="0" footer="0"/>
  <pageSetup scale="33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2014-05-06T19:10:13Z</cp:lastPrinted>
  <dcterms:created xsi:type="dcterms:W3CDTF">2009-03-25T01:44:41Z</dcterms:created>
  <dcterms:modified xsi:type="dcterms:W3CDTF">2019-03-15T20:05:49Z</dcterms:modified>
</cp:coreProperties>
</file>