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TERCER TRIMESTRE\INDICADORES TERCER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'10-DURANGO'!$B$1:$V$35</definedName>
    <definedName name="_xlnm.Print_Area" localSheetId="1">Global!$B$1:$V$29</definedName>
    <definedName name="_xlnm.Print_Area" localSheetId="2">Nacional!$B$1:$V$35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20" i="4"/>
  <c r="U18" i="4"/>
  <c r="U16" i="4"/>
  <c r="U15" i="4"/>
  <c r="U13" i="4"/>
  <c r="U11" i="4"/>
  <c r="U29" i="3"/>
  <c r="U28" i="3"/>
  <c r="U23" i="3"/>
  <c r="U21" i="3"/>
  <c r="U20" i="3"/>
  <c r="U18" i="3"/>
  <c r="U16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<sst xmlns="http://schemas.openxmlformats.org/spreadsheetml/2006/main" count="352" uniqueCount="101">
  <si>
    <t>Informes sobre la Situación Económica,
las Finanzas Públicas y la Deuda Pública</t>
  </si>
  <si>
    <t>Tercer Trimestre 2013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</si>
  <si>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</si>
  <si>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</si>
  <si>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</si>
  <si>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</si>
  <si>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</si>
  <si>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</si>
  <si>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</si>
  <si>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</si>
  <si>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</si>
  <si>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</si>
  <si>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</si>
  <si>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</si>
  <si>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</si>
  <si>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</si>
  <si>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</si>
  <si>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</si>
  <si>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</si>
  <si>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</si>
  <si>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</si>
  <si>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</si>
  <si>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</si>
  <si>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</si>
  <si>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</si>
  <si>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</si>
  <si>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</si>
  <si>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</si>
  <si>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</si>
  <si>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</si>
  <si>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</si>
  <si>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</si>
  <si>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</si>
  <si>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</si>
  <si>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</si>
  <si>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</si>
  <si>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</si>
  <si>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</si>
  <si>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</si>
  <si>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</si>
  <si>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</si>
  <si>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</si>
  <si>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</si>
  <si>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</si>
  <si>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</si>
  <si>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</si>
  <si>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N/A</t>
  </si>
  <si>
    <t>Estatal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</si>
  <si>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</si>
  <si>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</si>
  <si>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</si>
  <si>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</si>
  <si>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Porcentaje</t>
  </si>
  <si>
    <t>Estratégico-Eficacia-Trimestral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</si>
  <si>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</si>
  <si>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</si>
  <si>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</si>
  <si>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</si>
  <si>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</si>
  <si>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/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</si>
  <si>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</si>
  <si>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</si>
  <si>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Propósito</t>
  </si>
  <si>
    <t>Contar con recursos federales transferidos para el fortalecimiento de las finanzas públicas estatales.</t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</si>
  <si>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</si>
  <si>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</si>
  <si>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</si>
  <si>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</si>
  <si>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</si>
  <si>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</si>
  <si>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</si>
  <si>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</si>
  <si>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</si>
  <si>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</si>
  <si>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</si>
  <si>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</si>
  <si>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</si>
  <si>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</si>
  <si>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</si>
  <si>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Indice de Impacto de Dueda Pública
</t>
    </r>
    <r>
      <rPr>
        <sz val="10"/>
        <rFont val="Soberana Sans"/>
        <family val="2"/>
      </rPr>
      <t>Sin información</t>
    </r>
  </si>
  <si>
    <r>
      <t xml:space="preserve">Indice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</si>
  <si>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</si>
  <si>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</si>
  <si>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r>
      <t xml:space="preserve">Índice de Fortalecimiento Financiero
</t>
    </r>
    <r>
      <rPr>
        <sz val="10"/>
        <rFont val="Soberana Sans"/>
        <family val="2"/>
      </rPr>
      <t>Sin información</t>
    </r>
  </si>
  <si>
    <r>
      <t xml:space="preserve">Índice de Impulso al Gasto de Inversión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</si>
  <si>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</si>
  <si>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</si>
  <si>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</si>
  <si>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NaN</t>
  </si>
  <si>
    <t>10 - DURANGO</t>
  </si>
  <si>
    <t xml:space="preserve">Indice de Impacto de Dueda Pública
</t>
  </si>
  <si>
    <r>
      <t xml:space="preserve">Indice de Logro Operativo
</t>
    </r>
    <r>
      <rPr>
        <sz val="10"/>
        <rFont val="Soberana Sans"/>
        <family val="2"/>
      </rPr>
      <t xml:space="preserve">10 - DURANGO  
</t>
    </r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</si>
  <si>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</si>
  <si>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</si>
  <si>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 xml:space="preserve">Índice de Fortalecimiento Financiero
</t>
  </si>
  <si>
    <t xml:space="preserve">Índice de Impulso al Gasto de Inversión
</t>
  </si>
  <si>
    <t>10-DURANGO -- Sin Información --</t>
  </si>
  <si>
    <t>10-DURANGO</t>
  </si>
  <si>
    <t>0 - COBERTURA ESTATAL</t>
  </si>
  <si>
    <r>
      <t xml:space="preserve">Indice de Logro Operativo
</t>
    </r>
    <r>
      <rPr>
        <sz val="10"/>
        <rFont val="Soberana Sans"/>
        <family val="2"/>
      </rPr>
      <t xml:space="preserve">0 - COBERTURA ESTATAL  
</t>
    </r>
  </si>
  <si>
    <r>
      <t xml:space="preserve">Porcentaje de Avance en las Metas
</t>
    </r>
    <r>
      <rPr>
        <sz val="10"/>
        <rFont val="Soberana Sans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</si>
</sst>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85" t="s">
        <v>49</v>
      </c>
      <c r="D12" s="85"/>
      <c r="E12" s="85"/>
      <c r="F12" s="85"/>
      <c r="G12" s="85"/>
      <c r="H12" s="85"/>
      <c r="I12" s="85" t="s">
        <v>50</v>
      </c>
      <c r="J12" s="85"/>
      <c r="K12" s="85"/>
      <c r="L12" s="85" t="s">
        <v>51</v>
      </c>
      <c r="M12" s="85"/>
      <c r="N12" s="85"/>
      <c r="O12" s="85"/>
      <c r="P12" s="29" t="s">
        <v>52</v>
      </c>
      <c r="Q12" s="29" t="s">
        <v>53</v>
      </c>
      <c r="R12" s="29">
        <v>81.674999999999997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85" t="s">
        <v>55</v>
      </c>
      <c r="D13" s="85"/>
      <c r="E13" s="85"/>
      <c r="F13" s="85"/>
      <c r="G13" s="85"/>
      <c r="H13" s="85"/>
      <c r="I13" s="85" t="s">
        <v>56</v>
      </c>
      <c r="J13" s="85"/>
      <c r="K13" s="85"/>
      <c r="L13" s="85" t="s">
        <v>57</v>
      </c>
      <c r="M13" s="85"/>
      <c r="N13" s="85"/>
      <c r="O13" s="85"/>
      <c r="P13" s="29" t="s">
        <v>52</v>
      </c>
      <c r="Q13" s="29" t="s">
        <v>58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54</v>
      </c>
      <c r="C14" s="85" t="s">
        <v>59</v>
      </c>
      <c r="D14" s="85"/>
      <c r="E14" s="85"/>
      <c r="F14" s="85"/>
      <c r="G14" s="85"/>
      <c r="H14" s="85"/>
      <c r="I14" s="85" t="s">
        <v>60</v>
      </c>
      <c r="J14" s="85"/>
      <c r="K14" s="85"/>
      <c r="L14" s="85" t="s">
        <v>61</v>
      </c>
      <c r="M14" s="85"/>
      <c r="N14" s="85"/>
      <c r="O14" s="85"/>
      <c r="P14" s="29" t="s">
        <v>52</v>
      </c>
      <c r="Q14" s="29" t="s">
        <v>58</v>
      </c>
      <c r="R14" s="29">
        <v>326.7</v>
      </c>
      <c r="S14" s="29">
        <v>245.02500000000001</v>
      </c>
      <c r="T14" s="29">
        <v>245.02500000000001</v>
      </c>
      <c r="U14" s="29">
        <f t="shared" si="0"/>
        <v>100</v>
      </c>
      <c r="V14" s="30" t="s">
        <v>47</v>
      </c>
    </row>
    <row r="15" spans="1:35" ht="75" customHeight="1" thickTop="1" thickBot="1">
      <c r="A15" s="27"/>
      <c r="B15" s="28" t="s">
        <v>62</v>
      </c>
      <c r="C15" s="85" t="s">
        <v>63</v>
      </c>
      <c r="D15" s="85"/>
      <c r="E15" s="85"/>
      <c r="F15" s="85"/>
      <c r="G15" s="85"/>
      <c r="H15" s="85"/>
      <c r="I15" s="85" t="s">
        <v>64</v>
      </c>
      <c r="J15" s="85"/>
      <c r="K15" s="85"/>
      <c r="L15" s="85" t="s">
        <v>65</v>
      </c>
      <c r="M15" s="85"/>
      <c r="N15" s="85"/>
      <c r="O15" s="85"/>
      <c r="P15" s="29" t="s">
        <v>52</v>
      </c>
      <c r="Q15" s="29" t="s">
        <v>53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62</v>
      </c>
      <c r="C16" s="85" t="s">
        <v>59</v>
      </c>
      <c r="D16" s="85"/>
      <c r="E16" s="85"/>
      <c r="F16" s="85"/>
      <c r="G16" s="85"/>
      <c r="H16" s="85"/>
      <c r="I16" s="85" t="s">
        <v>66</v>
      </c>
      <c r="J16" s="85"/>
      <c r="K16" s="85"/>
      <c r="L16" s="85" t="s">
        <v>67</v>
      </c>
      <c r="M16" s="85"/>
      <c r="N16" s="85"/>
      <c r="O16" s="85"/>
      <c r="P16" s="29" t="s">
        <v>52</v>
      </c>
      <c r="Q16" s="29" t="s">
        <v>53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77"/>
    </row>
    <row r="20" spans="2:23" ht="13.5" customHeight="1" thickBot="1">
      <c r="B20" s="78" t="s">
        <v>75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29730.856400000001</v>
      </c>
      <c r="S20" s="46">
        <v>14865.428207999999</v>
      </c>
      <c r="T20" s="46">
        <v>14865.428207999999</v>
      </c>
      <c r="U20" s="46">
        <f>+IF(ISERR(T20/S20*100),"N/A",T20/S20*100)</f>
        <v>100</v>
      </c>
      <c r="V20" s="47"/>
    </row>
    <row r="21" spans="2:23" ht="13.5" customHeight="1" thickBot="1">
      <c r="B21" s="80" t="s">
        <v>76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29730.856400000001</v>
      </c>
      <c r="S21" s="46">
        <v>14865.428207999999</v>
      </c>
      <c r="T21" s="46">
        <v>14865.428207999999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77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78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79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80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81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82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83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84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48</v>
      </c>
      <c r="C13" s="85" t="s">
        <v>49</v>
      </c>
      <c r="D13" s="85"/>
      <c r="E13" s="85"/>
      <c r="F13" s="85"/>
      <c r="G13" s="85"/>
      <c r="H13" s="85"/>
      <c r="I13" s="85" t="s">
        <v>50</v>
      </c>
      <c r="J13" s="85"/>
      <c r="K13" s="85"/>
      <c r="L13" s="85" t="s">
        <v>51</v>
      </c>
      <c r="M13" s="85"/>
      <c r="N13" s="85"/>
      <c r="O13" s="85"/>
      <c r="P13" s="29" t="s">
        <v>52</v>
      </c>
      <c r="Q13" s="29" t="s">
        <v>53</v>
      </c>
      <c r="R13" s="29">
        <v>81.674999999999997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117" t="s">
        <v>87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ht="23.1" customHeight="1" thickBot="1">
      <c r="A15" s="27"/>
      <c r="B15" s="56"/>
      <c r="C15" s="56"/>
      <c r="D15" s="56"/>
      <c r="E15" s="56"/>
      <c r="F15" s="56"/>
      <c r="G15" s="56"/>
      <c r="H15" s="56"/>
      <c r="I15" s="57"/>
      <c r="J15" s="57"/>
      <c r="K15" s="56"/>
      <c r="L15" s="56"/>
      <c r="M15" s="56"/>
      <c r="N15" s="56"/>
      <c r="O15" s="58"/>
      <c r="P15" s="58"/>
      <c r="Q15" s="56"/>
      <c r="R15" s="59">
        <v>81.674999999999997</v>
      </c>
      <c r="S15" s="60" t="s">
        <v>88</v>
      </c>
      <c r="T15" s="60" t="s">
        <v>88</v>
      </c>
      <c r="U15" s="61" t="str">
        <f>IF(ISERROR(T15/S15),"N/A",T15/S15*100)</f>
        <v>N/A</v>
      </c>
      <c r="V15" s="56" t="s">
        <v>89</v>
      </c>
    </row>
    <row r="16" spans="1:35" ht="75" customHeight="1" thickTop="1" thickBot="1">
      <c r="A16" s="27"/>
      <c r="B16" s="28" t="s">
        <v>54</v>
      </c>
      <c r="C16" s="85" t="s">
        <v>55</v>
      </c>
      <c r="D16" s="85"/>
      <c r="E16" s="85"/>
      <c r="F16" s="85"/>
      <c r="G16" s="85"/>
      <c r="H16" s="85"/>
      <c r="I16" s="85" t="s">
        <v>56</v>
      </c>
      <c r="J16" s="85"/>
      <c r="K16" s="85"/>
      <c r="L16" s="85" t="s">
        <v>57</v>
      </c>
      <c r="M16" s="85"/>
      <c r="N16" s="85"/>
      <c r="O16" s="85"/>
      <c r="P16" s="29" t="s">
        <v>52</v>
      </c>
      <c r="Q16" s="29" t="s">
        <v>58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3" ht="23.1" customHeight="1" thickTop="1" thickBot="1">
      <c r="A17" s="27"/>
      <c r="B17" s="117" t="s">
        <v>86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3" ht="75" customHeight="1" thickTop="1" thickBot="1">
      <c r="A18" s="27"/>
      <c r="B18" s="28" t="s">
        <v>54</v>
      </c>
      <c r="C18" s="85" t="s">
        <v>59</v>
      </c>
      <c r="D18" s="85"/>
      <c r="E18" s="85"/>
      <c r="F18" s="85"/>
      <c r="G18" s="85"/>
      <c r="H18" s="85"/>
      <c r="I18" s="85" t="s">
        <v>60</v>
      </c>
      <c r="J18" s="85"/>
      <c r="K18" s="85"/>
      <c r="L18" s="85" t="s">
        <v>61</v>
      </c>
      <c r="M18" s="85"/>
      <c r="N18" s="85"/>
      <c r="O18" s="85"/>
      <c r="P18" s="29" t="s">
        <v>52</v>
      </c>
      <c r="Q18" s="29" t="s">
        <v>58</v>
      </c>
      <c r="R18" s="29">
        <v>326.7</v>
      </c>
      <c r="S18" s="29">
        <v>245.02500000000001</v>
      </c>
      <c r="T18" s="29">
        <v>245.02500000000001</v>
      </c>
      <c r="U18" s="29">
        <f>IF(ISERROR(T18/S18),"N/A",T18/S18*100)</f>
        <v>100</v>
      </c>
      <c r="V18" s="30" t="s">
        <v>47</v>
      </c>
    </row>
    <row r="19" spans="1:23" ht="23.1" customHeight="1" thickTop="1" thickBot="1">
      <c r="A19" s="27"/>
      <c r="B19" s="117" t="s">
        <v>87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3" ht="23.1" customHeight="1" thickBot="1">
      <c r="A20" s="27"/>
      <c r="B20" s="56"/>
      <c r="C20" s="56"/>
      <c r="D20" s="56"/>
      <c r="E20" s="56"/>
      <c r="F20" s="56"/>
      <c r="G20" s="56"/>
      <c r="H20" s="56"/>
      <c r="I20" s="57"/>
      <c r="J20" s="57"/>
      <c r="K20" s="56"/>
      <c r="L20" s="56"/>
      <c r="M20" s="56"/>
      <c r="N20" s="56"/>
      <c r="O20" s="58"/>
      <c r="P20" s="58"/>
      <c r="Q20" s="56"/>
      <c r="R20" s="59">
        <v>326.7</v>
      </c>
      <c r="S20" s="60">
        <v>245.02500000000001</v>
      </c>
      <c r="T20" s="60">
        <v>245.02500000000001</v>
      </c>
      <c r="U20" s="61">
        <f>IF(ISERROR(T20/S20),"N/A",T20/S20*100)</f>
        <v>100</v>
      </c>
      <c r="V20" s="56" t="s">
        <v>89</v>
      </c>
    </row>
    <row r="21" spans="1:23" ht="75" customHeight="1" thickTop="1" thickBot="1">
      <c r="A21" s="27"/>
      <c r="B21" s="28" t="s">
        <v>62</v>
      </c>
      <c r="C21" s="85" t="s">
        <v>63</v>
      </c>
      <c r="D21" s="85"/>
      <c r="E21" s="85"/>
      <c r="F21" s="85"/>
      <c r="G21" s="85"/>
      <c r="H21" s="85"/>
      <c r="I21" s="85" t="s">
        <v>64</v>
      </c>
      <c r="J21" s="85"/>
      <c r="K21" s="85"/>
      <c r="L21" s="85" t="s">
        <v>65</v>
      </c>
      <c r="M21" s="85"/>
      <c r="N21" s="85"/>
      <c r="O21" s="85"/>
      <c r="P21" s="29" t="s">
        <v>52</v>
      </c>
      <c r="Q21" s="29" t="s">
        <v>53</v>
      </c>
      <c r="R21" s="29" t="s">
        <v>46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3" ht="23.1" customHeight="1" thickTop="1" thickBot="1">
      <c r="A22" s="27"/>
      <c r="B22" s="117" t="s">
        <v>86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3" ht="75" customHeight="1" thickTop="1" thickBot="1">
      <c r="A23" s="27"/>
      <c r="B23" s="28" t="s">
        <v>62</v>
      </c>
      <c r="C23" s="85" t="s">
        <v>59</v>
      </c>
      <c r="D23" s="85"/>
      <c r="E23" s="85"/>
      <c r="F23" s="85"/>
      <c r="G23" s="85"/>
      <c r="H23" s="85"/>
      <c r="I23" s="85" t="s">
        <v>66</v>
      </c>
      <c r="J23" s="85"/>
      <c r="K23" s="85"/>
      <c r="L23" s="85" t="s">
        <v>67</v>
      </c>
      <c r="M23" s="85"/>
      <c r="N23" s="85"/>
      <c r="O23" s="85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17" t="s">
        <v>86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2.5" customHeight="1" thickTop="1" thickBot="1">
      <c r="B25" s="8" t="s">
        <v>68</v>
      </c>
      <c r="C25" s="9"/>
      <c r="D25" s="9"/>
      <c r="E25" s="9"/>
      <c r="F25" s="9"/>
      <c r="G25" s="9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  <c r="W25" s="31"/>
    </row>
    <row r="26" spans="1:23" ht="32.25" customHeight="1" thickTop="1">
      <c r="B26" s="32"/>
      <c r="C26" s="33"/>
      <c r="D26" s="33"/>
      <c r="E26" s="33"/>
      <c r="F26" s="33"/>
      <c r="G26" s="33"/>
      <c r="H26" s="34"/>
      <c r="I26" s="34"/>
      <c r="J26" s="34"/>
      <c r="K26" s="34"/>
      <c r="L26" s="34"/>
      <c r="M26" s="34"/>
      <c r="N26" s="34"/>
      <c r="O26" s="34"/>
      <c r="P26" s="35"/>
      <c r="Q26" s="36"/>
      <c r="R26" s="24" t="s">
        <v>69</v>
      </c>
      <c r="S26" s="23" t="s">
        <v>70</v>
      </c>
      <c r="T26" s="24" t="s">
        <v>71</v>
      </c>
      <c r="U26" s="24" t="s">
        <v>72</v>
      </c>
      <c r="V26" s="76"/>
    </row>
    <row r="27" spans="1:23" ht="30" customHeight="1" thickBot="1">
      <c r="B27" s="37"/>
      <c r="C27" s="38"/>
      <c r="D27" s="38"/>
      <c r="E27" s="38"/>
      <c r="F27" s="38"/>
      <c r="G27" s="38"/>
      <c r="H27" s="39"/>
      <c r="I27" s="39"/>
      <c r="J27" s="39"/>
      <c r="K27" s="39"/>
      <c r="L27" s="39"/>
      <c r="M27" s="39"/>
      <c r="N27" s="39"/>
      <c r="O27" s="39"/>
      <c r="P27" s="40"/>
      <c r="Q27" s="41"/>
      <c r="R27" s="42" t="s">
        <v>73</v>
      </c>
      <c r="S27" s="41" t="s">
        <v>73</v>
      </c>
      <c r="T27" s="41" t="s">
        <v>73</v>
      </c>
      <c r="U27" s="41" t="s">
        <v>74</v>
      </c>
      <c r="V27" s="77"/>
    </row>
    <row r="28" spans="1:23" ht="13.5" customHeight="1" thickBot="1">
      <c r="B28" s="78" t="s">
        <v>75</v>
      </c>
      <c r="C28" s="79"/>
      <c r="D28" s="79"/>
      <c r="E28" s="43"/>
      <c r="F28" s="43"/>
      <c r="G28" s="43"/>
      <c r="H28" s="44"/>
      <c r="I28" s="44"/>
      <c r="J28" s="44"/>
      <c r="K28" s="44"/>
      <c r="L28" s="44"/>
      <c r="M28" s="44"/>
      <c r="N28" s="44"/>
      <c r="O28" s="44"/>
      <c r="P28" s="45"/>
      <c r="Q28" s="45"/>
      <c r="R28" s="46">
        <v>29730.856400000001</v>
      </c>
      <c r="S28" s="46">
        <v>14865.428207999999</v>
      </c>
      <c r="T28" s="46">
        <v>14865.428207999999</v>
      </c>
      <c r="U28" s="46">
        <f>+IF(ISERR(T28/S28*100),"N/A",T28/S28*100)</f>
        <v>100</v>
      </c>
      <c r="V28" s="47"/>
    </row>
    <row r="29" spans="1:23" ht="13.5" customHeight="1" thickBot="1">
      <c r="B29" s="80" t="s">
        <v>76</v>
      </c>
      <c r="C29" s="81"/>
      <c r="D29" s="81"/>
      <c r="E29" s="48"/>
      <c r="F29" s="48"/>
      <c r="G29" s="48"/>
      <c r="H29" s="49"/>
      <c r="I29" s="49"/>
      <c r="J29" s="49"/>
      <c r="K29" s="49"/>
      <c r="L29" s="49"/>
      <c r="M29" s="49"/>
      <c r="N29" s="49"/>
      <c r="O29" s="49"/>
      <c r="P29" s="50"/>
      <c r="Q29" s="50"/>
      <c r="R29" s="46">
        <v>29730.856400000001</v>
      </c>
      <c r="S29" s="46">
        <v>14865.428207999999</v>
      </c>
      <c r="T29" s="46">
        <v>14865.428207999999</v>
      </c>
      <c r="U29" s="46">
        <f>+IF(ISERR(T29/S29*100),"N/A",T29/S29*100)</f>
        <v>100</v>
      </c>
      <c r="V29" s="47"/>
    </row>
    <row r="30" spans="1:23" s="51" customFormat="1" ht="14.85" customHeight="1" thickTop="1" thickBot="1">
      <c r="B30" s="52" t="s">
        <v>77</v>
      </c>
      <c r="C30" s="53"/>
      <c r="D30" s="53"/>
      <c r="E30" s="53"/>
      <c r="F30" s="53"/>
      <c r="G30" s="53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</row>
    <row r="31" spans="1:23" ht="44.25" customHeight="1" thickTop="1">
      <c r="B31" s="82" t="s">
        <v>78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4"/>
    </row>
    <row r="32" spans="1:23" ht="34.5" customHeight="1">
      <c r="B32" s="73" t="s">
        <v>90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91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92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93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94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95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6:H16"/>
    <mergeCell ref="I16:K16"/>
    <mergeCell ref="L16:O16"/>
    <mergeCell ref="B17:V17"/>
    <mergeCell ref="C18:H18"/>
    <mergeCell ref="I18:K18"/>
    <mergeCell ref="L18:O18"/>
    <mergeCell ref="B32:V32"/>
    <mergeCell ref="B19:V19"/>
    <mergeCell ref="C21:H21"/>
    <mergeCell ref="I21:K21"/>
    <mergeCell ref="L21:O21"/>
    <mergeCell ref="B22:V22"/>
    <mergeCell ref="C23:H23"/>
    <mergeCell ref="I23:K23"/>
    <mergeCell ref="L23:O23"/>
    <mergeCell ref="B33:V33"/>
    <mergeCell ref="B34:V34"/>
    <mergeCell ref="B35:V35"/>
    <mergeCell ref="B36:V36"/>
    <mergeCell ref="B37:V37"/>
    <mergeCell ref="B24:V24"/>
    <mergeCell ref="V26:V27"/>
    <mergeCell ref="B28:D28"/>
    <mergeCell ref="B29:D29"/>
    <mergeCell ref="B31:V31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85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96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75" customHeight="1" thickTop="1" thickBot="1">
      <c r="A13" s="27"/>
      <c r="B13" s="28" t="s">
        <v>48</v>
      </c>
      <c r="C13" s="85" t="s">
        <v>49</v>
      </c>
      <c r="D13" s="85"/>
      <c r="E13" s="85"/>
      <c r="F13" s="85"/>
      <c r="G13" s="85"/>
      <c r="H13" s="85"/>
      <c r="I13" s="85" t="s">
        <v>50</v>
      </c>
      <c r="J13" s="85"/>
      <c r="K13" s="85"/>
      <c r="L13" s="85" t="s">
        <v>51</v>
      </c>
      <c r="M13" s="85"/>
      <c r="N13" s="85"/>
      <c r="O13" s="85"/>
      <c r="P13" s="29" t="s">
        <v>52</v>
      </c>
      <c r="Q13" s="29" t="s">
        <v>53</v>
      </c>
      <c r="R13" s="29">
        <v>81.674999999999997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18.75" customHeight="1" thickTop="1" thickBot="1">
      <c r="A14" s="27"/>
      <c r="B14" s="120" t="s">
        <v>97</v>
      </c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9"/>
    </row>
    <row r="15" spans="1:35" s="62" customFormat="1" ht="18" customHeight="1" thickBot="1">
      <c r="A15" s="63"/>
      <c r="B15" s="64" t="s">
        <v>59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81.674999999999997</v>
      </c>
      <c r="S15" s="68" t="s">
        <v>59</v>
      </c>
      <c r="T15" s="68" t="s">
        <v>59</v>
      </c>
      <c r="U15" s="68" t="str">
        <f>IF(ISERROR(T15/S15),"N/A",T15/S15*100)</f>
        <v>N/A</v>
      </c>
      <c r="V15" s="64" t="s">
        <v>98</v>
      </c>
    </row>
    <row r="16" spans="1:35" ht="75" customHeight="1" thickTop="1" thickBot="1">
      <c r="A16" s="27"/>
      <c r="B16" s="28" t="s">
        <v>54</v>
      </c>
      <c r="C16" s="85" t="s">
        <v>55</v>
      </c>
      <c r="D16" s="85"/>
      <c r="E16" s="85"/>
      <c r="F16" s="85"/>
      <c r="G16" s="85"/>
      <c r="H16" s="85"/>
      <c r="I16" s="85" t="s">
        <v>56</v>
      </c>
      <c r="J16" s="85"/>
      <c r="K16" s="85"/>
      <c r="L16" s="85" t="s">
        <v>57</v>
      </c>
      <c r="M16" s="85"/>
      <c r="N16" s="85"/>
      <c r="O16" s="85"/>
      <c r="P16" s="29" t="s">
        <v>52</v>
      </c>
      <c r="Q16" s="29" t="s">
        <v>58</v>
      </c>
      <c r="R16" s="29" t="s">
        <v>46</v>
      </c>
      <c r="S16" s="29" t="s">
        <v>46</v>
      </c>
      <c r="T16" s="29" t="s">
        <v>46</v>
      </c>
      <c r="U16" s="29" t="str">
        <f>IF(ISERROR(T16/S16),"N/A",T16/S16*100)</f>
        <v>N/A</v>
      </c>
      <c r="V16" s="30" t="s">
        <v>47</v>
      </c>
    </row>
    <row r="17" spans="1:22" ht="18.75" customHeight="1" thickTop="1" thickBot="1">
      <c r="A17" s="27"/>
      <c r="B17" s="120" t="s">
        <v>96</v>
      </c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9"/>
    </row>
    <row r="18" spans="1:22" ht="75" customHeight="1" thickTop="1" thickBot="1">
      <c r="A18" s="27"/>
      <c r="B18" s="28" t="s">
        <v>54</v>
      </c>
      <c r="C18" s="85" t="s">
        <v>59</v>
      </c>
      <c r="D18" s="85"/>
      <c r="E18" s="85"/>
      <c r="F18" s="85"/>
      <c r="G18" s="85"/>
      <c r="H18" s="85"/>
      <c r="I18" s="85" t="s">
        <v>60</v>
      </c>
      <c r="J18" s="85"/>
      <c r="K18" s="85"/>
      <c r="L18" s="85" t="s">
        <v>61</v>
      </c>
      <c r="M18" s="85"/>
      <c r="N18" s="85"/>
      <c r="O18" s="85"/>
      <c r="P18" s="29" t="s">
        <v>52</v>
      </c>
      <c r="Q18" s="29" t="s">
        <v>58</v>
      </c>
      <c r="R18" s="29">
        <v>326.7</v>
      </c>
      <c r="S18" s="29">
        <v>245.02500000000001</v>
      </c>
      <c r="T18" s="29">
        <v>245.02500000000001</v>
      </c>
      <c r="U18" s="29">
        <f>IF(ISERROR(T18/S18),"N/A",T18/S18*100)</f>
        <v>100</v>
      </c>
      <c r="V18" s="30" t="s">
        <v>47</v>
      </c>
    </row>
    <row r="19" spans="1:22" ht="18.75" customHeight="1" thickTop="1" thickBot="1">
      <c r="A19" s="27"/>
      <c r="B19" s="120" t="s">
        <v>97</v>
      </c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9"/>
    </row>
    <row r="20" spans="1:22" s="62" customFormat="1" ht="18" customHeight="1" thickBot="1">
      <c r="A20" s="63"/>
      <c r="B20" s="64" t="s">
        <v>59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326.7</v>
      </c>
      <c r="S20" s="68">
        <v>245.02500000000001</v>
      </c>
      <c r="T20" s="68">
        <v>245.02500000000001</v>
      </c>
      <c r="U20" s="68">
        <f>IF(ISERROR(T20/S20),"N/A",T20/S20*100)</f>
        <v>100</v>
      </c>
      <c r="V20" s="64" t="s">
        <v>98</v>
      </c>
    </row>
    <row r="21" spans="1:22" ht="75" customHeight="1" thickTop="1" thickBot="1">
      <c r="A21" s="27"/>
      <c r="B21" s="28" t="s">
        <v>62</v>
      </c>
      <c r="C21" s="85" t="s">
        <v>63</v>
      </c>
      <c r="D21" s="85"/>
      <c r="E21" s="85"/>
      <c r="F21" s="85"/>
      <c r="G21" s="85"/>
      <c r="H21" s="85"/>
      <c r="I21" s="85" t="s">
        <v>64</v>
      </c>
      <c r="J21" s="85"/>
      <c r="K21" s="85"/>
      <c r="L21" s="85" t="s">
        <v>65</v>
      </c>
      <c r="M21" s="85"/>
      <c r="N21" s="85"/>
      <c r="O21" s="85"/>
      <c r="P21" s="29" t="s">
        <v>52</v>
      </c>
      <c r="Q21" s="29" t="s">
        <v>53</v>
      </c>
      <c r="R21" s="29" t="s">
        <v>46</v>
      </c>
      <c r="S21" s="29" t="s">
        <v>46</v>
      </c>
      <c r="T21" s="29" t="s">
        <v>46</v>
      </c>
      <c r="U21" s="29" t="str">
        <f>IF(ISERROR(T21/S21),"N/A",T21/S21*100)</f>
        <v>N/A</v>
      </c>
      <c r="V21" s="30" t="s">
        <v>47</v>
      </c>
    </row>
    <row r="22" spans="1:22" ht="18.75" customHeight="1" thickTop="1" thickBot="1">
      <c r="A22" s="27"/>
      <c r="B22" s="120" t="s">
        <v>96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ht="75" customHeight="1" thickTop="1" thickBot="1">
      <c r="A23" s="27"/>
      <c r="B23" s="28" t="s">
        <v>62</v>
      </c>
      <c r="C23" s="85" t="s">
        <v>59</v>
      </c>
      <c r="D23" s="85"/>
      <c r="E23" s="85"/>
      <c r="F23" s="85"/>
      <c r="G23" s="85"/>
      <c r="H23" s="85"/>
      <c r="I23" s="85" t="s">
        <v>66</v>
      </c>
      <c r="J23" s="85"/>
      <c r="K23" s="85"/>
      <c r="L23" s="85" t="s">
        <v>67</v>
      </c>
      <c r="M23" s="85"/>
      <c r="N23" s="85"/>
      <c r="O23" s="85"/>
      <c r="P23" s="29" t="s">
        <v>52</v>
      </c>
      <c r="Q23" s="29" t="s">
        <v>53</v>
      </c>
      <c r="R23" s="29" t="s">
        <v>46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96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51" customFormat="1" ht="14.85" customHeight="1" thickTop="1" thickBot="1">
      <c r="B25" s="52" t="s">
        <v>77</v>
      </c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5"/>
    </row>
    <row r="26" spans="1:22" ht="44.25" customHeight="1" thickTop="1">
      <c r="B26" s="82" t="s">
        <v>78</v>
      </c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4"/>
    </row>
    <row r="27" spans="1:22" ht="34.5" customHeight="1">
      <c r="B27" s="73" t="s">
        <v>90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1:22" ht="34.5" customHeight="1">
      <c r="B28" s="73" t="s">
        <v>99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1:22" ht="34.5" customHeight="1">
      <c r="B29" s="73" t="s">
        <v>92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  <row r="30" spans="1:22" ht="34.5" customHeight="1">
      <c r="B30" s="73" t="s">
        <v>100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2" ht="34.5" customHeight="1">
      <c r="B31" s="73" t="s">
        <v>94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2" ht="34.5" customHeight="1">
      <c r="B32" s="73" t="s">
        <v>95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3:H23"/>
    <mergeCell ref="I23:K23"/>
    <mergeCell ref="L23:O23"/>
    <mergeCell ref="B31:V31"/>
    <mergeCell ref="B32:V32"/>
    <mergeCell ref="B24:V24"/>
    <mergeCell ref="B26:V26"/>
    <mergeCell ref="B27:V27"/>
    <mergeCell ref="B28:V28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2019-03-15T18:57:45Z</dcterms:modified>
</cp:coreProperties>
</file>