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TERCER TRIMESTRE\INDICADORES TERCER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'10-DURANGO'!$B$1:$V$67</definedName>
    <definedName name="_xlnm.Print_Area" localSheetId="1">Global!$B$1:$V$41</definedName>
    <definedName name="_xlnm.Print_Area" localSheetId="2">Nacional!$B$1:$V$67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46" i="4" l="1"/>
  <c r="U44" i="4"/>
  <c r="U43" i="4"/>
  <c r="U41" i="4"/>
  <c r="U40" i="4"/>
  <c r="U38" i="4"/>
  <c r="U37" i="4"/>
  <c r="U35" i="4"/>
  <c r="U34" i="4"/>
  <c r="U32" i="4"/>
  <c r="U31" i="4"/>
  <c r="U29" i="4"/>
  <c r="U28" i="4"/>
  <c r="U26" i="4"/>
  <c r="U25" i="4"/>
  <c r="U23" i="4"/>
  <c r="U22" i="4"/>
  <c r="U20" i="4"/>
  <c r="U19" i="4"/>
  <c r="U17" i="4"/>
  <c r="U16" i="4"/>
  <c r="U14" i="4"/>
  <c r="U13" i="4"/>
  <c r="U11" i="4"/>
  <c r="U51" i="3"/>
  <c r="U50" i="3"/>
  <c r="U46" i="3"/>
  <c r="U44" i="3"/>
  <c r="U43" i="3"/>
  <c r="U41" i="3"/>
  <c r="U40" i="3"/>
  <c r="U38" i="3"/>
  <c r="U37" i="3"/>
  <c r="U35" i="3"/>
  <c r="U34" i="3"/>
  <c r="U32" i="3"/>
  <c r="U31" i="3"/>
  <c r="U29" i="3"/>
  <c r="U28" i="3"/>
  <c r="U26" i="3"/>
  <c r="U25" i="3"/>
  <c r="U23" i="3"/>
  <c r="U22" i="3"/>
  <c r="U20" i="3"/>
  <c r="U19" i="3"/>
  <c r="U17" i="3"/>
  <c r="U16" i="3"/>
  <c r="U14" i="3"/>
  <c r="U13" i="3"/>
  <c r="U11" i="3"/>
  <c r="U27" i="2"/>
  <c r="U26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<sst xmlns="http://schemas.openxmlformats.org/spreadsheetml/2006/main" count="587" uniqueCount="136">
  <si>
    <t>Informes sobre la Situación Económica,
las Finanzas Públicas y la Deuda Pública</t>
  </si>
  <si>
    <t>Tercer Trimestre 2013</t>
  </si>
  <si>
    <t>33
Aportaciones Federales para Entidades Federativas y Municipios</t>
  </si>
  <si>
    <t>Programas presupuestarios cuya MIR se incluye en el reporte</t>
  </si>
  <si>
    <t xml:space="preserve">I-009 - FAETA Educación Tecnológica
</t>
  </si>
  <si>
    <t>DATOS DEL PROGRAMA</t>
  </si>
  <si>
    <t>Programa presupuestario</t>
  </si>
  <si>
    <t>I-009</t>
  </si>
  <si>
    <t>FAETA Educación Tecnológica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</si>
  <si>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</si>
  <si>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</si>
  <si>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</si>
  <si>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</si>
  <si>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</si>
  <si>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</si>
  <si>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</si>
  <si>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</si>
  <si>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</si>
  <si>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</si>
  <si>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</si>
  <si>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</si>
  <si>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</si>
  <si>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2 - Educación Media Superior</t>
  </si>
  <si>
    <t>Actividad Institucional</t>
  </si>
  <si>
    <t>8 - Fondo de Aportaciones para la Educación Tecnológica y de Adultos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</si>
  <si>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</si>
  <si>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</si>
  <si>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</si>
  <si>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</si>
  <si>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</si>
  <si>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</si>
  <si>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</si>
  <si>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</si>
  <si>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</si>
  <si>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</si>
  <si>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</si>
  <si>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</si>
  <si>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</si>
  <si>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</si>
  <si>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</si>
  <si>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</si>
  <si>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en la formación tecnológica y en el abatimiento del rezago educativo de las personas, mediante la prestación de servicios del CONALEP y la educación para los adultos.</t>
  </si>
  <si>
    <t>Impacto al rezago educativo.</t>
  </si>
  <si>
    <t>[((Número de personas atendidas en el INEA que concluyen el nivel secundaria en el año t) /  (El número de personas de 15 años y más en rezago educativo en el año t-1))  * 100]</t>
  </si>
  <si>
    <t>Porcentaje</t>
  </si>
  <si>
    <t>Estratégico-Eficacia-Anual</t>
  </si>
  <si>
    <t>N/A</t>
  </si>
  <si>
    <t>Estatal</t>
  </si>
  <si>
    <t/>
  </si>
  <si>
    <t>Eficiencia terminal del sistema CONALEP</t>
  </si>
  <si>
    <t>Alumnos egresados del CONALEP de la entidad federativa en el ciclo escolar N / alumnos de nuevo ingreso a los servicios del CONALEP de la entidad federativa en el ciclo escolar N-2) X 100</t>
  </si>
  <si>
    <t>Propósito</t>
  </si>
  <si>
    <t>La población de 15 años y más con rezago educativo y los jóvenes en edad de cursar bachillerato tienen acceso a la educación para adultos y a los servicios de educación tecnológica.</t>
  </si>
  <si>
    <t>Abatimiento del incremento neto al rezago educativo.</t>
  </si>
  <si>
    <t>[((Número de personas atendidas en el INEA que concluye secundaria en el año t) / ( El número neto de personas que se incorporaron al rezago educativo en el año t-1 )) * 100 ]</t>
  </si>
  <si>
    <t>Porcentaje de absorción del sistema CONALEP</t>
  </si>
  <si>
    <t>(Alumnos matriculados en el sistema CONALEP de la entidad federativa en el año N / Total de egresados de secundaria de la entidad federativa en el año N) X 100</t>
  </si>
  <si>
    <t>Componente</t>
  </si>
  <si>
    <t>Servicios educativos de alfabetización, primaria y secundaria otorgados a la población de 15 años y más en condición de rezago educativo.</t>
  </si>
  <si>
    <t>Porcentaje de personas que concluyen alfabetización con respecto a las atendidas en este nivel.</t>
  </si>
  <si>
    <t>[((Número de personas que concluyen alfabetización en el año t) / (Número de personas atendidas en el Programa en el año t) * 100)]</t>
  </si>
  <si>
    <t>Estratégico-Eficacia-Trimestral</t>
  </si>
  <si>
    <t>Porcentaje de personas que concluyen primaria con respecto a las atendidas en este nivel.</t>
  </si>
  <si>
    <t>[((Número de personas que concluyen primaria en el año t) / (Número de personas atendidas en el Programa en el año t) * 100)]</t>
  </si>
  <si>
    <t>Porcentaje de personas que concluyen secundaria con respecto a las atendidas en este nivel.</t>
  </si>
  <si>
    <t>[((Número de personas que concluyen secundaria en el año t) / (Número de personas atendidas en el Programa en el año t) * 100)]</t>
  </si>
  <si>
    <t>Servicios educativos proporcionados en educación tecnológica.</t>
  </si>
  <si>
    <t>Índice de incremento de la matrícula de los servicios del CONALEP</t>
  </si>
  <si>
    <t>(Alumnos matriculados  de los servicios de CONALEP en el Estado en el ciclo escolar N /Alumnos matriculados  de los servicios de CONALEP en el Estado en el ciclo escolar N-1) x 100</t>
  </si>
  <si>
    <t>Actividad</t>
  </si>
  <si>
    <t>Recursos del FAETA en educación básica de adultos.</t>
  </si>
  <si>
    <t>Porcentaje de recursos del FAETA destinados a educación básica para adultos.</t>
  </si>
  <si>
    <t>(Recursos destinados a educación básica de adultos en el año N/ Total de recursos del FAETA asignados a la entidad federativa en el año N) x 100</t>
  </si>
  <si>
    <t>Gestión-Eficacia-Anual</t>
  </si>
  <si>
    <t>Gestión de recursos para el otorgamiento del servicio educativo.</t>
  </si>
  <si>
    <t>Exámenes acreditados.</t>
  </si>
  <si>
    <t>[((Número de exámenes acreditados)  / (El número de exámenes presentados)) * 100]</t>
  </si>
  <si>
    <t>Gestión-Eficacia-Trimestral</t>
  </si>
  <si>
    <t>Certificados entregados.</t>
  </si>
  <si>
    <t>[((Numero de certificados entregados) / (El número de beneficiarios que concluyen nivel primaria o secundaria)) *100]</t>
  </si>
  <si>
    <t>Recursos del FAETA en educación tecnológica.</t>
  </si>
  <si>
    <t>Porcentaje de recursos del FAETA destinados a educación tecnológica</t>
  </si>
  <si>
    <t>(Recursos destinados a educación tecnológica en el Sistema CONALEP en el año N/ Total de recursos del FAETA asignados a la entidad federativa en el año N)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</si>
  <si>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</si>
  <si>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</si>
  <si>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</si>
  <si>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</si>
  <si>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</si>
  <si>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</si>
  <si>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</si>
  <si>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</si>
  <si>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</si>
  <si>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</si>
  <si>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</si>
  <si>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Impacto al rezago educativo.
</t>
    </r>
    <r>
      <rPr>
        <sz val="10"/>
        <rFont val="Soberana Sans"/>
        <family val="2"/>
      </rPr>
      <t>Sin información</t>
    </r>
  </si>
  <si>
    <r>
      <t xml:space="preserve">Eficiencia terminal del sistema CONALEP
</t>
    </r>
    <r>
      <rPr>
        <sz val="10"/>
        <rFont val="Soberana Sans"/>
        <family val="2"/>
      </rPr>
      <t>Sin información</t>
    </r>
  </si>
  <si>
    <r>
      <t xml:space="preserve">Abatimiento del incremento neto al rezago educativo.
</t>
    </r>
    <r>
      <rPr>
        <sz val="10"/>
        <rFont val="Soberana Sans"/>
        <family val="2"/>
      </rPr>
      <t>Sin información</t>
    </r>
  </si>
  <si>
    <r>
      <t xml:space="preserve">Porcentaje de absorción del sistema CONALEP
</t>
    </r>
    <r>
      <rPr>
        <sz val="10"/>
        <rFont val="Soberana Sans"/>
        <family val="2"/>
      </rPr>
      <t>Sin información</t>
    </r>
  </si>
  <si>
    <r>
      <t xml:space="preserve">Porcentaje de personas que concluyen alfabetización con respecto a las atendidas en este nivel.
</t>
    </r>
    <r>
      <rPr>
        <sz val="10"/>
        <rFont val="Soberana Sans"/>
        <family val="2"/>
      </rPr>
      <t>Sin información</t>
    </r>
  </si>
  <si>
    <r>
      <t xml:space="preserve">Porcentaje de personas que concluyen primaria con respecto a las atendidas en este nivel.
</t>
    </r>
    <r>
      <rPr>
        <sz val="10"/>
        <rFont val="Soberana Sans"/>
        <family val="2"/>
      </rPr>
      <t>Sin información</t>
    </r>
  </si>
  <si>
    <r>
      <t xml:space="preserve">Porcentaje de personas que concluyen secundaria con respecto a las atendidas en este nivel.
</t>
    </r>
    <r>
      <rPr>
        <sz val="10"/>
        <rFont val="Soberana Sans"/>
        <family val="2"/>
      </rPr>
      <t>Sin información</t>
    </r>
  </si>
  <si>
    <r>
      <t xml:space="preserve">Índice de incremento de la matrícula de los servicios del CONALEP
</t>
    </r>
    <r>
      <rPr>
        <sz val="10"/>
        <rFont val="Soberana Sans"/>
        <family val="2"/>
      </rPr>
      <t>Sin información</t>
    </r>
  </si>
  <si>
    <r>
      <t xml:space="preserve">Porcentaje de recursos del FAETA destinados a educación básica para adultos.
</t>
    </r>
    <r>
      <rPr>
        <sz val="10"/>
        <rFont val="Soberana Sans"/>
        <family val="2"/>
      </rPr>
      <t>Sin información</t>
    </r>
  </si>
  <si>
    <r>
      <t xml:space="preserve">Exámenes acreditados.
</t>
    </r>
    <r>
      <rPr>
        <sz val="10"/>
        <rFont val="Soberana Sans"/>
        <family val="2"/>
      </rPr>
      <t>Sin información</t>
    </r>
  </si>
  <si>
    <r>
      <t xml:space="preserve">Certificados entregados.
</t>
    </r>
    <r>
      <rPr>
        <sz val="10"/>
        <rFont val="Soberana Sans"/>
        <family val="2"/>
      </rPr>
      <t>Sin información</t>
    </r>
  </si>
  <si>
    <r>
      <t xml:space="preserve">Porcentaje de recursos del FAETA destinados a educación tecnológica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</si>
  <si>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</si>
  <si>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</si>
  <si>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</si>
  <si>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</si>
  <si>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Impacto al rezago educativo.
</t>
    </r>
    <r>
      <rPr>
        <sz val="10"/>
        <rFont val="Soberana Sans"/>
        <family val="2"/>
      </rPr>
      <t xml:space="preserve">10 - DURANGO  
</t>
    </r>
  </si>
  <si>
    <r>
      <t xml:space="preserve">Eficiencia terminal del sistema CONALEP
</t>
    </r>
    <r>
      <rPr>
        <sz val="10"/>
        <rFont val="Soberana Sans"/>
        <family val="2"/>
      </rPr>
      <t xml:space="preserve">10 - DURANGO  
</t>
    </r>
  </si>
  <si>
    <r>
      <t xml:space="preserve">Abatimiento del incremento neto al rezago educativo.
</t>
    </r>
    <r>
      <rPr>
        <sz val="10"/>
        <rFont val="Soberana Sans"/>
        <family val="2"/>
      </rPr>
      <t xml:space="preserve">10 - DURANGO  
</t>
    </r>
  </si>
  <si>
    <r>
      <t xml:space="preserve">Porcentaje de absorción del sistema CONALEP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</si>
  <si>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alfabetización con respecto a las atendidas en este nivel.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</si>
  <si>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primaria con respecto a las atendidas en este nivel.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</si>
  <si>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secundaria con respecto a las atendidas en este nivel.
</t>
    </r>
    <r>
      <rPr>
        <sz val="10"/>
        <rFont val="Soberana Sans"/>
        <family val="2"/>
      </rPr>
      <t xml:space="preserve">10 - DURANGO  
</t>
    </r>
  </si>
  <si>
    <r>
      <t xml:space="preserve">Índice de incremento de la matrícula de los servicios del CONALEP
</t>
    </r>
    <r>
      <rPr>
        <sz val="10"/>
        <rFont val="Soberana Sans"/>
        <family val="2"/>
      </rPr>
      <t xml:space="preserve">10 - DURANGO  
</t>
    </r>
  </si>
  <si>
    <r>
      <t xml:space="preserve">Porcentaje de recursos del FAETA destinados a educación básica para adultos.
</t>
    </r>
    <r>
      <rPr>
        <sz val="10"/>
        <rFont val="Soberana Sans"/>
        <family val="2"/>
      </rPr>
      <t xml:space="preserve">10 - DURANGO  
</t>
    </r>
  </si>
  <si>
    <r>
      <t xml:space="preserve">Exámenes acreditados.
</t>
    </r>
    <r>
      <rPr>
        <sz val="10"/>
        <rFont val="Soberana Sans"/>
        <family val="2"/>
      </rPr>
      <t xml:space="preserve">10 - DURANGO  
</t>
    </r>
  </si>
  <si>
    <r>
      <t xml:space="preserve">Certificados entregados.
</t>
    </r>
    <r>
      <rPr>
        <sz val="10"/>
        <rFont val="Soberana Sans"/>
        <family val="2"/>
      </rPr>
      <t xml:space="preserve">10 - DURANGO  
</t>
    </r>
  </si>
  <si>
    <r>
      <t xml:space="preserve">Porcentaje de recursos del FAETA destinados a educación tecnológica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</si>
  <si>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</si>
  <si>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</si>
  <si>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r>
      <t xml:space="preserve">Impacto al rezago educativo.
</t>
    </r>
    <r>
      <rPr>
        <sz val="10"/>
        <rFont val="Soberana Sans"/>
        <family val="2"/>
      </rPr>
      <t xml:space="preserve">0 - COBERTURA ESTATAL  
</t>
    </r>
  </si>
  <si>
    <r>
      <t xml:space="preserve">Eficiencia terminal del sistema CONALEP
</t>
    </r>
    <r>
      <rPr>
        <sz val="10"/>
        <rFont val="Soberana Sans"/>
        <family val="2"/>
      </rPr>
      <t xml:space="preserve">0 - COBERTURA ESTATAL  
</t>
    </r>
  </si>
  <si>
    <r>
      <t xml:space="preserve">Abatimiento del incremento neto al rezago educativo.
</t>
    </r>
    <r>
      <rPr>
        <sz val="10"/>
        <rFont val="Soberana Sans"/>
        <family val="2"/>
      </rPr>
      <t xml:space="preserve">0 - COBERTURA ESTATAL  
</t>
    </r>
  </si>
  <si>
    <r>
      <t xml:space="preserve">Porcentaje de absorción del sistema CONALEP
</t>
    </r>
    <r>
      <rPr>
        <sz val="10"/>
        <rFont val="Soberana Sans"/>
        <family val="2"/>
      </rPr>
      <t xml:space="preserve">0 - COBERTURA ESTATAL  
</t>
    </r>
  </si>
  <si>
    <r>
      <t xml:space="preserve">Porcentaje de personas que concluyen alfabetización con respecto a las atendidas en este nivel.
</t>
    </r>
    <r>
      <rPr>
        <sz val="10"/>
        <rFont val="Soberana Sans"/>
        <family val="2"/>
      </rPr>
      <t xml:space="preserve">0 - COBERTURA ESTATAL  
</t>
    </r>
  </si>
  <si>
    <r>
      <t xml:space="preserve">Porcentaje de personas que concluyen primaria con respecto a las atendidas en este nivel.
</t>
    </r>
    <r>
      <rPr>
        <sz val="10"/>
        <rFont val="Soberana Sans"/>
        <family val="2"/>
      </rPr>
      <t xml:space="preserve">0 - COBERTURA ESTATAL  
</t>
    </r>
  </si>
  <si>
    <r>
      <t xml:space="preserve">Porcentaje de personas que concluyen secundaria con respecto a las atendidas en este nivel.
</t>
    </r>
    <r>
      <rPr>
        <sz val="10"/>
        <rFont val="Soberana Sans"/>
        <family val="2"/>
      </rPr>
      <t xml:space="preserve">0 - COBERTURA ESTATAL  
</t>
    </r>
  </si>
  <si>
    <r>
      <t xml:space="preserve">Índice de incremento de la matrícula de los servicios del CONALEP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</si>
  <si>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del FAETA destinados a educación básica para adultos.
</t>
    </r>
    <r>
      <rPr>
        <sz val="10"/>
        <rFont val="Soberana Sans"/>
        <family val="2"/>
      </rPr>
      <t xml:space="preserve">0 - COBERTURA ESTATAL  
</t>
    </r>
  </si>
  <si>
    <r>
      <t xml:space="preserve">Exámenes acreditados.
</t>
    </r>
    <r>
      <rPr>
        <sz val="10"/>
        <rFont val="Soberana Sans"/>
        <family val="2"/>
      </rPr>
      <t xml:space="preserve">0 - COBERTURA ESTATAL  
</t>
    </r>
  </si>
  <si>
    <r>
      <t xml:space="preserve">Certificados entregados.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</si>
  <si>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del FAETA destinados a educación tecnológica
</t>
    </r>
    <r>
      <rPr>
        <sz val="10"/>
        <rFont val="Soberana Sans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</si>
</sst>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1"/>
  <sheetViews>
    <sheetView showGridLines="0" tabSelected="1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30500</v>
      </c>
      <c r="S11" s="29" t="s">
        <v>46</v>
      </c>
      <c r="T11" s="29" t="s">
        <v>46</v>
      </c>
      <c r="U11" s="29" t="str">
        <f t="shared" ref="U11:U22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85" t="s">
        <v>48</v>
      </c>
      <c r="D12" s="85"/>
      <c r="E12" s="85"/>
      <c r="F12" s="85"/>
      <c r="G12" s="85"/>
      <c r="H12" s="85"/>
      <c r="I12" s="85" t="s">
        <v>49</v>
      </c>
      <c r="J12" s="85"/>
      <c r="K12" s="85"/>
      <c r="L12" s="85" t="s">
        <v>50</v>
      </c>
      <c r="M12" s="85"/>
      <c r="N12" s="85"/>
      <c r="O12" s="85"/>
      <c r="P12" s="29" t="s">
        <v>44</v>
      </c>
      <c r="Q12" s="29" t="s">
        <v>45</v>
      </c>
      <c r="R12" s="29">
        <v>40.799999999999997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51</v>
      </c>
      <c r="C13" s="85" t="s">
        <v>52</v>
      </c>
      <c r="D13" s="85"/>
      <c r="E13" s="85"/>
      <c r="F13" s="85"/>
      <c r="G13" s="85"/>
      <c r="H13" s="85"/>
      <c r="I13" s="85" t="s">
        <v>53</v>
      </c>
      <c r="J13" s="85"/>
      <c r="K13" s="85"/>
      <c r="L13" s="85" t="s">
        <v>54</v>
      </c>
      <c r="M13" s="85"/>
      <c r="N13" s="85"/>
      <c r="O13" s="85"/>
      <c r="P13" s="29" t="s">
        <v>44</v>
      </c>
      <c r="Q13" s="29" t="s">
        <v>45</v>
      </c>
      <c r="R13" s="29">
        <v>30500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51</v>
      </c>
      <c r="C14" s="85" t="s">
        <v>48</v>
      </c>
      <c r="D14" s="85"/>
      <c r="E14" s="85"/>
      <c r="F14" s="85"/>
      <c r="G14" s="85"/>
      <c r="H14" s="85"/>
      <c r="I14" s="85" t="s">
        <v>55</v>
      </c>
      <c r="J14" s="85"/>
      <c r="K14" s="85"/>
      <c r="L14" s="85" t="s">
        <v>56</v>
      </c>
      <c r="M14" s="85"/>
      <c r="N14" s="85"/>
      <c r="O14" s="85"/>
      <c r="P14" s="29" t="s">
        <v>44</v>
      </c>
      <c r="Q14" s="29" t="s">
        <v>45</v>
      </c>
      <c r="R14" s="29">
        <v>3.65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57</v>
      </c>
      <c r="C15" s="85" t="s">
        <v>58</v>
      </c>
      <c r="D15" s="85"/>
      <c r="E15" s="85"/>
      <c r="F15" s="85"/>
      <c r="G15" s="85"/>
      <c r="H15" s="85"/>
      <c r="I15" s="85" t="s">
        <v>59</v>
      </c>
      <c r="J15" s="85"/>
      <c r="K15" s="85"/>
      <c r="L15" s="85" t="s">
        <v>60</v>
      </c>
      <c r="M15" s="85"/>
      <c r="N15" s="85"/>
      <c r="O15" s="85"/>
      <c r="P15" s="29" t="s">
        <v>44</v>
      </c>
      <c r="Q15" s="29" t="s">
        <v>61</v>
      </c>
      <c r="R15" s="29">
        <v>6249</v>
      </c>
      <c r="S15" s="29">
        <v>9204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57</v>
      </c>
      <c r="C16" s="85" t="s">
        <v>48</v>
      </c>
      <c r="D16" s="85"/>
      <c r="E16" s="85"/>
      <c r="F16" s="85"/>
      <c r="G16" s="85"/>
      <c r="H16" s="85"/>
      <c r="I16" s="85" t="s">
        <v>62</v>
      </c>
      <c r="J16" s="85"/>
      <c r="K16" s="85"/>
      <c r="L16" s="85" t="s">
        <v>63</v>
      </c>
      <c r="M16" s="85"/>
      <c r="N16" s="85"/>
      <c r="O16" s="85"/>
      <c r="P16" s="29" t="s">
        <v>44</v>
      </c>
      <c r="Q16" s="29" t="s">
        <v>61</v>
      </c>
      <c r="R16" s="29">
        <v>6249</v>
      </c>
      <c r="S16" s="29">
        <v>18677</v>
      </c>
      <c r="T16" s="29" t="s">
        <v>46</v>
      </c>
      <c r="U16" s="29" t="str">
        <f t="shared" si="0"/>
        <v>N/A</v>
      </c>
      <c r="V16" s="30" t="s">
        <v>47</v>
      </c>
    </row>
    <row r="17" spans="1:23" ht="75" customHeight="1" thickTop="1" thickBot="1">
      <c r="A17" s="27"/>
      <c r="B17" s="28" t="s">
        <v>57</v>
      </c>
      <c r="C17" s="85" t="s">
        <v>48</v>
      </c>
      <c r="D17" s="85"/>
      <c r="E17" s="85"/>
      <c r="F17" s="85"/>
      <c r="G17" s="85"/>
      <c r="H17" s="85"/>
      <c r="I17" s="85" t="s">
        <v>64</v>
      </c>
      <c r="J17" s="85"/>
      <c r="K17" s="85"/>
      <c r="L17" s="85" t="s">
        <v>65</v>
      </c>
      <c r="M17" s="85"/>
      <c r="N17" s="85"/>
      <c r="O17" s="85"/>
      <c r="P17" s="29" t="s">
        <v>44</v>
      </c>
      <c r="Q17" s="29" t="s">
        <v>61</v>
      </c>
      <c r="R17" s="29">
        <v>18677</v>
      </c>
      <c r="S17" s="29">
        <v>18677</v>
      </c>
      <c r="T17" s="29" t="s">
        <v>46</v>
      </c>
      <c r="U17" s="29" t="str">
        <f t="shared" si="0"/>
        <v>N/A</v>
      </c>
      <c r="V17" s="30" t="s">
        <v>47</v>
      </c>
    </row>
    <row r="18" spans="1:23" ht="75" customHeight="1" thickTop="1" thickBot="1">
      <c r="A18" s="27"/>
      <c r="B18" s="28" t="s">
        <v>48</v>
      </c>
      <c r="C18" s="85" t="s">
        <v>66</v>
      </c>
      <c r="D18" s="85"/>
      <c r="E18" s="85"/>
      <c r="F18" s="85"/>
      <c r="G18" s="85"/>
      <c r="H18" s="85"/>
      <c r="I18" s="85" t="s">
        <v>67</v>
      </c>
      <c r="J18" s="85"/>
      <c r="K18" s="85"/>
      <c r="L18" s="85" t="s">
        <v>68</v>
      </c>
      <c r="M18" s="85"/>
      <c r="N18" s="85"/>
      <c r="O18" s="85"/>
      <c r="P18" s="29" t="s">
        <v>44</v>
      </c>
      <c r="Q18" s="29" t="s">
        <v>45</v>
      </c>
      <c r="R18" s="29">
        <v>100.6</v>
      </c>
      <c r="S18" s="29" t="s">
        <v>46</v>
      </c>
      <c r="T18" s="29" t="s">
        <v>46</v>
      </c>
      <c r="U18" s="29" t="str">
        <f t="shared" si="0"/>
        <v>N/A</v>
      </c>
      <c r="V18" s="30" t="s">
        <v>47</v>
      </c>
    </row>
    <row r="19" spans="1:23" ht="75" customHeight="1" thickTop="1" thickBot="1">
      <c r="A19" s="27"/>
      <c r="B19" s="28" t="s">
        <v>69</v>
      </c>
      <c r="C19" s="85" t="s">
        <v>70</v>
      </c>
      <c r="D19" s="85"/>
      <c r="E19" s="85"/>
      <c r="F19" s="85"/>
      <c r="G19" s="85"/>
      <c r="H19" s="85"/>
      <c r="I19" s="85" t="s">
        <v>71</v>
      </c>
      <c r="J19" s="85"/>
      <c r="K19" s="85"/>
      <c r="L19" s="85" t="s">
        <v>72</v>
      </c>
      <c r="M19" s="85"/>
      <c r="N19" s="85"/>
      <c r="O19" s="85"/>
      <c r="P19" s="29" t="s">
        <v>44</v>
      </c>
      <c r="Q19" s="29" t="s">
        <v>73</v>
      </c>
      <c r="R19" s="29">
        <v>30500</v>
      </c>
      <c r="S19" s="29" t="s">
        <v>46</v>
      </c>
      <c r="T19" s="29" t="s">
        <v>46</v>
      </c>
      <c r="U19" s="29" t="str">
        <f t="shared" si="0"/>
        <v>N/A</v>
      </c>
      <c r="V19" s="30" t="s">
        <v>47</v>
      </c>
    </row>
    <row r="20" spans="1:23" ht="75" customHeight="1" thickTop="1" thickBot="1">
      <c r="A20" s="27"/>
      <c r="B20" s="28" t="s">
        <v>48</v>
      </c>
      <c r="C20" s="85" t="s">
        <v>74</v>
      </c>
      <c r="D20" s="85"/>
      <c r="E20" s="85"/>
      <c r="F20" s="85"/>
      <c r="G20" s="85"/>
      <c r="H20" s="85"/>
      <c r="I20" s="85" t="s">
        <v>75</v>
      </c>
      <c r="J20" s="85"/>
      <c r="K20" s="85"/>
      <c r="L20" s="85" t="s">
        <v>76</v>
      </c>
      <c r="M20" s="85"/>
      <c r="N20" s="85"/>
      <c r="O20" s="85"/>
      <c r="P20" s="29" t="s">
        <v>44</v>
      </c>
      <c r="Q20" s="29" t="s">
        <v>77</v>
      </c>
      <c r="R20" s="29">
        <v>163436</v>
      </c>
      <c r="S20" s="29">
        <v>163436</v>
      </c>
      <c r="T20" s="29" t="s">
        <v>46</v>
      </c>
      <c r="U20" s="29" t="str">
        <f t="shared" si="0"/>
        <v>N/A</v>
      </c>
      <c r="V20" s="30" t="s">
        <v>47</v>
      </c>
    </row>
    <row r="21" spans="1:23" ht="75" customHeight="1" thickTop="1" thickBot="1">
      <c r="A21" s="27"/>
      <c r="B21" s="28" t="s">
        <v>48</v>
      </c>
      <c r="C21" s="85" t="s">
        <v>48</v>
      </c>
      <c r="D21" s="85"/>
      <c r="E21" s="85"/>
      <c r="F21" s="85"/>
      <c r="G21" s="85"/>
      <c r="H21" s="85"/>
      <c r="I21" s="85" t="s">
        <v>78</v>
      </c>
      <c r="J21" s="85"/>
      <c r="K21" s="85"/>
      <c r="L21" s="85" t="s">
        <v>79</v>
      </c>
      <c r="M21" s="85"/>
      <c r="N21" s="85"/>
      <c r="O21" s="85"/>
      <c r="P21" s="29" t="s">
        <v>44</v>
      </c>
      <c r="Q21" s="29" t="s">
        <v>77</v>
      </c>
      <c r="R21" s="29">
        <v>6249</v>
      </c>
      <c r="S21" s="29">
        <v>163436</v>
      </c>
      <c r="T21" s="29" t="s">
        <v>46</v>
      </c>
      <c r="U21" s="29" t="str">
        <f t="shared" si="0"/>
        <v>N/A</v>
      </c>
      <c r="V21" s="30" t="s">
        <v>47</v>
      </c>
    </row>
    <row r="22" spans="1:23" ht="75" customHeight="1" thickTop="1" thickBot="1">
      <c r="A22" s="27"/>
      <c r="B22" s="28" t="s">
        <v>48</v>
      </c>
      <c r="C22" s="85" t="s">
        <v>80</v>
      </c>
      <c r="D22" s="85"/>
      <c r="E22" s="85"/>
      <c r="F22" s="85"/>
      <c r="G22" s="85"/>
      <c r="H22" s="85"/>
      <c r="I22" s="85" t="s">
        <v>81</v>
      </c>
      <c r="J22" s="85"/>
      <c r="K22" s="85"/>
      <c r="L22" s="85" t="s">
        <v>82</v>
      </c>
      <c r="M22" s="85"/>
      <c r="N22" s="85"/>
      <c r="O22" s="85"/>
      <c r="P22" s="29" t="s">
        <v>44</v>
      </c>
      <c r="Q22" s="29" t="s">
        <v>73</v>
      </c>
      <c r="R22" s="29">
        <v>36.89</v>
      </c>
      <c r="S22" s="29" t="s">
        <v>46</v>
      </c>
      <c r="T22" s="29" t="s">
        <v>46</v>
      </c>
      <c r="U22" s="29" t="str">
        <f t="shared" si="0"/>
        <v>N/A</v>
      </c>
      <c r="V22" s="30" t="s">
        <v>47</v>
      </c>
    </row>
    <row r="23" spans="1:23" ht="22.5" customHeight="1" thickTop="1" thickBot="1">
      <c r="B23" s="8" t="s">
        <v>83</v>
      </c>
      <c r="C23" s="9"/>
      <c r="D23" s="9"/>
      <c r="E23" s="9"/>
      <c r="F23" s="9"/>
      <c r="G23" s="9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1"/>
      <c r="W23" s="31"/>
    </row>
    <row r="24" spans="1:23" ht="32.25" customHeight="1" thickTop="1">
      <c r="B24" s="32"/>
      <c r="C24" s="33"/>
      <c r="D24" s="33"/>
      <c r="E24" s="33"/>
      <c r="F24" s="33"/>
      <c r="G24" s="33"/>
      <c r="H24" s="34"/>
      <c r="I24" s="34"/>
      <c r="J24" s="34"/>
      <c r="K24" s="34"/>
      <c r="L24" s="34"/>
      <c r="M24" s="34"/>
      <c r="N24" s="34"/>
      <c r="O24" s="34"/>
      <c r="P24" s="35"/>
      <c r="Q24" s="36"/>
      <c r="R24" s="24" t="s">
        <v>84</v>
      </c>
      <c r="S24" s="23" t="s">
        <v>85</v>
      </c>
      <c r="T24" s="24" t="s">
        <v>86</v>
      </c>
      <c r="U24" s="24" t="s">
        <v>87</v>
      </c>
      <c r="V24" s="76"/>
    </row>
    <row r="25" spans="1:23" ht="30" customHeight="1" thickBot="1">
      <c r="B25" s="37"/>
      <c r="C25" s="38"/>
      <c r="D25" s="38"/>
      <c r="E25" s="38"/>
      <c r="F25" s="38"/>
      <c r="G25" s="38"/>
      <c r="H25" s="39"/>
      <c r="I25" s="39"/>
      <c r="J25" s="39"/>
      <c r="K25" s="39"/>
      <c r="L25" s="39"/>
      <c r="M25" s="39"/>
      <c r="N25" s="39"/>
      <c r="O25" s="39"/>
      <c r="P25" s="40"/>
      <c r="Q25" s="41"/>
      <c r="R25" s="42" t="s">
        <v>88</v>
      </c>
      <c r="S25" s="41" t="s">
        <v>88</v>
      </c>
      <c r="T25" s="41" t="s">
        <v>88</v>
      </c>
      <c r="U25" s="41" t="s">
        <v>89</v>
      </c>
      <c r="V25" s="77"/>
    </row>
    <row r="26" spans="1:23" ht="13.5" customHeight="1" thickBot="1">
      <c r="B26" s="78" t="s">
        <v>90</v>
      </c>
      <c r="C26" s="79"/>
      <c r="D26" s="79"/>
      <c r="E26" s="43"/>
      <c r="F26" s="43"/>
      <c r="G26" s="43"/>
      <c r="H26" s="44"/>
      <c r="I26" s="44"/>
      <c r="J26" s="44"/>
      <c r="K26" s="44"/>
      <c r="L26" s="44"/>
      <c r="M26" s="44"/>
      <c r="N26" s="44"/>
      <c r="O26" s="44"/>
      <c r="P26" s="45"/>
      <c r="Q26" s="45"/>
      <c r="R26" s="46">
        <v>3302.3721959999998</v>
      </c>
      <c r="S26" s="46">
        <v>1651.1861690000001</v>
      </c>
      <c r="T26" s="46">
        <v>1651.1861690000001</v>
      </c>
      <c r="U26" s="46">
        <f>+IF(ISERR(T26/S26*100),"N/A",T26/S26*100)</f>
        <v>100</v>
      </c>
      <c r="V26" s="47"/>
    </row>
    <row r="27" spans="1:23" ht="13.5" customHeight="1" thickBot="1">
      <c r="B27" s="80" t="s">
        <v>91</v>
      </c>
      <c r="C27" s="81"/>
      <c r="D27" s="81"/>
      <c r="E27" s="48"/>
      <c r="F27" s="48"/>
      <c r="G27" s="48"/>
      <c r="H27" s="49"/>
      <c r="I27" s="49"/>
      <c r="J27" s="49"/>
      <c r="K27" s="49"/>
      <c r="L27" s="49"/>
      <c r="M27" s="49"/>
      <c r="N27" s="49"/>
      <c r="O27" s="49"/>
      <c r="P27" s="50"/>
      <c r="Q27" s="50"/>
      <c r="R27" s="46">
        <v>3304.975496</v>
      </c>
      <c r="S27" s="46">
        <v>1651.1861690000001</v>
      </c>
      <c r="T27" s="46">
        <v>1651.1861690000001</v>
      </c>
      <c r="U27" s="46">
        <f>+IF(ISERR(T27/S27*100),"N/A",T27/S27*100)</f>
        <v>100</v>
      </c>
      <c r="V27" s="47"/>
    </row>
    <row r="28" spans="1:23" s="51" customFormat="1" ht="14.85" customHeight="1" thickTop="1" thickBot="1">
      <c r="B28" s="52" t="s">
        <v>92</v>
      </c>
      <c r="C28" s="53"/>
      <c r="D28" s="53"/>
      <c r="E28" s="53"/>
      <c r="F28" s="53"/>
      <c r="G28" s="53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5"/>
    </row>
    <row r="29" spans="1:23" ht="44.25" customHeight="1" thickTop="1">
      <c r="B29" s="82" t="s">
        <v>93</v>
      </c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4"/>
    </row>
    <row r="30" spans="1:23" ht="34.5" customHeight="1">
      <c r="B30" s="73" t="s">
        <v>94</v>
      </c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5"/>
    </row>
    <row r="31" spans="1:23" ht="34.5" customHeight="1">
      <c r="B31" s="73" t="s">
        <v>95</v>
      </c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5"/>
    </row>
    <row r="32" spans="1:23" ht="34.5" customHeight="1">
      <c r="B32" s="73" t="s">
        <v>96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5"/>
    </row>
    <row r="33" spans="2:22" ht="34.5" customHeight="1">
      <c r="B33" s="73" t="s">
        <v>97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5"/>
    </row>
    <row r="34" spans="2:22" ht="34.5" customHeight="1">
      <c r="B34" s="73" t="s">
        <v>98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5"/>
    </row>
    <row r="35" spans="2:22" ht="34.5" customHeight="1">
      <c r="B35" s="73" t="s">
        <v>99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 ht="34.5" customHeight="1">
      <c r="B36" s="73" t="s">
        <v>100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5"/>
    </row>
    <row r="37" spans="2:22" ht="34.5" customHeight="1">
      <c r="B37" s="73" t="s">
        <v>101</v>
      </c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5"/>
    </row>
    <row r="38" spans="2:22" ht="34.5" customHeight="1">
      <c r="B38" s="73" t="s">
        <v>102</v>
      </c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5"/>
    </row>
    <row r="39" spans="2:22" ht="34.5" customHeight="1">
      <c r="B39" s="73" t="s">
        <v>103</v>
      </c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5"/>
    </row>
    <row r="40" spans="2:22" ht="34.5" customHeight="1">
      <c r="B40" s="73" t="s">
        <v>104</v>
      </c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5"/>
    </row>
    <row r="41" spans="2:22" ht="34.5" customHeight="1">
      <c r="B41" s="73" t="s">
        <v>105</v>
      </c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5"/>
    </row>
  </sheetData>
  <mergeCells count="74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V24:V25"/>
    <mergeCell ref="B26:D26"/>
    <mergeCell ref="B27:D27"/>
    <mergeCell ref="B29:V29"/>
    <mergeCell ref="B30:V30"/>
    <mergeCell ref="B31:V31"/>
    <mergeCell ref="B38:V38"/>
    <mergeCell ref="B39:V39"/>
    <mergeCell ref="B40:V40"/>
    <mergeCell ref="B41:V41"/>
    <mergeCell ref="B32:V32"/>
    <mergeCell ref="B33:V33"/>
    <mergeCell ref="B34:V34"/>
    <mergeCell ref="B35:V35"/>
    <mergeCell ref="B36:V36"/>
    <mergeCell ref="B37:V37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5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106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30500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17" t="s">
        <v>107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30500</v>
      </c>
      <c r="S13" s="60" t="s">
        <v>108</v>
      </c>
      <c r="T13" s="60" t="s">
        <v>108</v>
      </c>
      <c r="U13" s="61" t="str">
        <f>IF(ISERROR(T13/S13),"N/A",T13/S13*100)</f>
        <v>N/A</v>
      </c>
      <c r="V13" s="56" t="s">
        <v>109</v>
      </c>
    </row>
    <row r="14" spans="1:35" ht="75" customHeight="1" thickTop="1" thickBot="1">
      <c r="A14" s="27"/>
      <c r="B14" s="28" t="s">
        <v>40</v>
      </c>
      <c r="C14" s="85" t="s">
        <v>48</v>
      </c>
      <c r="D14" s="85"/>
      <c r="E14" s="85"/>
      <c r="F14" s="85"/>
      <c r="G14" s="85"/>
      <c r="H14" s="85"/>
      <c r="I14" s="85" t="s">
        <v>49</v>
      </c>
      <c r="J14" s="85"/>
      <c r="K14" s="85"/>
      <c r="L14" s="85" t="s">
        <v>50</v>
      </c>
      <c r="M14" s="85"/>
      <c r="N14" s="85"/>
      <c r="O14" s="85"/>
      <c r="P14" s="29" t="s">
        <v>44</v>
      </c>
      <c r="Q14" s="29" t="s">
        <v>45</v>
      </c>
      <c r="R14" s="29">
        <v>40.799999999999997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17" t="s">
        <v>107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40.799999999999997</v>
      </c>
      <c r="S16" s="60" t="s">
        <v>108</v>
      </c>
      <c r="T16" s="60" t="s">
        <v>108</v>
      </c>
      <c r="U16" s="61" t="str">
        <f>IF(ISERROR(T16/S16),"N/A",T16/S16*100)</f>
        <v>N/A</v>
      </c>
      <c r="V16" s="56" t="s">
        <v>109</v>
      </c>
    </row>
    <row r="17" spans="1:22" ht="75" customHeight="1" thickTop="1" thickBot="1">
      <c r="A17" s="27"/>
      <c r="B17" s="28" t="s">
        <v>51</v>
      </c>
      <c r="C17" s="85" t="s">
        <v>52</v>
      </c>
      <c r="D17" s="85"/>
      <c r="E17" s="85"/>
      <c r="F17" s="85"/>
      <c r="G17" s="85"/>
      <c r="H17" s="85"/>
      <c r="I17" s="85" t="s">
        <v>53</v>
      </c>
      <c r="J17" s="85"/>
      <c r="K17" s="85"/>
      <c r="L17" s="85" t="s">
        <v>54</v>
      </c>
      <c r="M17" s="85"/>
      <c r="N17" s="85"/>
      <c r="O17" s="85"/>
      <c r="P17" s="29" t="s">
        <v>44</v>
      </c>
      <c r="Q17" s="29" t="s">
        <v>45</v>
      </c>
      <c r="R17" s="29">
        <v>30500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23.1" customHeight="1" thickTop="1" thickBot="1">
      <c r="A18" s="27"/>
      <c r="B18" s="117" t="s">
        <v>107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30500</v>
      </c>
      <c r="S19" s="60" t="s">
        <v>108</v>
      </c>
      <c r="T19" s="60" t="s">
        <v>108</v>
      </c>
      <c r="U19" s="61" t="str">
        <f>IF(ISERROR(T19/S19),"N/A",T19/S19*100)</f>
        <v>N/A</v>
      </c>
      <c r="V19" s="56" t="s">
        <v>109</v>
      </c>
    </row>
    <row r="20" spans="1:22" ht="75" customHeight="1" thickTop="1" thickBot="1">
      <c r="A20" s="27"/>
      <c r="B20" s="28" t="s">
        <v>51</v>
      </c>
      <c r="C20" s="85" t="s">
        <v>48</v>
      </c>
      <c r="D20" s="85"/>
      <c r="E20" s="85"/>
      <c r="F20" s="85"/>
      <c r="G20" s="85"/>
      <c r="H20" s="85"/>
      <c r="I20" s="85" t="s">
        <v>55</v>
      </c>
      <c r="J20" s="85"/>
      <c r="K20" s="85"/>
      <c r="L20" s="85" t="s">
        <v>56</v>
      </c>
      <c r="M20" s="85"/>
      <c r="N20" s="85"/>
      <c r="O20" s="85"/>
      <c r="P20" s="29" t="s">
        <v>44</v>
      </c>
      <c r="Q20" s="29" t="s">
        <v>45</v>
      </c>
      <c r="R20" s="29">
        <v>3.65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23.1" customHeight="1" thickTop="1" thickBot="1">
      <c r="A21" s="27"/>
      <c r="B21" s="117" t="s">
        <v>107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2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3.65</v>
      </c>
      <c r="S22" s="60" t="s">
        <v>108</v>
      </c>
      <c r="T22" s="60" t="s">
        <v>108</v>
      </c>
      <c r="U22" s="61" t="str">
        <f>IF(ISERROR(T22/S22),"N/A",T22/S22*100)</f>
        <v>N/A</v>
      </c>
      <c r="V22" s="56" t="s">
        <v>109</v>
      </c>
    </row>
    <row r="23" spans="1:22" ht="75" customHeight="1" thickTop="1" thickBot="1">
      <c r="A23" s="27"/>
      <c r="B23" s="28" t="s">
        <v>57</v>
      </c>
      <c r="C23" s="85" t="s">
        <v>58</v>
      </c>
      <c r="D23" s="85"/>
      <c r="E23" s="85"/>
      <c r="F23" s="85"/>
      <c r="G23" s="85"/>
      <c r="H23" s="85"/>
      <c r="I23" s="85" t="s">
        <v>59</v>
      </c>
      <c r="J23" s="85"/>
      <c r="K23" s="85"/>
      <c r="L23" s="85" t="s">
        <v>60</v>
      </c>
      <c r="M23" s="85"/>
      <c r="N23" s="85"/>
      <c r="O23" s="85"/>
      <c r="P23" s="29" t="s">
        <v>44</v>
      </c>
      <c r="Q23" s="29" t="s">
        <v>61</v>
      </c>
      <c r="R23" s="29">
        <v>6249</v>
      </c>
      <c r="S23" s="29">
        <v>9204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23.1" customHeight="1" thickTop="1" thickBot="1">
      <c r="A24" s="27"/>
      <c r="B24" s="117" t="s">
        <v>107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2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6249</v>
      </c>
      <c r="S25" s="60">
        <v>9204</v>
      </c>
      <c r="T25" s="60" t="s">
        <v>108</v>
      </c>
      <c r="U25" s="61" t="str">
        <f>IF(ISERROR(T25/S25),"N/A",T25/S25*100)</f>
        <v>N/A</v>
      </c>
      <c r="V25" s="56" t="s">
        <v>109</v>
      </c>
    </row>
    <row r="26" spans="1:22" ht="75" customHeight="1" thickTop="1" thickBot="1">
      <c r="A26" s="27"/>
      <c r="B26" s="28" t="s">
        <v>57</v>
      </c>
      <c r="C26" s="85" t="s">
        <v>48</v>
      </c>
      <c r="D26" s="85"/>
      <c r="E26" s="85"/>
      <c r="F26" s="85"/>
      <c r="G26" s="85"/>
      <c r="H26" s="85"/>
      <c r="I26" s="85" t="s">
        <v>62</v>
      </c>
      <c r="J26" s="85"/>
      <c r="K26" s="85"/>
      <c r="L26" s="85" t="s">
        <v>63</v>
      </c>
      <c r="M26" s="85"/>
      <c r="N26" s="85"/>
      <c r="O26" s="85"/>
      <c r="P26" s="29" t="s">
        <v>44</v>
      </c>
      <c r="Q26" s="29" t="s">
        <v>61</v>
      </c>
      <c r="R26" s="29">
        <v>6249</v>
      </c>
      <c r="S26" s="29">
        <v>18677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23.1" customHeight="1" thickTop="1" thickBot="1">
      <c r="A27" s="27"/>
      <c r="B27" s="117" t="s">
        <v>107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9"/>
    </row>
    <row r="28" spans="1:22" ht="23.1" customHeight="1" thickBot="1">
      <c r="A28" s="27"/>
      <c r="B28" s="56"/>
      <c r="C28" s="56"/>
      <c r="D28" s="56"/>
      <c r="E28" s="56"/>
      <c r="F28" s="56"/>
      <c r="G28" s="56"/>
      <c r="H28" s="56"/>
      <c r="I28" s="57"/>
      <c r="J28" s="57"/>
      <c r="K28" s="56"/>
      <c r="L28" s="56"/>
      <c r="M28" s="56"/>
      <c r="N28" s="56"/>
      <c r="O28" s="58"/>
      <c r="P28" s="58"/>
      <c r="Q28" s="56"/>
      <c r="R28" s="59">
        <v>6249</v>
      </c>
      <c r="S28" s="60">
        <v>18677</v>
      </c>
      <c r="T28" s="60" t="s">
        <v>108</v>
      </c>
      <c r="U28" s="61" t="str">
        <f>IF(ISERROR(T28/S28),"N/A",T28/S28*100)</f>
        <v>N/A</v>
      </c>
      <c r="V28" s="56" t="s">
        <v>109</v>
      </c>
    </row>
    <row r="29" spans="1:22" ht="75" customHeight="1" thickTop="1" thickBot="1">
      <c r="A29" s="27"/>
      <c r="B29" s="28" t="s">
        <v>57</v>
      </c>
      <c r="C29" s="85" t="s">
        <v>48</v>
      </c>
      <c r="D29" s="85"/>
      <c r="E29" s="85"/>
      <c r="F29" s="85"/>
      <c r="G29" s="85"/>
      <c r="H29" s="85"/>
      <c r="I29" s="85" t="s">
        <v>64</v>
      </c>
      <c r="J29" s="85"/>
      <c r="K29" s="85"/>
      <c r="L29" s="85" t="s">
        <v>65</v>
      </c>
      <c r="M29" s="85"/>
      <c r="N29" s="85"/>
      <c r="O29" s="85"/>
      <c r="P29" s="29" t="s">
        <v>44</v>
      </c>
      <c r="Q29" s="29" t="s">
        <v>61</v>
      </c>
      <c r="R29" s="29">
        <v>18677</v>
      </c>
      <c r="S29" s="29">
        <v>18677</v>
      </c>
      <c r="T29" s="29" t="s">
        <v>46</v>
      </c>
      <c r="U29" s="29" t="str">
        <f>IF(ISERROR(T29/S29),"N/A",T29/S29*100)</f>
        <v>N/A</v>
      </c>
      <c r="V29" s="30" t="s">
        <v>47</v>
      </c>
    </row>
    <row r="30" spans="1:22" ht="23.1" customHeight="1" thickTop="1" thickBot="1">
      <c r="A30" s="27"/>
      <c r="B30" s="117" t="s">
        <v>107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9"/>
    </row>
    <row r="31" spans="1:22" ht="23.1" customHeight="1" thickBot="1">
      <c r="A31" s="27"/>
      <c r="B31" s="56"/>
      <c r="C31" s="56"/>
      <c r="D31" s="56"/>
      <c r="E31" s="56"/>
      <c r="F31" s="56"/>
      <c r="G31" s="56"/>
      <c r="H31" s="56"/>
      <c r="I31" s="57"/>
      <c r="J31" s="57"/>
      <c r="K31" s="56"/>
      <c r="L31" s="56"/>
      <c r="M31" s="56"/>
      <c r="N31" s="56"/>
      <c r="O31" s="58"/>
      <c r="P31" s="58"/>
      <c r="Q31" s="56"/>
      <c r="R31" s="59">
        <v>18677</v>
      </c>
      <c r="S31" s="60">
        <v>18677</v>
      </c>
      <c r="T31" s="60" t="s">
        <v>108</v>
      </c>
      <c r="U31" s="61" t="str">
        <f>IF(ISERROR(T31/S31),"N/A",T31/S31*100)</f>
        <v>N/A</v>
      </c>
      <c r="V31" s="56" t="s">
        <v>109</v>
      </c>
    </row>
    <row r="32" spans="1:22" ht="75" customHeight="1" thickTop="1" thickBot="1">
      <c r="A32" s="27"/>
      <c r="B32" s="28" t="s">
        <v>48</v>
      </c>
      <c r="C32" s="85" t="s">
        <v>66</v>
      </c>
      <c r="D32" s="85"/>
      <c r="E32" s="85"/>
      <c r="F32" s="85"/>
      <c r="G32" s="85"/>
      <c r="H32" s="85"/>
      <c r="I32" s="85" t="s">
        <v>67</v>
      </c>
      <c r="J32" s="85"/>
      <c r="K32" s="85"/>
      <c r="L32" s="85" t="s">
        <v>68</v>
      </c>
      <c r="M32" s="85"/>
      <c r="N32" s="85"/>
      <c r="O32" s="85"/>
      <c r="P32" s="29" t="s">
        <v>44</v>
      </c>
      <c r="Q32" s="29" t="s">
        <v>45</v>
      </c>
      <c r="R32" s="29">
        <v>100.6</v>
      </c>
      <c r="S32" s="29" t="s">
        <v>46</v>
      </c>
      <c r="T32" s="29" t="s">
        <v>46</v>
      </c>
      <c r="U32" s="29" t="str">
        <f>IF(ISERROR(T32/S32),"N/A",T32/S32*100)</f>
        <v>N/A</v>
      </c>
      <c r="V32" s="30" t="s">
        <v>47</v>
      </c>
    </row>
    <row r="33" spans="1:23" ht="23.1" customHeight="1" thickTop="1" thickBot="1">
      <c r="A33" s="27"/>
      <c r="B33" s="117" t="s">
        <v>107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9"/>
    </row>
    <row r="34" spans="1:23" ht="23.1" customHeight="1" thickBot="1">
      <c r="A34" s="27"/>
      <c r="B34" s="56"/>
      <c r="C34" s="56"/>
      <c r="D34" s="56"/>
      <c r="E34" s="56"/>
      <c r="F34" s="56"/>
      <c r="G34" s="56"/>
      <c r="H34" s="56"/>
      <c r="I34" s="57"/>
      <c r="J34" s="57"/>
      <c r="K34" s="56"/>
      <c r="L34" s="56"/>
      <c r="M34" s="56"/>
      <c r="N34" s="56"/>
      <c r="O34" s="58"/>
      <c r="P34" s="58"/>
      <c r="Q34" s="56"/>
      <c r="R34" s="59">
        <v>100.6</v>
      </c>
      <c r="S34" s="60" t="s">
        <v>108</v>
      </c>
      <c r="T34" s="60" t="s">
        <v>108</v>
      </c>
      <c r="U34" s="61" t="str">
        <f>IF(ISERROR(T34/S34),"N/A",T34/S34*100)</f>
        <v>N/A</v>
      </c>
      <c r="V34" s="56" t="s">
        <v>109</v>
      </c>
    </row>
    <row r="35" spans="1:23" ht="75" customHeight="1" thickTop="1" thickBot="1">
      <c r="A35" s="27"/>
      <c r="B35" s="28" t="s">
        <v>69</v>
      </c>
      <c r="C35" s="85" t="s">
        <v>70</v>
      </c>
      <c r="D35" s="85"/>
      <c r="E35" s="85"/>
      <c r="F35" s="85"/>
      <c r="G35" s="85"/>
      <c r="H35" s="85"/>
      <c r="I35" s="85" t="s">
        <v>71</v>
      </c>
      <c r="J35" s="85"/>
      <c r="K35" s="85"/>
      <c r="L35" s="85" t="s">
        <v>72</v>
      </c>
      <c r="M35" s="85"/>
      <c r="N35" s="85"/>
      <c r="O35" s="85"/>
      <c r="P35" s="29" t="s">
        <v>44</v>
      </c>
      <c r="Q35" s="29" t="s">
        <v>73</v>
      </c>
      <c r="R35" s="29">
        <v>30500</v>
      </c>
      <c r="S35" s="29" t="s">
        <v>46</v>
      </c>
      <c r="T35" s="29" t="s">
        <v>46</v>
      </c>
      <c r="U35" s="29" t="str">
        <f>IF(ISERROR(T35/S35),"N/A",T35/S35*100)</f>
        <v>N/A</v>
      </c>
      <c r="V35" s="30" t="s">
        <v>47</v>
      </c>
    </row>
    <row r="36" spans="1:23" ht="23.1" customHeight="1" thickTop="1" thickBot="1">
      <c r="A36" s="27"/>
      <c r="B36" s="117" t="s">
        <v>107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9"/>
    </row>
    <row r="37" spans="1:23" ht="23.1" customHeight="1" thickBot="1">
      <c r="A37" s="27"/>
      <c r="B37" s="56"/>
      <c r="C37" s="56"/>
      <c r="D37" s="56"/>
      <c r="E37" s="56"/>
      <c r="F37" s="56"/>
      <c r="G37" s="56"/>
      <c r="H37" s="56"/>
      <c r="I37" s="57"/>
      <c r="J37" s="57"/>
      <c r="K37" s="56"/>
      <c r="L37" s="56"/>
      <c r="M37" s="56"/>
      <c r="N37" s="56"/>
      <c r="O37" s="58"/>
      <c r="P37" s="58"/>
      <c r="Q37" s="56"/>
      <c r="R37" s="59">
        <v>30500</v>
      </c>
      <c r="S37" s="60" t="s">
        <v>108</v>
      </c>
      <c r="T37" s="60" t="s">
        <v>108</v>
      </c>
      <c r="U37" s="61" t="str">
        <f>IF(ISERROR(T37/S37),"N/A",T37/S37*100)</f>
        <v>N/A</v>
      </c>
      <c r="V37" s="56" t="s">
        <v>109</v>
      </c>
    </row>
    <row r="38" spans="1:23" ht="75" customHeight="1" thickTop="1" thickBot="1">
      <c r="A38" s="27"/>
      <c r="B38" s="28" t="s">
        <v>48</v>
      </c>
      <c r="C38" s="85" t="s">
        <v>74</v>
      </c>
      <c r="D38" s="85"/>
      <c r="E38" s="85"/>
      <c r="F38" s="85"/>
      <c r="G38" s="85"/>
      <c r="H38" s="85"/>
      <c r="I38" s="85" t="s">
        <v>75</v>
      </c>
      <c r="J38" s="85"/>
      <c r="K38" s="85"/>
      <c r="L38" s="85" t="s">
        <v>76</v>
      </c>
      <c r="M38" s="85"/>
      <c r="N38" s="85"/>
      <c r="O38" s="85"/>
      <c r="P38" s="29" t="s">
        <v>44</v>
      </c>
      <c r="Q38" s="29" t="s">
        <v>77</v>
      </c>
      <c r="R38" s="29">
        <v>163436</v>
      </c>
      <c r="S38" s="29">
        <v>163436</v>
      </c>
      <c r="T38" s="29" t="s">
        <v>46</v>
      </c>
      <c r="U38" s="29" t="str">
        <f>IF(ISERROR(T38/S38),"N/A",T38/S38*100)</f>
        <v>N/A</v>
      </c>
      <c r="V38" s="30" t="s">
        <v>47</v>
      </c>
    </row>
    <row r="39" spans="1:23" ht="23.1" customHeight="1" thickTop="1" thickBot="1">
      <c r="A39" s="27"/>
      <c r="B39" s="117" t="s">
        <v>107</v>
      </c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9"/>
    </row>
    <row r="40" spans="1:23" ht="23.1" customHeight="1" thickBot="1">
      <c r="A40" s="27"/>
      <c r="B40" s="56"/>
      <c r="C40" s="56"/>
      <c r="D40" s="56"/>
      <c r="E40" s="56"/>
      <c r="F40" s="56"/>
      <c r="G40" s="56"/>
      <c r="H40" s="56"/>
      <c r="I40" s="57"/>
      <c r="J40" s="57"/>
      <c r="K40" s="56"/>
      <c r="L40" s="56"/>
      <c r="M40" s="56"/>
      <c r="N40" s="56"/>
      <c r="O40" s="58"/>
      <c r="P40" s="58"/>
      <c r="Q40" s="56"/>
      <c r="R40" s="59">
        <v>163436</v>
      </c>
      <c r="S40" s="60">
        <v>163436</v>
      </c>
      <c r="T40" s="60" t="s">
        <v>108</v>
      </c>
      <c r="U40" s="61" t="str">
        <f>IF(ISERROR(T40/S40),"N/A",T40/S40*100)</f>
        <v>N/A</v>
      </c>
      <c r="V40" s="56" t="s">
        <v>109</v>
      </c>
    </row>
    <row r="41" spans="1:23" ht="75" customHeight="1" thickTop="1" thickBot="1">
      <c r="A41" s="27"/>
      <c r="B41" s="28" t="s">
        <v>48</v>
      </c>
      <c r="C41" s="85" t="s">
        <v>48</v>
      </c>
      <c r="D41" s="85"/>
      <c r="E41" s="85"/>
      <c r="F41" s="85"/>
      <c r="G41" s="85"/>
      <c r="H41" s="85"/>
      <c r="I41" s="85" t="s">
        <v>78</v>
      </c>
      <c r="J41" s="85"/>
      <c r="K41" s="85"/>
      <c r="L41" s="85" t="s">
        <v>79</v>
      </c>
      <c r="M41" s="85"/>
      <c r="N41" s="85"/>
      <c r="O41" s="85"/>
      <c r="P41" s="29" t="s">
        <v>44</v>
      </c>
      <c r="Q41" s="29" t="s">
        <v>77</v>
      </c>
      <c r="R41" s="29">
        <v>6249</v>
      </c>
      <c r="S41" s="29">
        <v>163436</v>
      </c>
      <c r="T41" s="29" t="s">
        <v>46</v>
      </c>
      <c r="U41" s="29" t="str">
        <f>IF(ISERROR(T41/S41),"N/A",T41/S41*100)</f>
        <v>N/A</v>
      </c>
      <c r="V41" s="30" t="s">
        <v>47</v>
      </c>
    </row>
    <row r="42" spans="1:23" ht="23.1" customHeight="1" thickTop="1" thickBot="1">
      <c r="A42" s="27"/>
      <c r="B42" s="117" t="s">
        <v>107</v>
      </c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9"/>
    </row>
    <row r="43" spans="1:23" ht="23.1" customHeight="1" thickBot="1">
      <c r="A43" s="27"/>
      <c r="B43" s="56"/>
      <c r="C43" s="56"/>
      <c r="D43" s="56"/>
      <c r="E43" s="56"/>
      <c r="F43" s="56"/>
      <c r="G43" s="56"/>
      <c r="H43" s="56"/>
      <c r="I43" s="57"/>
      <c r="J43" s="57"/>
      <c r="K43" s="56"/>
      <c r="L43" s="56"/>
      <c r="M43" s="56"/>
      <c r="N43" s="56"/>
      <c r="O43" s="58"/>
      <c r="P43" s="58"/>
      <c r="Q43" s="56"/>
      <c r="R43" s="59">
        <v>6249</v>
      </c>
      <c r="S43" s="60">
        <v>163436</v>
      </c>
      <c r="T43" s="60" t="s">
        <v>108</v>
      </c>
      <c r="U43" s="61" t="str">
        <f>IF(ISERROR(T43/S43),"N/A",T43/S43*100)</f>
        <v>N/A</v>
      </c>
      <c r="V43" s="56" t="s">
        <v>109</v>
      </c>
    </row>
    <row r="44" spans="1:23" ht="75" customHeight="1" thickTop="1" thickBot="1">
      <c r="A44" s="27"/>
      <c r="B44" s="28" t="s">
        <v>48</v>
      </c>
      <c r="C44" s="85" t="s">
        <v>80</v>
      </c>
      <c r="D44" s="85"/>
      <c r="E44" s="85"/>
      <c r="F44" s="85"/>
      <c r="G44" s="85"/>
      <c r="H44" s="85"/>
      <c r="I44" s="85" t="s">
        <v>81</v>
      </c>
      <c r="J44" s="85"/>
      <c r="K44" s="85"/>
      <c r="L44" s="85" t="s">
        <v>82</v>
      </c>
      <c r="M44" s="85"/>
      <c r="N44" s="85"/>
      <c r="O44" s="85"/>
      <c r="P44" s="29" t="s">
        <v>44</v>
      </c>
      <c r="Q44" s="29" t="s">
        <v>73</v>
      </c>
      <c r="R44" s="29">
        <v>36.89</v>
      </c>
      <c r="S44" s="29" t="s">
        <v>46</v>
      </c>
      <c r="T44" s="29" t="s">
        <v>46</v>
      </c>
      <c r="U44" s="29" t="str">
        <f>IF(ISERROR(T44/S44),"N/A",T44/S44*100)</f>
        <v>N/A</v>
      </c>
      <c r="V44" s="30" t="s">
        <v>47</v>
      </c>
    </row>
    <row r="45" spans="1:23" ht="23.1" customHeight="1" thickTop="1" thickBot="1">
      <c r="A45" s="27"/>
      <c r="B45" s="117" t="s">
        <v>107</v>
      </c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9"/>
    </row>
    <row r="46" spans="1:23" ht="23.1" customHeight="1" thickBot="1">
      <c r="A46" s="27"/>
      <c r="B46" s="56"/>
      <c r="C46" s="56"/>
      <c r="D46" s="56"/>
      <c r="E46" s="56"/>
      <c r="F46" s="56"/>
      <c r="G46" s="56"/>
      <c r="H46" s="56"/>
      <c r="I46" s="57"/>
      <c r="J46" s="57"/>
      <c r="K46" s="56"/>
      <c r="L46" s="56"/>
      <c r="M46" s="56"/>
      <c r="N46" s="56"/>
      <c r="O46" s="58"/>
      <c r="P46" s="58"/>
      <c r="Q46" s="56"/>
      <c r="R46" s="59">
        <v>36.89</v>
      </c>
      <c r="S46" s="60" t="s">
        <v>108</v>
      </c>
      <c r="T46" s="60" t="s">
        <v>108</v>
      </c>
      <c r="U46" s="61" t="str">
        <f>IF(ISERROR(T46/S46),"N/A",T46/S46*100)</f>
        <v>N/A</v>
      </c>
      <c r="V46" s="56" t="s">
        <v>109</v>
      </c>
    </row>
    <row r="47" spans="1:23" ht="22.5" customHeight="1" thickTop="1" thickBot="1">
      <c r="B47" s="8" t="s">
        <v>83</v>
      </c>
      <c r="C47" s="9"/>
      <c r="D47" s="9"/>
      <c r="E47" s="9"/>
      <c r="F47" s="9"/>
      <c r="G47" s="9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1"/>
      <c r="W47" s="31"/>
    </row>
    <row r="48" spans="1:23" ht="32.25" customHeight="1" thickTop="1">
      <c r="B48" s="32"/>
      <c r="C48" s="33"/>
      <c r="D48" s="33"/>
      <c r="E48" s="33"/>
      <c r="F48" s="33"/>
      <c r="G48" s="33"/>
      <c r="H48" s="34"/>
      <c r="I48" s="34"/>
      <c r="J48" s="34"/>
      <c r="K48" s="34"/>
      <c r="L48" s="34"/>
      <c r="M48" s="34"/>
      <c r="N48" s="34"/>
      <c r="O48" s="34"/>
      <c r="P48" s="35"/>
      <c r="Q48" s="36"/>
      <c r="R48" s="24" t="s">
        <v>84</v>
      </c>
      <c r="S48" s="23" t="s">
        <v>85</v>
      </c>
      <c r="T48" s="24" t="s">
        <v>86</v>
      </c>
      <c r="U48" s="24" t="s">
        <v>87</v>
      </c>
      <c r="V48" s="76"/>
    </row>
    <row r="49" spans="2:22" ht="30" customHeight="1" thickBot="1">
      <c r="B49" s="37"/>
      <c r="C49" s="38"/>
      <c r="D49" s="38"/>
      <c r="E49" s="38"/>
      <c r="F49" s="38"/>
      <c r="G49" s="38"/>
      <c r="H49" s="39"/>
      <c r="I49" s="39"/>
      <c r="J49" s="39"/>
      <c r="K49" s="39"/>
      <c r="L49" s="39"/>
      <c r="M49" s="39"/>
      <c r="N49" s="39"/>
      <c r="O49" s="39"/>
      <c r="P49" s="40"/>
      <c r="Q49" s="41"/>
      <c r="R49" s="42" t="s">
        <v>88</v>
      </c>
      <c r="S49" s="41" t="s">
        <v>88</v>
      </c>
      <c r="T49" s="41" t="s">
        <v>88</v>
      </c>
      <c r="U49" s="41" t="s">
        <v>89</v>
      </c>
      <c r="V49" s="77"/>
    </row>
    <row r="50" spans="2:22" ht="13.5" customHeight="1" thickBot="1">
      <c r="B50" s="78" t="s">
        <v>90</v>
      </c>
      <c r="C50" s="79"/>
      <c r="D50" s="79"/>
      <c r="E50" s="43"/>
      <c r="F50" s="43"/>
      <c r="G50" s="43"/>
      <c r="H50" s="44"/>
      <c r="I50" s="44"/>
      <c r="J50" s="44"/>
      <c r="K50" s="44"/>
      <c r="L50" s="44"/>
      <c r="M50" s="44"/>
      <c r="N50" s="44"/>
      <c r="O50" s="44"/>
      <c r="P50" s="45"/>
      <c r="Q50" s="45"/>
      <c r="R50" s="46">
        <v>3302.3721959999998</v>
      </c>
      <c r="S50" s="46">
        <v>1651.1861690000001</v>
      </c>
      <c r="T50" s="46">
        <v>1651.1861690000001</v>
      </c>
      <c r="U50" s="46">
        <f>+IF(ISERR(T50/S50*100),"N/A",T50/S50*100)</f>
        <v>100</v>
      </c>
      <c r="V50" s="47"/>
    </row>
    <row r="51" spans="2:22" ht="13.5" customHeight="1" thickBot="1">
      <c r="B51" s="80" t="s">
        <v>91</v>
      </c>
      <c r="C51" s="81"/>
      <c r="D51" s="81"/>
      <c r="E51" s="48"/>
      <c r="F51" s="48"/>
      <c r="G51" s="48"/>
      <c r="H51" s="49"/>
      <c r="I51" s="49"/>
      <c r="J51" s="49"/>
      <c r="K51" s="49"/>
      <c r="L51" s="49"/>
      <c r="M51" s="49"/>
      <c r="N51" s="49"/>
      <c r="O51" s="49"/>
      <c r="P51" s="50"/>
      <c r="Q51" s="50"/>
      <c r="R51" s="46">
        <v>3304.975496</v>
      </c>
      <c r="S51" s="46">
        <v>1651.1861690000001</v>
      </c>
      <c r="T51" s="46">
        <v>1651.1861690000001</v>
      </c>
      <c r="U51" s="46">
        <f>+IF(ISERR(T51/S51*100),"N/A",T51/S51*100)</f>
        <v>100</v>
      </c>
      <c r="V51" s="47"/>
    </row>
    <row r="52" spans="2:22" s="51" customFormat="1" ht="14.85" customHeight="1" thickTop="1" thickBot="1">
      <c r="B52" s="52" t="s">
        <v>92</v>
      </c>
      <c r="C52" s="53"/>
      <c r="D52" s="53"/>
      <c r="E52" s="53"/>
      <c r="F52" s="53"/>
      <c r="G52" s="53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5"/>
    </row>
    <row r="53" spans="2:22" ht="44.25" customHeight="1" thickTop="1">
      <c r="B53" s="82" t="s">
        <v>93</v>
      </c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4"/>
    </row>
    <row r="54" spans="2:22" ht="34.5" customHeight="1">
      <c r="B54" s="73" t="s">
        <v>110</v>
      </c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5"/>
    </row>
    <row r="55" spans="2:22" ht="34.5" customHeight="1">
      <c r="B55" s="73" t="s">
        <v>111</v>
      </c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5"/>
    </row>
    <row r="56" spans="2:22" ht="34.5" customHeight="1">
      <c r="B56" s="73" t="s">
        <v>112</v>
      </c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5"/>
    </row>
    <row r="57" spans="2:22" ht="34.5" customHeight="1">
      <c r="B57" s="73" t="s">
        <v>113</v>
      </c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5"/>
    </row>
    <row r="58" spans="2:22" ht="34.5" customHeight="1">
      <c r="B58" s="73" t="s">
        <v>114</v>
      </c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5"/>
    </row>
    <row r="59" spans="2:22" ht="34.5" customHeight="1">
      <c r="B59" s="73" t="s">
        <v>115</v>
      </c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5"/>
    </row>
    <row r="60" spans="2:22" ht="34.5" customHeight="1">
      <c r="B60" s="73" t="s">
        <v>116</v>
      </c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5"/>
    </row>
    <row r="61" spans="2:22" ht="34.5" customHeight="1">
      <c r="B61" s="73" t="s">
        <v>117</v>
      </c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5"/>
    </row>
    <row r="62" spans="2:22" ht="34.5" customHeight="1">
      <c r="B62" s="73" t="s">
        <v>118</v>
      </c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5"/>
    </row>
    <row r="63" spans="2:22" ht="34.5" customHeight="1">
      <c r="B63" s="73" t="s">
        <v>119</v>
      </c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5"/>
    </row>
    <row r="64" spans="2:22" ht="34.5" customHeight="1">
      <c r="B64" s="73" t="s">
        <v>120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5"/>
    </row>
    <row r="65" spans="2:22" ht="34.5" customHeight="1">
      <c r="B65" s="73" t="s">
        <v>121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5"/>
    </row>
  </sheetData>
  <mergeCells count="8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27:V27"/>
    <mergeCell ref="C29:H29"/>
    <mergeCell ref="I29:K29"/>
    <mergeCell ref="L29:O29"/>
    <mergeCell ref="B30:V30"/>
    <mergeCell ref="C32:H32"/>
    <mergeCell ref="I32:K32"/>
    <mergeCell ref="L32:O32"/>
    <mergeCell ref="B33:V33"/>
    <mergeCell ref="C35:H35"/>
    <mergeCell ref="I35:K35"/>
    <mergeCell ref="L35:O35"/>
    <mergeCell ref="B36:V36"/>
    <mergeCell ref="C38:H38"/>
    <mergeCell ref="I38:K38"/>
    <mergeCell ref="L38:O38"/>
    <mergeCell ref="B39:V39"/>
    <mergeCell ref="C41:H41"/>
    <mergeCell ref="I41:K41"/>
    <mergeCell ref="L41:O41"/>
    <mergeCell ref="B42:V42"/>
    <mergeCell ref="C44:H44"/>
    <mergeCell ref="I44:K44"/>
    <mergeCell ref="L44:O44"/>
    <mergeCell ref="B60:V60"/>
    <mergeCell ref="B45:V45"/>
    <mergeCell ref="V48:V49"/>
    <mergeCell ref="B50:D50"/>
    <mergeCell ref="B51:D51"/>
    <mergeCell ref="B53:V53"/>
    <mergeCell ref="B54:V54"/>
    <mergeCell ref="B61:V61"/>
    <mergeCell ref="B62:V62"/>
    <mergeCell ref="B63:V63"/>
    <mergeCell ref="B64:V64"/>
    <mergeCell ref="B65:V65"/>
    <mergeCell ref="B55:V55"/>
    <mergeCell ref="B56:V56"/>
    <mergeCell ref="B57:V57"/>
    <mergeCell ref="B58:V58"/>
    <mergeCell ref="B59:V59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0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106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30500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18.75" customHeight="1" thickTop="1" thickBot="1">
      <c r="A12" s="27"/>
      <c r="B12" s="120" t="s">
        <v>122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 thickBot="1">
      <c r="A13" s="63"/>
      <c r="B13" s="64" t="s">
        <v>48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30500</v>
      </c>
      <c r="S13" s="68" t="s">
        <v>48</v>
      </c>
      <c r="T13" s="68" t="s">
        <v>48</v>
      </c>
      <c r="U13" s="68" t="str">
        <f>IF(ISERROR(T13/S13),"N/A",T13/S13*100)</f>
        <v>N/A</v>
      </c>
      <c r="V13" s="64" t="s">
        <v>123</v>
      </c>
    </row>
    <row r="14" spans="1:35" ht="75" customHeight="1" thickTop="1" thickBot="1">
      <c r="A14" s="27"/>
      <c r="B14" s="28" t="s">
        <v>40</v>
      </c>
      <c r="C14" s="85" t="s">
        <v>48</v>
      </c>
      <c r="D14" s="85"/>
      <c r="E14" s="85"/>
      <c r="F14" s="85"/>
      <c r="G14" s="85"/>
      <c r="H14" s="85"/>
      <c r="I14" s="85" t="s">
        <v>49</v>
      </c>
      <c r="J14" s="85"/>
      <c r="K14" s="85"/>
      <c r="L14" s="85" t="s">
        <v>50</v>
      </c>
      <c r="M14" s="85"/>
      <c r="N14" s="85"/>
      <c r="O14" s="85"/>
      <c r="P14" s="29" t="s">
        <v>44</v>
      </c>
      <c r="Q14" s="29" t="s">
        <v>45</v>
      </c>
      <c r="R14" s="29">
        <v>40.799999999999997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18.75" customHeight="1" thickTop="1" thickBot="1">
      <c r="A15" s="27"/>
      <c r="B15" s="120" t="s">
        <v>122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s="62" customFormat="1" ht="18" customHeight="1" thickBot="1">
      <c r="A16" s="63"/>
      <c r="B16" s="64" t="s">
        <v>48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40.799999999999997</v>
      </c>
      <c r="S16" s="68" t="s">
        <v>48</v>
      </c>
      <c r="T16" s="68" t="s">
        <v>48</v>
      </c>
      <c r="U16" s="68" t="str">
        <f>IF(ISERROR(T16/S16),"N/A",T16/S16*100)</f>
        <v>N/A</v>
      </c>
      <c r="V16" s="64" t="s">
        <v>123</v>
      </c>
    </row>
    <row r="17" spans="1:22" ht="75" customHeight="1" thickTop="1" thickBot="1">
      <c r="A17" s="27"/>
      <c r="B17" s="28" t="s">
        <v>51</v>
      </c>
      <c r="C17" s="85" t="s">
        <v>52</v>
      </c>
      <c r="D17" s="85"/>
      <c r="E17" s="85"/>
      <c r="F17" s="85"/>
      <c r="G17" s="85"/>
      <c r="H17" s="85"/>
      <c r="I17" s="85" t="s">
        <v>53</v>
      </c>
      <c r="J17" s="85"/>
      <c r="K17" s="85"/>
      <c r="L17" s="85" t="s">
        <v>54</v>
      </c>
      <c r="M17" s="85"/>
      <c r="N17" s="85"/>
      <c r="O17" s="85"/>
      <c r="P17" s="29" t="s">
        <v>44</v>
      </c>
      <c r="Q17" s="29" t="s">
        <v>45</v>
      </c>
      <c r="R17" s="29">
        <v>30500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18.75" customHeight="1" thickTop="1" thickBot="1">
      <c r="A18" s="27"/>
      <c r="B18" s="120" t="s">
        <v>122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s="62" customFormat="1" ht="18" customHeight="1" thickBot="1">
      <c r="A19" s="63"/>
      <c r="B19" s="64" t="s">
        <v>48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30500</v>
      </c>
      <c r="S19" s="68" t="s">
        <v>48</v>
      </c>
      <c r="T19" s="68" t="s">
        <v>48</v>
      </c>
      <c r="U19" s="68" t="str">
        <f>IF(ISERROR(T19/S19),"N/A",T19/S19*100)</f>
        <v>N/A</v>
      </c>
      <c r="V19" s="64" t="s">
        <v>123</v>
      </c>
    </row>
    <row r="20" spans="1:22" ht="75" customHeight="1" thickTop="1" thickBot="1">
      <c r="A20" s="27"/>
      <c r="B20" s="28" t="s">
        <v>51</v>
      </c>
      <c r="C20" s="85" t="s">
        <v>48</v>
      </c>
      <c r="D20" s="85"/>
      <c r="E20" s="85"/>
      <c r="F20" s="85"/>
      <c r="G20" s="85"/>
      <c r="H20" s="85"/>
      <c r="I20" s="85" t="s">
        <v>55</v>
      </c>
      <c r="J20" s="85"/>
      <c r="K20" s="85"/>
      <c r="L20" s="85" t="s">
        <v>56</v>
      </c>
      <c r="M20" s="85"/>
      <c r="N20" s="85"/>
      <c r="O20" s="85"/>
      <c r="P20" s="29" t="s">
        <v>44</v>
      </c>
      <c r="Q20" s="29" t="s">
        <v>45</v>
      </c>
      <c r="R20" s="29">
        <v>3.65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18.75" customHeight="1" thickTop="1" thickBot="1">
      <c r="A21" s="27"/>
      <c r="B21" s="120" t="s">
        <v>122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2" s="62" customFormat="1" ht="18" customHeight="1" thickBot="1">
      <c r="A22" s="63"/>
      <c r="B22" s="64" t="s">
        <v>48</v>
      </c>
      <c r="C22" s="64"/>
      <c r="D22" s="65"/>
      <c r="E22" s="64"/>
      <c r="F22" s="64"/>
      <c r="G22" s="64"/>
      <c r="H22" s="64"/>
      <c r="I22" s="66"/>
      <c r="J22" s="57"/>
      <c r="K22" s="66"/>
      <c r="L22" s="57"/>
      <c r="M22" s="66"/>
      <c r="N22" s="57"/>
      <c r="O22" s="66"/>
      <c r="P22" s="57"/>
      <c r="Q22" s="67"/>
      <c r="R22" s="68">
        <v>3.65</v>
      </c>
      <c r="S22" s="68" t="s">
        <v>48</v>
      </c>
      <c r="T22" s="68" t="s">
        <v>48</v>
      </c>
      <c r="U22" s="68" t="str">
        <f>IF(ISERROR(T22/S22),"N/A",T22/S22*100)</f>
        <v>N/A</v>
      </c>
      <c r="V22" s="64" t="s">
        <v>123</v>
      </c>
    </row>
    <row r="23" spans="1:22" ht="75" customHeight="1" thickTop="1" thickBot="1">
      <c r="A23" s="27"/>
      <c r="B23" s="28" t="s">
        <v>57</v>
      </c>
      <c r="C23" s="85" t="s">
        <v>58</v>
      </c>
      <c r="D23" s="85"/>
      <c r="E23" s="85"/>
      <c r="F23" s="85"/>
      <c r="G23" s="85"/>
      <c r="H23" s="85"/>
      <c r="I23" s="85" t="s">
        <v>59</v>
      </c>
      <c r="J23" s="85"/>
      <c r="K23" s="85"/>
      <c r="L23" s="85" t="s">
        <v>60</v>
      </c>
      <c r="M23" s="85"/>
      <c r="N23" s="85"/>
      <c r="O23" s="85"/>
      <c r="P23" s="29" t="s">
        <v>44</v>
      </c>
      <c r="Q23" s="29" t="s">
        <v>61</v>
      </c>
      <c r="R23" s="29">
        <v>6249</v>
      </c>
      <c r="S23" s="29">
        <v>9204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18.75" customHeight="1" thickTop="1" thickBot="1">
      <c r="A24" s="27"/>
      <c r="B24" s="120" t="s">
        <v>122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2" s="62" customFormat="1" ht="18" customHeight="1" thickBot="1">
      <c r="A25" s="63"/>
      <c r="B25" s="64" t="s">
        <v>48</v>
      </c>
      <c r="C25" s="64"/>
      <c r="D25" s="65"/>
      <c r="E25" s="64"/>
      <c r="F25" s="64"/>
      <c r="G25" s="64"/>
      <c r="H25" s="64"/>
      <c r="I25" s="66"/>
      <c r="J25" s="57"/>
      <c r="K25" s="66"/>
      <c r="L25" s="57"/>
      <c r="M25" s="66"/>
      <c r="N25" s="57"/>
      <c r="O25" s="66"/>
      <c r="P25" s="57"/>
      <c r="Q25" s="67"/>
      <c r="R25" s="68">
        <v>6249</v>
      </c>
      <c r="S25" s="68">
        <v>9204</v>
      </c>
      <c r="T25" s="68" t="s">
        <v>48</v>
      </c>
      <c r="U25" s="68" t="str">
        <f>IF(ISERROR(T25/S25),"N/A",T25/S25*100)</f>
        <v>N/A</v>
      </c>
      <c r="V25" s="64" t="s">
        <v>123</v>
      </c>
    </row>
    <row r="26" spans="1:22" ht="75" customHeight="1" thickTop="1" thickBot="1">
      <c r="A26" s="27"/>
      <c r="B26" s="28" t="s">
        <v>57</v>
      </c>
      <c r="C26" s="85" t="s">
        <v>48</v>
      </c>
      <c r="D26" s="85"/>
      <c r="E26" s="85"/>
      <c r="F26" s="85"/>
      <c r="G26" s="85"/>
      <c r="H26" s="85"/>
      <c r="I26" s="85" t="s">
        <v>62</v>
      </c>
      <c r="J26" s="85"/>
      <c r="K26" s="85"/>
      <c r="L26" s="85" t="s">
        <v>63</v>
      </c>
      <c r="M26" s="85"/>
      <c r="N26" s="85"/>
      <c r="O26" s="85"/>
      <c r="P26" s="29" t="s">
        <v>44</v>
      </c>
      <c r="Q26" s="29" t="s">
        <v>61</v>
      </c>
      <c r="R26" s="29">
        <v>6249</v>
      </c>
      <c r="S26" s="29">
        <v>18677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18.75" customHeight="1" thickTop="1" thickBot="1">
      <c r="A27" s="27"/>
      <c r="B27" s="120" t="s">
        <v>122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9"/>
    </row>
    <row r="28" spans="1:22" s="62" customFormat="1" ht="18" customHeight="1" thickBot="1">
      <c r="A28" s="63"/>
      <c r="B28" s="64" t="s">
        <v>48</v>
      </c>
      <c r="C28" s="64"/>
      <c r="D28" s="65"/>
      <c r="E28" s="64"/>
      <c r="F28" s="64"/>
      <c r="G28" s="64"/>
      <c r="H28" s="64"/>
      <c r="I28" s="66"/>
      <c r="J28" s="57"/>
      <c r="K28" s="66"/>
      <c r="L28" s="57"/>
      <c r="M28" s="66"/>
      <c r="N28" s="57"/>
      <c r="O28" s="66"/>
      <c r="P28" s="57"/>
      <c r="Q28" s="67"/>
      <c r="R28" s="68">
        <v>6249</v>
      </c>
      <c r="S28" s="68">
        <v>18677</v>
      </c>
      <c r="T28" s="68" t="s">
        <v>48</v>
      </c>
      <c r="U28" s="68" t="str">
        <f>IF(ISERROR(T28/S28),"N/A",T28/S28*100)</f>
        <v>N/A</v>
      </c>
      <c r="V28" s="64" t="s">
        <v>123</v>
      </c>
    </row>
    <row r="29" spans="1:22" ht="75" customHeight="1" thickTop="1" thickBot="1">
      <c r="A29" s="27"/>
      <c r="B29" s="28" t="s">
        <v>57</v>
      </c>
      <c r="C29" s="85" t="s">
        <v>48</v>
      </c>
      <c r="D29" s="85"/>
      <c r="E29" s="85"/>
      <c r="F29" s="85"/>
      <c r="G29" s="85"/>
      <c r="H29" s="85"/>
      <c r="I29" s="85" t="s">
        <v>64</v>
      </c>
      <c r="J29" s="85"/>
      <c r="K29" s="85"/>
      <c r="L29" s="85" t="s">
        <v>65</v>
      </c>
      <c r="M29" s="85"/>
      <c r="N29" s="85"/>
      <c r="O29" s="85"/>
      <c r="P29" s="29" t="s">
        <v>44</v>
      </c>
      <c r="Q29" s="29" t="s">
        <v>61</v>
      </c>
      <c r="R29" s="29">
        <v>18677</v>
      </c>
      <c r="S29" s="29">
        <v>18677</v>
      </c>
      <c r="T29" s="29" t="s">
        <v>46</v>
      </c>
      <c r="U29" s="29" t="str">
        <f>IF(ISERROR(T29/S29),"N/A",T29/S29*100)</f>
        <v>N/A</v>
      </c>
      <c r="V29" s="30" t="s">
        <v>47</v>
      </c>
    </row>
    <row r="30" spans="1:22" ht="18.75" customHeight="1" thickTop="1" thickBot="1">
      <c r="A30" s="27"/>
      <c r="B30" s="120" t="s">
        <v>122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9"/>
    </row>
    <row r="31" spans="1:22" s="62" customFormat="1" ht="18" customHeight="1" thickBot="1">
      <c r="A31" s="63"/>
      <c r="B31" s="64" t="s">
        <v>48</v>
      </c>
      <c r="C31" s="64"/>
      <c r="D31" s="65"/>
      <c r="E31" s="64"/>
      <c r="F31" s="64"/>
      <c r="G31" s="64"/>
      <c r="H31" s="64"/>
      <c r="I31" s="66"/>
      <c r="J31" s="57"/>
      <c r="K31" s="66"/>
      <c r="L31" s="57"/>
      <c r="M31" s="66"/>
      <c r="N31" s="57"/>
      <c r="O31" s="66"/>
      <c r="P31" s="57"/>
      <c r="Q31" s="67"/>
      <c r="R31" s="68">
        <v>18677</v>
      </c>
      <c r="S31" s="68">
        <v>18677</v>
      </c>
      <c r="T31" s="68" t="s">
        <v>48</v>
      </c>
      <c r="U31" s="68" t="str">
        <f>IF(ISERROR(T31/S31),"N/A",T31/S31*100)</f>
        <v>N/A</v>
      </c>
      <c r="V31" s="64" t="s">
        <v>123</v>
      </c>
    </row>
    <row r="32" spans="1:22" ht="75" customHeight="1" thickTop="1" thickBot="1">
      <c r="A32" s="27"/>
      <c r="B32" s="28" t="s">
        <v>48</v>
      </c>
      <c r="C32" s="85" t="s">
        <v>66</v>
      </c>
      <c r="D32" s="85"/>
      <c r="E32" s="85"/>
      <c r="F32" s="85"/>
      <c r="G32" s="85"/>
      <c r="H32" s="85"/>
      <c r="I32" s="85" t="s">
        <v>67</v>
      </c>
      <c r="J32" s="85"/>
      <c r="K32" s="85"/>
      <c r="L32" s="85" t="s">
        <v>68</v>
      </c>
      <c r="M32" s="85"/>
      <c r="N32" s="85"/>
      <c r="O32" s="85"/>
      <c r="P32" s="29" t="s">
        <v>44</v>
      </c>
      <c r="Q32" s="29" t="s">
        <v>45</v>
      </c>
      <c r="R32" s="29">
        <v>100.6</v>
      </c>
      <c r="S32" s="29" t="s">
        <v>46</v>
      </c>
      <c r="T32" s="29" t="s">
        <v>46</v>
      </c>
      <c r="U32" s="29" t="str">
        <f>IF(ISERROR(T32/S32),"N/A",T32/S32*100)</f>
        <v>N/A</v>
      </c>
      <c r="V32" s="30" t="s">
        <v>47</v>
      </c>
    </row>
    <row r="33" spans="1:22" ht="18.75" customHeight="1" thickTop="1" thickBot="1">
      <c r="A33" s="27"/>
      <c r="B33" s="120" t="s">
        <v>122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9"/>
    </row>
    <row r="34" spans="1:22" s="62" customFormat="1" ht="18" customHeight="1" thickBot="1">
      <c r="A34" s="63"/>
      <c r="B34" s="64" t="s">
        <v>48</v>
      </c>
      <c r="C34" s="64"/>
      <c r="D34" s="65"/>
      <c r="E34" s="64"/>
      <c r="F34" s="64"/>
      <c r="G34" s="64"/>
      <c r="H34" s="64"/>
      <c r="I34" s="66"/>
      <c r="J34" s="57"/>
      <c r="K34" s="66"/>
      <c r="L34" s="57"/>
      <c r="M34" s="66"/>
      <c r="N34" s="57"/>
      <c r="O34" s="66"/>
      <c r="P34" s="57"/>
      <c r="Q34" s="67"/>
      <c r="R34" s="68">
        <v>100.6</v>
      </c>
      <c r="S34" s="68" t="s">
        <v>48</v>
      </c>
      <c r="T34" s="68" t="s">
        <v>48</v>
      </c>
      <c r="U34" s="68" t="str">
        <f>IF(ISERROR(T34/S34),"N/A",T34/S34*100)</f>
        <v>N/A</v>
      </c>
      <c r="V34" s="64" t="s">
        <v>123</v>
      </c>
    </row>
    <row r="35" spans="1:22" ht="75" customHeight="1" thickTop="1" thickBot="1">
      <c r="A35" s="27"/>
      <c r="B35" s="28" t="s">
        <v>69</v>
      </c>
      <c r="C35" s="85" t="s">
        <v>70</v>
      </c>
      <c r="D35" s="85"/>
      <c r="E35" s="85"/>
      <c r="F35" s="85"/>
      <c r="G35" s="85"/>
      <c r="H35" s="85"/>
      <c r="I35" s="85" t="s">
        <v>71</v>
      </c>
      <c r="J35" s="85"/>
      <c r="K35" s="85"/>
      <c r="L35" s="85" t="s">
        <v>72</v>
      </c>
      <c r="M35" s="85"/>
      <c r="N35" s="85"/>
      <c r="O35" s="85"/>
      <c r="P35" s="29" t="s">
        <v>44</v>
      </c>
      <c r="Q35" s="29" t="s">
        <v>73</v>
      </c>
      <c r="R35" s="29">
        <v>30500</v>
      </c>
      <c r="S35" s="29" t="s">
        <v>46</v>
      </c>
      <c r="T35" s="29" t="s">
        <v>46</v>
      </c>
      <c r="U35" s="29" t="str">
        <f>IF(ISERROR(T35/S35),"N/A",T35/S35*100)</f>
        <v>N/A</v>
      </c>
      <c r="V35" s="30" t="s">
        <v>47</v>
      </c>
    </row>
    <row r="36" spans="1:22" ht="18.75" customHeight="1" thickTop="1" thickBot="1">
      <c r="A36" s="27"/>
      <c r="B36" s="120" t="s">
        <v>122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9"/>
    </row>
    <row r="37" spans="1:22" s="62" customFormat="1" ht="18" customHeight="1" thickBot="1">
      <c r="A37" s="63"/>
      <c r="B37" s="64" t="s">
        <v>48</v>
      </c>
      <c r="C37" s="64"/>
      <c r="D37" s="65"/>
      <c r="E37" s="64"/>
      <c r="F37" s="64"/>
      <c r="G37" s="64"/>
      <c r="H37" s="64"/>
      <c r="I37" s="66"/>
      <c r="J37" s="57"/>
      <c r="K37" s="66"/>
      <c r="L37" s="57"/>
      <c r="M37" s="66"/>
      <c r="N37" s="57"/>
      <c r="O37" s="66"/>
      <c r="P37" s="57"/>
      <c r="Q37" s="67"/>
      <c r="R37" s="68">
        <v>30500</v>
      </c>
      <c r="S37" s="68" t="s">
        <v>48</v>
      </c>
      <c r="T37" s="68" t="s">
        <v>48</v>
      </c>
      <c r="U37" s="68" t="str">
        <f>IF(ISERROR(T37/S37),"N/A",T37/S37*100)</f>
        <v>N/A</v>
      </c>
      <c r="V37" s="64" t="s">
        <v>123</v>
      </c>
    </row>
    <row r="38" spans="1:22" ht="75" customHeight="1" thickTop="1" thickBot="1">
      <c r="A38" s="27"/>
      <c r="B38" s="28" t="s">
        <v>48</v>
      </c>
      <c r="C38" s="85" t="s">
        <v>74</v>
      </c>
      <c r="D38" s="85"/>
      <c r="E38" s="85"/>
      <c r="F38" s="85"/>
      <c r="G38" s="85"/>
      <c r="H38" s="85"/>
      <c r="I38" s="85" t="s">
        <v>75</v>
      </c>
      <c r="J38" s="85"/>
      <c r="K38" s="85"/>
      <c r="L38" s="85" t="s">
        <v>76</v>
      </c>
      <c r="M38" s="85"/>
      <c r="N38" s="85"/>
      <c r="O38" s="85"/>
      <c r="P38" s="29" t="s">
        <v>44</v>
      </c>
      <c r="Q38" s="29" t="s">
        <v>77</v>
      </c>
      <c r="R38" s="29">
        <v>163436</v>
      </c>
      <c r="S38" s="29">
        <v>163436</v>
      </c>
      <c r="T38" s="29" t="s">
        <v>46</v>
      </c>
      <c r="U38" s="29" t="str">
        <f>IF(ISERROR(T38/S38),"N/A",T38/S38*100)</f>
        <v>N/A</v>
      </c>
      <c r="V38" s="30" t="s">
        <v>47</v>
      </c>
    </row>
    <row r="39" spans="1:22" ht="18.75" customHeight="1" thickTop="1" thickBot="1">
      <c r="A39" s="27"/>
      <c r="B39" s="120" t="s">
        <v>122</v>
      </c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9"/>
    </row>
    <row r="40" spans="1:22" s="62" customFormat="1" ht="18" customHeight="1" thickBot="1">
      <c r="A40" s="63"/>
      <c r="B40" s="64" t="s">
        <v>48</v>
      </c>
      <c r="C40" s="64"/>
      <c r="D40" s="65"/>
      <c r="E40" s="64"/>
      <c r="F40" s="64"/>
      <c r="G40" s="64"/>
      <c r="H40" s="64"/>
      <c r="I40" s="66"/>
      <c r="J40" s="57"/>
      <c r="K40" s="66"/>
      <c r="L40" s="57"/>
      <c r="M40" s="66"/>
      <c r="N40" s="57"/>
      <c r="O40" s="66"/>
      <c r="P40" s="57"/>
      <c r="Q40" s="67"/>
      <c r="R40" s="68">
        <v>163436</v>
      </c>
      <c r="S40" s="68">
        <v>163436</v>
      </c>
      <c r="T40" s="68" t="s">
        <v>48</v>
      </c>
      <c r="U40" s="68" t="str">
        <f>IF(ISERROR(T40/S40),"N/A",T40/S40*100)</f>
        <v>N/A</v>
      </c>
      <c r="V40" s="64" t="s">
        <v>123</v>
      </c>
    </row>
    <row r="41" spans="1:22" ht="75" customHeight="1" thickTop="1" thickBot="1">
      <c r="A41" s="27"/>
      <c r="B41" s="28" t="s">
        <v>48</v>
      </c>
      <c r="C41" s="85" t="s">
        <v>48</v>
      </c>
      <c r="D41" s="85"/>
      <c r="E41" s="85"/>
      <c r="F41" s="85"/>
      <c r="G41" s="85"/>
      <c r="H41" s="85"/>
      <c r="I41" s="85" t="s">
        <v>78</v>
      </c>
      <c r="J41" s="85"/>
      <c r="K41" s="85"/>
      <c r="L41" s="85" t="s">
        <v>79</v>
      </c>
      <c r="M41" s="85"/>
      <c r="N41" s="85"/>
      <c r="O41" s="85"/>
      <c r="P41" s="29" t="s">
        <v>44</v>
      </c>
      <c r="Q41" s="29" t="s">
        <v>77</v>
      </c>
      <c r="R41" s="29">
        <v>6249</v>
      </c>
      <c r="S41" s="29">
        <v>163436</v>
      </c>
      <c r="T41" s="29" t="s">
        <v>46</v>
      </c>
      <c r="U41" s="29" t="str">
        <f>IF(ISERROR(T41/S41),"N/A",T41/S41*100)</f>
        <v>N/A</v>
      </c>
      <c r="V41" s="30" t="s">
        <v>47</v>
      </c>
    </row>
    <row r="42" spans="1:22" ht="18.75" customHeight="1" thickTop="1" thickBot="1">
      <c r="A42" s="27"/>
      <c r="B42" s="120" t="s">
        <v>122</v>
      </c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9"/>
    </row>
    <row r="43" spans="1:22" s="62" customFormat="1" ht="18" customHeight="1" thickBot="1">
      <c r="A43" s="63"/>
      <c r="B43" s="64" t="s">
        <v>48</v>
      </c>
      <c r="C43" s="64"/>
      <c r="D43" s="65"/>
      <c r="E43" s="64"/>
      <c r="F43" s="64"/>
      <c r="G43" s="64"/>
      <c r="H43" s="64"/>
      <c r="I43" s="66"/>
      <c r="J43" s="57"/>
      <c r="K43" s="66"/>
      <c r="L43" s="57"/>
      <c r="M43" s="66"/>
      <c r="N43" s="57"/>
      <c r="O43" s="66"/>
      <c r="P43" s="57"/>
      <c r="Q43" s="67"/>
      <c r="R43" s="68">
        <v>6249</v>
      </c>
      <c r="S43" s="68">
        <v>163436</v>
      </c>
      <c r="T43" s="68" t="s">
        <v>48</v>
      </c>
      <c r="U43" s="68" t="str">
        <f>IF(ISERROR(T43/S43),"N/A",T43/S43*100)</f>
        <v>N/A</v>
      </c>
      <c r="V43" s="64" t="s">
        <v>123</v>
      </c>
    </row>
    <row r="44" spans="1:22" ht="75" customHeight="1" thickTop="1" thickBot="1">
      <c r="A44" s="27"/>
      <c r="B44" s="28" t="s">
        <v>48</v>
      </c>
      <c r="C44" s="85" t="s">
        <v>80</v>
      </c>
      <c r="D44" s="85"/>
      <c r="E44" s="85"/>
      <c r="F44" s="85"/>
      <c r="G44" s="85"/>
      <c r="H44" s="85"/>
      <c r="I44" s="85" t="s">
        <v>81</v>
      </c>
      <c r="J44" s="85"/>
      <c r="K44" s="85"/>
      <c r="L44" s="85" t="s">
        <v>82</v>
      </c>
      <c r="M44" s="85"/>
      <c r="N44" s="85"/>
      <c r="O44" s="85"/>
      <c r="P44" s="29" t="s">
        <v>44</v>
      </c>
      <c r="Q44" s="29" t="s">
        <v>73</v>
      </c>
      <c r="R44" s="29">
        <v>36.89</v>
      </c>
      <c r="S44" s="29" t="s">
        <v>46</v>
      </c>
      <c r="T44" s="29" t="s">
        <v>46</v>
      </c>
      <c r="U44" s="29" t="str">
        <f>IF(ISERROR(T44/S44),"N/A",T44/S44*100)</f>
        <v>N/A</v>
      </c>
      <c r="V44" s="30" t="s">
        <v>47</v>
      </c>
    </row>
    <row r="45" spans="1:22" ht="18.75" customHeight="1" thickTop="1" thickBot="1">
      <c r="A45" s="27"/>
      <c r="B45" s="120" t="s">
        <v>122</v>
      </c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9"/>
    </row>
    <row r="46" spans="1:22" s="62" customFormat="1" ht="18" customHeight="1" thickBot="1">
      <c r="A46" s="63"/>
      <c r="B46" s="64" t="s">
        <v>48</v>
      </c>
      <c r="C46" s="64"/>
      <c r="D46" s="65"/>
      <c r="E46" s="64"/>
      <c r="F46" s="64"/>
      <c r="G46" s="64"/>
      <c r="H46" s="64"/>
      <c r="I46" s="66"/>
      <c r="J46" s="57"/>
      <c r="K46" s="66"/>
      <c r="L46" s="57"/>
      <c r="M46" s="66"/>
      <c r="N46" s="57"/>
      <c r="O46" s="66"/>
      <c r="P46" s="57"/>
      <c r="Q46" s="67"/>
      <c r="R46" s="68">
        <v>36.89</v>
      </c>
      <c r="S46" s="68" t="s">
        <v>48</v>
      </c>
      <c r="T46" s="68" t="s">
        <v>48</v>
      </c>
      <c r="U46" s="68" t="str">
        <f>IF(ISERROR(T46/S46),"N/A",T46/S46*100)</f>
        <v>N/A</v>
      </c>
      <c r="V46" s="64" t="s">
        <v>123</v>
      </c>
    </row>
    <row r="47" spans="1:22" s="51" customFormat="1" ht="14.85" customHeight="1" thickTop="1" thickBot="1">
      <c r="B47" s="52" t="s">
        <v>92</v>
      </c>
      <c r="C47" s="53"/>
      <c r="D47" s="53"/>
      <c r="E47" s="53"/>
      <c r="F47" s="53"/>
      <c r="G47" s="53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5"/>
    </row>
    <row r="48" spans="1:22" ht="44.25" customHeight="1" thickTop="1">
      <c r="B48" s="82" t="s">
        <v>93</v>
      </c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4"/>
    </row>
    <row r="49" spans="2:22" ht="34.5" customHeight="1">
      <c r="B49" s="73" t="s">
        <v>124</v>
      </c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5"/>
    </row>
    <row r="50" spans="2:22" ht="34.5" customHeight="1">
      <c r="B50" s="73" t="s">
        <v>125</v>
      </c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5"/>
    </row>
    <row r="51" spans="2:22" ht="34.5" customHeight="1">
      <c r="B51" s="73" t="s">
        <v>126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5"/>
    </row>
    <row r="52" spans="2:22" ht="34.5" customHeight="1">
      <c r="B52" s="73" t="s">
        <v>127</v>
      </c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5"/>
    </row>
    <row r="53" spans="2:22" ht="34.5" customHeight="1">
      <c r="B53" s="73" t="s">
        <v>128</v>
      </c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5"/>
    </row>
    <row r="54" spans="2:22" ht="34.5" customHeight="1">
      <c r="B54" s="73" t="s">
        <v>129</v>
      </c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5"/>
    </row>
    <row r="55" spans="2:22" ht="34.5" customHeight="1">
      <c r="B55" s="73" t="s">
        <v>130</v>
      </c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5"/>
    </row>
    <row r="56" spans="2:22" ht="34.5" customHeight="1">
      <c r="B56" s="73" t="s">
        <v>131</v>
      </c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5"/>
    </row>
    <row r="57" spans="2:22" ht="34.5" customHeight="1">
      <c r="B57" s="73" t="s">
        <v>132</v>
      </c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5"/>
    </row>
    <row r="58" spans="2:22" ht="34.5" customHeight="1">
      <c r="B58" s="73" t="s">
        <v>133</v>
      </c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5"/>
    </row>
    <row r="59" spans="2:22" ht="34.5" customHeight="1">
      <c r="B59" s="73" t="s">
        <v>134</v>
      </c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5"/>
    </row>
    <row r="60" spans="2:22" ht="34.5" customHeight="1">
      <c r="B60" s="73" t="s">
        <v>135</v>
      </c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5"/>
    </row>
  </sheetData>
  <mergeCells count="8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27:V27"/>
    <mergeCell ref="C29:H29"/>
    <mergeCell ref="I29:K29"/>
    <mergeCell ref="L29:O29"/>
    <mergeCell ref="B30:V30"/>
    <mergeCell ref="C32:H32"/>
    <mergeCell ref="I32:K32"/>
    <mergeCell ref="L32:O32"/>
    <mergeCell ref="B33:V33"/>
    <mergeCell ref="C35:H35"/>
    <mergeCell ref="I35:K35"/>
    <mergeCell ref="L35:O35"/>
    <mergeCell ref="B36:V36"/>
    <mergeCell ref="C38:H38"/>
    <mergeCell ref="I38:K38"/>
    <mergeCell ref="L38:O38"/>
    <mergeCell ref="B39:V39"/>
    <mergeCell ref="C41:H41"/>
    <mergeCell ref="I41:K41"/>
    <mergeCell ref="L41:O41"/>
    <mergeCell ref="B42:V42"/>
    <mergeCell ref="C44:H44"/>
    <mergeCell ref="I44:K44"/>
    <mergeCell ref="L44:O44"/>
    <mergeCell ref="B45:V45"/>
    <mergeCell ref="B48:V48"/>
    <mergeCell ref="B49:V49"/>
    <mergeCell ref="B50:V50"/>
    <mergeCell ref="B51:V51"/>
    <mergeCell ref="B52:V52"/>
    <mergeCell ref="B59:V59"/>
    <mergeCell ref="B60:V60"/>
    <mergeCell ref="B53:V53"/>
    <mergeCell ref="B54:V54"/>
    <mergeCell ref="B55:V55"/>
    <mergeCell ref="B56:V56"/>
    <mergeCell ref="B57:V57"/>
    <mergeCell ref="B58:V58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2019-03-15T18:58:11Z</dcterms:modified>
</cp:coreProperties>
</file>