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'10-DURANGO'!$B$1:$V$47</definedName>
    <definedName name="_xlnm.Print_Area" localSheetId="1">Global!$B$1:$V$31</definedName>
    <definedName name="_xlnm.Print_Area" localSheetId="2">Nacional!$B$1:$V$47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1" i="4" l="1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36" i="3"/>
  <c r="U35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2" i="2"/>
  <c r="U21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<sst xmlns="http://schemas.openxmlformats.org/spreadsheetml/2006/main" count="417" uniqueCount="108">
  <si>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</si>
  <si>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</si>
  <si>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</si>
  <si>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</si>
  <si>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I-001 - FAEB
</t>
  </si>
  <si>
    <t>DATOS DEL PROGRAMA</t>
  </si>
  <si>
    <t>Programa presupuestario</t>
  </si>
  <si>
    <t>I-001</t>
  </si>
  <si>
    <t>FAEB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</si>
  <si>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</si>
  <si>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</si>
  <si>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</si>
  <si>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</si>
  <si>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</si>
  <si>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</si>
  <si>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</si>
  <si>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</si>
  <si>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</si>
  <si>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</si>
  <si>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</si>
  <si>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</si>
  <si>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</si>
  <si>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 Básica</t>
  </si>
  <si>
    <t>Actividad Institucional</t>
  </si>
  <si>
    <t>3 - Fondo de Aportaciones para la Educación Básica y Normal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</si>
  <si>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</si>
  <si>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</si>
  <si>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</si>
  <si>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</si>
  <si>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</si>
  <si>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</si>
  <si>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</si>
  <si>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</si>
  <si>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</si>
  <si>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</si>
  <si>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</si>
  <si>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</si>
  <si>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</si>
  <si>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</si>
  <si>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</si>
  <si>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</si>
  <si>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mejorar el logro académico en la educación básica mediante la prestación de servicios de la educación primaria y secundaria en todas sus vertientes de atención</t>
  </si>
  <si>
    <t>Porcentaje de alumnos de primaria y secundaria con logro académico al menos elemental en la prueba ENLACE de español</t>
  </si>
  <si>
    <t xml:space="preserve">(Alumnos de educación primaria y secundaria que obtienen calificación de logro académico al menos elemental en la prueba ENLACE de español en el año N / Total de Alumnos de educación primaria y secundaria evaluados en la prueba ENLACE de español en el año N) X 100 </t>
  </si>
  <si>
    <t>Porcentaje</t>
  </si>
  <si>
    <t>Estratégico-Eficacia-Anual</t>
  </si>
  <si>
    <t>N/A</t>
  </si>
  <si>
    <t>Estatal</t>
  </si>
  <si>
    <t/>
  </si>
  <si>
    <t>Porcentaje de alumnos de primaria y secundaria con logro académico al menos elemental en la prueba ENLACE de matemáticas</t>
  </si>
  <si>
    <t>(Alumnos de educación primaria y secundaria que obtienen calificación de logro académico al menos elemental en la prueba ENLACE de matemáticas en el año N / Total de Alumnos de educación primaria y secundaria evaluados en la prueba ENLACE de matemáticas en el año N) X 100</t>
  </si>
  <si>
    <t>Propósito</t>
  </si>
  <si>
    <t>Los niños y niñas tienen acceso a los servicios de educación básica y completan sus estudios</t>
  </si>
  <si>
    <t>Eficiencia terminal en educación primaria y secundaria (escuelas apoyadas por FAEB)</t>
  </si>
  <si>
    <t>(Número de alumnos egresados de la educación primaria y secundaria de escuelas apoyadas por FAEB en el ciclo escolar N / Alumnos de nuevo ingreso a primer grado de primaria y secundaria en escuelas apoyadas por FAEB) X 100</t>
  </si>
  <si>
    <t>Componente</t>
  </si>
  <si>
    <t>Servicios educativos en educación básica proporcionados por escuelas apoyadas por FAEB</t>
  </si>
  <si>
    <t>Índice de cobertura de la educación básica en escuelas apoyadas por FAEB</t>
  </si>
  <si>
    <t>(Número de alumnos registrados en escuelas apoyadas por FAEB en el ciclo escolar del año N / Población de 3 a 14 años de edad en el año N) X 100</t>
  </si>
  <si>
    <t>Actividad</t>
  </si>
  <si>
    <t>Recursos del FAEB en educación preescolar. (En todas las vertientes de atención).</t>
  </si>
  <si>
    <t>Porcentaje de recursos del FAEB destinados a educación preescolar</t>
  </si>
  <si>
    <t>(Recursos destinados a educación preescolar en el año N / Total de recursos del FAEB asignados a la entidad federativa en el año N) X 100</t>
  </si>
  <si>
    <t>Gestión-Eficacia-Anual</t>
  </si>
  <si>
    <t>Recursos del FAEB en educación primaria. (En todas las vertientes de atención).</t>
  </si>
  <si>
    <t>Porcentaje de recursos del FAEB destinados a educación primaria</t>
  </si>
  <si>
    <t>(Recursos destinados a educación primaria en el año N/ Total de recursos del FAEB asignados a la entidad federativa en el año N) X 100</t>
  </si>
  <si>
    <t>Recursos del FAEB en educación secundaria. (En todas las vertientes de atención).</t>
  </si>
  <si>
    <t>Porcentaje de recursos del FAEB destinados a educación secundaria</t>
  </si>
  <si>
    <t>(Recursos destinados a educación secundaria en el año N/ Total de recursos del FAEB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</si>
  <si>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</si>
  <si>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</si>
  <si>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</si>
  <si>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</si>
  <si>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</si>
  <si>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</si>
  <si>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</si>
  <si>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</si>
  <si>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</si>
  <si>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</si>
  <si>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</si>
  <si>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alumnos de primaria y secundaria con logro académico al menos elemental en la prueba ENLACE de español
</t>
    </r>
    <r>
      <rPr>
        <sz val="10"/>
        <rFont val="Soberana Sans"/>
        <family val="2"/>
      </rPr>
      <t>Sin información</t>
    </r>
  </si>
  <si>
    <r>
      <t xml:space="preserve">Porcentaje de alumnos de primaria y secundaria con logro académico al menos elemental en la prueba ENLACE de matemáticas
</t>
    </r>
    <r>
      <rPr>
        <sz val="10"/>
        <rFont val="Soberana Sans"/>
        <family val="2"/>
      </rPr>
      <t>Sin información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</si>
  <si>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</si>
  <si>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</si>
  <si>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preescolar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</si>
  <si>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primaria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</si>
  <si>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secundaria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</si>
  <si>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</si>
  <si>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</si>
  <si>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</si>
  <si>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</si>
  <si>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alumnos de primaria y secundaria con logro académico al menos elemental en la prueba ENLACE de español
</t>
    </r>
    <r>
      <rPr>
        <sz val="10"/>
        <rFont val="Soberana Sans"/>
        <family val="2"/>
      </rPr>
      <t xml:space="preserve">10 - DURANGO  
</t>
    </r>
  </si>
  <si>
    <r>
      <t xml:space="preserve">Porcentaje de alumnos de primaria y secundaria con logro académico al menos elemental en la prueba ENLACE de matemáticas
</t>
    </r>
    <r>
      <rPr>
        <sz val="10"/>
        <rFont val="Soberana Sans"/>
        <family val="2"/>
      </rPr>
      <t xml:space="preserve">10 - DURANGO  
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</si>
  <si>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</si>
  <si>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</si>
  <si>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preescolar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</si>
  <si>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primaria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</si>
  <si>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secundaria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</si>
  <si>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</si>
  <si>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</si>
  <si>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alumnos de primaria y secundaria con logro académico al menos elemental en la prueba ENLACE de español
</t>
    </r>
    <r>
      <rPr>
        <sz val="10"/>
        <rFont val="Soberana Sans"/>
        <family val="2"/>
      </rPr>
      <t xml:space="preserve">0 - COBERTURA ESTATAL  
</t>
    </r>
  </si>
  <si>
    <r>
      <t xml:space="preserve">Porcentaje de alumnos de primaria y secundaria con logro académico al menos elemental en la prueba ENLACE de matemáticas
</t>
    </r>
    <r>
      <rPr>
        <sz val="10"/>
        <rFont val="Soberana Sans"/>
        <family val="2"/>
      </rPr>
      <t xml:space="preserve">0 - COBERTURA ESTATAL  
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</si>
  <si>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</si>
  <si>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</si>
  <si>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FAEB destinados a educación preescolar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</si>
  <si>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FAEB destinados a educación primaria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</si>
  <si>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FAEB destinados a educación secundaria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</si>
</sst>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73.92</v>
      </c>
      <c r="S11" s="29" t="s">
        <v>46</v>
      </c>
      <c r="T11" s="29" t="s">
        <v>46</v>
      </c>
      <c r="U11" s="29" t="str">
        <f t="shared" ref="U11:U17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79" t="s">
        <v>48</v>
      </c>
      <c r="D12" s="79"/>
      <c r="E12" s="79"/>
      <c r="F12" s="79"/>
      <c r="G12" s="79"/>
      <c r="H12" s="79"/>
      <c r="I12" s="79" t="s">
        <v>49</v>
      </c>
      <c r="J12" s="79"/>
      <c r="K12" s="79"/>
      <c r="L12" s="79" t="s">
        <v>50</v>
      </c>
      <c r="M12" s="79"/>
      <c r="N12" s="79"/>
      <c r="O12" s="79"/>
      <c r="P12" s="29" t="s">
        <v>44</v>
      </c>
      <c r="Q12" s="29" t="s">
        <v>45</v>
      </c>
      <c r="R12" s="29">
        <v>72.97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79" t="s">
        <v>52</v>
      </c>
      <c r="D13" s="79"/>
      <c r="E13" s="79"/>
      <c r="F13" s="79"/>
      <c r="G13" s="79"/>
      <c r="H13" s="79"/>
      <c r="I13" s="79" t="s">
        <v>53</v>
      </c>
      <c r="J13" s="79"/>
      <c r="K13" s="79"/>
      <c r="L13" s="79" t="s">
        <v>54</v>
      </c>
      <c r="M13" s="79"/>
      <c r="N13" s="79"/>
      <c r="O13" s="79"/>
      <c r="P13" s="29" t="s">
        <v>44</v>
      </c>
      <c r="Q13" s="29" t="s">
        <v>45</v>
      </c>
      <c r="R13" s="29">
        <v>87.07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55</v>
      </c>
      <c r="C14" s="79" t="s">
        <v>56</v>
      </c>
      <c r="D14" s="79"/>
      <c r="E14" s="79"/>
      <c r="F14" s="79"/>
      <c r="G14" s="79"/>
      <c r="H14" s="79"/>
      <c r="I14" s="79" t="s">
        <v>57</v>
      </c>
      <c r="J14" s="79"/>
      <c r="K14" s="79"/>
      <c r="L14" s="79" t="s">
        <v>58</v>
      </c>
      <c r="M14" s="79"/>
      <c r="N14" s="79"/>
      <c r="O14" s="79"/>
      <c r="P14" s="29" t="s">
        <v>44</v>
      </c>
      <c r="Q14" s="29" t="s">
        <v>45</v>
      </c>
      <c r="R14" s="29">
        <v>71.28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59</v>
      </c>
      <c r="C15" s="79" t="s">
        <v>60</v>
      </c>
      <c r="D15" s="79"/>
      <c r="E15" s="79"/>
      <c r="F15" s="79"/>
      <c r="G15" s="79"/>
      <c r="H15" s="79"/>
      <c r="I15" s="79" t="s">
        <v>61</v>
      </c>
      <c r="J15" s="79"/>
      <c r="K15" s="79"/>
      <c r="L15" s="79" t="s">
        <v>62</v>
      </c>
      <c r="M15" s="79"/>
      <c r="N15" s="79"/>
      <c r="O15" s="79"/>
      <c r="P15" s="29" t="s">
        <v>44</v>
      </c>
      <c r="Q15" s="29" t="s">
        <v>63</v>
      </c>
      <c r="R15" s="29">
        <v>10.91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79" t="s">
        <v>64</v>
      </c>
      <c r="D16" s="79"/>
      <c r="E16" s="79"/>
      <c r="F16" s="79"/>
      <c r="G16" s="79"/>
      <c r="H16" s="79"/>
      <c r="I16" s="79" t="s">
        <v>65</v>
      </c>
      <c r="J16" s="79"/>
      <c r="K16" s="79"/>
      <c r="L16" s="79" t="s">
        <v>66</v>
      </c>
      <c r="M16" s="79"/>
      <c r="N16" s="79"/>
      <c r="O16" s="79"/>
      <c r="P16" s="29" t="s">
        <v>44</v>
      </c>
      <c r="Q16" s="29" t="s">
        <v>63</v>
      </c>
      <c r="R16" s="29">
        <v>38.35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48</v>
      </c>
      <c r="C17" s="79" t="s">
        <v>67</v>
      </c>
      <c r="D17" s="79"/>
      <c r="E17" s="79"/>
      <c r="F17" s="79"/>
      <c r="G17" s="79"/>
      <c r="H17" s="79"/>
      <c r="I17" s="79" t="s">
        <v>68</v>
      </c>
      <c r="J17" s="79"/>
      <c r="K17" s="79"/>
      <c r="L17" s="79" t="s">
        <v>69</v>
      </c>
      <c r="M17" s="79"/>
      <c r="N17" s="79"/>
      <c r="O17" s="79"/>
      <c r="P17" s="29" t="s">
        <v>44</v>
      </c>
      <c r="Q17" s="29" t="s">
        <v>63</v>
      </c>
      <c r="R17" s="29">
        <v>31.43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3" ht="22.5" customHeight="1" thickTop="1" thickBot="1">
      <c r="B18" s="8" t="s">
        <v>70</v>
      </c>
      <c r="C18" s="9"/>
      <c r="D18" s="9"/>
      <c r="E18" s="9"/>
      <c r="F18" s="9"/>
      <c r="G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1"/>
      <c r="W18" s="31"/>
    </row>
    <row r="19" spans="1:23" ht="32.25" customHeight="1" thickTop="1">
      <c r="B19" s="32"/>
      <c r="C19" s="33"/>
      <c r="D19" s="33"/>
      <c r="E19" s="33"/>
      <c r="F19" s="33"/>
      <c r="G19" s="33"/>
      <c r="H19" s="34"/>
      <c r="I19" s="34"/>
      <c r="J19" s="34"/>
      <c r="K19" s="34"/>
      <c r="L19" s="34"/>
      <c r="M19" s="34"/>
      <c r="N19" s="34"/>
      <c r="O19" s="34"/>
      <c r="P19" s="35"/>
      <c r="Q19" s="36"/>
      <c r="R19" s="24" t="s">
        <v>71</v>
      </c>
      <c r="S19" s="23" t="s">
        <v>72</v>
      </c>
      <c r="T19" s="24" t="s">
        <v>73</v>
      </c>
      <c r="U19" s="24" t="s">
        <v>74</v>
      </c>
      <c r="V19" s="80"/>
    </row>
    <row r="20" spans="1:23" ht="30" customHeight="1" thickBot="1">
      <c r="B20" s="37"/>
      <c r="C20" s="38"/>
      <c r="D20" s="38"/>
      <c r="E20" s="38"/>
      <c r="F20" s="38"/>
      <c r="G20" s="38"/>
      <c r="H20" s="39"/>
      <c r="I20" s="39"/>
      <c r="J20" s="39"/>
      <c r="K20" s="39"/>
      <c r="L20" s="39"/>
      <c r="M20" s="39"/>
      <c r="N20" s="39"/>
      <c r="O20" s="39"/>
      <c r="P20" s="40"/>
      <c r="Q20" s="41"/>
      <c r="R20" s="42" t="s">
        <v>75</v>
      </c>
      <c r="S20" s="41" t="s">
        <v>75</v>
      </c>
      <c r="T20" s="41" t="s">
        <v>75</v>
      </c>
      <c r="U20" s="41" t="s">
        <v>76</v>
      </c>
      <c r="V20" s="81"/>
    </row>
    <row r="21" spans="1:23" ht="13.5" customHeight="1" thickBot="1">
      <c r="B21" s="82" t="s">
        <v>77</v>
      </c>
      <c r="C21" s="83"/>
      <c r="D21" s="83"/>
      <c r="E21" s="43"/>
      <c r="F21" s="43"/>
      <c r="G21" s="43"/>
      <c r="H21" s="44"/>
      <c r="I21" s="44"/>
      <c r="J21" s="44"/>
      <c r="K21" s="44"/>
      <c r="L21" s="44"/>
      <c r="M21" s="44"/>
      <c r="N21" s="44"/>
      <c r="O21" s="44"/>
      <c r="P21" s="45"/>
      <c r="Q21" s="45"/>
      <c r="R21" s="46">
        <v>278503.05927700002</v>
      </c>
      <c r="S21" s="46">
        <v>147214.226708</v>
      </c>
      <c r="T21" s="46">
        <v>147215.53032471001</v>
      </c>
      <c r="U21" s="46">
        <f>+IF(ISERR(T21/S21*100),"N/A",T21/S21*100)</f>
        <v>100.00088552359317</v>
      </c>
      <c r="V21" s="47"/>
    </row>
    <row r="22" spans="1:23" ht="13.5" customHeight="1" thickBot="1">
      <c r="B22" s="84" t="s">
        <v>78</v>
      </c>
      <c r="C22" s="85"/>
      <c r="D22" s="85"/>
      <c r="E22" s="48"/>
      <c r="F22" s="48"/>
      <c r="G22" s="48"/>
      <c r="H22" s="49"/>
      <c r="I22" s="49"/>
      <c r="J22" s="49"/>
      <c r="K22" s="49"/>
      <c r="L22" s="49"/>
      <c r="M22" s="49"/>
      <c r="N22" s="49"/>
      <c r="O22" s="49"/>
      <c r="P22" s="50"/>
      <c r="Q22" s="50"/>
      <c r="R22" s="46">
        <v>278509.53207700001</v>
      </c>
      <c r="S22" s="46">
        <v>147215.53032471001</v>
      </c>
      <c r="T22" s="46">
        <v>147215.53032471001</v>
      </c>
      <c r="U22" s="46">
        <f>+IF(ISERR(T22/S22*100),"N/A",T22/S22*100)</f>
        <v>100</v>
      </c>
      <c r="V22" s="47"/>
    </row>
    <row r="23" spans="1:23" s="51" customFormat="1" ht="14.85" customHeight="1" thickTop="1" thickBot="1">
      <c r="B23" s="52" t="s">
        <v>79</v>
      </c>
      <c r="C23" s="53"/>
      <c r="D23" s="53"/>
      <c r="E23" s="53"/>
      <c r="F23" s="53"/>
      <c r="G23" s="53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5"/>
    </row>
    <row r="24" spans="1:23" ht="44.25" customHeight="1" thickTop="1">
      <c r="B24" s="76" t="s">
        <v>80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  <row r="25" spans="1:23" ht="34.5" customHeight="1">
      <c r="B25" s="73" t="s">
        <v>81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1:23" ht="34.5" customHeight="1">
      <c r="B26" s="73" t="s">
        <v>82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1:23" ht="34.5" customHeight="1">
      <c r="B27" s="73" t="s">
        <v>83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1:23" ht="34.5" customHeight="1">
      <c r="B28" s="73" t="s">
        <v>84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1:23" ht="34.5" customHeight="1">
      <c r="B29" s="73" t="s">
        <v>85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  <row r="30" spans="1:23" ht="34.5" customHeight="1">
      <c r="B30" s="73" t="s">
        <v>86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3" ht="34.5" customHeight="1">
      <c r="B31" s="73" t="s">
        <v>87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</sheetData>
  <mergeCells count="54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V19:V20"/>
    <mergeCell ref="B21:D21"/>
    <mergeCell ref="B22:D22"/>
    <mergeCell ref="B30:V30"/>
    <mergeCell ref="B31:V31"/>
    <mergeCell ref="B24:V24"/>
    <mergeCell ref="B25:V25"/>
    <mergeCell ref="B26:V26"/>
    <mergeCell ref="B27:V27"/>
    <mergeCell ref="B28:V28"/>
    <mergeCell ref="B29:V29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73.92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89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73.92</v>
      </c>
      <c r="S13" s="60" t="s">
        <v>90</v>
      </c>
      <c r="T13" s="60" t="s">
        <v>90</v>
      </c>
      <c r="U13" s="61" t="str">
        <f>IF(ISERROR(T13/S13),"N/A",T13/S13*100)</f>
        <v>N/A</v>
      </c>
      <c r="V13" s="56" t="s">
        <v>91</v>
      </c>
    </row>
    <row r="14" spans="1:35" ht="75" customHeight="1" thickTop="1" thickBot="1">
      <c r="A14" s="27"/>
      <c r="B14" s="28" t="s">
        <v>40</v>
      </c>
      <c r="C14" s="79" t="s">
        <v>48</v>
      </c>
      <c r="D14" s="79"/>
      <c r="E14" s="79"/>
      <c r="F14" s="79"/>
      <c r="G14" s="79"/>
      <c r="H14" s="79"/>
      <c r="I14" s="79" t="s">
        <v>49</v>
      </c>
      <c r="J14" s="79"/>
      <c r="K14" s="79"/>
      <c r="L14" s="79" t="s">
        <v>50</v>
      </c>
      <c r="M14" s="79"/>
      <c r="N14" s="79"/>
      <c r="O14" s="79"/>
      <c r="P14" s="29" t="s">
        <v>44</v>
      </c>
      <c r="Q14" s="29" t="s">
        <v>45</v>
      </c>
      <c r="R14" s="29">
        <v>72.97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89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72.97</v>
      </c>
      <c r="S16" s="60" t="s">
        <v>90</v>
      </c>
      <c r="T16" s="60" t="s">
        <v>90</v>
      </c>
      <c r="U16" s="61" t="str">
        <f>IF(ISERROR(T16/S16),"N/A",T16/S16*100)</f>
        <v>N/A</v>
      </c>
      <c r="V16" s="56" t="s">
        <v>91</v>
      </c>
    </row>
    <row r="17" spans="1:23" ht="75" customHeight="1" thickTop="1" thickBot="1">
      <c r="A17" s="27"/>
      <c r="B17" s="28" t="s">
        <v>51</v>
      </c>
      <c r="C17" s="79" t="s">
        <v>52</v>
      </c>
      <c r="D17" s="79"/>
      <c r="E17" s="79"/>
      <c r="F17" s="79"/>
      <c r="G17" s="79"/>
      <c r="H17" s="79"/>
      <c r="I17" s="79" t="s">
        <v>53</v>
      </c>
      <c r="J17" s="79"/>
      <c r="K17" s="79"/>
      <c r="L17" s="79" t="s">
        <v>54</v>
      </c>
      <c r="M17" s="79"/>
      <c r="N17" s="79"/>
      <c r="O17" s="79"/>
      <c r="P17" s="29" t="s">
        <v>44</v>
      </c>
      <c r="Q17" s="29" t="s">
        <v>45</v>
      </c>
      <c r="R17" s="29">
        <v>87.07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17" t="s">
        <v>89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87.07</v>
      </c>
      <c r="S19" s="60" t="s">
        <v>90</v>
      </c>
      <c r="T19" s="60" t="s">
        <v>90</v>
      </c>
      <c r="U19" s="61" t="str">
        <f>IF(ISERROR(T19/S19),"N/A",T19/S19*100)</f>
        <v>N/A</v>
      </c>
      <c r="V19" s="56" t="s">
        <v>91</v>
      </c>
    </row>
    <row r="20" spans="1:23" ht="75" customHeight="1" thickTop="1" thickBot="1">
      <c r="A20" s="27"/>
      <c r="B20" s="28" t="s">
        <v>55</v>
      </c>
      <c r="C20" s="79" t="s">
        <v>56</v>
      </c>
      <c r="D20" s="79"/>
      <c r="E20" s="79"/>
      <c r="F20" s="79"/>
      <c r="G20" s="79"/>
      <c r="H20" s="79"/>
      <c r="I20" s="79" t="s">
        <v>57</v>
      </c>
      <c r="J20" s="79"/>
      <c r="K20" s="79"/>
      <c r="L20" s="79" t="s">
        <v>58</v>
      </c>
      <c r="M20" s="79"/>
      <c r="N20" s="79"/>
      <c r="O20" s="79"/>
      <c r="P20" s="29" t="s">
        <v>44</v>
      </c>
      <c r="Q20" s="29" t="s">
        <v>45</v>
      </c>
      <c r="R20" s="29">
        <v>71.28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17" t="s">
        <v>89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71.28</v>
      </c>
      <c r="S22" s="60" t="s">
        <v>90</v>
      </c>
      <c r="T22" s="60" t="s">
        <v>90</v>
      </c>
      <c r="U22" s="61" t="str">
        <f>IF(ISERROR(T22/S22),"N/A",T22/S22*100)</f>
        <v>N/A</v>
      </c>
      <c r="V22" s="56" t="s">
        <v>91</v>
      </c>
    </row>
    <row r="23" spans="1:23" ht="75" customHeight="1" thickTop="1" thickBot="1">
      <c r="A23" s="27"/>
      <c r="B23" s="28" t="s">
        <v>59</v>
      </c>
      <c r="C23" s="79" t="s">
        <v>60</v>
      </c>
      <c r="D23" s="79"/>
      <c r="E23" s="79"/>
      <c r="F23" s="79"/>
      <c r="G23" s="79"/>
      <c r="H23" s="79"/>
      <c r="I23" s="79" t="s">
        <v>61</v>
      </c>
      <c r="J23" s="79"/>
      <c r="K23" s="79"/>
      <c r="L23" s="79" t="s">
        <v>62</v>
      </c>
      <c r="M23" s="79"/>
      <c r="N23" s="79"/>
      <c r="O23" s="79"/>
      <c r="P23" s="29" t="s">
        <v>44</v>
      </c>
      <c r="Q23" s="29" t="s">
        <v>63</v>
      </c>
      <c r="R23" s="29">
        <v>10.91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17" t="s">
        <v>89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10.91</v>
      </c>
      <c r="S25" s="60" t="s">
        <v>90</v>
      </c>
      <c r="T25" s="60" t="s">
        <v>90</v>
      </c>
      <c r="U25" s="61" t="str">
        <f>IF(ISERROR(T25/S25),"N/A",T25/S25*100)</f>
        <v>N/A</v>
      </c>
      <c r="V25" s="56" t="s">
        <v>91</v>
      </c>
    </row>
    <row r="26" spans="1:23" ht="75" customHeight="1" thickTop="1" thickBot="1">
      <c r="A26" s="27"/>
      <c r="B26" s="28" t="s">
        <v>48</v>
      </c>
      <c r="C26" s="79" t="s">
        <v>64</v>
      </c>
      <c r="D26" s="79"/>
      <c r="E26" s="79"/>
      <c r="F26" s="79"/>
      <c r="G26" s="79"/>
      <c r="H26" s="79"/>
      <c r="I26" s="79" t="s">
        <v>65</v>
      </c>
      <c r="J26" s="79"/>
      <c r="K26" s="79"/>
      <c r="L26" s="79" t="s">
        <v>66</v>
      </c>
      <c r="M26" s="79"/>
      <c r="N26" s="79"/>
      <c r="O26" s="79"/>
      <c r="P26" s="29" t="s">
        <v>44</v>
      </c>
      <c r="Q26" s="29" t="s">
        <v>63</v>
      </c>
      <c r="R26" s="29">
        <v>38.35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3" ht="23.1" customHeight="1" thickTop="1" thickBot="1">
      <c r="A27" s="27"/>
      <c r="B27" s="117" t="s">
        <v>89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3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38.35</v>
      </c>
      <c r="S28" s="60" t="s">
        <v>90</v>
      </c>
      <c r="T28" s="60" t="s">
        <v>90</v>
      </c>
      <c r="U28" s="61" t="str">
        <f>IF(ISERROR(T28/S28),"N/A",T28/S28*100)</f>
        <v>N/A</v>
      </c>
      <c r="V28" s="56" t="s">
        <v>91</v>
      </c>
    </row>
    <row r="29" spans="1:23" ht="75" customHeight="1" thickTop="1" thickBot="1">
      <c r="A29" s="27"/>
      <c r="B29" s="28" t="s">
        <v>48</v>
      </c>
      <c r="C29" s="79" t="s">
        <v>67</v>
      </c>
      <c r="D29" s="79"/>
      <c r="E29" s="79"/>
      <c r="F29" s="79"/>
      <c r="G29" s="79"/>
      <c r="H29" s="79"/>
      <c r="I29" s="79" t="s">
        <v>68</v>
      </c>
      <c r="J29" s="79"/>
      <c r="K29" s="79"/>
      <c r="L29" s="79" t="s">
        <v>69</v>
      </c>
      <c r="M29" s="79"/>
      <c r="N29" s="79"/>
      <c r="O29" s="79"/>
      <c r="P29" s="29" t="s">
        <v>44</v>
      </c>
      <c r="Q29" s="29" t="s">
        <v>63</v>
      </c>
      <c r="R29" s="29">
        <v>31.43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3" ht="23.1" customHeight="1" thickTop="1" thickBot="1">
      <c r="A30" s="27"/>
      <c r="B30" s="117" t="s">
        <v>89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3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31.43</v>
      </c>
      <c r="S31" s="60" t="s">
        <v>90</v>
      </c>
      <c r="T31" s="60" t="s">
        <v>90</v>
      </c>
      <c r="U31" s="61" t="str">
        <f>IF(ISERROR(T31/S31),"N/A",T31/S31*100)</f>
        <v>N/A</v>
      </c>
      <c r="V31" s="56" t="s">
        <v>91</v>
      </c>
    </row>
    <row r="32" spans="1:23" ht="22.5" customHeight="1" thickTop="1" thickBot="1">
      <c r="B32" s="8" t="s">
        <v>70</v>
      </c>
      <c r="C32" s="9"/>
      <c r="D32" s="9"/>
      <c r="E32" s="9"/>
      <c r="F32" s="9"/>
      <c r="G32" s="9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1"/>
      <c r="W32" s="31"/>
    </row>
    <row r="33" spans="2:22" ht="32.25" customHeight="1" thickTop="1">
      <c r="B33" s="32"/>
      <c r="C33" s="33"/>
      <c r="D33" s="33"/>
      <c r="E33" s="33"/>
      <c r="F33" s="33"/>
      <c r="G33" s="33"/>
      <c r="H33" s="34"/>
      <c r="I33" s="34"/>
      <c r="J33" s="34"/>
      <c r="K33" s="34"/>
      <c r="L33" s="34"/>
      <c r="M33" s="34"/>
      <c r="N33" s="34"/>
      <c r="O33" s="34"/>
      <c r="P33" s="35"/>
      <c r="Q33" s="36"/>
      <c r="R33" s="24" t="s">
        <v>71</v>
      </c>
      <c r="S33" s="23" t="s">
        <v>72</v>
      </c>
      <c r="T33" s="24" t="s">
        <v>73</v>
      </c>
      <c r="U33" s="24" t="s">
        <v>74</v>
      </c>
      <c r="V33" s="80"/>
    </row>
    <row r="34" spans="2:22" ht="30" customHeight="1" thickBot="1">
      <c r="B34" s="37"/>
      <c r="C34" s="38"/>
      <c r="D34" s="38"/>
      <c r="E34" s="38"/>
      <c r="F34" s="38"/>
      <c r="G34" s="38"/>
      <c r="H34" s="39"/>
      <c r="I34" s="39"/>
      <c r="J34" s="39"/>
      <c r="K34" s="39"/>
      <c r="L34" s="39"/>
      <c r="M34" s="39"/>
      <c r="N34" s="39"/>
      <c r="O34" s="39"/>
      <c r="P34" s="40"/>
      <c r="Q34" s="41"/>
      <c r="R34" s="42" t="s">
        <v>75</v>
      </c>
      <c r="S34" s="41" t="s">
        <v>75</v>
      </c>
      <c r="T34" s="41" t="s">
        <v>75</v>
      </c>
      <c r="U34" s="41" t="s">
        <v>76</v>
      </c>
      <c r="V34" s="81"/>
    </row>
    <row r="35" spans="2:22" ht="13.5" customHeight="1" thickBot="1">
      <c r="B35" s="82" t="s">
        <v>77</v>
      </c>
      <c r="C35" s="83"/>
      <c r="D35" s="83"/>
      <c r="E35" s="43"/>
      <c r="F35" s="43"/>
      <c r="G35" s="43"/>
      <c r="H35" s="44"/>
      <c r="I35" s="44"/>
      <c r="J35" s="44"/>
      <c r="K35" s="44"/>
      <c r="L35" s="44"/>
      <c r="M35" s="44"/>
      <c r="N35" s="44"/>
      <c r="O35" s="44"/>
      <c r="P35" s="45"/>
      <c r="Q35" s="45"/>
      <c r="R35" s="46">
        <v>278503.05927700002</v>
      </c>
      <c r="S35" s="46">
        <v>147214.226708</v>
      </c>
      <c r="T35" s="46">
        <v>147215.53032471001</v>
      </c>
      <c r="U35" s="46">
        <f>+IF(ISERR(T35/S35*100),"N/A",T35/S35*100)</f>
        <v>100.00088552359317</v>
      </c>
      <c r="V35" s="47"/>
    </row>
    <row r="36" spans="2:22" ht="13.5" customHeight="1" thickBot="1">
      <c r="B36" s="84" t="s">
        <v>78</v>
      </c>
      <c r="C36" s="85"/>
      <c r="D36" s="85"/>
      <c r="E36" s="48"/>
      <c r="F36" s="48"/>
      <c r="G36" s="48"/>
      <c r="H36" s="49"/>
      <c r="I36" s="49"/>
      <c r="J36" s="49"/>
      <c r="K36" s="49"/>
      <c r="L36" s="49"/>
      <c r="M36" s="49"/>
      <c r="N36" s="49"/>
      <c r="O36" s="49"/>
      <c r="P36" s="50"/>
      <c r="Q36" s="50"/>
      <c r="R36" s="46">
        <v>278509.53207700001</v>
      </c>
      <c r="S36" s="46">
        <v>147215.53032471001</v>
      </c>
      <c r="T36" s="46">
        <v>147215.53032471001</v>
      </c>
      <c r="U36" s="46">
        <f>+IF(ISERR(T36/S36*100),"N/A",T36/S36*100)</f>
        <v>100</v>
      </c>
      <c r="V36" s="47"/>
    </row>
    <row r="37" spans="2:22" s="51" customFormat="1" ht="14.85" customHeight="1" thickTop="1" thickBot="1">
      <c r="B37" s="52" t="s">
        <v>79</v>
      </c>
      <c r="C37" s="53"/>
      <c r="D37" s="53"/>
      <c r="E37" s="53"/>
      <c r="F37" s="53"/>
      <c r="G37" s="53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5"/>
    </row>
    <row r="38" spans="2:22" ht="44.25" customHeight="1" thickTop="1">
      <c r="B38" s="76" t="s">
        <v>80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8"/>
    </row>
    <row r="39" spans="2:22" ht="34.5" customHeight="1">
      <c r="B39" s="73" t="s">
        <v>92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93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  <row r="41" spans="2:22" ht="34.5" customHeight="1">
      <c r="B41" s="73" t="s">
        <v>94</v>
      </c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5"/>
    </row>
    <row r="42" spans="2:22" ht="34.5" customHeight="1">
      <c r="B42" s="73" t="s">
        <v>95</v>
      </c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5"/>
    </row>
    <row r="43" spans="2:22" ht="34.5" customHeight="1">
      <c r="B43" s="73" t="s">
        <v>96</v>
      </c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5"/>
    </row>
    <row r="44" spans="2:22" ht="34.5" customHeight="1">
      <c r="B44" s="73" t="s">
        <v>97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5"/>
    </row>
    <row r="45" spans="2:22" ht="34.5" customHeight="1">
      <c r="B45" s="73" t="s">
        <v>98</v>
      </c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5"/>
    </row>
  </sheetData>
  <mergeCells count="6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V33:V34"/>
    <mergeCell ref="B42:V42"/>
    <mergeCell ref="B43:V43"/>
    <mergeCell ref="B44:V44"/>
    <mergeCell ref="B45:V45"/>
    <mergeCell ref="B35:D35"/>
    <mergeCell ref="B36:D36"/>
    <mergeCell ref="B38:V38"/>
    <mergeCell ref="B39:V39"/>
    <mergeCell ref="B40:V40"/>
    <mergeCell ref="B41:V41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0"/>
  <sheetViews>
    <sheetView showGridLines="0" tabSelected="1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73.92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99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48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73.92</v>
      </c>
      <c r="S13" s="68" t="s">
        <v>48</v>
      </c>
      <c r="T13" s="68" t="s">
        <v>48</v>
      </c>
      <c r="U13" s="68" t="str">
        <f>IF(ISERROR(T13/S13),"N/A",T13/S13*100)</f>
        <v>N/A</v>
      </c>
      <c r="V13" s="64" t="s">
        <v>100</v>
      </c>
    </row>
    <row r="14" spans="1:35" ht="75" customHeight="1" thickTop="1" thickBot="1">
      <c r="A14" s="27"/>
      <c r="B14" s="28" t="s">
        <v>40</v>
      </c>
      <c r="C14" s="79" t="s">
        <v>48</v>
      </c>
      <c r="D14" s="79"/>
      <c r="E14" s="79"/>
      <c r="F14" s="79"/>
      <c r="G14" s="79"/>
      <c r="H14" s="79"/>
      <c r="I14" s="79" t="s">
        <v>49</v>
      </c>
      <c r="J14" s="79"/>
      <c r="K14" s="79"/>
      <c r="L14" s="79" t="s">
        <v>50</v>
      </c>
      <c r="M14" s="79"/>
      <c r="N14" s="79"/>
      <c r="O14" s="79"/>
      <c r="P14" s="29" t="s">
        <v>44</v>
      </c>
      <c r="Q14" s="29" t="s">
        <v>45</v>
      </c>
      <c r="R14" s="29">
        <v>72.97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99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48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72.97</v>
      </c>
      <c r="S16" s="68" t="s">
        <v>48</v>
      </c>
      <c r="T16" s="68" t="s">
        <v>48</v>
      </c>
      <c r="U16" s="68" t="str">
        <f>IF(ISERROR(T16/S16),"N/A",T16/S16*100)</f>
        <v>N/A</v>
      </c>
      <c r="V16" s="64" t="s">
        <v>100</v>
      </c>
    </row>
    <row r="17" spans="1:22" ht="75" customHeight="1" thickTop="1" thickBot="1">
      <c r="A17" s="27"/>
      <c r="B17" s="28" t="s">
        <v>51</v>
      </c>
      <c r="C17" s="79" t="s">
        <v>52</v>
      </c>
      <c r="D17" s="79"/>
      <c r="E17" s="79"/>
      <c r="F17" s="79"/>
      <c r="G17" s="79"/>
      <c r="H17" s="79"/>
      <c r="I17" s="79" t="s">
        <v>53</v>
      </c>
      <c r="J17" s="79"/>
      <c r="K17" s="79"/>
      <c r="L17" s="79" t="s">
        <v>54</v>
      </c>
      <c r="M17" s="79"/>
      <c r="N17" s="79"/>
      <c r="O17" s="79"/>
      <c r="P17" s="29" t="s">
        <v>44</v>
      </c>
      <c r="Q17" s="29" t="s">
        <v>45</v>
      </c>
      <c r="R17" s="29">
        <v>87.07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0" t="s">
        <v>99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48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87.07</v>
      </c>
      <c r="S19" s="68" t="s">
        <v>48</v>
      </c>
      <c r="T19" s="68" t="s">
        <v>48</v>
      </c>
      <c r="U19" s="68" t="str">
        <f>IF(ISERROR(T19/S19),"N/A",T19/S19*100)</f>
        <v>N/A</v>
      </c>
      <c r="V19" s="64" t="s">
        <v>100</v>
      </c>
    </row>
    <row r="20" spans="1:22" ht="75" customHeight="1" thickTop="1" thickBot="1">
      <c r="A20" s="27"/>
      <c r="B20" s="28" t="s">
        <v>55</v>
      </c>
      <c r="C20" s="79" t="s">
        <v>56</v>
      </c>
      <c r="D20" s="79"/>
      <c r="E20" s="79"/>
      <c r="F20" s="79"/>
      <c r="G20" s="79"/>
      <c r="H20" s="79"/>
      <c r="I20" s="79" t="s">
        <v>57</v>
      </c>
      <c r="J20" s="79"/>
      <c r="K20" s="79"/>
      <c r="L20" s="79" t="s">
        <v>58</v>
      </c>
      <c r="M20" s="79"/>
      <c r="N20" s="79"/>
      <c r="O20" s="79"/>
      <c r="P20" s="29" t="s">
        <v>44</v>
      </c>
      <c r="Q20" s="29" t="s">
        <v>45</v>
      </c>
      <c r="R20" s="29">
        <v>71.28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18.75" customHeight="1" thickTop="1" thickBot="1">
      <c r="A21" s="27"/>
      <c r="B21" s="120" t="s">
        <v>99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48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71.28</v>
      </c>
      <c r="S22" s="68" t="s">
        <v>48</v>
      </c>
      <c r="T22" s="68" t="s">
        <v>48</v>
      </c>
      <c r="U22" s="68" t="str">
        <f>IF(ISERROR(T22/S22),"N/A",T22/S22*100)</f>
        <v>N/A</v>
      </c>
      <c r="V22" s="64" t="s">
        <v>100</v>
      </c>
    </row>
    <row r="23" spans="1:22" ht="75" customHeight="1" thickTop="1" thickBot="1">
      <c r="A23" s="27"/>
      <c r="B23" s="28" t="s">
        <v>59</v>
      </c>
      <c r="C23" s="79" t="s">
        <v>60</v>
      </c>
      <c r="D23" s="79"/>
      <c r="E23" s="79"/>
      <c r="F23" s="79"/>
      <c r="G23" s="79"/>
      <c r="H23" s="79"/>
      <c r="I23" s="79" t="s">
        <v>61</v>
      </c>
      <c r="J23" s="79"/>
      <c r="K23" s="79"/>
      <c r="L23" s="79" t="s">
        <v>62</v>
      </c>
      <c r="M23" s="79"/>
      <c r="N23" s="79"/>
      <c r="O23" s="79"/>
      <c r="P23" s="29" t="s">
        <v>44</v>
      </c>
      <c r="Q23" s="29" t="s">
        <v>63</v>
      </c>
      <c r="R23" s="29">
        <v>10.91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0" t="s">
        <v>99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62" customFormat="1" ht="18" customHeight="1" thickBot="1">
      <c r="A25" s="63"/>
      <c r="B25" s="64" t="s">
        <v>48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10.91</v>
      </c>
      <c r="S25" s="68" t="s">
        <v>48</v>
      </c>
      <c r="T25" s="68" t="s">
        <v>48</v>
      </c>
      <c r="U25" s="68" t="str">
        <f>IF(ISERROR(T25/S25),"N/A",T25/S25*100)</f>
        <v>N/A</v>
      </c>
      <c r="V25" s="64" t="s">
        <v>100</v>
      </c>
    </row>
    <row r="26" spans="1:22" ht="75" customHeight="1" thickTop="1" thickBot="1">
      <c r="A26" s="27"/>
      <c r="B26" s="28" t="s">
        <v>48</v>
      </c>
      <c r="C26" s="79" t="s">
        <v>64</v>
      </c>
      <c r="D26" s="79"/>
      <c r="E26" s="79"/>
      <c r="F26" s="79"/>
      <c r="G26" s="79"/>
      <c r="H26" s="79"/>
      <c r="I26" s="79" t="s">
        <v>65</v>
      </c>
      <c r="J26" s="79"/>
      <c r="K26" s="79"/>
      <c r="L26" s="79" t="s">
        <v>66</v>
      </c>
      <c r="M26" s="79"/>
      <c r="N26" s="79"/>
      <c r="O26" s="79"/>
      <c r="P26" s="29" t="s">
        <v>44</v>
      </c>
      <c r="Q26" s="29" t="s">
        <v>63</v>
      </c>
      <c r="R26" s="29">
        <v>38.35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18.75" customHeight="1" thickTop="1" thickBot="1">
      <c r="A27" s="27"/>
      <c r="B27" s="120" t="s">
        <v>99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s="62" customFormat="1" ht="18" customHeight="1" thickBot="1">
      <c r="A28" s="63"/>
      <c r="B28" s="64" t="s">
        <v>48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38.35</v>
      </c>
      <c r="S28" s="68" t="s">
        <v>48</v>
      </c>
      <c r="T28" s="68" t="s">
        <v>48</v>
      </c>
      <c r="U28" s="68" t="str">
        <f>IF(ISERROR(T28/S28),"N/A",T28/S28*100)</f>
        <v>N/A</v>
      </c>
      <c r="V28" s="64" t="s">
        <v>100</v>
      </c>
    </row>
    <row r="29" spans="1:22" ht="75" customHeight="1" thickTop="1" thickBot="1">
      <c r="A29" s="27"/>
      <c r="B29" s="28" t="s">
        <v>48</v>
      </c>
      <c r="C29" s="79" t="s">
        <v>67</v>
      </c>
      <c r="D29" s="79"/>
      <c r="E29" s="79"/>
      <c r="F29" s="79"/>
      <c r="G29" s="79"/>
      <c r="H29" s="79"/>
      <c r="I29" s="79" t="s">
        <v>68</v>
      </c>
      <c r="J29" s="79"/>
      <c r="K29" s="79"/>
      <c r="L29" s="79" t="s">
        <v>69</v>
      </c>
      <c r="M29" s="79"/>
      <c r="N29" s="79"/>
      <c r="O29" s="79"/>
      <c r="P29" s="29" t="s">
        <v>44</v>
      </c>
      <c r="Q29" s="29" t="s">
        <v>63</v>
      </c>
      <c r="R29" s="29">
        <v>31.43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18.75" customHeight="1" thickTop="1" thickBot="1">
      <c r="A30" s="27"/>
      <c r="B30" s="120" t="s">
        <v>99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s="62" customFormat="1" ht="18" customHeight="1" thickBot="1">
      <c r="A31" s="63"/>
      <c r="B31" s="64" t="s">
        <v>48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31.43</v>
      </c>
      <c r="S31" s="68" t="s">
        <v>48</v>
      </c>
      <c r="T31" s="68" t="s">
        <v>48</v>
      </c>
      <c r="U31" s="68" t="str">
        <f>IF(ISERROR(T31/S31),"N/A",T31/S31*100)</f>
        <v>N/A</v>
      </c>
      <c r="V31" s="64" t="s">
        <v>100</v>
      </c>
    </row>
    <row r="32" spans="1:22" s="51" customFormat="1" ht="14.85" customHeight="1" thickTop="1" thickBot="1">
      <c r="B32" s="52" t="s">
        <v>79</v>
      </c>
      <c r="C32" s="53"/>
      <c r="D32" s="53"/>
      <c r="E32" s="53"/>
      <c r="F32" s="53"/>
      <c r="G32" s="53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</row>
    <row r="33" spans="2:22" ht="44.25" customHeight="1" thickTop="1">
      <c r="B33" s="76" t="s">
        <v>80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8"/>
    </row>
    <row r="34" spans="2:22" ht="34.5" customHeight="1">
      <c r="B34" s="73" t="s">
        <v>101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102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103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104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105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106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107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</sheetData>
  <mergeCells count="5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B33:V33"/>
    <mergeCell ref="B40:V40"/>
    <mergeCell ref="B34:V34"/>
    <mergeCell ref="B35:V35"/>
    <mergeCell ref="B36:V36"/>
    <mergeCell ref="B37:V37"/>
    <mergeCell ref="B38:V38"/>
    <mergeCell ref="B39:V39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2019-03-15T18:58:35Z</dcterms:modified>
</cp:coreProperties>
</file>