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SEGUNDO TRIMESTRE\INDICADORES SEGUNDO TRIMESTRE 2013\"/>
    </mc:Choice>
  </mc:AlternateContent>
  <bookViews>
    <workbookView xWindow="990" yWindow="1365" windowWidth="17775" windowHeight="11130" tabRatio="829" activeTab="2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'10-DURANGO'!$B$1:$V$39</definedName>
    <definedName name="_xlnm.Print_Area" localSheetId="1">Global!$B$1:$V$27</definedName>
    <definedName name="_xlnm.Print_Area" localSheetId="2">Nacional!$B$1:$V$37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32" i="4" l="1"/>
  <c r="U31" i="4"/>
  <c r="U29" i="4"/>
  <c r="U28" i="4"/>
  <c r="U27" i="4"/>
  <c r="U25" i="4"/>
  <c r="U24" i="4"/>
  <c r="U23" i="4"/>
  <c r="U21" i="4"/>
  <c r="U20" i="4"/>
  <c r="U19" i="4"/>
  <c r="U18" i="4"/>
  <c r="U16" i="4"/>
  <c r="U15" i="4"/>
  <c r="U14" i="4"/>
  <c r="U13" i="4"/>
  <c r="U11" i="4"/>
  <c r="U30" i="3"/>
  <c r="U29" i="3"/>
  <c r="U25" i="3"/>
  <c r="U23" i="3"/>
  <c r="U22" i="3"/>
  <c r="U20" i="3"/>
  <c r="U19" i="3"/>
  <c r="U17" i="3"/>
  <c r="U16" i="3"/>
  <c r="U14" i="3"/>
  <c r="U13" i="3"/>
  <c r="U11" i="3"/>
  <c r="U20" i="2"/>
  <c r="U19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<sst xmlns="http://schemas.openxmlformats.org/spreadsheetml/2006/main" count="303" uniqueCount="98">
  <si>
    <t>Informes sobre la Situación Económica,
las Finanzas Públicas y la Deuda Pública</t>
  </si>
  <si>
    <t>Segundo Trimestre 2013</t>
  </si>
  <si>
    <t>33
Aportaciones Federales para Entidades Federativas y Municipios</t>
  </si>
  <si>
    <t>Programas presupuestarios cuya MIR se incluye en el reporte</t>
  </si>
  <si>
    <t xml:space="preserve">I-005 - FORTAMUN
</t>
  </si>
  <si>
    <t>DATOS DEL PROGRAMA</t>
  </si>
  <si>
    <t>Programa presupuestario</t>
  </si>
  <si>
    <t>I-005</t>
  </si>
  <si>
    <t>FORTAMUN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</si>
  <si>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</si>
  <si>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</si>
  <si>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</si>
  <si>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</si>
  <si>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</si>
  <si>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</si>
  <si>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</si>
  <si>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</si>
  <si>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</si>
  <si>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</si>
  <si>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</si>
  <si>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</si>
  <si>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</si>
  <si>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</si>
  <si>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</si>
  <si>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6 - Fondo de Aportaciones para el Fortalecimiento de los Municipios y de las Demarcaciones Territoriales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</si>
  <si>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</si>
  <si>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</si>
  <si>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</si>
  <si>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</si>
  <si>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</si>
  <si>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</si>
  <si>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</si>
  <si>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</si>
  <si>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</si>
  <si>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</si>
  <si>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</si>
  <si>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</si>
  <si>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</si>
  <si>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</si>
  <si>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</si>
  <si>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</si>
  <si>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al fortalecimiento de las finanzas públicas de los municipios y demarcaciones territoriales del Distrito Federal, mediante la optimización en la aplicación de los recursos públicos federales transferidos.</t>
  </si>
  <si>
    <t>Índice de Aplicación Prioritaria de Recursos</t>
  </si>
  <si>
    <t>((Gasto ejercido en Obligaciones Financieras + Gasto ejercido en Pago por Derechos de Agua + Gasto ejercido en Seguridad Pública + Gasto ejercido en Inversión) / (Gasto total ejercido del FORTAMUN DF)) * 100.          El Gasto Ejercido en Obligaciones Financieras incluye servicio de la deuda (amortización más intereses) y gasto devengado no pagado, corriente o de capital, y servicios personales de áreas prioritarias en los sectores de educación, salud y seguridad pública: maestros, médicos, paramédicos, enfermeras y policías -se refiere a los sueldos pagados-).   Los montos correspondientes a las dos variables son acumulados al periodo que se reporta, es decir, semestral.</t>
  </si>
  <si>
    <t>Porcentaje</t>
  </si>
  <si>
    <t>Estratégico-Eficacia-Semestral</t>
  </si>
  <si>
    <t>Municipal</t>
  </si>
  <si>
    <t>Propósito</t>
  </si>
  <si>
    <t>Contar con recursos federales transferidos para el fortalecimiento de las finanzas públicas de los municipios y demarcaciones territoriales del Distrito Federal.</t>
  </si>
  <si>
    <t>Índice de Dependencia Financiera</t>
  </si>
  <si>
    <t>(Recursos ministrados del FORTAMUN DF al municipio o demarcación territorial / Ingresos propios registrados por el municipio o demarcación territorial del Distrito Federal).  Los ingresos propios, incluyen impuestos por predial, nóminas y otros impuestos; y Otros como derechos, productos y aprovechamientos.   Los montos correspondientes a las dos variables son acumulados al periodo que se reporta.</t>
  </si>
  <si>
    <t>Otra</t>
  </si>
  <si>
    <t>Estratégico-Eficacia-Trimestral</t>
  </si>
  <si>
    <t>Componente</t>
  </si>
  <si>
    <t>Apliar los recursos federales transferidos en la satisfacción de sus requerimientos, dando prioridad a los destinos previstos en la LCF.</t>
  </si>
  <si>
    <t>Índice de Logro Operativo</t>
  </si>
  <si>
    <t xml:space="preserve">{Sumatoria de i=1...n  (Recursos ejercidos por cada programa, obra o acción / Total de recursos ejercidos del fondo ) * (Avance de las metas porcentuales de i /  Metas programadas porcentuales de i )} * 100.   i= programa, obra o acción        n=enésimo programa, obra o acción.   Los montos y porcentajes correspondientes a las variables son acumulados al periodo que se reporta. </t>
  </si>
  <si>
    <t>Actividad</t>
  </si>
  <si>
    <t>Dar seguimiento a los recursos federales recibidos a través del FORTAMUN DF.</t>
  </si>
  <si>
    <t>Índice en el Ejercicio de Recursos</t>
  </si>
  <si>
    <t>(Gasto ejercido del FORTAMUN DF por el municipio o demarcación territorial / Monto anual aprobado del FORTAMUN DF al municipio o demarcación territorial)*100.     El monto ejercido del FORTAMUN DF por el municipio o demarcación territorial es acumulado al periodo que se reporta.</t>
  </si>
  <si>
    <t>Gestión-Eficacia-Trimestral</t>
  </si>
  <si>
    <t/>
  </si>
  <si>
    <t>Porcentaje de Avance en las Metas</t>
  </si>
  <si>
    <t xml:space="preserve"> {Sumatoria de i=1...n  (Avance de las metas porcentuales de i /  Metas programadas porcentuales de i )} * 100.    i= programa, obra o acción       n=enésimo programa, obra o acción.      Los porcentajes correspondientes a las dos variables son acumulados al periodo que se reporta.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</si>
  <si>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</si>
  <si>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</si>
  <si>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</si>
  <si>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</si>
  <si>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</si>
  <si>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</si>
  <si>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</si>
  <si>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</si>
  <si>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</si>
  <si>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</si>
  <si>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</si>
  <si>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Índice de Aplicación Prioritaria de Recursos
</t>
    </r>
    <r>
      <rPr>
        <sz val="10"/>
        <rFont val="Soberana Sans"/>
        <family val="2"/>
      </rPr>
      <t>Sin información</t>
    </r>
  </si>
  <si>
    <r>
      <t xml:space="preserve">Índice de Dependencia Financiera
</t>
    </r>
    <r>
      <rPr>
        <sz val="10"/>
        <rFont val="Soberana Sans"/>
        <family val="2"/>
      </rPr>
      <t>Sin información</t>
    </r>
  </si>
  <si>
    <r>
      <t xml:space="preserve">Índice de Logro Operativo
</t>
    </r>
    <r>
      <rPr>
        <sz val="10"/>
        <rFont val="Soberana Sans"/>
        <family val="2"/>
      </rPr>
      <t>Sin información</t>
    </r>
  </si>
  <si>
    <r>
      <t xml:space="preserve">Índice en el Ejercicio de Recursos
</t>
    </r>
    <r>
      <rPr>
        <sz val="10"/>
        <rFont val="Soberana Sans"/>
        <family val="2"/>
      </rPr>
      <t>Sin información</t>
    </r>
  </si>
  <si>
    <r>
      <t xml:space="preserve">Porcentaje de Avance en las Metas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</si>
  <si>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</si>
  <si>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</si>
  <si>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</si>
  <si>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t>10-DURANGO</t>
  </si>
  <si>
    <t>7 - GÓMEZ PALACIO</t>
  </si>
  <si>
    <t>39 - NUEVO IDEAL</t>
  </si>
  <si>
    <t>27 - SAN JUAN DE GUADALUPE</t>
  </si>
  <si>
    <r>
      <t xml:space="preserve">Índice de Aplicación Prioritaria de Recursos
</t>
    </r>
    <r>
      <rPr>
        <sz val="10"/>
        <rFont val="Soberana Sans"/>
        <family val="2"/>
      </rPr>
      <t xml:space="preserve">7 - GÓMEZ PALACIO  SE SOBREPASO LA META PLANEADA PARA EL PRIMER TRIMESTRE UN 109.5.
39 - NUEVO IDEAL  
27 - SAN JUAN DE GUADALUPE  DEBIDO A QUE SE TIENE RECURSO PENDIENTE POR EJERCER
</t>
    </r>
  </si>
  <si>
    <r>
      <t xml:space="preserve">Índice de Dependencia Financiera
</t>
    </r>
    <r>
      <rPr>
        <sz val="10"/>
        <rFont val="Soberana Sans"/>
        <family val="2"/>
      </rPr>
      <t xml:space="preserve">7 - GÓMEZ PALACIO  
39 - NUEVO IDEAL  SEGUN EJEMPLO EXCEL INDECE DE DEPENDENCIA FINANCIERA, EL PORCENTAJE ES 99.8
27 - SAN JUAN DE GUADALUPE  NO SE CUMPLIO CON LA META DE RECAUDACION DE RECURSOS PROPIOS
</t>
    </r>
  </si>
  <si>
    <r>
      <t xml:space="preserve">Índice de Logro Operativo
</t>
    </r>
    <r>
      <rPr>
        <sz val="10"/>
        <rFont val="Soberana Sans"/>
        <family val="2"/>
      </rPr>
      <t xml:space="preserve">27 - SAN JUAN DE GUADALUPE  SE EJERCIO MENOS RECURSO EN EL TRIM. ANTERIOR POR ESO PARECE REBASAR LA META EN EL 2o TRIM
39 - NUEVO IDEAL  AVANCE DE OPERACIONES 34.9 %
</t>
    </r>
  </si>
  <si>
    <r>
      <t xml:space="preserve">Índice en el Ejercicio de Recursos
</t>
    </r>
    <r>
      <rPr>
        <sz val="10"/>
        <rFont val="Soberana Sans"/>
        <family val="2"/>
      </rPr>
      <t xml:space="preserve">27 - SAN JUAN DE GUADALUPE  POR EJERCER MAS RECURSO EN EL 2o TRIM QUE EN EL PRIMER TRIM
39 - NUEVO IDEAL  SEGUN EXCELE HAY UN AVANCE DE 36.3 %
</t>
    </r>
  </si>
  <si>
    <r>
      <t xml:space="preserve">Porcentaje de Avance en las Metas
</t>
    </r>
    <r>
      <rPr>
        <sz val="10"/>
        <rFont val="Soberana Sans"/>
        <family val="2"/>
      </rPr>
      <t xml:space="preserve">27 - SAN JUAN DE GUADALUPE  DE UN 100% SE ALCANZÓ UN 103% DEBIDO A QUE EN EL 2o TRIMESTRE SE EJERCIÓ MAS RECURSO QUE EN EL 1ER. TRIM
39 - NUEVO IDEAL  8.7 ORCENTAJE DE AVANCE DE METAS 2013
</t>
    </r>
  </si>
  <si>
    <r>
      <t xml:space="preserve">Índice de Aplicación Prioritaria de Recursos
</t>
    </r>
    <r>
      <rPr>
        <sz val="12"/>
        <rFont val="Arial"/>
        <family val="2"/>
      </rPr>
      <t xml:space="preserve">10 - DURANGO  SE SOBREPASO LA META PLANEADA PARA EL PRIMER TRIMESTRE UN 109.5.
10 - DURANGO  
10 - DURANGO  DEBIDO A QUE SE TIENE RECURSO PENDIENTE POR EJERCER
</t>
    </r>
  </si>
  <si>
    <r>
      <t xml:space="preserve">Índice de Dependencia Financiera
</t>
    </r>
    <r>
      <rPr>
        <sz val="12"/>
        <rFont val="Arial"/>
        <family val="2"/>
      </rPr>
      <t xml:space="preserve">10 - DURANGO  
10 - DURANGO  SEGUN EJEMPLO EXCEL INDECE DE DEPENDENCIA FINANCIERA, EL PORCENTAJE ES 99.8
10 - DURANGO  NO SE CUMPLIO CON LA META DE RECAUDACION DE RECURSOS PROPIOS
</t>
    </r>
  </si>
  <si>
    <r>
      <t xml:space="preserve">Índice de Logro Operativo
</t>
    </r>
    <r>
      <rPr>
        <sz val="12"/>
        <rFont val="Arial"/>
        <family val="2"/>
      </rPr>
      <t xml:space="preserve">10 - DURANGO  SE EJERCIO MENOS RECURSO EN EL TRIM. ANTERIOR POR ESO PARECE REBASAR LA META EN EL 2o TRIM
10 - DURANGO  AVANCE DE OPERACIONES 34.9 %
</t>
    </r>
  </si>
  <si>
    <r>
      <t xml:space="preserve">Índice en el Ejercicio de Recursos
</t>
    </r>
    <r>
      <rPr>
        <sz val="12"/>
        <rFont val="Arial"/>
        <family val="2"/>
      </rPr>
      <t xml:space="preserve">10 - DURANGO  POR EJERCER MAS RECURSO EN EL 2o TRIM QUE EN EL PRIMER TRIM
10 - DURANGO  SEGUN EXCELE HAY UN AVANCE DE 36.3 %
</t>
    </r>
  </si>
  <si>
    <r>
      <t xml:space="preserve">Porcentaje de Avance en las Metas
</t>
    </r>
    <r>
      <rPr>
        <sz val="12"/>
        <rFont val="Arial"/>
        <family val="2"/>
      </rPr>
      <t xml:space="preserve">10 - DURANGO  DE UN 100% SE ALCANZÓ UN 103% DEBIDO A QUE EN EL 2o TRIMESTRE SE EJERCIÓ MAS RECURSO QUE EN EL 1ER. TRIM
10 - DURANGO  8.7 ORCENTAJE DE AVANCE DE METAS 2013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</si>
</sst>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1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2"/>
      <color indexed="23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8" fillId="21" borderId="1" applyNumberFormat="0" applyAlignment="0" applyProtection="0"/>
    <xf numFmtId="0" fontId="29" fillId="22" borderId="2" applyNumberFormat="0" applyAlignment="0" applyProtection="0"/>
    <xf numFmtId="0" fontId="30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32" fillId="29" borderId="1" applyNumberFormat="0" applyAlignment="0" applyProtection="0"/>
    <xf numFmtId="0" fontId="33" fillId="30" borderId="0" applyNumberFormat="0" applyBorder="0" applyAlignment="0" applyProtection="0"/>
    <xf numFmtId="0" fontId="34" fillId="31" borderId="0" applyNumberFormat="0" applyBorder="0" applyAlignment="0" applyProtection="0"/>
    <xf numFmtId="0" fontId="25" fillId="32" borderId="4" applyNumberFormat="0" applyFont="0" applyAlignment="0" applyProtection="0"/>
    <xf numFmtId="0" fontId="35" fillId="21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31" fillId="0" borderId="7" applyNumberFormat="0" applyFill="0" applyAlignment="0" applyProtection="0"/>
    <xf numFmtId="0" fontId="40" fillId="0" borderId="8" applyNumberFormat="0" applyFill="0" applyAlignment="0" applyProtection="0"/>
  </cellStyleXfs>
  <cellXfs count="21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20" fillId="0" borderId="0" xfId="0" applyFont="1" applyFill="1" applyAlignment="1">
      <alignment vertical="center"/>
    </xf>
    <xf numFmtId="0" fontId="20" fillId="33" borderId="0" xfId="0" applyFont="1" applyFill="1" applyAlignment="1">
      <alignment vertical="center"/>
    </xf>
    <xf numFmtId="0" fontId="21" fillId="0" borderId="0" xfId="0" applyNumberFormat="1" applyFont="1" applyFill="1" applyBorder="1" applyAlignment="1" applyProtection="1"/>
    <xf numFmtId="0" fontId="21" fillId="0" borderId="0" xfId="0" applyFont="1" applyAlignment="1">
      <alignment vertical="top" wrapText="1"/>
    </xf>
    <xf numFmtId="0" fontId="19" fillId="34" borderId="9" xfId="0" applyFont="1" applyFill="1" applyBorder="1" applyAlignment="1">
      <alignment horizontal="centerContinuous" vertical="center"/>
    </xf>
    <xf numFmtId="0" fontId="22" fillId="34" borderId="10" xfId="0" applyFont="1" applyFill="1" applyBorder="1" applyAlignment="1">
      <alignment horizontal="centerContinuous" vertical="center"/>
    </xf>
    <xf numFmtId="0" fontId="22" fillId="34" borderId="10" xfId="0" applyFont="1" applyFill="1" applyBorder="1" applyAlignment="1">
      <alignment horizontal="centerContinuous" vertical="center" wrapText="1"/>
    </xf>
    <xf numFmtId="0" fontId="22" fillId="34" borderId="11" xfId="0" applyFont="1" applyFill="1" applyBorder="1" applyAlignment="1">
      <alignment horizontal="centerContinuous" vertical="center" wrapText="1"/>
    </xf>
    <xf numFmtId="0" fontId="18" fillId="0" borderId="12" xfId="0" applyFont="1" applyBorder="1" applyAlignment="1">
      <alignment vertical="top" wrapText="1"/>
    </xf>
    <xf numFmtId="0" fontId="21" fillId="0" borderId="13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right" vertical="top" wrapText="1"/>
    </xf>
    <xf numFmtId="0" fontId="18" fillId="0" borderId="13" xfId="0" applyFont="1" applyBorder="1" applyAlignment="1">
      <alignment vertical="top" wrapText="1"/>
    </xf>
    <xf numFmtId="0" fontId="18" fillId="0" borderId="13" xfId="0" applyFont="1" applyFill="1" applyBorder="1" applyAlignment="1">
      <alignment vertical="top" wrapText="1"/>
    </xf>
    <xf numFmtId="0" fontId="18" fillId="0" borderId="14" xfId="0" applyFont="1" applyBorder="1" applyAlignment="1">
      <alignment horizontal="justify" vertical="top" wrapText="1"/>
    </xf>
    <xf numFmtId="0" fontId="18" fillId="0" borderId="15" xfId="0" applyFont="1" applyBorder="1" applyAlignment="1">
      <alignment horizontal="right" vertical="top" wrapText="1"/>
    </xf>
    <xf numFmtId="0" fontId="21" fillId="0" borderId="15" xfId="0" applyFont="1" applyBorder="1" applyAlignment="1">
      <alignment vertical="top" wrapText="1"/>
    </xf>
    <xf numFmtId="0" fontId="18" fillId="0" borderId="15" xfId="0" applyFont="1" applyBorder="1" applyAlignment="1">
      <alignment vertical="top" wrapText="1"/>
    </xf>
    <xf numFmtId="4" fontId="18" fillId="35" borderId="18" xfId="0" applyNumberFormat="1" applyFont="1" applyFill="1" applyBorder="1" applyAlignment="1">
      <alignment horizontal="center" vertical="center" wrapText="1"/>
    </xf>
    <xf numFmtId="4" fontId="18" fillId="35" borderId="19" xfId="0" applyNumberFormat="1" applyFont="1" applyFill="1" applyBorder="1" applyAlignment="1">
      <alignment horizontal="center" vertical="center" wrapText="1"/>
    </xf>
    <xf numFmtId="4" fontId="18" fillId="0" borderId="20" xfId="0" applyNumberFormat="1" applyFont="1" applyFill="1" applyBorder="1" applyAlignment="1">
      <alignment vertical="top" wrapText="1"/>
    </xf>
    <xf numFmtId="4" fontId="21" fillId="0" borderId="21" xfId="0" applyNumberFormat="1" applyFont="1" applyBorder="1" applyAlignment="1">
      <alignment horizontal="right" vertical="top" wrapText="1"/>
    </xf>
    <xf numFmtId="4" fontId="21" fillId="0" borderId="22" xfId="0" applyNumberFormat="1" applyFont="1" applyBorder="1" applyAlignment="1">
      <alignment horizontal="left" vertical="top" wrapText="1"/>
    </xf>
    <xf numFmtId="0" fontId="21" fillId="0" borderId="0" xfId="0" applyFont="1" applyFill="1" applyBorder="1" applyAlignment="1">
      <alignment vertical="top" wrapText="1"/>
    </xf>
    <xf numFmtId="4" fontId="21" fillId="0" borderId="0" xfId="0" applyNumberFormat="1" applyFont="1" applyFill="1" applyBorder="1" applyAlignment="1">
      <alignment vertical="center" wrapText="1"/>
    </xf>
    <xf numFmtId="4" fontId="21" fillId="0" borderId="0" xfId="0" applyNumberFormat="1" applyFont="1" applyBorder="1" applyAlignment="1">
      <alignment vertical="center" wrapText="1"/>
    </xf>
    <xf numFmtId="4" fontId="21" fillId="0" borderId="0" xfId="0" applyNumberFormat="1" applyFont="1" applyBorder="1" applyAlignment="1">
      <alignment horizontal="right" vertical="top" wrapText="1"/>
    </xf>
    <xf numFmtId="4" fontId="23" fillId="35" borderId="23" xfId="0" applyNumberFormat="1" applyFont="1" applyFill="1" applyBorder="1" applyAlignment="1">
      <alignment horizontal="centerContinuous" vertical="center"/>
    </xf>
    <xf numFmtId="4" fontId="24" fillId="35" borderId="24" xfId="0" applyNumberFormat="1" applyFont="1" applyFill="1" applyBorder="1" applyAlignment="1">
      <alignment horizontal="centerContinuous" vertical="center"/>
    </xf>
    <xf numFmtId="4" fontId="24" fillId="35" borderId="24" xfId="0" applyNumberFormat="1" applyFont="1" applyFill="1" applyBorder="1" applyAlignment="1">
      <alignment horizontal="centerContinuous" vertical="center" wrapText="1"/>
    </xf>
    <xf numFmtId="4" fontId="18" fillId="35" borderId="24" xfId="0" applyNumberFormat="1" applyFont="1" applyFill="1" applyBorder="1" applyAlignment="1">
      <alignment vertical="center" wrapText="1"/>
    </xf>
    <xf numFmtId="4" fontId="18" fillId="35" borderId="25" xfId="0" applyNumberFormat="1" applyFont="1" applyFill="1" applyBorder="1" applyAlignment="1">
      <alignment vertical="center" wrapText="1"/>
    </xf>
    <xf numFmtId="0" fontId="18" fillId="35" borderId="17" xfId="0" applyFont="1" applyFill="1" applyBorder="1" applyAlignment="1">
      <alignment horizontal="center" vertical="center" wrapText="1"/>
    </xf>
    <xf numFmtId="0" fontId="18" fillId="35" borderId="16" xfId="0" applyFont="1" applyFill="1" applyBorder="1" applyAlignment="1">
      <alignment horizontal="center" vertical="center" wrapText="1"/>
    </xf>
    <xf numFmtId="4" fontId="23" fillId="35" borderId="26" xfId="0" applyNumberFormat="1" applyFont="1" applyFill="1" applyBorder="1" applyAlignment="1">
      <alignment horizontal="centerContinuous" vertical="center"/>
    </xf>
    <xf numFmtId="0" fontId="24" fillId="35" borderId="27" xfId="0" applyFont="1" applyFill="1" applyBorder="1" applyAlignment="1">
      <alignment horizontal="centerContinuous" vertical="center"/>
    </xf>
    <xf numFmtId="0" fontId="24" fillId="35" borderId="27" xfId="0" applyFont="1" applyFill="1" applyBorder="1" applyAlignment="1">
      <alignment horizontal="centerContinuous" vertical="center" wrapText="1"/>
    </xf>
    <xf numFmtId="0" fontId="18" fillId="35" borderId="27" xfId="0" applyFont="1" applyFill="1" applyBorder="1" applyAlignment="1">
      <alignment vertical="center" wrapText="1"/>
    </xf>
    <xf numFmtId="0" fontId="18" fillId="35" borderId="28" xfId="0" applyFont="1" applyFill="1" applyBorder="1" applyAlignment="1">
      <alignment horizontal="center" vertical="center" wrapText="1"/>
    </xf>
    <xf numFmtId="0" fontId="18" fillId="35" borderId="29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justify" vertical="top" wrapText="1"/>
    </xf>
    <xf numFmtId="0" fontId="21" fillId="0" borderId="30" xfId="0" applyFont="1" applyBorder="1" applyAlignment="1">
      <alignment vertical="top" wrapText="1"/>
    </xf>
    <xf numFmtId="4" fontId="21" fillId="0" borderId="30" xfId="0" applyNumberFormat="1" applyFont="1" applyBorder="1" applyAlignment="1">
      <alignment vertical="top" wrapText="1"/>
    </xf>
    <xf numFmtId="168" fontId="21" fillId="0" borderId="30" xfId="0" applyNumberFormat="1" applyFont="1" applyFill="1" applyBorder="1" applyAlignment="1">
      <alignment horizontal="right" vertical="top" wrapText="1"/>
    </xf>
    <xf numFmtId="168" fontId="21" fillId="0" borderId="31" xfId="0" applyNumberFormat="1" applyFont="1" applyFill="1" applyBorder="1" applyAlignment="1">
      <alignment horizontal="right" vertical="top" wrapText="1"/>
    </xf>
    <xf numFmtId="0" fontId="18" fillId="0" borderId="32" xfId="0" applyFont="1" applyBorder="1" applyAlignment="1">
      <alignment horizontal="justify" vertical="top" wrapText="1"/>
    </xf>
    <xf numFmtId="0" fontId="21" fillId="0" borderId="32" xfId="0" applyFont="1" applyBorder="1" applyAlignment="1">
      <alignment vertical="top" wrapText="1"/>
    </xf>
    <xf numFmtId="168" fontId="21" fillId="0" borderId="32" xfId="0" applyNumberFormat="1" applyFont="1" applyBorder="1" applyAlignment="1">
      <alignment vertical="top" wrapText="1"/>
    </xf>
    <xf numFmtId="0" fontId="19" fillId="34" borderId="9" xfId="0" applyFont="1" applyFill="1" applyBorder="1" applyAlignment="1">
      <alignment horizontal="left" vertical="center"/>
    </xf>
    <xf numFmtId="0" fontId="22" fillId="34" borderId="10" xfId="0" applyFont="1" applyFill="1" applyBorder="1" applyAlignment="1">
      <alignment horizontal="left" vertical="center"/>
    </xf>
    <xf numFmtId="0" fontId="22" fillId="34" borderId="10" xfId="0" applyFont="1" applyFill="1" applyBorder="1" applyAlignment="1">
      <alignment horizontal="left" vertical="center" wrapText="1"/>
    </xf>
    <xf numFmtId="0" fontId="22" fillId="34" borderId="11" xfId="0" applyFont="1" applyFill="1" applyBorder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38" xfId="0" applyFont="1" applyFill="1" applyBorder="1" applyAlignment="1">
      <alignment horizontal="center" vertical="center" wrapText="1"/>
    </xf>
    <xf numFmtId="0" fontId="3" fillId="35" borderId="39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41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0" borderId="36" xfId="0" applyFont="1" applyFill="1" applyBorder="1" applyAlignment="1">
      <alignment horizontal="justify" vertical="top" wrapText="1"/>
    </xf>
    <xf numFmtId="0" fontId="3" fillId="0" borderId="37" xfId="0" applyFont="1" applyFill="1" applyBorder="1" applyAlignment="1">
      <alignment horizontal="justify" vertical="top" wrapText="1"/>
    </xf>
    <xf numFmtId="0" fontId="19" fillId="36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justify" vertical="top" wrapText="1"/>
    </xf>
    <xf numFmtId="0" fontId="21" fillId="0" borderId="13" xfId="0" applyFont="1" applyBorder="1" applyAlignment="1">
      <alignment horizontal="left" vertical="top" wrapText="1"/>
    </xf>
    <xf numFmtId="0" fontId="21" fillId="0" borderId="58" xfId="0" applyFont="1" applyFill="1" applyBorder="1" applyAlignment="1">
      <alignment horizontal="left" vertical="center" wrapText="1"/>
    </xf>
    <xf numFmtId="0" fontId="21" fillId="0" borderId="13" xfId="0" applyFont="1" applyBorder="1" applyAlignment="1">
      <alignment horizontal="justify" vertical="top" wrapText="1"/>
    </xf>
    <xf numFmtId="0" fontId="21" fillId="0" borderId="59" xfId="0" applyFont="1" applyBorder="1" applyAlignment="1">
      <alignment horizontal="justify" vertical="top" wrapText="1"/>
    </xf>
    <xf numFmtId="0" fontId="18" fillId="0" borderId="6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61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justify" vertical="top" wrapText="1"/>
    </xf>
    <xf numFmtId="0" fontId="21" fillId="0" borderId="15" xfId="0" applyFont="1" applyBorder="1" applyAlignment="1">
      <alignment horizontal="left" vertical="top" wrapText="1"/>
    </xf>
    <xf numFmtId="0" fontId="21" fillId="0" borderId="44" xfId="0" applyFont="1" applyBorder="1" applyAlignment="1">
      <alignment horizontal="left" vertical="top" wrapText="1"/>
    </xf>
    <xf numFmtId="0" fontId="18" fillId="35" borderId="45" xfId="0" applyFont="1" applyFill="1" applyBorder="1" applyAlignment="1">
      <alignment horizontal="justify" vertical="center" wrapText="1"/>
    </xf>
    <xf numFmtId="0" fontId="18" fillId="35" borderId="46" xfId="0" applyFont="1" applyFill="1" applyBorder="1" applyAlignment="1">
      <alignment horizontal="justify" vertical="center" wrapText="1"/>
    </xf>
    <xf numFmtId="0" fontId="18" fillId="35" borderId="47" xfId="0" applyFont="1" applyFill="1" applyBorder="1" applyAlignment="1">
      <alignment horizontal="justify" vertical="center" wrapText="1"/>
    </xf>
    <xf numFmtId="0" fontId="18" fillId="35" borderId="42" xfId="0" applyFont="1" applyFill="1" applyBorder="1" applyAlignment="1">
      <alignment horizontal="justify" vertical="center" wrapText="1"/>
    </xf>
    <xf numFmtId="0" fontId="18" fillId="35" borderId="48" xfId="0" applyFont="1" applyFill="1" applyBorder="1" applyAlignment="1">
      <alignment horizontal="justify" vertical="center" wrapText="1"/>
    </xf>
    <xf numFmtId="0" fontId="18" fillId="35" borderId="0" xfId="0" applyFont="1" applyFill="1" applyBorder="1" applyAlignment="1">
      <alignment horizontal="justify" vertical="center" wrapText="1"/>
    </xf>
    <xf numFmtId="0" fontId="18" fillId="35" borderId="43" xfId="0" applyFont="1" applyFill="1" applyBorder="1" applyAlignment="1">
      <alignment horizontal="justify" vertical="center" wrapText="1"/>
    </xf>
    <xf numFmtId="0" fontId="18" fillId="35" borderId="49" xfId="0" applyFont="1" applyFill="1" applyBorder="1" applyAlignment="1">
      <alignment horizontal="justify" vertical="center" wrapText="1"/>
    </xf>
    <xf numFmtId="0" fontId="18" fillId="35" borderId="50" xfId="0" applyFont="1" applyFill="1" applyBorder="1" applyAlignment="1">
      <alignment horizontal="justify" vertical="center" wrapText="1"/>
    </xf>
    <xf numFmtId="0" fontId="18" fillId="35" borderId="17" xfId="0" applyFont="1" applyFill="1" applyBorder="1" applyAlignment="1">
      <alignment horizontal="center" vertical="center" wrapText="1"/>
    </xf>
    <xf numFmtId="0" fontId="18" fillId="35" borderId="51" xfId="0" applyFont="1" applyFill="1" applyBorder="1" applyAlignment="1">
      <alignment horizontal="center" vertical="center" wrapText="1"/>
    </xf>
    <xf numFmtId="0" fontId="18" fillId="35" borderId="52" xfId="0" applyFont="1" applyFill="1" applyBorder="1" applyAlignment="1">
      <alignment horizontal="center" vertical="center" wrapText="1"/>
    </xf>
    <xf numFmtId="0" fontId="18" fillId="35" borderId="53" xfId="0" applyFont="1" applyFill="1" applyBorder="1" applyAlignment="1">
      <alignment horizontal="center" vertical="center" wrapText="1"/>
    </xf>
    <xf numFmtId="0" fontId="18" fillId="35" borderId="54" xfId="0" applyFont="1" applyFill="1" applyBorder="1" applyAlignment="1">
      <alignment horizontal="center" vertical="center" wrapText="1"/>
    </xf>
    <xf numFmtId="0" fontId="18" fillId="35" borderId="55" xfId="0" applyFont="1" applyFill="1" applyBorder="1" applyAlignment="1">
      <alignment horizontal="center" vertical="center" wrapText="1"/>
    </xf>
    <xf numFmtId="0" fontId="18" fillId="35" borderId="56" xfId="0" applyFont="1" applyFill="1" applyBorder="1" applyAlignment="1">
      <alignment horizontal="center" vertical="center" wrapText="1"/>
    </xf>
    <xf numFmtId="0" fontId="18" fillId="35" borderId="42" xfId="0" applyFont="1" applyFill="1" applyBorder="1" applyAlignment="1">
      <alignment horizontal="center" vertical="center" wrapText="1"/>
    </xf>
    <xf numFmtId="0" fontId="18" fillId="35" borderId="57" xfId="0" applyFont="1" applyFill="1" applyBorder="1" applyAlignment="1">
      <alignment horizontal="center" vertical="center" wrapText="1"/>
    </xf>
    <xf numFmtId="0" fontId="18" fillId="35" borderId="18" xfId="0" applyFont="1" applyFill="1" applyBorder="1" applyAlignment="1">
      <alignment horizontal="center" vertical="center" wrapText="1"/>
    </xf>
    <xf numFmtId="0" fontId="18" fillId="35" borderId="0" xfId="0" applyFont="1" applyFill="1" applyBorder="1" applyAlignment="1">
      <alignment horizontal="center" vertical="top" wrapText="1"/>
    </xf>
    <xf numFmtId="0" fontId="18" fillId="35" borderId="43" xfId="0" applyFont="1" applyFill="1" applyBorder="1" applyAlignment="1">
      <alignment horizontal="center" vertical="top" wrapText="1"/>
    </xf>
    <xf numFmtId="0" fontId="21" fillId="0" borderId="21" xfId="0" applyFont="1" applyFill="1" applyBorder="1" applyAlignment="1">
      <alignment horizontal="left" vertical="top" wrapText="1"/>
    </xf>
    <xf numFmtId="0" fontId="21" fillId="0" borderId="21" xfId="0" applyFont="1" applyFill="1" applyBorder="1" applyAlignment="1">
      <alignment horizontal="justify" vertical="top" wrapText="1"/>
    </xf>
    <xf numFmtId="4" fontId="18" fillId="34" borderId="64" xfId="0" applyNumberFormat="1" applyFont="1" applyFill="1" applyBorder="1" applyAlignment="1">
      <alignment horizontal="left" vertical="center" wrapText="1"/>
    </xf>
    <xf numFmtId="4" fontId="18" fillId="34" borderId="13" xfId="0" applyNumberFormat="1" applyFont="1" applyFill="1" applyBorder="1" applyAlignment="1">
      <alignment horizontal="left" vertical="center" wrapText="1"/>
    </xf>
    <xf numFmtId="4" fontId="18" fillId="34" borderId="62" xfId="0" applyNumberFormat="1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left" vertical="top" wrapText="1"/>
    </xf>
    <xf numFmtId="0" fontId="18" fillId="35" borderId="38" xfId="0" applyFont="1" applyFill="1" applyBorder="1" applyAlignment="1">
      <alignment horizontal="center" vertical="center" wrapText="1"/>
    </xf>
    <xf numFmtId="0" fontId="18" fillId="35" borderId="39" xfId="0" applyFont="1" applyFill="1" applyBorder="1" applyAlignment="1">
      <alignment horizontal="center" vertical="center" wrapText="1"/>
    </xf>
    <xf numFmtId="0" fontId="18" fillId="0" borderId="35" xfId="0" applyFont="1" applyFill="1" applyBorder="1" applyAlignment="1">
      <alignment horizontal="justify" vertical="top" wrapText="1"/>
    </xf>
    <xf numFmtId="0" fontId="18" fillId="0" borderId="36" xfId="0" applyFont="1" applyFill="1" applyBorder="1" applyAlignment="1">
      <alignment horizontal="justify" vertical="top" wrapText="1"/>
    </xf>
    <xf numFmtId="0" fontId="18" fillId="0" borderId="37" xfId="0" applyFont="1" applyFill="1" applyBorder="1" applyAlignment="1">
      <alignment horizontal="justify" vertical="top" wrapText="1"/>
    </xf>
    <xf numFmtId="0" fontId="18" fillId="0" borderId="40" xfId="0" applyFont="1" applyBorder="1" applyAlignment="1">
      <alignment horizontal="justify" vertical="top" wrapText="1"/>
    </xf>
    <xf numFmtId="0" fontId="18" fillId="0" borderId="30" xfId="0" applyFont="1" applyBorder="1" applyAlignment="1">
      <alignment horizontal="justify" vertical="top" wrapText="1"/>
    </xf>
    <xf numFmtId="0" fontId="18" fillId="0" borderId="41" xfId="0" applyFont="1" applyBorder="1" applyAlignment="1">
      <alignment horizontal="justify" vertical="top" wrapText="1"/>
    </xf>
    <xf numFmtId="0" fontId="18" fillId="0" borderId="32" xfId="0" applyFont="1" applyBorder="1" applyAlignment="1">
      <alignment horizontal="justify" vertical="top" wrapText="1"/>
    </xf>
    <xf numFmtId="0" fontId="18" fillId="0" borderId="33" xfId="0" applyFont="1" applyFill="1" applyBorder="1" applyAlignment="1">
      <alignment horizontal="justify" vertical="top" wrapText="1"/>
    </xf>
    <xf numFmtId="0" fontId="18" fillId="0" borderId="21" xfId="0" applyFont="1" applyFill="1" applyBorder="1" applyAlignment="1">
      <alignment horizontal="justify" vertical="top" wrapText="1"/>
    </xf>
    <xf numFmtId="0" fontId="18" fillId="0" borderId="34" xfId="0" applyFont="1" applyFill="1" applyBorder="1" applyAlignment="1">
      <alignment horizontal="justify" vertical="top" wrapText="1"/>
    </xf>
    <xf numFmtId="4" fontId="4" fillId="34" borderId="63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2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15" t="s">
        <v>0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16" t="s">
        <v>2</v>
      </c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</row>
    <row r="12" spans="2:30" ht="13.5" customHeight="1">
      <c r="B12" s="116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</row>
    <row r="13" spans="2:30" ht="13.5" customHeight="1"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</row>
    <row r="14" spans="2:30" ht="13.5" customHeight="1"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</row>
    <row r="15" spans="2:30" ht="13.5" customHeight="1"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</row>
    <row r="16" spans="2:30" ht="13.5" customHeight="1"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</row>
    <row r="17" spans="2:30" ht="13.5" customHeight="1"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</row>
    <row r="18" spans="2:30" ht="13.5" customHeight="1"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</row>
    <row r="19" spans="2:30" ht="13.5" customHeight="1"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</row>
    <row r="20" spans="2:30" ht="13.5" customHeight="1"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</row>
    <row r="21" spans="2:30" ht="13.5" customHeight="1"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</row>
    <row r="22" spans="2:30" ht="13.5" customHeight="1"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</row>
    <row r="23" spans="2:30" ht="13.5" customHeight="1"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</row>
    <row r="24" spans="2:30" ht="13.5" customHeight="1">
      <c r="B24" s="116"/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</row>
    <row r="25" spans="2:30" ht="13.5" customHeight="1"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</row>
    <row r="26" spans="2:30" ht="13.5" customHeight="1"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</row>
    <row r="27" spans="2:30" ht="13.5" customHeight="1"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</row>
    <row r="28" spans="2:30" ht="13.5" customHeight="1"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</row>
    <row r="29" spans="2:30" ht="13.5" customHeight="1"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</row>
    <row r="30" spans="2:30" ht="13.5" customHeight="1"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</row>
    <row r="31" spans="2:30" ht="13.5" customHeight="1"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</row>
    <row r="32" spans="2:30" ht="13.5" customHeight="1"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</row>
    <row r="33" spans="2:30" ht="13.5" customHeight="1"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</row>
    <row r="34" spans="2:30" ht="13.5" customHeight="1"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17" t="s">
        <v>3</v>
      </c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</row>
    <row r="50" spans="4:28" ht="13.5" customHeight="1">
      <c r="D50" s="118" t="s">
        <v>4</v>
      </c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</row>
    <row r="51" spans="4:28" ht="13.5" customHeight="1"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</row>
    <row r="52" spans="4:28" ht="13.5" customHeight="1"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</row>
    <row r="53" spans="4:28" ht="13.5" customHeight="1"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</row>
    <row r="54" spans="4:28" ht="13.5" customHeight="1"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</row>
    <row r="55" spans="4:28" ht="13.5" customHeight="1"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</row>
    <row r="56" spans="4:28" ht="13.5" customHeight="1"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</row>
    <row r="57" spans="4:28" ht="13.5" customHeight="1"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</row>
    <row r="58" spans="4:28" ht="13.5" customHeight="1"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</row>
    <row r="59" spans="4:28" ht="13.5" customHeight="1"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</row>
    <row r="60" spans="4:28" ht="13.5" customHeight="1"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</row>
    <row r="61" spans="4:28" ht="13.5" customHeight="1"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</row>
    <row r="62" spans="4:28" ht="13.5" customHeight="1"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</row>
    <row r="63" spans="4:28" ht="13.5" customHeight="1"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</row>
    <row r="64" spans="4:28" ht="13.5" customHeight="1"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</row>
    <row r="65" spans="4:28" ht="13.5" customHeight="1"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</row>
    <row r="66" spans="4:28" ht="13.5" customHeight="1"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19" t="s">
        <v>0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20" t="s">
        <v>8</v>
      </c>
      <c r="E4" s="120"/>
      <c r="F4" s="120"/>
      <c r="G4" s="120"/>
      <c r="H4" s="120"/>
      <c r="I4" s="14"/>
      <c r="J4" s="15" t="s">
        <v>9</v>
      </c>
      <c r="K4" s="16" t="s">
        <v>10</v>
      </c>
      <c r="L4" s="121" t="s">
        <v>11</v>
      </c>
      <c r="M4" s="121"/>
      <c r="N4" s="121"/>
      <c r="O4" s="121"/>
      <c r="P4" s="17" t="s">
        <v>12</v>
      </c>
      <c r="Q4" s="122" t="s">
        <v>13</v>
      </c>
      <c r="R4" s="122"/>
      <c r="S4" s="15" t="s">
        <v>14</v>
      </c>
      <c r="T4" s="121" t="s">
        <v>15</v>
      </c>
      <c r="U4" s="121"/>
      <c r="V4" s="123"/>
    </row>
    <row r="5" spans="1:35" ht="15.75" customHeight="1">
      <c r="B5" s="124" t="s">
        <v>16</v>
      </c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6"/>
    </row>
    <row r="6" spans="1:35" ht="64.5" customHeight="1" thickBot="1">
      <c r="B6" s="18" t="s">
        <v>17</v>
      </c>
      <c r="C6" s="127" t="s">
        <v>18</v>
      </c>
      <c r="D6" s="127"/>
      <c r="E6" s="127"/>
      <c r="F6" s="127"/>
      <c r="G6" s="127"/>
      <c r="H6" s="19"/>
      <c r="I6" s="19"/>
      <c r="J6" s="19" t="s">
        <v>19</v>
      </c>
      <c r="K6" s="127" t="s">
        <v>20</v>
      </c>
      <c r="L6" s="127"/>
      <c r="M6" s="127"/>
      <c r="N6" s="20"/>
      <c r="O6" s="19" t="s">
        <v>21</v>
      </c>
      <c r="P6" s="127" t="s">
        <v>22</v>
      </c>
      <c r="Q6" s="127"/>
      <c r="R6" s="21"/>
      <c r="S6" s="22" t="s">
        <v>23</v>
      </c>
      <c r="T6" s="127" t="s">
        <v>24</v>
      </c>
      <c r="U6" s="127"/>
      <c r="V6" s="12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9" t="s">
        <v>26</v>
      </c>
      <c r="C8" s="132" t="s">
        <v>27</v>
      </c>
      <c r="D8" s="132"/>
      <c r="E8" s="132"/>
      <c r="F8" s="132"/>
      <c r="G8" s="132"/>
      <c r="H8" s="133"/>
      <c r="I8" s="138" t="s">
        <v>28</v>
      </c>
      <c r="J8" s="139"/>
      <c r="K8" s="139"/>
      <c r="L8" s="139"/>
      <c r="M8" s="139"/>
      <c r="N8" s="139"/>
      <c r="O8" s="139"/>
      <c r="P8" s="139"/>
      <c r="Q8" s="139"/>
      <c r="R8" s="139"/>
      <c r="S8" s="140"/>
      <c r="T8" s="138" t="s">
        <v>29</v>
      </c>
      <c r="U8" s="139"/>
      <c r="V8" s="141" t="s">
        <v>30</v>
      </c>
    </row>
    <row r="9" spans="1:35" ht="19.5" customHeight="1">
      <c r="B9" s="130"/>
      <c r="C9" s="134"/>
      <c r="D9" s="134"/>
      <c r="E9" s="134"/>
      <c r="F9" s="134"/>
      <c r="G9" s="134"/>
      <c r="H9" s="135"/>
      <c r="I9" s="144" t="s">
        <v>31</v>
      </c>
      <c r="J9" s="145"/>
      <c r="K9" s="145"/>
      <c r="L9" s="145" t="s">
        <v>32</v>
      </c>
      <c r="M9" s="145"/>
      <c r="N9" s="145"/>
      <c r="O9" s="145"/>
      <c r="P9" s="145" t="s">
        <v>33</v>
      </c>
      <c r="Q9" s="145" t="s">
        <v>34</v>
      </c>
      <c r="R9" s="148" t="s">
        <v>35</v>
      </c>
      <c r="S9" s="149"/>
      <c r="T9" s="145" t="s">
        <v>36</v>
      </c>
      <c r="U9" s="145" t="s">
        <v>37</v>
      </c>
      <c r="V9" s="142"/>
    </row>
    <row r="10" spans="1:35" ht="36.75" customHeight="1" thickBot="1">
      <c r="B10" s="131"/>
      <c r="C10" s="136"/>
      <c r="D10" s="136"/>
      <c r="E10" s="136"/>
      <c r="F10" s="136"/>
      <c r="G10" s="136"/>
      <c r="H10" s="137"/>
      <c r="I10" s="146"/>
      <c r="J10" s="147"/>
      <c r="K10" s="147"/>
      <c r="L10" s="147"/>
      <c r="M10" s="147"/>
      <c r="N10" s="147"/>
      <c r="O10" s="147"/>
      <c r="P10" s="147"/>
      <c r="Q10" s="147"/>
      <c r="R10" s="25" t="s">
        <v>38</v>
      </c>
      <c r="S10" s="26" t="s">
        <v>39</v>
      </c>
      <c r="T10" s="147"/>
      <c r="U10" s="147"/>
      <c r="V10" s="143"/>
    </row>
    <row r="11" spans="1:35" ht="75" customHeight="1" thickTop="1" thickBot="1">
      <c r="A11" s="27"/>
      <c r="B11" s="28" t="s">
        <v>40</v>
      </c>
      <c r="C11" s="150" t="s">
        <v>41</v>
      </c>
      <c r="D11" s="150"/>
      <c r="E11" s="150"/>
      <c r="F11" s="150"/>
      <c r="G11" s="150"/>
      <c r="H11" s="150"/>
      <c r="I11" s="150" t="s">
        <v>42</v>
      </c>
      <c r="J11" s="150"/>
      <c r="K11" s="150"/>
      <c r="L11" s="150" t="s">
        <v>43</v>
      </c>
      <c r="M11" s="150"/>
      <c r="N11" s="150"/>
      <c r="O11" s="150"/>
      <c r="P11" s="29" t="s">
        <v>44</v>
      </c>
      <c r="Q11" s="29" t="s">
        <v>45</v>
      </c>
      <c r="R11" s="29">
        <v>474586.33333333331</v>
      </c>
      <c r="S11" s="29">
        <v>711879</v>
      </c>
      <c r="T11" s="29">
        <v>618780.75</v>
      </c>
      <c r="U11" s="29">
        <f>IF(ISERROR(T11/S11),"N/A",T11/S11*100)</f>
        <v>86.922180595297789</v>
      </c>
      <c r="V11" s="30" t="s">
        <v>46</v>
      </c>
    </row>
    <row r="12" spans="1:35" ht="75" customHeight="1" thickTop="1" thickBot="1">
      <c r="A12" s="27"/>
      <c r="B12" s="28" t="s">
        <v>47</v>
      </c>
      <c r="C12" s="150" t="s">
        <v>48</v>
      </c>
      <c r="D12" s="150"/>
      <c r="E12" s="150"/>
      <c r="F12" s="150"/>
      <c r="G12" s="150"/>
      <c r="H12" s="150"/>
      <c r="I12" s="150" t="s">
        <v>49</v>
      </c>
      <c r="J12" s="150"/>
      <c r="K12" s="150"/>
      <c r="L12" s="150" t="s">
        <v>50</v>
      </c>
      <c r="M12" s="150"/>
      <c r="N12" s="150"/>
      <c r="O12" s="150"/>
      <c r="P12" s="29" t="s">
        <v>51</v>
      </c>
      <c r="Q12" s="29" t="s">
        <v>52</v>
      </c>
      <c r="R12" s="29">
        <v>21.136666666666667</v>
      </c>
      <c r="S12" s="29">
        <v>18.47</v>
      </c>
      <c r="T12" s="29">
        <v>3.0150000000000001</v>
      </c>
      <c r="U12" s="29">
        <f>IF(ISERROR(T12/S12),"N/A",T12/S12*100)</f>
        <v>16.323768272874933</v>
      </c>
      <c r="V12" s="30" t="s">
        <v>46</v>
      </c>
    </row>
    <row r="13" spans="1:35" ht="75" customHeight="1" thickTop="1" thickBot="1">
      <c r="A13" s="27"/>
      <c r="B13" s="28" t="s">
        <v>53</v>
      </c>
      <c r="C13" s="150" t="s">
        <v>54</v>
      </c>
      <c r="D13" s="150"/>
      <c r="E13" s="150"/>
      <c r="F13" s="150"/>
      <c r="G13" s="150"/>
      <c r="H13" s="150"/>
      <c r="I13" s="150" t="s">
        <v>55</v>
      </c>
      <c r="J13" s="150"/>
      <c r="K13" s="150"/>
      <c r="L13" s="150" t="s">
        <v>56</v>
      </c>
      <c r="M13" s="150"/>
      <c r="N13" s="150"/>
      <c r="O13" s="150"/>
      <c r="P13" s="29" t="s">
        <v>44</v>
      </c>
      <c r="Q13" s="29" t="s">
        <v>52</v>
      </c>
      <c r="R13" s="29">
        <v>355950.55499999999</v>
      </c>
      <c r="S13" s="29">
        <v>355950.55499999999</v>
      </c>
      <c r="T13" s="29">
        <v>366141.76</v>
      </c>
      <c r="U13" s="29">
        <f>IF(ISERROR(T13/S13),"N/A",T13/S13*100)</f>
        <v>102.86309569035508</v>
      </c>
      <c r="V13" s="30" t="s">
        <v>46</v>
      </c>
    </row>
    <row r="14" spans="1:35" ht="75" customHeight="1" thickTop="1" thickBot="1">
      <c r="A14" s="27"/>
      <c r="B14" s="28" t="s">
        <v>57</v>
      </c>
      <c r="C14" s="150" t="s">
        <v>58</v>
      </c>
      <c r="D14" s="150"/>
      <c r="E14" s="150"/>
      <c r="F14" s="150"/>
      <c r="G14" s="150"/>
      <c r="H14" s="150"/>
      <c r="I14" s="150" t="s">
        <v>59</v>
      </c>
      <c r="J14" s="150"/>
      <c r="K14" s="150"/>
      <c r="L14" s="150" t="s">
        <v>60</v>
      </c>
      <c r="M14" s="150"/>
      <c r="N14" s="150"/>
      <c r="O14" s="150"/>
      <c r="P14" s="29" t="s">
        <v>44</v>
      </c>
      <c r="Q14" s="29" t="s">
        <v>61</v>
      </c>
      <c r="R14" s="29">
        <v>13</v>
      </c>
      <c r="S14" s="29">
        <v>13</v>
      </c>
      <c r="T14" s="29">
        <v>13.5</v>
      </c>
      <c r="U14" s="29">
        <f>IF(ISERROR(T14/S14),"N/A",T14/S14*100)</f>
        <v>103.84615384615385</v>
      </c>
      <c r="V14" s="30" t="s">
        <v>46</v>
      </c>
    </row>
    <row r="15" spans="1:35" ht="75" customHeight="1" thickTop="1" thickBot="1">
      <c r="A15" s="27"/>
      <c r="B15" s="28" t="s">
        <v>57</v>
      </c>
      <c r="C15" s="150" t="s">
        <v>62</v>
      </c>
      <c r="D15" s="150"/>
      <c r="E15" s="150"/>
      <c r="F15" s="150"/>
      <c r="G15" s="150"/>
      <c r="H15" s="150"/>
      <c r="I15" s="150" t="s">
        <v>63</v>
      </c>
      <c r="J15" s="150"/>
      <c r="K15" s="150"/>
      <c r="L15" s="150" t="s">
        <v>64</v>
      </c>
      <c r="M15" s="150"/>
      <c r="N15" s="150"/>
      <c r="O15" s="150"/>
      <c r="P15" s="29" t="s">
        <v>44</v>
      </c>
      <c r="Q15" s="29" t="s">
        <v>61</v>
      </c>
      <c r="R15" s="29">
        <v>86</v>
      </c>
      <c r="S15" s="29">
        <v>86</v>
      </c>
      <c r="T15" s="29">
        <v>61</v>
      </c>
      <c r="U15" s="29">
        <f>IF(ISERROR(T15/S15),"N/A",T15/S15*100)</f>
        <v>70.930232558139537</v>
      </c>
      <c r="V15" s="30" t="s">
        <v>46</v>
      </c>
    </row>
    <row r="16" spans="1:35" ht="22.5" customHeight="1" thickTop="1" thickBot="1">
      <c r="B16" s="8" t="s">
        <v>65</v>
      </c>
      <c r="C16" s="9"/>
      <c r="D16" s="9"/>
      <c r="E16" s="9"/>
      <c r="F16" s="9"/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/>
      <c r="W16" s="31"/>
    </row>
    <row r="17" spans="2:22" ht="32.25" customHeight="1" thickTop="1">
      <c r="B17" s="32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5"/>
      <c r="Q17" s="36"/>
      <c r="R17" s="24" t="s">
        <v>66</v>
      </c>
      <c r="S17" s="23" t="s">
        <v>67</v>
      </c>
      <c r="T17" s="24" t="s">
        <v>68</v>
      </c>
      <c r="U17" s="24" t="s">
        <v>69</v>
      </c>
      <c r="V17" s="151"/>
    </row>
    <row r="18" spans="2:22" ht="30" customHeight="1" thickBot="1">
      <c r="B18" s="37"/>
      <c r="C18" s="38"/>
      <c r="D18" s="38"/>
      <c r="E18" s="38"/>
      <c r="F18" s="38"/>
      <c r="G18" s="38"/>
      <c r="H18" s="39"/>
      <c r="I18" s="39"/>
      <c r="J18" s="39"/>
      <c r="K18" s="39"/>
      <c r="L18" s="39"/>
      <c r="M18" s="39"/>
      <c r="N18" s="39"/>
      <c r="O18" s="39"/>
      <c r="P18" s="40"/>
      <c r="Q18" s="41"/>
      <c r="R18" s="42" t="s">
        <v>70</v>
      </c>
      <c r="S18" s="41" t="s">
        <v>70</v>
      </c>
      <c r="T18" s="41" t="s">
        <v>70</v>
      </c>
      <c r="U18" s="41" t="s">
        <v>71</v>
      </c>
      <c r="V18" s="152"/>
    </row>
    <row r="19" spans="2:22" ht="13.5" customHeight="1" thickBot="1">
      <c r="B19" s="153" t="s">
        <v>72</v>
      </c>
      <c r="C19" s="154"/>
      <c r="D19" s="154"/>
      <c r="E19" s="43"/>
      <c r="F19" s="43"/>
      <c r="G19" s="43"/>
      <c r="H19" s="44"/>
      <c r="I19" s="44"/>
      <c r="J19" s="44"/>
      <c r="K19" s="44"/>
      <c r="L19" s="44"/>
      <c r="M19" s="44"/>
      <c r="N19" s="44"/>
      <c r="O19" s="44"/>
      <c r="P19" s="45"/>
      <c r="Q19" s="45"/>
      <c r="R19" s="46">
        <v>54413.838109999997</v>
      </c>
      <c r="S19" s="46">
        <v>27206.919054000002</v>
      </c>
      <c r="T19" s="46">
        <v>27206.919054000002</v>
      </c>
      <c r="U19" s="46">
        <f>+IF(ISERR(T19/S19*100),"N/A",T19/S19*100)</f>
        <v>100</v>
      </c>
      <c r="V19" s="47"/>
    </row>
    <row r="20" spans="2:22" ht="13.5" customHeight="1" thickBot="1">
      <c r="B20" s="155" t="s">
        <v>73</v>
      </c>
      <c r="C20" s="156"/>
      <c r="D20" s="156"/>
      <c r="E20" s="48"/>
      <c r="F20" s="48"/>
      <c r="G20" s="48"/>
      <c r="H20" s="49"/>
      <c r="I20" s="49"/>
      <c r="J20" s="49"/>
      <c r="K20" s="49"/>
      <c r="L20" s="49"/>
      <c r="M20" s="49"/>
      <c r="N20" s="49"/>
      <c r="O20" s="49"/>
      <c r="P20" s="50"/>
      <c r="Q20" s="50"/>
      <c r="R20" s="46">
        <v>54413.838109999997</v>
      </c>
      <c r="S20" s="46">
        <v>27206.919054000002</v>
      </c>
      <c r="T20" s="46">
        <v>27206.919054000002</v>
      </c>
      <c r="U20" s="46">
        <f>+IF(ISERR(T20/S20*100),"N/A",T20/S20*100)</f>
        <v>100</v>
      </c>
      <c r="V20" s="47"/>
    </row>
    <row r="21" spans="2:22" s="51" customFormat="1" ht="14.85" customHeight="1" thickTop="1" thickBot="1">
      <c r="B21" s="52" t="s">
        <v>74</v>
      </c>
      <c r="C21" s="53"/>
      <c r="D21" s="53"/>
      <c r="E21" s="53"/>
      <c r="F21" s="53"/>
      <c r="G21" s="53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5"/>
    </row>
    <row r="22" spans="2:22" ht="44.25" customHeight="1" thickTop="1">
      <c r="B22" s="157" t="s">
        <v>75</v>
      </c>
      <c r="C22" s="158"/>
      <c r="D22" s="158"/>
      <c r="E22" s="158"/>
      <c r="F22" s="158"/>
      <c r="G22" s="158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9"/>
    </row>
    <row r="23" spans="2:22" ht="34.5" customHeight="1">
      <c r="B23" s="160" t="s">
        <v>76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</row>
    <row r="24" spans="2:22" ht="34.5" customHeight="1">
      <c r="B24" s="160" t="s">
        <v>77</v>
      </c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2"/>
    </row>
    <row r="25" spans="2:22" ht="34.5" customHeight="1">
      <c r="B25" s="160" t="s">
        <v>78</v>
      </c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2"/>
    </row>
    <row r="26" spans="2:22" ht="34.5" customHeight="1">
      <c r="B26" s="160" t="s">
        <v>79</v>
      </c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2"/>
    </row>
    <row r="27" spans="2:22" ht="34.5" customHeight="1">
      <c r="B27" s="160" t="s">
        <v>80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</row>
  </sheetData>
  <mergeCells count="46">
    <mergeCell ref="B22:V22"/>
    <mergeCell ref="B23:V23"/>
    <mergeCell ref="B24:V24"/>
    <mergeCell ref="B25:V25"/>
    <mergeCell ref="B26:V26"/>
    <mergeCell ref="B27:V27"/>
    <mergeCell ref="C15:H15"/>
    <mergeCell ref="I15:K15"/>
    <mergeCell ref="L15:O15"/>
    <mergeCell ref="V17:V18"/>
    <mergeCell ref="B19:D19"/>
    <mergeCell ref="B20:D20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tabSelected="1" view="pageBreakPreview" topLeftCell="A31" zoomScale="74" zoomScaleNormal="80" zoomScaleSheetLayoutView="74" workbookViewId="0">
      <selection activeCell="C43" sqref="C43"/>
    </sheetView>
  </sheetViews>
  <sheetFormatPr baseColWidth="10" defaultRowHeight="15"/>
  <cols>
    <col min="1" max="1" width="4" style="1" customWidth="1"/>
    <col min="2" max="2" width="18.570312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2.5703125" style="67" customWidth="1"/>
    <col min="9" max="9" width="7.5703125" style="67" customWidth="1"/>
    <col min="10" max="10" width="11.5703125" style="67" customWidth="1"/>
    <col min="11" max="11" width="10.85546875" style="67" customWidth="1"/>
    <col min="12" max="12" width="12" style="67" customWidth="1"/>
    <col min="13" max="13" width="12.28515625" style="67" customWidth="1"/>
    <col min="14" max="14" width="13.42578125" style="67" customWidth="1"/>
    <col min="15" max="15" width="13.28515625" style="67" customWidth="1"/>
    <col min="16" max="16" width="17.140625" style="67" customWidth="1"/>
    <col min="17" max="17" width="13.85546875" style="67" customWidth="1"/>
    <col min="18" max="18" width="21.140625" style="67" bestFit="1" customWidth="1"/>
    <col min="19" max="19" width="18" style="67" customWidth="1"/>
    <col min="20" max="20" width="23.85546875" style="67" bestFit="1" customWidth="1"/>
    <col min="21" max="21" width="12.2851562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63" t="s">
        <v>81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64" t="s">
        <v>1</v>
      </c>
      <c r="N1" s="64"/>
      <c r="O1" s="64"/>
      <c r="P1" s="65"/>
      <c r="Q1" s="65"/>
      <c r="R1" s="65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68" t="s">
        <v>5</v>
      </c>
      <c r="C3" s="69"/>
      <c r="D3" s="69"/>
      <c r="E3" s="69"/>
      <c r="F3" s="69"/>
      <c r="G3" s="69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1"/>
    </row>
    <row r="4" spans="1:35" ht="53.25" customHeight="1" thickTop="1" thickBot="1">
      <c r="B4" s="72" t="s">
        <v>6</v>
      </c>
      <c r="C4" s="73" t="s">
        <v>7</v>
      </c>
      <c r="D4" s="164" t="s">
        <v>8</v>
      </c>
      <c r="E4" s="164"/>
      <c r="F4" s="164"/>
      <c r="G4" s="164"/>
      <c r="H4" s="164"/>
      <c r="I4" s="74"/>
      <c r="J4" s="75" t="s">
        <v>9</v>
      </c>
      <c r="K4" s="73" t="s">
        <v>10</v>
      </c>
      <c r="L4" s="165" t="s">
        <v>11</v>
      </c>
      <c r="M4" s="165"/>
      <c r="N4" s="165"/>
      <c r="O4" s="165"/>
      <c r="P4" s="76" t="s">
        <v>12</v>
      </c>
      <c r="Q4" s="166" t="s">
        <v>13</v>
      </c>
      <c r="R4" s="166"/>
      <c r="S4" s="75" t="s">
        <v>14</v>
      </c>
      <c r="T4" s="167" t="s">
        <v>15</v>
      </c>
      <c r="U4" s="167"/>
      <c r="V4" s="168"/>
    </row>
    <row r="5" spans="1:35" ht="15.75" customHeight="1">
      <c r="B5" s="169" t="s">
        <v>16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1"/>
    </row>
    <row r="6" spans="1:35" ht="64.5" customHeight="1" thickBot="1">
      <c r="B6" s="77" t="s">
        <v>17</v>
      </c>
      <c r="C6" s="172" t="s">
        <v>18</v>
      </c>
      <c r="D6" s="172"/>
      <c r="E6" s="172"/>
      <c r="F6" s="172"/>
      <c r="G6" s="172"/>
      <c r="H6" s="78"/>
      <c r="I6" s="78"/>
      <c r="J6" s="78" t="s">
        <v>19</v>
      </c>
      <c r="K6" s="173" t="s">
        <v>20</v>
      </c>
      <c r="L6" s="173"/>
      <c r="M6" s="173"/>
      <c r="N6" s="79"/>
      <c r="O6" s="78" t="s">
        <v>21</v>
      </c>
      <c r="P6" s="172" t="s">
        <v>22</v>
      </c>
      <c r="Q6" s="172"/>
      <c r="R6" s="79"/>
      <c r="S6" s="80" t="s">
        <v>23</v>
      </c>
      <c r="T6" s="173" t="s">
        <v>24</v>
      </c>
      <c r="U6" s="173"/>
      <c r="V6" s="174"/>
    </row>
    <row r="7" spans="1:35" ht="22.5" customHeight="1" thickTop="1" thickBot="1">
      <c r="B7" s="68" t="s">
        <v>25</v>
      </c>
      <c r="C7" s="69"/>
      <c r="D7" s="69"/>
      <c r="E7" s="69"/>
      <c r="F7" s="69"/>
      <c r="G7" s="69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1"/>
    </row>
    <row r="8" spans="1:35" ht="16.5" customHeight="1" thickTop="1">
      <c r="B8" s="175" t="s">
        <v>26</v>
      </c>
      <c r="C8" s="178" t="s">
        <v>27</v>
      </c>
      <c r="D8" s="178"/>
      <c r="E8" s="178"/>
      <c r="F8" s="178"/>
      <c r="G8" s="178"/>
      <c r="H8" s="179"/>
      <c r="I8" s="184" t="s">
        <v>28</v>
      </c>
      <c r="J8" s="185"/>
      <c r="K8" s="185"/>
      <c r="L8" s="185"/>
      <c r="M8" s="185"/>
      <c r="N8" s="185"/>
      <c r="O8" s="185"/>
      <c r="P8" s="185"/>
      <c r="Q8" s="185"/>
      <c r="R8" s="185"/>
      <c r="S8" s="186"/>
      <c r="T8" s="184" t="s">
        <v>29</v>
      </c>
      <c r="U8" s="185"/>
      <c r="V8" s="187" t="s">
        <v>30</v>
      </c>
    </row>
    <row r="9" spans="1:35" ht="19.5" customHeight="1">
      <c r="B9" s="176"/>
      <c r="C9" s="180"/>
      <c r="D9" s="180"/>
      <c r="E9" s="180"/>
      <c r="F9" s="180"/>
      <c r="G9" s="180"/>
      <c r="H9" s="181"/>
      <c r="I9" s="190" t="s">
        <v>31</v>
      </c>
      <c r="J9" s="191"/>
      <c r="K9" s="191"/>
      <c r="L9" s="191" t="s">
        <v>32</v>
      </c>
      <c r="M9" s="191"/>
      <c r="N9" s="191"/>
      <c r="O9" s="191"/>
      <c r="P9" s="191" t="s">
        <v>33</v>
      </c>
      <c r="Q9" s="191" t="s">
        <v>34</v>
      </c>
      <c r="R9" s="194" t="s">
        <v>35</v>
      </c>
      <c r="S9" s="195"/>
      <c r="T9" s="191" t="s">
        <v>36</v>
      </c>
      <c r="U9" s="191" t="s">
        <v>37</v>
      </c>
      <c r="V9" s="188"/>
    </row>
    <row r="10" spans="1:35" ht="44.25" customHeight="1" thickBot="1">
      <c r="B10" s="177"/>
      <c r="C10" s="182"/>
      <c r="D10" s="182"/>
      <c r="E10" s="182"/>
      <c r="F10" s="182"/>
      <c r="G10" s="182"/>
      <c r="H10" s="183"/>
      <c r="I10" s="192"/>
      <c r="J10" s="193"/>
      <c r="K10" s="193"/>
      <c r="L10" s="193"/>
      <c r="M10" s="193"/>
      <c r="N10" s="193"/>
      <c r="O10" s="193"/>
      <c r="P10" s="193"/>
      <c r="Q10" s="193"/>
      <c r="R10" s="81" t="s">
        <v>38</v>
      </c>
      <c r="S10" s="82" t="s">
        <v>39</v>
      </c>
      <c r="T10" s="193"/>
      <c r="U10" s="193"/>
      <c r="V10" s="189"/>
    </row>
    <row r="11" spans="1:35" ht="257.25" customHeight="1" thickTop="1" thickBot="1">
      <c r="A11" s="27"/>
      <c r="B11" s="83" t="s">
        <v>40</v>
      </c>
      <c r="C11" s="196" t="s">
        <v>41</v>
      </c>
      <c r="D11" s="196"/>
      <c r="E11" s="196"/>
      <c r="F11" s="196"/>
      <c r="G11" s="196"/>
      <c r="H11" s="196"/>
      <c r="I11" s="196" t="s">
        <v>42</v>
      </c>
      <c r="J11" s="196"/>
      <c r="K11" s="196"/>
      <c r="L11" s="197" t="s">
        <v>43</v>
      </c>
      <c r="M11" s="197"/>
      <c r="N11" s="197"/>
      <c r="O11" s="197"/>
      <c r="P11" s="84" t="s">
        <v>44</v>
      </c>
      <c r="Q11" s="84" t="s">
        <v>45</v>
      </c>
      <c r="R11" s="84">
        <v>474586.33333333331</v>
      </c>
      <c r="S11" s="84">
        <v>711879</v>
      </c>
      <c r="T11" s="84">
        <v>618780.75</v>
      </c>
      <c r="U11" s="84">
        <f>IF(ISERROR(T11/S11),"N/A",T11/S11*100)</f>
        <v>86.922180595297789</v>
      </c>
      <c r="V11" s="85" t="s">
        <v>46</v>
      </c>
    </row>
    <row r="12" spans="1:35" ht="23.1" customHeight="1" thickTop="1" thickBot="1">
      <c r="A12" s="27"/>
      <c r="B12" s="198" t="s">
        <v>82</v>
      </c>
      <c r="C12" s="1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200"/>
    </row>
    <row r="13" spans="1:35" ht="23.1" customHeight="1" thickBot="1">
      <c r="A13" s="27"/>
      <c r="B13" s="86"/>
      <c r="C13" s="86"/>
      <c r="D13" s="86"/>
      <c r="E13" s="86"/>
      <c r="F13" s="86"/>
      <c r="G13" s="86"/>
      <c r="H13" s="86"/>
      <c r="I13" s="87"/>
      <c r="J13" s="87"/>
      <c r="K13" s="86"/>
      <c r="L13" s="86"/>
      <c r="M13" s="86"/>
      <c r="N13" s="86"/>
      <c r="O13" s="86"/>
      <c r="P13" s="86"/>
      <c r="Q13" s="86"/>
      <c r="R13" s="88">
        <v>474586.33333333331</v>
      </c>
      <c r="S13" s="89">
        <v>711879</v>
      </c>
      <c r="T13" s="89">
        <v>618780.75</v>
      </c>
      <c r="U13" s="89">
        <f>IF(ISERROR(T13/S13),"N/A",T13/S13*100)</f>
        <v>86.922180595297789</v>
      </c>
      <c r="V13" s="86" t="s">
        <v>83</v>
      </c>
    </row>
    <row r="14" spans="1:35" ht="183.75" customHeight="1" thickTop="1" thickBot="1">
      <c r="A14" s="27"/>
      <c r="B14" s="83" t="s">
        <v>47</v>
      </c>
      <c r="C14" s="196" t="s">
        <v>48</v>
      </c>
      <c r="D14" s="196"/>
      <c r="E14" s="196"/>
      <c r="F14" s="196"/>
      <c r="G14" s="196"/>
      <c r="H14" s="196"/>
      <c r="I14" s="196" t="s">
        <v>49</v>
      </c>
      <c r="J14" s="196"/>
      <c r="K14" s="196"/>
      <c r="L14" s="197" t="s">
        <v>50</v>
      </c>
      <c r="M14" s="197"/>
      <c r="N14" s="197"/>
      <c r="O14" s="197"/>
      <c r="P14" s="84" t="s">
        <v>51</v>
      </c>
      <c r="Q14" s="84" t="s">
        <v>52</v>
      </c>
      <c r="R14" s="84">
        <v>21.136666666666667</v>
      </c>
      <c r="S14" s="84">
        <v>18.47</v>
      </c>
      <c r="T14" s="84">
        <v>3.0150000000000001</v>
      </c>
      <c r="U14" s="84">
        <f>IF(ISERROR(T14/S14),"N/A",T14/S14*100)</f>
        <v>16.323768272874933</v>
      </c>
      <c r="V14" s="85" t="s">
        <v>46</v>
      </c>
    </row>
    <row r="15" spans="1:35" ht="23.1" customHeight="1" thickTop="1" thickBot="1">
      <c r="A15" s="27"/>
      <c r="B15" s="198" t="s">
        <v>82</v>
      </c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200"/>
    </row>
    <row r="16" spans="1:35" ht="23.1" customHeight="1" thickBot="1">
      <c r="A16" s="27"/>
      <c r="B16" s="86"/>
      <c r="C16" s="86"/>
      <c r="D16" s="86"/>
      <c r="E16" s="86"/>
      <c r="F16" s="86"/>
      <c r="G16" s="86"/>
      <c r="H16" s="86"/>
      <c r="I16" s="87"/>
      <c r="J16" s="87"/>
      <c r="K16" s="86"/>
      <c r="L16" s="86"/>
      <c r="M16" s="86"/>
      <c r="N16" s="86"/>
      <c r="O16" s="86"/>
      <c r="P16" s="86"/>
      <c r="Q16" s="86"/>
      <c r="R16" s="88">
        <v>21.136666666666667</v>
      </c>
      <c r="S16" s="89">
        <v>18.47</v>
      </c>
      <c r="T16" s="89">
        <v>3.0150000000000001</v>
      </c>
      <c r="U16" s="89">
        <f>IF(ISERROR(T16/S16),"N/A",T16/S16*100)</f>
        <v>16.323768272874933</v>
      </c>
      <c r="V16" s="86" t="s">
        <v>83</v>
      </c>
    </row>
    <row r="17" spans="1:23" ht="144" customHeight="1" thickTop="1" thickBot="1">
      <c r="A17" s="27"/>
      <c r="B17" s="83" t="s">
        <v>53</v>
      </c>
      <c r="C17" s="196" t="s">
        <v>54</v>
      </c>
      <c r="D17" s="196"/>
      <c r="E17" s="196"/>
      <c r="F17" s="196"/>
      <c r="G17" s="196"/>
      <c r="H17" s="196"/>
      <c r="I17" s="196" t="s">
        <v>55</v>
      </c>
      <c r="J17" s="196"/>
      <c r="K17" s="196"/>
      <c r="L17" s="197" t="s">
        <v>56</v>
      </c>
      <c r="M17" s="197"/>
      <c r="N17" s="197"/>
      <c r="O17" s="197"/>
      <c r="P17" s="84" t="s">
        <v>44</v>
      </c>
      <c r="Q17" s="84" t="s">
        <v>52</v>
      </c>
      <c r="R17" s="84">
        <v>355950.55499999999</v>
      </c>
      <c r="S17" s="84">
        <v>355950.55499999999</v>
      </c>
      <c r="T17" s="84">
        <v>366141.76</v>
      </c>
      <c r="U17" s="84">
        <f>IF(ISERROR(T17/S17),"N/A",T17/S17*100)</f>
        <v>102.86309569035508</v>
      </c>
      <c r="V17" s="85" t="s">
        <v>46</v>
      </c>
    </row>
    <row r="18" spans="1:23" ht="23.1" customHeight="1" thickTop="1" thickBot="1">
      <c r="A18" s="27"/>
      <c r="B18" s="198" t="s">
        <v>82</v>
      </c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  <c r="Q18" s="199"/>
      <c r="R18" s="199"/>
      <c r="S18" s="199"/>
      <c r="T18" s="199"/>
      <c r="U18" s="199"/>
      <c r="V18" s="200"/>
    </row>
    <row r="19" spans="1:23" ht="23.1" customHeight="1" thickBot="1">
      <c r="A19" s="27"/>
      <c r="B19" s="86"/>
      <c r="C19" s="86"/>
      <c r="D19" s="86"/>
      <c r="E19" s="86"/>
      <c r="F19" s="86"/>
      <c r="G19" s="86"/>
      <c r="H19" s="86"/>
      <c r="I19" s="87"/>
      <c r="J19" s="87"/>
      <c r="K19" s="86"/>
      <c r="L19" s="86"/>
      <c r="M19" s="86"/>
      <c r="N19" s="86"/>
      <c r="O19" s="86"/>
      <c r="P19" s="86"/>
      <c r="Q19" s="86"/>
      <c r="R19" s="88">
        <v>355950.55499999999</v>
      </c>
      <c r="S19" s="89">
        <v>355950.55499999999</v>
      </c>
      <c r="T19" s="89">
        <v>366141.76</v>
      </c>
      <c r="U19" s="89">
        <f>IF(ISERROR(T19/S19),"N/A",T19/S19*100)</f>
        <v>102.86309569035508</v>
      </c>
      <c r="V19" s="86" t="s">
        <v>83</v>
      </c>
    </row>
    <row r="20" spans="1:23" ht="119.25" customHeight="1" thickTop="1" thickBot="1">
      <c r="A20" s="27"/>
      <c r="B20" s="83" t="s">
        <v>57</v>
      </c>
      <c r="C20" s="196" t="s">
        <v>58</v>
      </c>
      <c r="D20" s="196"/>
      <c r="E20" s="196"/>
      <c r="F20" s="196"/>
      <c r="G20" s="196"/>
      <c r="H20" s="196"/>
      <c r="I20" s="196" t="s">
        <v>59</v>
      </c>
      <c r="J20" s="196"/>
      <c r="K20" s="196"/>
      <c r="L20" s="197" t="s">
        <v>60</v>
      </c>
      <c r="M20" s="197"/>
      <c r="N20" s="197"/>
      <c r="O20" s="197"/>
      <c r="P20" s="84" t="s">
        <v>44</v>
      </c>
      <c r="Q20" s="84" t="s">
        <v>61</v>
      </c>
      <c r="R20" s="84">
        <v>13</v>
      </c>
      <c r="S20" s="84">
        <v>13</v>
      </c>
      <c r="T20" s="84">
        <v>13.5</v>
      </c>
      <c r="U20" s="84">
        <f>IF(ISERROR(T20/S20),"N/A",T20/S20*100)</f>
        <v>103.84615384615385</v>
      </c>
      <c r="V20" s="85" t="s">
        <v>46</v>
      </c>
    </row>
    <row r="21" spans="1:23" ht="23.1" customHeight="1" thickTop="1" thickBot="1">
      <c r="A21" s="27"/>
      <c r="B21" s="198" t="s">
        <v>82</v>
      </c>
      <c r="C21" s="199"/>
      <c r="D21" s="199"/>
      <c r="E21" s="199"/>
      <c r="F21" s="199"/>
      <c r="G21" s="199"/>
      <c r="H21" s="199"/>
      <c r="I21" s="199"/>
      <c r="J21" s="199"/>
      <c r="K21" s="199"/>
      <c r="L21" s="199"/>
      <c r="M21" s="199"/>
      <c r="N21" s="199"/>
      <c r="O21" s="199"/>
      <c r="P21" s="199"/>
      <c r="Q21" s="199"/>
      <c r="R21" s="199"/>
      <c r="S21" s="199"/>
      <c r="T21" s="199"/>
      <c r="U21" s="199"/>
      <c r="V21" s="200"/>
    </row>
    <row r="22" spans="1:23" ht="23.1" customHeight="1" thickBot="1">
      <c r="A22" s="27"/>
      <c r="B22" s="86"/>
      <c r="C22" s="86"/>
      <c r="D22" s="86"/>
      <c r="E22" s="86"/>
      <c r="F22" s="86"/>
      <c r="G22" s="86"/>
      <c r="H22" s="86"/>
      <c r="I22" s="87"/>
      <c r="J22" s="87"/>
      <c r="K22" s="86"/>
      <c r="L22" s="86"/>
      <c r="M22" s="86"/>
      <c r="N22" s="86"/>
      <c r="O22" s="86"/>
      <c r="P22" s="86"/>
      <c r="Q22" s="86"/>
      <c r="R22" s="88">
        <v>13</v>
      </c>
      <c r="S22" s="89">
        <v>13</v>
      </c>
      <c r="T22" s="89">
        <v>13.5</v>
      </c>
      <c r="U22" s="89">
        <f>IF(ISERROR(T22/S22),"N/A",T22/S22*100)</f>
        <v>103.84615384615385</v>
      </c>
      <c r="V22" s="86" t="s">
        <v>83</v>
      </c>
    </row>
    <row r="23" spans="1:23" ht="132" customHeight="1" thickTop="1" thickBot="1">
      <c r="A23" s="27"/>
      <c r="B23" s="83" t="s">
        <v>57</v>
      </c>
      <c r="C23" s="197" t="s">
        <v>62</v>
      </c>
      <c r="D23" s="197"/>
      <c r="E23" s="197"/>
      <c r="F23" s="197"/>
      <c r="G23" s="197"/>
      <c r="H23" s="197"/>
      <c r="I23" s="201" t="s">
        <v>63</v>
      </c>
      <c r="J23" s="201"/>
      <c r="K23" s="201"/>
      <c r="L23" s="197" t="s">
        <v>64</v>
      </c>
      <c r="M23" s="197"/>
      <c r="N23" s="197"/>
      <c r="O23" s="197"/>
      <c r="P23" s="84" t="s">
        <v>44</v>
      </c>
      <c r="Q23" s="84" t="s">
        <v>61</v>
      </c>
      <c r="R23" s="84">
        <v>86</v>
      </c>
      <c r="S23" s="84">
        <v>86</v>
      </c>
      <c r="T23" s="84">
        <v>61</v>
      </c>
      <c r="U23" s="84">
        <f>IF(ISERROR(T23/S23),"N/A",T23/S23*100)</f>
        <v>70.930232558139537</v>
      </c>
      <c r="V23" s="85" t="s">
        <v>46</v>
      </c>
    </row>
    <row r="24" spans="1:23" ht="23.1" customHeight="1" thickTop="1" thickBot="1">
      <c r="A24" s="27"/>
      <c r="B24" s="198" t="s">
        <v>82</v>
      </c>
      <c r="C24" s="199"/>
      <c r="D24" s="199"/>
      <c r="E24" s="199"/>
      <c r="F24" s="199"/>
      <c r="G24" s="199"/>
      <c r="H24" s="199"/>
      <c r="I24" s="199"/>
      <c r="J24" s="199"/>
      <c r="K24" s="199"/>
      <c r="L24" s="199"/>
      <c r="M24" s="199"/>
      <c r="N24" s="199"/>
      <c r="O24" s="199"/>
      <c r="P24" s="199"/>
      <c r="Q24" s="199"/>
      <c r="R24" s="199"/>
      <c r="S24" s="199"/>
      <c r="T24" s="199"/>
      <c r="U24" s="199"/>
      <c r="V24" s="200"/>
    </row>
    <row r="25" spans="1:23" ht="23.1" customHeight="1" thickBot="1">
      <c r="A25" s="27"/>
      <c r="B25" s="86"/>
      <c r="C25" s="86"/>
      <c r="D25" s="86"/>
      <c r="E25" s="86"/>
      <c r="F25" s="86"/>
      <c r="G25" s="86"/>
      <c r="H25" s="86"/>
      <c r="I25" s="87"/>
      <c r="J25" s="87"/>
      <c r="K25" s="86"/>
      <c r="L25" s="86"/>
      <c r="M25" s="86"/>
      <c r="N25" s="86"/>
      <c r="O25" s="86"/>
      <c r="P25" s="86"/>
      <c r="Q25" s="86"/>
      <c r="R25" s="88">
        <v>86</v>
      </c>
      <c r="S25" s="89">
        <v>86</v>
      </c>
      <c r="T25" s="89">
        <v>61</v>
      </c>
      <c r="U25" s="89">
        <f>IF(ISERROR(T25/S25),"N/A",T25/S25*100)</f>
        <v>70.930232558139537</v>
      </c>
      <c r="V25" s="86" t="s">
        <v>83</v>
      </c>
    </row>
    <row r="26" spans="1:23" ht="22.5" customHeight="1" thickTop="1" thickBot="1">
      <c r="B26" s="68" t="s">
        <v>65</v>
      </c>
      <c r="C26" s="69"/>
      <c r="D26" s="69"/>
      <c r="E26" s="69"/>
      <c r="F26" s="69"/>
      <c r="G26" s="69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1"/>
      <c r="W26" s="31"/>
    </row>
    <row r="27" spans="1:23" ht="32.25" customHeight="1" thickTop="1">
      <c r="B27" s="90"/>
      <c r="C27" s="91"/>
      <c r="D27" s="91"/>
      <c r="E27" s="91"/>
      <c r="F27" s="91"/>
      <c r="G27" s="91"/>
      <c r="H27" s="92"/>
      <c r="I27" s="92"/>
      <c r="J27" s="92"/>
      <c r="K27" s="92"/>
      <c r="L27" s="92"/>
      <c r="M27" s="92"/>
      <c r="N27" s="92"/>
      <c r="O27" s="92"/>
      <c r="P27" s="93"/>
      <c r="Q27" s="94"/>
      <c r="R27" s="95" t="s">
        <v>66</v>
      </c>
      <c r="S27" s="96" t="s">
        <v>67</v>
      </c>
      <c r="T27" s="95" t="s">
        <v>68</v>
      </c>
      <c r="U27" s="95" t="s">
        <v>69</v>
      </c>
      <c r="V27" s="202"/>
    </row>
    <row r="28" spans="1:23" ht="52.5" customHeight="1" thickBot="1">
      <c r="B28" s="97"/>
      <c r="C28" s="98"/>
      <c r="D28" s="98"/>
      <c r="E28" s="98"/>
      <c r="F28" s="98"/>
      <c r="G28" s="98"/>
      <c r="H28" s="99"/>
      <c r="I28" s="99"/>
      <c r="J28" s="99"/>
      <c r="K28" s="99"/>
      <c r="L28" s="99"/>
      <c r="M28" s="99"/>
      <c r="N28" s="99"/>
      <c r="O28" s="99"/>
      <c r="P28" s="100"/>
      <c r="Q28" s="101"/>
      <c r="R28" s="102" t="s">
        <v>70</v>
      </c>
      <c r="S28" s="101" t="s">
        <v>70</v>
      </c>
      <c r="T28" s="101" t="s">
        <v>70</v>
      </c>
      <c r="U28" s="101" t="s">
        <v>71</v>
      </c>
      <c r="V28" s="203"/>
    </row>
    <row r="29" spans="1:23" ht="33.75" customHeight="1" thickBot="1">
      <c r="B29" s="207" t="s">
        <v>72</v>
      </c>
      <c r="C29" s="208"/>
      <c r="D29" s="208"/>
      <c r="E29" s="103"/>
      <c r="F29" s="103"/>
      <c r="G29" s="103"/>
      <c r="H29" s="104"/>
      <c r="I29" s="104"/>
      <c r="J29" s="104"/>
      <c r="K29" s="104"/>
      <c r="L29" s="104"/>
      <c r="M29" s="104"/>
      <c r="N29" s="104"/>
      <c r="O29" s="104"/>
      <c r="P29" s="105"/>
      <c r="Q29" s="105"/>
      <c r="R29" s="106">
        <v>54413.838109999997</v>
      </c>
      <c r="S29" s="106">
        <v>27206.919054000002</v>
      </c>
      <c r="T29" s="106">
        <v>27206.919054000002</v>
      </c>
      <c r="U29" s="106">
        <f>+IF(ISERR(T29/S29*100),"N/A",T29/S29*100)</f>
        <v>100</v>
      </c>
      <c r="V29" s="107"/>
    </row>
    <row r="30" spans="1:23" ht="33.75" customHeight="1" thickBot="1">
      <c r="B30" s="209" t="s">
        <v>73</v>
      </c>
      <c r="C30" s="210"/>
      <c r="D30" s="210"/>
      <c r="E30" s="108"/>
      <c r="F30" s="108"/>
      <c r="G30" s="108"/>
      <c r="H30" s="109"/>
      <c r="I30" s="109"/>
      <c r="J30" s="109"/>
      <c r="K30" s="109"/>
      <c r="L30" s="109"/>
      <c r="M30" s="109"/>
      <c r="N30" s="109"/>
      <c r="O30" s="109"/>
      <c r="P30" s="110"/>
      <c r="Q30" s="110"/>
      <c r="R30" s="106">
        <v>54413.838109999997</v>
      </c>
      <c r="S30" s="106">
        <v>27206.919054000002</v>
      </c>
      <c r="T30" s="106">
        <v>27206.919054000002</v>
      </c>
      <c r="U30" s="106">
        <f>+IF(ISERR(T30/S30*100),"N/A",T30/S30*100)</f>
        <v>100</v>
      </c>
      <c r="V30" s="107"/>
    </row>
    <row r="31" spans="1:23" s="51" customFormat="1" ht="33.75" customHeight="1" thickTop="1" thickBot="1">
      <c r="B31" s="111" t="s">
        <v>74</v>
      </c>
      <c r="C31" s="112"/>
      <c r="D31" s="112"/>
      <c r="E31" s="112"/>
      <c r="F31" s="112"/>
      <c r="G31" s="112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4"/>
    </row>
    <row r="32" spans="1:23" ht="44.25" customHeight="1" thickTop="1">
      <c r="B32" s="211" t="s">
        <v>75</v>
      </c>
      <c r="C32" s="212"/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3"/>
    </row>
    <row r="33" spans="2:22" ht="73.5" customHeight="1">
      <c r="B33" s="204" t="s">
        <v>93</v>
      </c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6"/>
    </row>
    <row r="34" spans="2:22" ht="73.5" customHeight="1">
      <c r="B34" s="204" t="s">
        <v>94</v>
      </c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6"/>
    </row>
    <row r="35" spans="2:22" ht="73.5" customHeight="1">
      <c r="B35" s="204" t="s">
        <v>95</v>
      </c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05"/>
      <c r="U35" s="205"/>
      <c r="V35" s="206"/>
    </row>
    <row r="36" spans="2:22" ht="66" customHeight="1">
      <c r="B36" s="204" t="s">
        <v>96</v>
      </c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6"/>
    </row>
    <row r="37" spans="2:22" ht="64.5" customHeight="1">
      <c r="B37" s="204" t="s">
        <v>97</v>
      </c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6"/>
    </row>
  </sheetData>
  <mergeCells count="51">
    <mergeCell ref="B36:V36"/>
    <mergeCell ref="B37:V37"/>
    <mergeCell ref="B29:D29"/>
    <mergeCell ref="B30:D30"/>
    <mergeCell ref="B32:V32"/>
    <mergeCell ref="B33:V33"/>
    <mergeCell ref="B34:V34"/>
    <mergeCell ref="B35:V35"/>
    <mergeCell ref="B21:V21"/>
    <mergeCell ref="C23:H23"/>
    <mergeCell ref="I23:K23"/>
    <mergeCell ref="L23:O23"/>
    <mergeCell ref="B24:V24"/>
    <mergeCell ref="V27:V28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19685039370078741" right="0.19685039370078741" top="0.39370078740157483" bottom="0.39370078740157483" header="0" footer="0"/>
  <pageSetup scale="38" fitToHeight="10" orientation="portrait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9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19" t="s">
        <v>81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20" t="s">
        <v>8</v>
      </c>
      <c r="E4" s="120"/>
      <c r="F4" s="120"/>
      <c r="G4" s="120"/>
      <c r="H4" s="120"/>
      <c r="I4" s="14"/>
      <c r="J4" s="15" t="s">
        <v>9</v>
      </c>
      <c r="K4" s="16" t="s">
        <v>10</v>
      </c>
      <c r="L4" s="121" t="s">
        <v>11</v>
      </c>
      <c r="M4" s="121"/>
      <c r="N4" s="121"/>
      <c r="O4" s="121"/>
      <c r="P4" s="17" t="s">
        <v>12</v>
      </c>
      <c r="Q4" s="122" t="s">
        <v>13</v>
      </c>
      <c r="R4" s="122"/>
      <c r="S4" s="15" t="s">
        <v>14</v>
      </c>
      <c r="T4" s="121" t="s">
        <v>15</v>
      </c>
      <c r="U4" s="121"/>
      <c r="V4" s="123"/>
    </row>
    <row r="5" spans="1:35" ht="15.75" customHeight="1">
      <c r="B5" s="124" t="s">
        <v>16</v>
      </c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6"/>
    </row>
    <row r="6" spans="1:35" ht="64.5" customHeight="1" thickBot="1">
      <c r="B6" s="18" t="s">
        <v>17</v>
      </c>
      <c r="C6" s="127" t="s">
        <v>18</v>
      </c>
      <c r="D6" s="127"/>
      <c r="E6" s="127"/>
      <c r="F6" s="127"/>
      <c r="G6" s="127"/>
      <c r="H6" s="19"/>
      <c r="I6" s="19"/>
      <c r="J6" s="19" t="s">
        <v>19</v>
      </c>
      <c r="K6" s="127" t="s">
        <v>20</v>
      </c>
      <c r="L6" s="127"/>
      <c r="M6" s="127"/>
      <c r="N6" s="20"/>
      <c r="O6" s="22" t="s">
        <v>21</v>
      </c>
      <c r="P6" s="127" t="s">
        <v>22</v>
      </c>
      <c r="Q6" s="127"/>
      <c r="R6" s="21"/>
      <c r="S6" s="22" t="s">
        <v>23</v>
      </c>
      <c r="T6" s="127" t="s">
        <v>24</v>
      </c>
      <c r="U6" s="127"/>
      <c r="V6" s="12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9" t="s">
        <v>26</v>
      </c>
      <c r="C8" s="132" t="s">
        <v>27</v>
      </c>
      <c r="D8" s="132"/>
      <c r="E8" s="132"/>
      <c r="F8" s="132"/>
      <c r="G8" s="132"/>
      <c r="H8" s="133"/>
      <c r="I8" s="138" t="s">
        <v>28</v>
      </c>
      <c r="J8" s="139"/>
      <c r="K8" s="139"/>
      <c r="L8" s="139"/>
      <c r="M8" s="139"/>
      <c r="N8" s="139"/>
      <c r="O8" s="139"/>
      <c r="P8" s="139"/>
      <c r="Q8" s="139"/>
      <c r="R8" s="139"/>
      <c r="S8" s="140"/>
      <c r="T8" s="138" t="s">
        <v>29</v>
      </c>
      <c r="U8" s="139"/>
      <c r="V8" s="141" t="s">
        <v>30</v>
      </c>
    </row>
    <row r="9" spans="1:35" ht="19.5" customHeight="1">
      <c r="B9" s="130"/>
      <c r="C9" s="134"/>
      <c r="D9" s="134"/>
      <c r="E9" s="134"/>
      <c r="F9" s="134"/>
      <c r="G9" s="134"/>
      <c r="H9" s="135"/>
      <c r="I9" s="144" t="s">
        <v>31</v>
      </c>
      <c r="J9" s="145"/>
      <c r="K9" s="145"/>
      <c r="L9" s="145" t="s">
        <v>32</v>
      </c>
      <c r="M9" s="145"/>
      <c r="N9" s="145"/>
      <c r="O9" s="145"/>
      <c r="P9" s="145" t="s">
        <v>33</v>
      </c>
      <c r="Q9" s="145" t="s">
        <v>34</v>
      </c>
      <c r="R9" s="148" t="s">
        <v>35</v>
      </c>
      <c r="S9" s="149"/>
      <c r="T9" s="145" t="s">
        <v>36</v>
      </c>
      <c r="U9" s="145" t="s">
        <v>37</v>
      </c>
      <c r="V9" s="142"/>
    </row>
    <row r="10" spans="1:35" ht="26.25" customHeight="1" thickBot="1">
      <c r="B10" s="131"/>
      <c r="C10" s="136"/>
      <c r="D10" s="136"/>
      <c r="E10" s="136"/>
      <c r="F10" s="136"/>
      <c r="G10" s="136"/>
      <c r="H10" s="137"/>
      <c r="I10" s="146"/>
      <c r="J10" s="147"/>
      <c r="K10" s="147"/>
      <c r="L10" s="147"/>
      <c r="M10" s="147"/>
      <c r="N10" s="147"/>
      <c r="O10" s="147"/>
      <c r="P10" s="147"/>
      <c r="Q10" s="147"/>
      <c r="R10" s="25" t="s">
        <v>38</v>
      </c>
      <c r="S10" s="26" t="s">
        <v>39</v>
      </c>
      <c r="T10" s="147"/>
      <c r="U10" s="147"/>
      <c r="V10" s="143"/>
    </row>
    <row r="11" spans="1:35" ht="75" customHeight="1" thickTop="1" thickBot="1">
      <c r="A11" s="27"/>
      <c r="B11" s="28" t="s">
        <v>40</v>
      </c>
      <c r="C11" s="150" t="s">
        <v>41</v>
      </c>
      <c r="D11" s="150"/>
      <c r="E11" s="150"/>
      <c r="F11" s="150"/>
      <c r="G11" s="150"/>
      <c r="H11" s="150"/>
      <c r="I11" s="150" t="s">
        <v>42</v>
      </c>
      <c r="J11" s="150"/>
      <c r="K11" s="150"/>
      <c r="L11" s="150" t="s">
        <v>43</v>
      </c>
      <c r="M11" s="150"/>
      <c r="N11" s="150"/>
      <c r="O11" s="150"/>
      <c r="P11" s="29" t="s">
        <v>44</v>
      </c>
      <c r="Q11" s="29" t="s">
        <v>45</v>
      </c>
      <c r="R11" s="29">
        <v>474586.33333333331</v>
      </c>
      <c r="S11" s="29">
        <v>711879</v>
      </c>
      <c r="T11" s="29">
        <v>618780.75</v>
      </c>
      <c r="U11" s="29">
        <f>IF(ISERROR(T11/S11),"N/A",T11/S11*100)</f>
        <v>86.922180595297789</v>
      </c>
      <c r="V11" s="30" t="s">
        <v>46</v>
      </c>
    </row>
    <row r="12" spans="1:35" ht="18.75" customHeight="1" thickTop="1" thickBot="1">
      <c r="A12" s="27"/>
      <c r="B12" s="214" t="s">
        <v>84</v>
      </c>
      <c r="C12" s="215"/>
      <c r="D12" s="215"/>
      <c r="E12" s="215"/>
      <c r="F12" s="215"/>
      <c r="G12" s="215"/>
      <c r="H12" s="215"/>
      <c r="I12" s="215"/>
      <c r="J12" s="215"/>
      <c r="K12" s="215"/>
      <c r="L12" s="215"/>
      <c r="M12" s="215"/>
      <c r="N12" s="215"/>
      <c r="O12" s="215"/>
      <c r="P12" s="215"/>
      <c r="Q12" s="215"/>
      <c r="R12" s="215"/>
      <c r="S12" s="215"/>
      <c r="T12" s="215"/>
      <c r="U12" s="215"/>
      <c r="V12" s="216"/>
    </row>
    <row r="13" spans="1:35" s="57" customFormat="1" ht="18" customHeight="1">
      <c r="A13" s="58"/>
      <c r="B13" s="59" t="s">
        <v>62</v>
      </c>
      <c r="C13" s="59"/>
      <c r="D13" s="60"/>
      <c r="E13" s="59"/>
      <c r="F13" s="59"/>
      <c r="G13" s="59"/>
      <c r="H13" s="59"/>
      <c r="I13" s="61"/>
      <c r="J13" s="56"/>
      <c r="K13" s="61"/>
      <c r="L13" s="56"/>
      <c r="M13" s="61"/>
      <c r="N13" s="56"/>
      <c r="O13" s="61"/>
      <c r="P13" s="56"/>
      <c r="Q13" s="62"/>
      <c r="R13" s="63">
        <v>100</v>
      </c>
      <c r="S13" s="63">
        <v>100</v>
      </c>
      <c r="T13" s="63">
        <v>109.5</v>
      </c>
      <c r="U13" s="63">
        <f>IF(ISERROR(T13/S13),"N/A",T13/S13*100)</f>
        <v>109.5</v>
      </c>
      <c r="V13" s="59" t="s">
        <v>85</v>
      </c>
    </row>
    <row r="14" spans="1:35" s="57" customFormat="1" ht="18" customHeight="1">
      <c r="A14" s="58"/>
      <c r="B14" s="59" t="s">
        <v>62</v>
      </c>
      <c r="C14" s="59"/>
      <c r="D14" s="60"/>
      <c r="E14" s="59"/>
      <c r="F14" s="59"/>
      <c r="G14" s="59"/>
      <c r="H14" s="59"/>
      <c r="I14" s="61"/>
      <c r="J14" s="56"/>
      <c r="K14" s="61"/>
      <c r="L14" s="56"/>
      <c r="M14" s="61"/>
      <c r="N14" s="56"/>
      <c r="O14" s="61"/>
      <c r="P14" s="56"/>
      <c r="Q14" s="62"/>
      <c r="R14" s="63">
        <v>1</v>
      </c>
      <c r="S14" s="63">
        <v>0</v>
      </c>
      <c r="T14" s="63">
        <v>0</v>
      </c>
      <c r="U14" s="63" t="str">
        <f>IF(ISERROR(T14/S14),"N/A",T14/S14*100)</f>
        <v>N/A</v>
      </c>
      <c r="V14" s="59" t="s">
        <v>86</v>
      </c>
    </row>
    <row r="15" spans="1:35" s="57" customFormat="1" ht="18" customHeight="1" thickBot="1">
      <c r="A15" s="58"/>
      <c r="B15" s="59" t="s">
        <v>62</v>
      </c>
      <c r="C15" s="59"/>
      <c r="D15" s="60"/>
      <c r="E15" s="59"/>
      <c r="F15" s="59"/>
      <c r="G15" s="59"/>
      <c r="H15" s="59"/>
      <c r="I15" s="61"/>
      <c r="J15" s="56"/>
      <c r="K15" s="61"/>
      <c r="L15" s="56"/>
      <c r="M15" s="61"/>
      <c r="N15" s="56"/>
      <c r="O15" s="61"/>
      <c r="P15" s="56"/>
      <c r="Q15" s="62"/>
      <c r="R15" s="63">
        <v>1423658</v>
      </c>
      <c r="S15" s="63">
        <v>1423658</v>
      </c>
      <c r="T15" s="63">
        <v>1237452</v>
      </c>
      <c r="U15" s="63">
        <f>IF(ISERROR(T15/S15),"N/A",T15/S15*100)</f>
        <v>86.920594693388438</v>
      </c>
      <c r="V15" s="59" t="s">
        <v>87</v>
      </c>
    </row>
    <row r="16" spans="1:35" ht="75" customHeight="1" thickTop="1" thickBot="1">
      <c r="A16" s="27"/>
      <c r="B16" s="28" t="s">
        <v>47</v>
      </c>
      <c r="C16" s="150" t="s">
        <v>48</v>
      </c>
      <c r="D16" s="150"/>
      <c r="E16" s="150"/>
      <c r="F16" s="150"/>
      <c r="G16" s="150"/>
      <c r="H16" s="150"/>
      <c r="I16" s="150" t="s">
        <v>49</v>
      </c>
      <c r="J16" s="150"/>
      <c r="K16" s="150"/>
      <c r="L16" s="150" t="s">
        <v>50</v>
      </c>
      <c r="M16" s="150"/>
      <c r="N16" s="150"/>
      <c r="O16" s="150"/>
      <c r="P16" s="29" t="s">
        <v>51</v>
      </c>
      <c r="Q16" s="29" t="s">
        <v>52</v>
      </c>
      <c r="R16" s="29">
        <v>21.136666666666667</v>
      </c>
      <c r="S16" s="29">
        <v>18.47</v>
      </c>
      <c r="T16" s="29">
        <v>3.0150000000000001</v>
      </c>
      <c r="U16" s="29">
        <f>IF(ISERROR(T16/S16),"N/A",T16/S16*100)</f>
        <v>16.323768272874933</v>
      </c>
      <c r="V16" s="30" t="s">
        <v>46</v>
      </c>
    </row>
    <row r="17" spans="1:22" ht="18.75" customHeight="1" thickTop="1" thickBot="1">
      <c r="A17" s="27"/>
      <c r="B17" s="214" t="s">
        <v>84</v>
      </c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5"/>
      <c r="T17" s="215"/>
      <c r="U17" s="215"/>
      <c r="V17" s="216"/>
    </row>
    <row r="18" spans="1:22" s="57" customFormat="1" ht="18" customHeight="1">
      <c r="A18" s="58"/>
      <c r="B18" s="59" t="s">
        <v>62</v>
      </c>
      <c r="C18" s="59"/>
      <c r="D18" s="60"/>
      <c r="E18" s="59"/>
      <c r="F18" s="59"/>
      <c r="G18" s="59"/>
      <c r="H18" s="59"/>
      <c r="I18" s="61"/>
      <c r="J18" s="56"/>
      <c r="K18" s="61"/>
      <c r="L18" s="56"/>
      <c r="M18" s="61"/>
      <c r="N18" s="56"/>
      <c r="O18" s="61"/>
      <c r="P18" s="56"/>
      <c r="Q18" s="62"/>
      <c r="R18" s="63">
        <v>60</v>
      </c>
      <c r="S18" s="63">
        <v>52</v>
      </c>
      <c r="T18" s="63">
        <v>0</v>
      </c>
      <c r="U18" s="63">
        <f>IF(ISERROR(T18/S18),"N/A",T18/S18*100)</f>
        <v>0</v>
      </c>
      <c r="V18" s="59" t="s">
        <v>85</v>
      </c>
    </row>
    <row r="19" spans="1:22" s="57" customFormat="1" ht="18" customHeight="1">
      <c r="A19" s="58"/>
      <c r="B19" s="59" t="s">
        <v>62</v>
      </c>
      <c r="C19" s="59"/>
      <c r="D19" s="60"/>
      <c r="E19" s="59"/>
      <c r="F19" s="59"/>
      <c r="G19" s="59"/>
      <c r="H19" s="59"/>
      <c r="I19" s="61"/>
      <c r="J19" s="56"/>
      <c r="K19" s="61"/>
      <c r="L19" s="56"/>
      <c r="M19" s="61"/>
      <c r="N19" s="56"/>
      <c r="O19" s="61"/>
      <c r="P19" s="56"/>
      <c r="Q19" s="62"/>
      <c r="R19" s="63">
        <v>1</v>
      </c>
      <c r="S19" s="63">
        <v>1</v>
      </c>
      <c r="T19" s="63">
        <v>1</v>
      </c>
      <c r="U19" s="63">
        <f>IF(ISERROR(T19/S19),"N/A",T19/S19*100)</f>
        <v>100</v>
      </c>
      <c r="V19" s="59" t="s">
        <v>86</v>
      </c>
    </row>
    <row r="20" spans="1:22" s="57" customFormat="1" ht="18" customHeight="1" thickBot="1">
      <c r="A20" s="58"/>
      <c r="B20" s="59" t="s">
        <v>62</v>
      </c>
      <c r="C20" s="59"/>
      <c r="D20" s="60"/>
      <c r="E20" s="59"/>
      <c r="F20" s="59"/>
      <c r="G20" s="59"/>
      <c r="H20" s="59"/>
      <c r="I20" s="61"/>
      <c r="J20" s="56"/>
      <c r="K20" s="61"/>
      <c r="L20" s="56"/>
      <c r="M20" s="61"/>
      <c r="N20" s="56"/>
      <c r="O20" s="61"/>
      <c r="P20" s="56"/>
      <c r="Q20" s="62"/>
      <c r="R20" s="63">
        <v>2.41</v>
      </c>
      <c r="S20" s="63">
        <v>2.41</v>
      </c>
      <c r="T20" s="63">
        <v>5.03</v>
      </c>
      <c r="U20" s="63">
        <f>IF(ISERROR(T20/S20),"N/A",T20/S20*100)</f>
        <v>208.7136929460581</v>
      </c>
      <c r="V20" s="59" t="s">
        <v>87</v>
      </c>
    </row>
    <row r="21" spans="1:22" ht="75" customHeight="1" thickTop="1" thickBot="1">
      <c r="A21" s="27"/>
      <c r="B21" s="28" t="s">
        <v>53</v>
      </c>
      <c r="C21" s="150" t="s">
        <v>54</v>
      </c>
      <c r="D21" s="150"/>
      <c r="E21" s="150"/>
      <c r="F21" s="150"/>
      <c r="G21" s="150"/>
      <c r="H21" s="150"/>
      <c r="I21" s="150" t="s">
        <v>55</v>
      </c>
      <c r="J21" s="150"/>
      <c r="K21" s="150"/>
      <c r="L21" s="150" t="s">
        <v>56</v>
      </c>
      <c r="M21" s="150"/>
      <c r="N21" s="150"/>
      <c r="O21" s="150"/>
      <c r="P21" s="29" t="s">
        <v>44</v>
      </c>
      <c r="Q21" s="29" t="s">
        <v>52</v>
      </c>
      <c r="R21" s="29">
        <v>355950.55499999999</v>
      </c>
      <c r="S21" s="29">
        <v>355950.55499999999</v>
      </c>
      <c r="T21" s="29">
        <v>366141.76</v>
      </c>
      <c r="U21" s="29">
        <f>IF(ISERROR(T21/S21),"N/A",T21/S21*100)</f>
        <v>102.86309569035508</v>
      </c>
      <c r="V21" s="30" t="s">
        <v>46</v>
      </c>
    </row>
    <row r="22" spans="1:22" ht="18.75" customHeight="1" thickTop="1" thickBot="1">
      <c r="A22" s="27"/>
      <c r="B22" s="214" t="s">
        <v>84</v>
      </c>
      <c r="C22" s="215"/>
      <c r="D22" s="215"/>
      <c r="E22" s="215"/>
      <c r="F22" s="215"/>
      <c r="G22" s="215"/>
      <c r="H22" s="215"/>
      <c r="I22" s="215"/>
      <c r="J22" s="215"/>
      <c r="K22" s="215"/>
      <c r="L22" s="215"/>
      <c r="M22" s="215"/>
      <c r="N22" s="215"/>
      <c r="O22" s="215"/>
      <c r="P22" s="215"/>
      <c r="Q22" s="215"/>
      <c r="R22" s="215"/>
      <c r="S22" s="215"/>
      <c r="T22" s="215"/>
      <c r="U22" s="215"/>
      <c r="V22" s="216"/>
    </row>
    <row r="23" spans="1:22" s="57" customFormat="1" ht="18" customHeight="1">
      <c r="A23" s="58"/>
      <c r="B23" s="59" t="s">
        <v>62</v>
      </c>
      <c r="C23" s="59"/>
      <c r="D23" s="60"/>
      <c r="E23" s="59"/>
      <c r="F23" s="59"/>
      <c r="G23" s="59"/>
      <c r="H23" s="59"/>
      <c r="I23" s="61"/>
      <c r="J23" s="56"/>
      <c r="K23" s="61"/>
      <c r="L23" s="56"/>
      <c r="M23" s="61"/>
      <c r="N23" s="56"/>
      <c r="O23" s="61"/>
      <c r="P23" s="56"/>
      <c r="Q23" s="62"/>
      <c r="R23" s="63">
        <v>711829.11</v>
      </c>
      <c r="S23" s="63">
        <v>711829.11</v>
      </c>
      <c r="T23" s="63">
        <v>732264.52</v>
      </c>
      <c r="U23" s="63">
        <f>IF(ISERROR(T23/S23),"N/A",T23/S23*100)</f>
        <v>102.87083089366773</v>
      </c>
      <c r="V23" s="59" t="s">
        <v>87</v>
      </c>
    </row>
    <row r="24" spans="1:22" s="57" customFormat="1" ht="18" customHeight="1" thickBot="1">
      <c r="A24" s="58"/>
      <c r="B24" s="59" t="s">
        <v>62</v>
      </c>
      <c r="C24" s="59"/>
      <c r="D24" s="60"/>
      <c r="E24" s="59"/>
      <c r="F24" s="59"/>
      <c r="G24" s="59"/>
      <c r="H24" s="59"/>
      <c r="I24" s="61"/>
      <c r="J24" s="56"/>
      <c r="K24" s="61"/>
      <c r="L24" s="56"/>
      <c r="M24" s="61"/>
      <c r="N24" s="56"/>
      <c r="O24" s="61"/>
      <c r="P24" s="56"/>
      <c r="Q24" s="62"/>
      <c r="R24" s="63">
        <v>72</v>
      </c>
      <c r="S24" s="63">
        <v>72</v>
      </c>
      <c r="T24" s="63">
        <v>19</v>
      </c>
      <c r="U24" s="63">
        <f>IF(ISERROR(T24/S24),"N/A",T24/S24*100)</f>
        <v>26.388888888888889</v>
      </c>
      <c r="V24" s="59" t="s">
        <v>86</v>
      </c>
    </row>
    <row r="25" spans="1:22" ht="75" customHeight="1" thickTop="1" thickBot="1">
      <c r="A25" s="27"/>
      <c r="B25" s="28" t="s">
        <v>57</v>
      </c>
      <c r="C25" s="150" t="s">
        <v>58</v>
      </c>
      <c r="D25" s="150"/>
      <c r="E25" s="150"/>
      <c r="F25" s="150"/>
      <c r="G25" s="150"/>
      <c r="H25" s="150"/>
      <c r="I25" s="150" t="s">
        <v>59</v>
      </c>
      <c r="J25" s="150"/>
      <c r="K25" s="150"/>
      <c r="L25" s="150" t="s">
        <v>60</v>
      </c>
      <c r="M25" s="150"/>
      <c r="N25" s="150"/>
      <c r="O25" s="150"/>
      <c r="P25" s="29" t="s">
        <v>44</v>
      </c>
      <c r="Q25" s="29" t="s">
        <v>61</v>
      </c>
      <c r="R25" s="29">
        <v>13</v>
      </c>
      <c r="S25" s="29">
        <v>13</v>
      </c>
      <c r="T25" s="29">
        <v>13.5</v>
      </c>
      <c r="U25" s="29">
        <f>IF(ISERROR(T25/S25),"N/A",T25/S25*100)</f>
        <v>103.84615384615385</v>
      </c>
      <c r="V25" s="30" t="s">
        <v>46</v>
      </c>
    </row>
    <row r="26" spans="1:22" ht="18.75" customHeight="1" thickTop="1" thickBot="1">
      <c r="A26" s="27"/>
      <c r="B26" s="214" t="s">
        <v>84</v>
      </c>
      <c r="C26" s="215"/>
      <c r="D26" s="215"/>
      <c r="E26" s="215"/>
      <c r="F26" s="215"/>
      <c r="G26" s="215"/>
      <c r="H26" s="215"/>
      <c r="I26" s="215"/>
      <c r="J26" s="215"/>
      <c r="K26" s="215"/>
      <c r="L26" s="215"/>
      <c r="M26" s="215"/>
      <c r="N26" s="215"/>
      <c r="O26" s="215"/>
      <c r="P26" s="215"/>
      <c r="Q26" s="215"/>
      <c r="R26" s="215"/>
      <c r="S26" s="215"/>
      <c r="T26" s="215"/>
      <c r="U26" s="215"/>
      <c r="V26" s="216"/>
    </row>
    <row r="27" spans="1:22" s="57" customFormat="1" ht="18" customHeight="1">
      <c r="A27" s="58"/>
      <c r="B27" s="59" t="s">
        <v>62</v>
      </c>
      <c r="C27" s="59"/>
      <c r="D27" s="60"/>
      <c r="E27" s="59"/>
      <c r="F27" s="59"/>
      <c r="G27" s="59"/>
      <c r="H27" s="59"/>
      <c r="I27" s="61"/>
      <c r="J27" s="56"/>
      <c r="K27" s="61"/>
      <c r="L27" s="56"/>
      <c r="M27" s="61"/>
      <c r="N27" s="56"/>
      <c r="O27" s="61"/>
      <c r="P27" s="56"/>
      <c r="Q27" s="62"/>
      <c r="R27" s="63">
        <v>25</v>
      </c>
      <c r="S27" s="63">
        <v>25</v>
      </c>
      <c r="T27" s="63">
        <v>26</v>
      </c>
      <c r="U27" s="63">
        <f>IF(ISERROR(T27/S27),"N/A",T27/S27*100)</f>
        <v>104</v>
      </c>
      <c r="V27" s="59" t="s">
        <v>87</v>
      </c>
    </row>
    <row r="28" spans="1:22" s="57" customFormat="1" ht="18" customHeight="1" thickBot="1">
      <c r="A28" s="58"/>
      <c r="B28" s="59" t="s">
        <v>62</v>
      </c>
      <c r="C28" s="59"/>
      <c r="D28" s="60"/>
      <c r="E28" s="59"/>
      <c r="F28" s="59"/>
      <c r="G28" s="59"/>
      <c r="H28" s="59"/>
      <c r="I28" s="61"/>
      <c r="J28" s="56"/>
      <c r="K28" s="61"/>
      <c r="L28" s="56"/>
      <c r="M28" s="61"/>
      <c r="N28" s="56"/>
      <c r="O28" s="61"/>
      <c r="P28" s="56"/>
      <c r="Q28" s="62"/>
      <c r="R28" s="63">
        <v>1</v>
      </c>
      <c r="S28" s="63">
        <v>1</v>
      </c>
      <c r="T28" s="63">
        <v>1</v>
      </c>
      <c r="U28" s="63">
        <f>IF(ISERROR(T28/S28),"N/A",T28/S28*100)</f>
        <v>100</v>
      </c>
      <c r="V28" s="59" t="s">
        <v>86</v>
      </c>
    </row>
    <row r="29" spans="1:22" ht="75" customHeight="1" thickTop="1" thickBot="1">
      <c r="A29" s="27"/>
      <c r="B29" s="28" t="s">
        <v>57</v>
      </c>
      <c r="C29" s="150" t="s">
        <v>62</v>
      </c>
      <c r="D29" s="150"/>
      <c r="E29" s="150"/>
      <c r="F29" s="150"/>
      <c r="G29" s="150"/>
      <c r="H29" s="150"/>
      <c r="I29" s="150" t="s">
        <v>63</v>
      </c>
      <c r="J29" s="150"/>
      <c r="K29" s="150"/>
      <c r="L29" s="150" t="s">
        <v>64</v>
      </c>
      <c r="M29" s="150"/>
      <c r="N29" s="150"/>
      <c r="O29" s="150"/>
      <c r="P29" s="29" t="s">
        <v>44</v>
      </c>
      <c r="Q29" s="29" t="s">
        <v>61</v>
      </c>
      <c r="R29" s="29">
        <v>86</v>
      </c>
      <c r="S29" s="29">
        <v>86</v>
      </c>
      <c r="T29" s="29">
        <v>61</v>
      </c>
      <c r="U29" s="29">
        <f>IF(ISERROR(T29/S29),"N/A",T29/S29*100)</f>
        <v>70.930232558139537</v>
      </c>
      <c r="V29" s="30" t="s">
        <v>46</v>
      </c>
    </row>
    <row r="30" spans="1:22" ht="18.75" customHeight="1" thickTop="1" thickBot="1">
      <c r="A30" s="27"/>
      <c r="B30" s="214" t="s">
        <v>84</v>
      </c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5"/>
      <c r="T30" s="215"/>
      <c r="U30" s="215"/>
      <c r="V30" s="216"/>
    </row>
    <row r="31" spans="1:22" s="57" customFormat="1" ht="18" customHeight="1">
      <c r="A31" s="58"/>
      <c r="B31" s="59" t="s">
        <v>62</v>
      </c>
      <c r="C31" s="59"/>
      <c r="D31" s="60"/>
      <c r="E31" s="59"/>
      <c r="F31" s="59"/>
      <c r="G31" s="59"/>
      <c r="H31" s="59"/>
      <c r="I31" s="61"/>
      <c r="J31" s="56"/>
      <c r="K31" s="61"/>
      <c r="L31" s="56"/>
      <c r="M31" s="61"/>
      <c r="N31" s="56"/>
      <c r="O31" s="61"/>
      <c r="P31" s="56"/>
      <c r="Q31" s="62"/>
      <c r="R31" s="63">
        <v>100</v>
      </c>
      <c r="S31" s="63">
        <v>100</v>
      </c>
      <c r="T31" s="63">
        <v>103</v>
      </c>
      <c r="U31" s="63">
        <f>IF(ISERROR(T31/S31),"N/A",T31/S31*100)</f>
        <v>103</v>
      </c>
      <c r="V31" s="59" t="s">
        <v>87</v>
      </c>
    </row>
    <row r="32" spans="1:22" s="57" customFormat="1" ht="18" customHeight="1" thickBot="1">
      <c r="A32" s="58"/>
      <c r="B32" s="59" t="s">
        <v>62</v>
      </c>
      <c r="C32" s="59"/>
      <c r="D32" s="60"/>
      <c r="E32" s="59"/>
      <c r="F32" s="59"/>
      <c r="G32" s="59"/>
      <c r="H32" s="59"/>
      <c r="I32" s="61"/>
      <c r="J32" s="56"/>
      <c r="K32" s="61"/>
      <c r="L32" s="56"/>
      <c r="M32" s="61"/>
      <c r="N32" s="56"/>
      <c r="O32" s="61"/>
      <c r="P32" s="56"/>
      <c r="Q32" s="62"/>
      <c r="R32" s="63">
        <v>72</v>
      </c>
      <c r="S32" s="63">
        <v>72</v>
      </c>
      <c r="T32" s="63">
        <v>19</v>
      </c>
      <c r="U32" s="63">
        <f>IF(ISERROR(T32/S32),"N/A",T32/S32*100)</f>
        <v>26.388888888888889</v>
      </c>
      <c r="V32" s="59" t="s">
        <v>86</v>
      </c>
    </row>
    <row r="33" spans="2:22" s="51" customFormat="1" ht="14.85" customHeight="1" thickTop="1" thickBot="1">
      <c r="B33" s="52" t="s">
        <v>74</v>
      </c>
      <c r="C33" s="53"/>
      <c r="D33" s="53"/>
      <c r="E33" s="53"/>
      <c r="F33" s="53"/>
      <c r="G33" s="53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5"/>
    </row>
    <row r="34" spans="2:22" ht="44.25" customHeight="1" thickTop="1">
      <c r="B34" s="157" t="s">
        <v>75</v>
      </c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9"/>
    </row>
    <row r="35" spans="2:22" ht="34.5" customHeight="1">
      <c r="B35" s="160" t="s">
        <v>88</v>
      </c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2"/>
    </row>
    <row r="36" spans="2:22" ht="34.5" customHeight="1">
      <c r="B36" s="160" t="s">
        <v>89</v>
      </c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2"/>
    </row>
    <row r="37" spans="2:22" ht="34.5" customHeight="1">
      <c r="B37" s="160" t="s">
        <v>90</v>
      </c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2"/>
    </row>
    <row r="38" spans="2:22" ht="34.5" customHeight="1">
      <c r="B38" s="160" t="s">
        <v>91</v>
      </c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2"/>
    </row>
    <row r="39" spans="2:22" ht="34.5" customHeight="1">
      <c r="B39" s="160" t="s">
        <v>92</v>
      </c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2"/>
    </row>
  </sheetData>
  <mergeCells count="48">
    <mergeCell ref="B35:V35"/>
    <mergeCell ref="B36:V36"/>
    <mergeCell ref="B37:V37"/>
    <mergeCell ref="B38:V38"/>
    <mergeCell ref="B39:V39"/>
    <mergeCell ref="B26:V26"/>
    <mergeCell ref="C29:H29"/>
    <mergeCell ref="I29:K29"/>
    <mergeCell ref="L29:O29"/>
    <mergeCell ref="B30:V30"/>
    <mergeCell ref="B34:V34"/>
    <mergeCell ref="B17:V17"/>
    <mergeCell ref="C21:H21"/>
    <mergeCell ref="I21:K21"/>
    <mergeCell ref="L21:O21"/>
    <mergeCell ref="B22:V22"/>
    <mergeCell ref="C25:H25"/>
    <mergeCell ref="I25:K25"/>
    <mergeCell ref="L25:O25"/>
    <mergeCell ref="C11:H11"/>
    <mergeCell ref="I11:K11"/>
    <mergeCell ref="L11:O11"/>
    <mergeCell ref="B12:V12"/>
    <mergeCell ref="C16:H16"/>
    <mergeCell ref="I16:K16"/>
    <mergeCell ref="L16:O16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2013-07-31T19:58:06Z</cp:lastPrinted>
  <dcterms:created xsi:type="dcterms:W3CDTF">2009-03-25T01:44:41Z</dcterms:created>
  <dcterms:modified xsi:type="dcterms:W3CDTF">2019-03-15T18:37:38Z</dcterms:modified>
</cp:coreProperties>
</file>