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'10-DURANGO'!$B$1:$V$59</definedName>
    <definedName name="_xlnm.Print_Area" localSheetId="1">Global!$B$1:$V$37</definedName>
    <definedName name="_xlnm.Print_Area" localSheetId="2">Nacional!$B$1:$V$59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40" i="4" l="1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45" i="3"/>
  <c r="U44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5" i="2"/>
  <c r="U24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<sst xmlns="http://schemas.openxmlformats.org/spreadsheetml/2006/main" count="524" uniqueCount="127">
  <si>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</si>
  <si>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</si>
  <si>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</si>
  <si>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</si>
  <si>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I-002 - FASSA
</t>
  </si>
  <si>
    <t>DATOS DEL PROGRAMA</t>
  </si>
  <si>
    <t>Programa presupuestario</t>
  </si>
  <si>
    <t>I-002</t>
  </si>
  <si>
    <t>FASSA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</si>
  <si>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</si>
  <si>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</si>
  <si>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</si>
  <si>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</si>
  <si>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</si>
  <si>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</si>
  <si>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</si>
  <si>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</si>
  <si>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</si>
  <si>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</si>
  <si>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</si>
  <si>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3 - Salud</t>
  </si>
  <si>
    <t>Subfunción</t>
  </si>
  <si>
    <t>1 - Prestación de Servicios de Salud a la Comunidad</t>
  </si>
  <si>
    <t>Actividad Institucional</t>
  </si>
  <si>
    <t>4 - Fondo de Aportaciones para los Servicios de Salud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</si>
  <si>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</si>
  <si>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</si>
  <si>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</si>
  <si>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</si>
  <si>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</si>
  <si>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</si>
  <si>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</si>
  <si>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</si>
  <si>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</si>
  <si>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</si>
  <si>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</si>
  <si>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</si>
  <si>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</si>
  <si>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</si>
  <si>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</si>
  <si>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</si>
  <si>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El contar con los suficientes recursos para la atención de la población, se reflejará en este indicador que es sensible a la calidad de la atención y de los servicios con los que se cuentan.</t>
  </si>
  <si>
    <t>Razón de Mortalidad Materna</t>
  </si>
  <si>
    <t>Número de muertes maternas de mujeres / Número de Nacidos vivos * 100,000 (En un año fijo y en una región determinada)</t>
  </si>
  <si>
    <t>Otra</t>
  </si>
  <si>
    <t>Estratégico-Eficacia-Anual</t>
  </si>
  <si>
    <t>N/A</t>
  </si>
  <si>
    <t>Estatal</t>
  </si>
  <si>
    <t>Propósito</t>
  </si>
  <si>
    <t>Los servicios de salud de las entidades federativas cuentan con personal médico para fortalecer la cobertura de salud</t>
  </si>
  <si>
    <t>Médicos generales y especialistas por cada mil habitantes</t>
  </si>
  <si>
    <t>Número de Médicos generales y especialistas en unidades de la secretaría de salud  / Población en ese momento * 1,000</t>
  </si>
  <si>
    <t>Componente</t>
  </si>
  <si>
    <t>Presupuesto para el "Fondo de Aportaciones para los Servicios de Salud" destinado a la cobertura de salud de las entidades federativas</t>
  </si>
  <si>
    <t xml:space="preserve">Porcentaje de recursos ejercidos para la Prestación de Servicios de Salud a la Comunidad </t>
  </si>
  <si>
    <t>(Total de recurso ejercido a la Prestación de  Servicios de Salud a la Comunidad) / (Total de recurso asignado a la Prestación de  Servicios de Salud a la Comunidad) * 100</t>
  </si>
  <si>
    <t>Porcentaje</t>
  </si>
  <si>
    <t>Gestión-Eficiencia-Anual</t>
  </si>
  <si>
    <t/>
  </si>
  <si>
    <t>Porcentaje de recursos ejercidos Prestación de Servicios de Salud a la Persona</t>
  </si>
  <si>
    <t>Total de recurso ejercido  a la Prestación de  Servicios de Salud a la Persona / Total de recurso asignado a la Prestación de  Servicios de Salud a la Persona * 100</t>
  </si>
  <si>
    <t>Porcentaje de recursos ejercidos para la Generación de recurso en salud</t>
  </si>
  <si>
    <t>Total de Presupuesto ejercido para la ¿Generación de Recursos para la Salud ¿ /Presupuesto asignado para ¿Generación de Recursos para la Salud¿ * 100</t>
  </si>
  <si>
    <t xml:space="preserve">Porcentaje de recursos ejercidos para la Rectoría del Sistema de Salud </t>
  </si>
  <si>
    <t>Total de recurso ejercidos a la Rectoría del Sistema de Salud / Total de recurso asignados en la Rectoría del Sistema de Salud *100</t>
  </si>
  <si>
    <t>Actividad</t>
  </si>
  <si>
    <t>Contribuir a la atención de la población</t>
  </si>
  <si>
    <t>Porcentaje de nacidos vivos de madres atendidas por personal medico</t>
  </si>
  <si>
    <t>(Número de nacidos vivos de madres atendidas por personal medico / Número total de nacidos vivos) *100 (por entidad de ocurrencia)</t>
  </si>
  <si>
    <t>Gestión-Eficacia-Trimestral</t>
  </si>
  <si>
    <t>Alineación de las Estructuras Programáticas de las Entidades Federativas (EPEF) a la "estructura programática homologada"</t>
  </si>
  <si>
    <t xml:space="preserve">Porcentaje de cumplimiento de entidades federativas con Estructura Programática de la Entidad Federativa (EPEF) registradas </t>
  </si>
  <si>
    <t xml:space="preserve">Número de estados con Estructura Programática de la Entidad Federativa registrados oportunamente de acuerdo al calendario establecido / Número de entidades federativas * 100 </t>
  </si>
  <si>
    <t>Gestión-Eficacia-Anual</t>
  </si>
  <si>
    <t>Comunidades con población participando en el mejoramiento de sus condiciones de salud están Certificadas</t>
  </si>
  <si>
    <t xml:space="preserve">Comunidades con población participando en el mejoramiento de sus condiciones de salud certificadas </t>
  </si>
  <si>
    <t>(Número de comunidades certificadas/Número de comunidades a certificar programadas)*100</t>
  </si>
  <si>
    <t>Seguimiento al "Programa Anual de Trabajo" validado</t>
  </si>
  <si>
    <t xml:space="preserve">Porcentaje de cumplimiento de Entidades Federativas  con programa anual de trabajo validado </t>
  </si>
  <si>
    <t>Número de entidades federativas con programa anual de trabajo validados de acuerdo al calendario de Integración Programática Presupuestal por SHCP / Número de entidades federativas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</si>
  <si>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</si>
  <si>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</si>
  <si>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</si>
  <si>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</si>
  <si>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</si>
  <si>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</si>
  <si>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</si>
  <si>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</si>
  <si>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</si>
  <si>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</si>
  <si>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</si>
  <si>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Razón de Mortalidad Materna
</t>
    </r>
    <r>
      <rPr>
        <sz val="10"/>
        <rFont val="Soberana Sans"/>
        <family val="2"/>
      </rPr>
      <t>Sin información</t>
    </r>
  </si>
  <si>
    <r>
      <t xml:space="preserve">Médicos generales y especialistas por cada mil habitantes
</t>
    </r>
    <r>
      <rPr>
        <sz val="10"/>
        <rFont val="Soberana Sans"/>
        <family val="2"/>
      </rPr>
      <t>Sin información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</si>
  <si>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>Sin información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</si>
  <si>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>Sin información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</si>
  <si>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>Sin información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</si>
  <si>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>Sin información</t>
    </r>
  </si>
  <si>
    <r>
      <t xml:space="preserve">Porcentaje de nacidos vivos de madres atendidas por personal medico
</t>
    </r>
    <r>
      <rPr>
        <sz val="10"/>
        <rFont val="Soberana Sans"/>
        <family val="2"/>
      </rPr>
      <t>Sin información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</si>
  <si>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>Sin información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</si>
  <si>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>Sin información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</si>
  <si>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</si>
  <si>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</si>
  <si>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</si>
  <si>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</si>
  <si>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</si>
  <si>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Razón de Mortalidad Materna
</t>
    </r>
    <r>
      <rPr>
        <sz val="10"/>
        <rFont val="Soberana Sans"/>
        <family val="2"/>
      </rPr>
      <t xml:space="preserve">10 - DURANGO  
</t>
    </r>
  </si>
  <si>
    <r>
      <t xml:space="preserve">Médicos generales y especialistas por cada mil habitantes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</si>
  <si>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para la Prestación de Servicios de Salud a la Comunidad 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</si>
  <si>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Prestación de Servicios de Salud a la Persona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</si>
  <si>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para la Generación de recurso en salud
</t>
    </r>
    <r>
      <rPr>
        <sz val="10"/>
        <rFont val="Soberana Sans"/>
        <family val="2"/>
      </rPr>
      <t xml:space="preserve">10 - DURANGO  
</t>
    </r>
  </si>
  <si>
    <r>
      <t xml:space="preserve">Porcentaje de recursos ejercidos para la Rectoría del Sistema de Salud 
</t>
    </r>
    <r>
      <rPr>
        <sz val="10"/>
        <rFont val="Soberana Sans"/>
        <family val="2"/>
      </rPr>
      <t xml:space="preserve">10 - DURANGO  
</t>
    </r>
  </si>
  <si>
    <r>
      <t xml:space="preserve">Porcentaje de nacidos vivos de madres atendidas por personal medico
</t>
    </r>
    <r>
      <rPr>
        <sz val="10"/>
        <rFont val="Soberana Sans"/>
        <family val="2"/>
      </rPr>
      <t xml:space="preserve">10 - DURANGO  EL AVANCE ES ACEPTABLE
</t>
    </r>
  </si>
  <si>
    <r>
      <t xml:space="preserve">Porcentaje de cumplimiento de entidades federativas con Estructura Programática de la Entidad Federativa (EPEF) registradas 
</t>
    </r>
    <r>
      <rPr>
        <sz val="10"/>
        <rFont val="Soberana Sans"/>
        <family val="2"/>
      </rPr>
      <t xml:space="preserve">10 - DURANGO  
</t>
    </r>
  </si>
  <si>
    <r>
      <t xml:space="preserve">Comunidades con población participando en el mejoramiento de sus condiciones de salud certificadas 
</t>
    </r>
    <r>
      <rPr>
        <sz val="10"/>
        <rFont val="Soberana Sans"/>
        <family val="2"/>
      </rPr>
      <t xml:space="preserve">10 - DURANGO  
</t>
    </r>
  </si>
  <si>
    <r>
      <t xml:space="preserve">Porcentaje de cumplimiento de Entidades Federativas  con programa anual de trabajo validado 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</si>
  <si>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</si>
  <si>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</si>
  <si>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Razón de Mortalidad Materna
</t>
    </r>
    <r>
      <rPr>
        <sz val="12"/>
        <rFont val="Arial"/>
        <family val="2"/>
      </rPr>
      <t xml:space="preserve">0 - COBERTURA ESTATAL  
</t>
    </r>
  </si>
  <si>
    <r>
      <t xml:space="preserve">Médicos generales y especialistas por cada mil habitantes
</t>
    </r>
    <r>
      <rPr>
        <sz val="12"/>
        <rFont val="Arial"/>
        <family val="2"/>
      </rPr>
      <t xml:space="preserve">0 - COBERTURA ESTATAL  
</t>
    </r>
  </si>
  <si>
    <r>
      <t xml:space="preserve">Porcentaje de recursos ejercidos para la Prestación de Servicios de Salud a la Comunidad 
</t>
    </r>
    <r>
      <rPr>
        <sz val="12"/>
        <rFont val="Arial"/>
        <family val="2"/>
      </rPr>
      <t xml:space="preserve">0 - COBERTURA ESTATAL  
</t>
    </r>
  </si>
  <si>
    <r>
      <t xml:space="preserve">Porcentaje de recursos ejercidos Prestación de Servicios de Salud a la Persona
</t>
    </r>
    <r>
      <rPr>
        <sz val="12"/>
        <rFont val="Arial"/>
        <family val="2"/>
      </rPr>
      <t xml:space="preserve">0 - COBERTURA ESTATAL  
</t>
    </r>
  </si>
  <si>
    <r>
      <t xml:space="preserve">Porcentaje de recursos ejercidos para la Generación de recurso en salud
</t>
    </r>
    <r>
      <rPr>
        <sz val="12"/>
        <rFont val="Arial"/>
        <family val="2"/>
      </rPr>
      <t xml:space="preserve">0 - COBERTURA ESTATAL  
</t>
    </r>
  </si>
  <si>
    <r>
      <t xml:space="preserve">Porcentaje de recursos ejercidos para la Rectoría del Sistema de Salud 
</t>
    </r>
    <r>
      <rPr>
        <sz val="12"/>
        <rFont val="Arial"/>
        <family val="2"/>
      </rPr>
      <t xml:space="preserve">0 - COBERTURA ESTATAL  
</t>
    </r>
  </si>
  <si>
    <r>
      <t xml:space="preserve">Porcentaje de nacidos vivos de madres atendidas por personal medico
</t>
    </r>
    <r>
      <rPr>
        <sz val="12"/>
        <rFont val="Arial"/>
        <family val="2"/>
      </rPr>
      <t xml:space="preserve">0 - COBERTURA ESTATAL  EL AVANCE ES ACEPTABLE
</t>
    </r>
  </si>
  <si>
    <r>
      <t xml:space="preserve">Porcentaje de cumplimiento de entidades federativas con Estructura Programática de la Entidad Federativa (EPEF) registradas 
</t>
    </r>
    <r>
      <rPr>
        <sz val="12"/>
        <rFont val="Arial"/>
        <family val="2"/>
      </rPr>
      <t xml:space="preserve">0 - COBERTURA ESTATAL  
</t>
    </r>
  </si>
  <si>
    <r>
      <t xml:space="preserve">Comunidades con población participando en el mejoramiento de sus condiciones de salud certificadas 
</t>
    </r>
    <r>
      <rPr>
        <sz val="12"/>
        <rFont val="Arial"/>
        <family val="2"/>
      </rPr>
      <t xml:space="preserve">0 - COBERTURA ESTATAL  
</t>
    </r>
  </si>
  <si>
    <r>
      <t xml:space="preserve">Porcentaje de cumplimiento de Entidades Federativas  con programa anual de trabajo validado 
</t>
    </r>
    <r>
      <rPr>
        <sz val="12"/>
        <rFont val="Arial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</si>
</sst>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9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18" fillId="34" borderId="9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/>
    </xf>
    <xf numFmtId="0" fontId="21" fillId="34" borderId="10" xfId="0" applyFont="1" applyFill="1" applyBorder="1" applyAlignment="1">
      <alignment horizontal="centerContinuous" vertical="center" wrapText="1"/>
    </xf>
    <xf numFmtId="0" fontId="21" fillId="34" borderId="11" xfId="0" applyFont="1" applyFill="1" applyBorder="1" applyAlignment="1">
      <alignment horizontal="centerContinuous" vertical="center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35" borderId="18" xfId="0" applyNumberFormat="1" applyFont="1" applyFill="1" applyBorder="1" applyAlignment="1">
      <alignment horizontal="center" vertical="center" wrapText="1"/>
    </xf>
    <xf numFmtId="4" fontId="22" fillId="35" borderId="19" xfId="0" applyNumberFormat="1" applyFont="1" applyFill="1" applyBorder="1" applyAlignment="1">
      <alignment horizontal="center" vertical="center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4" borderId="9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/>
    </xf>
    <xf numFmtId="0" fontId="21" fillId="34" borderId="10" xfId="0" applyFont="1" applyFill="1" applyBorder="1" applyAlignment="1">
      <alignment horizontal="left" vertical="center" wrapText="1"/>
    </xf>
    <xf numFmtId="0" fontId="21" fillId="34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13" xfId="0" applyFont="1" applyBorder="1" applyAlignment="1">
      <alignment horizontal="justify" vertical="top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4" xfId="0" applyFont="1" applyBorder="1" applyAlignment="1">
      <alignment horizontal="left" vertical="top" wrapText="1"/>
    </xf>
    <xf numFmtId="0" fontId="22" fillId="35" borderId="45" xfId="0" applyFont="1" applyFill="1" applyBorder="1" applyAlignment="1">
      <alignment horizontal="justify" vertical="center" wrapText="1"/>
    </xf>
    <xf numFmtId="0" fontId="22" fillId="35" borderId="46" xfId="0" applyFont="1" applyFill="1" applyBorder="1" applyAlignment="1">
      <alignment horizontal="justify" vertical="center" wrapText="1"/>
    </xf>
    <xf numFmtId="0" fontId="22" fillId="35" borderId="47" xfId="0" applyFont="1" applyFill="1" applyBorder="1" applyAlignment="1">
      <alignment horizontal="justify" vertical="center" wrapText="1"/>
    </xf>
    <xf numFmtId="0" fontId="22" fillId="35" borderId="42" xfId="0" applyFont="1" applyFill="1" applyBorder="1" applyAlignment="1">
      <alignment horizontal="justify" vertical="center" wrapText="1"/>
    </xf>
    <xf numFmtId="0" fontId="22" fillId="35" borderId="48" xfId="0" applyFont="1" applyFill="1" applyBorder="1" applyAlignment="1">
      <alignment horizontal="justify" vertical="center" wrapText="1"/>
    </xf>
    <xf numFmtId="0" fontId="22" fillId="35" borderId="0" xfId="0" applyFont="1" applyFill="1" applyBorder="1" applyAlignment="1">
      <alignment horizontal="justify" vertical="center" wrapText="1"/>
    </xf>
    <xf numFmtId="0" fontId="22" fillId="35" borderId="43" xfId="0" applyFont="1" applyFill="1" applyBorder="1" applyAlignment="1">
      <alignment horizontal="justify" vertical="center" wrapText="1"/>
    </xf>
    <xf numFmtId="0" fontId="22" fillId="35" borderId="49" xfId="0" applyFont="1" applyFill="1" applyBorder="1" applyAlignment="1">
      <alignment horizontal="justify" vertical="center" wrapText="1"/>
    </xf>
    <xf numFmtId="0" fontId="22" fillId="35" borderId="50" xfId="0" applyFont="1" applyFill="1" applyBorder="1" applyAlignment="1">
      <alignment horizontal="justify" vertical="center" wrapText="1"/>
    </xf>
    <xf numFmtId="0" fontId="22" fillId="35" borderId="17" xfId="0" applyFont="1" applyFill="1" applyBorder="1" applyAlignment="1">
      <alignment horizontal="center" vertical="center" wrapText="1"/>
    </xf>
    <xf numFmtId="0" fontId="22" fillId="35" borderId="51" xfId="0" applyFont="1" applyFill="1" applyBorder="1" applyAlignment="1">
      <alignment horizontal="center" vertical="center" wrapText="1"/>
    </xf>
    <xf numFmtId="0" fontId="22" fillId="35" borderId="52" xfId="0" applyFont="1" applyFill="1" applyBorder="1" applyAlignment="1">
      <alignment horizontal="center" vertical="center" wrapText="1"/>
    </xf>
    <xf numFmtId="0" fontId="22" fillId="35" borderId="53" xfId="0" applyFont="1" applyFill="1" applyBorder="1" applyAlignment="1">
      <alignment horizontal="center" vertical="center" wrapText="1"/>
    </xf>
    <xf numFmtId="0" fontId="22" fillId="35" borderId="54" xfId="0" applyFont="1" applyFill="1" applyBorder="1" applyAlignment="1">
      <alignment horizontal="center" vertical="center" wrapText="1"/>
    </xf>
    <xf numFmtId="0" fontId="22" fillId="35" borderId="55" xfId="0" applyFont="1" applyFill="1" applyBorder="1" applyAlignment="1">
      <alignment horizontal="center" vertical="center" wrapText="1"/>
    </xf>
    <xf numFmtId="0" fontId="22" fillId="35" borderId="56" xfId="0" applyFont="1" applyFill="1" applyBorder="1" applyAlignment="1">
      <alignment horizontal="center" vertical="center" wrapText="1"/>
    </xf>
    <xf numFmtId="0" fontId="22" fillId="35" borderId="42" xfId="0" applyFont="1" applyFill="1" applyBorder="1" applyAlignment="1">
      <alignment horizontal="center" vertical="center" wrapText="1"/>
    </xf>
    <xf numFmtId="0" fontId="22" fillId="35" borderId="57" xfId="0" applyFont="1" applyFill="1" applyBorder="1" applyAlignment="1">
      <alignment horizontal="center" vertical="center" wrapText="1"/>
    </xf>
    <xf numFmtId="0" fontId="22" fillId="35" borderId="18" xfId="0" applyFont="1" applyFill="1" applyBorder="1" applyAlignment="1">
      <alignment horizontal="center" vertical="center" wrapText="1"/>
    </xf>
    <xf numFmtId="0" fontId="22" fillId="35" borderId="0" xfId="0" applyFont="1" applyFill="1" applyBorder="1" applyAlignment="1">
      <alignment horizontal="center" vertical="top" wrapText="1"/>
    </xf>
    <xf numFmtId="0" fontId="22" fillId="35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left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4" borderId="64" xfId="0" applyNumberFormat="1" applyFont="1" applyFill="1" applyBorder="1" applyAlignment="1">
      <alignment horizontal="left" vertical="center" wrapText="1"/>
    </xf>
    <xf numFmtId="4" fontId="22" fillId="34" borderId="13" xfId="0" applyNumberFormat="1" applyFont="1" applyFill="1" applyBorder="1" applyAlignment="1">
      <alignment horizontal="left" vertical="center" wrapText="1"/>
    </xf>
    <xf numFmtId="4" fontId="22" fillId="34" borderId="63" xfId="0" applyNumberFormat="1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37.700000000000003</v>
      </c>
      <c r="S11" s="29" t="s">
        <v>46</v>
      </c>
      <c r="T11" s="29" t="s">
        <v>46</v>
      </c>
      <c r="U11" s="29" t="str">
        <f t="shared" ref="U11:U20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44</v>
      </c>
      <c r="Q12" s="29" t="s">
        <v>45</v>
      </c>
      <c r="R12" s="29">
        <v>0.02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52</v>
      </c>
      <c r="C13" s="130" t="s">
        <v>53</v>
      </c>
      <c r="D13" s="130"/>
      <c r="E13" s="130"/>
      <c r="F13" s="130"/>
      <c r="G13" s="130"/>
      <c r="H13" s="130"/>
      <c r="I13" s="130" t="s">
        <v>54</v>
      </c>
      <c r="J13" s="130"/>
      <c r="K13" s="130"/>
      <c r="L13" s="130" t="s">
        <v>55</v>
      </c>
      <c r="M13" s="130"/>
      <c r="N13" s="130"/>
      <c r="O13" s="130"/>
      <c r="P13" s="29" t="s">
        <v>56</v>
      </c>
      <c r="Q13" s="29" t="s">
        <v>57</v>
      </c>
      <c r="R13" s="29">
        <v>100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52</v>
      </c>
      <c r="C14" s="130" t="s">
        <v>58</v>
      </c>
      <c r="D14" s="130"/>
      <c r="E14" s="130"/>
      <c r="F14" s="130"/>
      <c r="G14" s="130"/>
      <c r="H14" s="130"/>
      <c r="I14" s="130" t="s">
        <v>59</v>
      </c>
      <c r="J14" s="130"/>
      <c r="K14" s="130"/>
      <c r="L14" s="130" t="s">
        <v>60</v>
      </c>
      <c r="M14" s="130"/>
      <c r="N14" s="130"/>
      <c r="O14" s="130"/>
      <c r="P14" s="29" t="s">
        <v>56</v>
      </c>
      <c r="Q14" s="29" t="s">
        <v>57</v>
      </c>
      <c r="R14" s="29">
        <v>100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52</v>
      </c>
      <c r="C15" s="130" t="s">
        <v>58</v>
      </c>
      <c r="D15" s="130"/>
      <c r="E15" s="130"/>
      <c r="F15" s="130"/>
      <c r="G15" s="130"/>
      <c r="H15" s="130"/>
      <c r="I15" s="130" t="s">
        <v>61</v>
      </c>
      <c r="J15" s="130"/>
      <c r="K15" s="130"/>
      <c r="L15" s="130" t="s">
        <v>62</v>
      </c>
      <c r="M15" s="130"/>
      <c r="N15" s="130"/>
      <c r="O15" s="130"/>
      <c r="P15" s="29" t="s">
        <v>56</v>
      </c>
      <c r="Q15" s="29" t="s">
        <v>57</v>
      </c>
      <c r="R15" s="29">
        <v>100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52</v>
      </c>
      <c r="C16" s="130" t="s">
        <v>58</v>
      </c>
      <c r="D16" s="130"/>
      <c r="E16" s="130"/>
      <c r="F16" s="130"/>
      <c r="G16" s="130"/>
      <c r="H16" s="130"/>
      <c r="I16" s="130" t="s">
        <v>63</v>
      </c>
      <c r="J16" s="130"/>
      <c r="K16" s="130"/>
      <c r="L16" s="130" t="s">
        <v>64</v>
      </c>
      <c r="M16" s="130"/>
      <c r="N16" s="130"/>
      <c r="O16" s="130"/>
      <c r="P16" s="29" t="s">
        <v>56</v>
      </c>
      <c r="Q16" s="29" t="s">
        <v>57</v>
      </c>
      <c r="R16" s="29">
        <v>100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65</v>
      </c>
      <c r="C17" s="130" t="s">
        <v>66</v>
      </c>
      <c r="D17" s="130"/>
      <c r="E17" s="130"/>
      <c r="F17" s="130"/>
      <c r="G17" s="130"/>
      <c r="H17" s="130"/>
      <c r="I17" s="130" t="s">
        <v>67</v>
      </c>
      <c r="J17" s="130"/>
      <c r="K17" s="130"/>
      <c r="L17" s="130" t="s">
        <v>68</v>
      </c>
      <c r="M17" s="130"/>
      <c r="N17" s="130"/>
      <c r="O17" s="130"/>
      <c r="P17" s="29" t="s">
        <v>56</v>
      </c>
      <c r="Q17" s="29" t="s">
        <v>69</v>
      </c>
      <c r="R17" s="29">
        <v>100</v>
      </c>
      <c r="S17" s="29">
        <v>50</v>
      </c>
      <c r="T17" s="29">
        <v>45.71</v>
      </c>
      <c r="U17" s="29">
        <f t="shared" si="0"/>
        <v>91.42</v>
      </c>
      <c r="V17" s="30" t="s">
        <v>47</v>
      </c>
    </row>
    <row r="18" spans="1:23" ht="75" customHeight="1" thickTop="1" thickBot="1">
      <c r="A18" s="27"/>
      <c r="B18" s="28" t="s">
        <v>58</v>
      </c>
      <c r="C18" s="130" t="s">
        <v>70</v>
      </c>
      <c r="D18" s="130"/>
      <c r="E18" s="130"/>
      <c r="F18" s="130"/>
      <c r="G18" s="130"/>
      <c r="H18" s="130"/>
      <c r="I18" s="130" t="s">
        <v>71</v>
      </c>
      <c r="J18" s="130"/>
      <c r="K18" s="130"/>
      <c r="L18" s="130" t="s">
        <v>72</v>
      </c>
      <c r="M18" s="130"/>
      <c r="N18" s="130"/>
      <c r="O18" s="130"/>
      <c r="P18" s="29" t="s">
        <v>56</v>
      </c>
      <c r="Q18" s="29" t="s">
        <v>73</v>
      </c>
      <c r="R18" s="29">
        <v>100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58</v>
      </c>
      <c r="C19" s="130" t="s">
        <v>74</v>
      </c>
      <c r="D19" s="130"/>
      <c r="E19" s="130"/>
      <c r="F19" s="130"/>
      <c r="G19" s="130"/>
      <c r="H19" s="130"/>
      <c r="I19" s="130" t="s">
        <v>75</v>
      </c>
      <c r="J19" s="130"/>
      <c r="K19" s="130"/>
      <c r="L19" s="130" t="s">
        <v>76</v>
      </c>
      <c r="M19" s="130"/>
      <c r="N19" s="130"/>
      <c r="O19" s="130"/>
      <c r="P19" s="29" t="s">
        <v>56</v>
      </c>
      <c r="Q19" s="29" t="s">
        <v>73</v>
      </c>
      <c r="R19" s="29">
        <v>100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58</v>
      </c>
      <c r="C20" s="130" t="s">
        <v>77</v>
      </c>
      <c r="D20" s="130"/>
      <c r="E20" s="130"/>
      <c r="F20" s="130"/>
      <c r="G20" s="130"/>
      <c r="H20" s="130"/>
      <c r="I20" s="130" t="s">
        <v>78</v>
      </c>
      <c r="J20" s="130"/>
      <c r="K20" s="130"/>
      <c r="L20" s="130" t="s">
        <v>79</v>
      </c>
      <c r="M20" s="130"/>
      <c r="N20" s="130"/>
      <c r="O20" s="130"/>
      <c r="P20" s="29" t="s">
        <v>56</v>
      </c>
      <c r="Q20" s="29" t="s">
        <v>73</v>
      </c>
      <c r="R20" s="29">
        <v>100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22.5" customHeight="1" thickTop="1" thickBot="1">
      <c r="B21" s="8" t="s">
        <v>80</v>
      </c>
      <c r="C21" s="9"/>
      <c r="D21" s="9"/>
      <c r="E21" s="9"/>
      <c r="F21" s="9"/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1"/>
      <c r="W21" s="31"/>
    </row>
    <row r="22" spans="1:23" ht="32.25" customHeight="1" thickTop="1">
      <c r="B22" s="32"/>
      <c r="C22" s="33"/>
      <c r="D22" s="33"/>
      <c r="E22" s="33"/>
      <c r="F22" s="33"/>
      <c r="G22" s="33"/>
      <c r="H22" s="34"/>
      <c r="I22" s="34"/>
      <c r="J22" s="34"/>
      <c r="K22" s="34"/>
      <c r="L22" s="34"/>
      <c r="M22" s="34"/>
      <c r="N22" s="34"/>
      <c r="O22" s="34"/>
      <c r="P22" s="35"/>
      <c r="Q22" s="36"/>
      <c r="R22" s="24" t="s">
        <v>81</v>
      </c>
      <c r="S22" s="23" t="s">
        <v>82</v>
      </c>
      <c r="T22" s="24" t="s">
        <v>83</v>
      </c>
      <c r="U22" s="24" t="s">
        <v>84</v>
      </c>
      <c r="V22" s="131"/>
    </row>
    <row r="23" spans="1:23" ht="30" customHeight="1" thickBot="1">
      <c r="B23" s="37"/>
      <c r="C23" s="38"/>
      <c r="D23" s="38"/>
      <c r="E23" s="38"/>
      <c r="F23" s="38"/>
      <c r="G23" s="38"/>
      <c r="H23" s="39"/>
      <c r="I23" s="39"/>
      <c r="J23" s="39"/>
      <c r="K23" s="39"/>
      <c r="L23" s="39"/>
      <c r="M23" s="39"/>
      <c r="N23" s="39"/>
      <c r="O23" s="39"/>
      <c r="P23" s="40"/>
      <c r="Q23" s="41"/>
      <c r="R23" s="42" t="s">
        <v>85</v>
      </c>
      <c r="S23" s="41" t="s">
        <v>85</v>
      </c>
      <c r="T23" s="41" t="s">
        <v>85</v>
      </c>
      <c r="U23" s="41" t="s">
        <v>86</v>
      </c>
      <c r="V23" s="132"/>
    </row>
    <row r="24" spans="1:23" ht="13.5" customHeight="1" thickBot="1">
      <c r="B24" s="133" t="s">
        <v>87</v>
      </c>
      <c r="C24" s="134"/>
      <c r="D24" s="134"/>
      <c r="E24" s="43"/>
      <c r="F24" s="43"/>
      <c r="G24" s="43"/>
      <c r="H24" s="44"/>
      <c r="I24" s="44"/>
      <c r="J24" s="44"/>
      <c r="K24" s="44"/>
      <c r="L24" s="44"/>
      <c r="M24" s="44"/>
      <c r="N24" s="44"/>
      <c r="O24" s="44"/>
      <c r="P24" s="45"/>
      <c r="Q24" s="45"/>
      <c r="R24" s="46">
        <v>67871.103191000002</v>
      </c>
      <c r="S24" s="46">
        <v>33460.786047000001</v>
      </c>
      <c r="T24" s="46">
        <v>33456.648288490003</v>
      </c>
      <c r="U24" s="46">
        <f>+IF(ISERR(T24/S24*100),"N/A",T24/S24*100)</f>
        <v>99.987634006851522</v>
      </c>
      <c r="V24" s="47"/>
    </row>
    <row r="25" spans="1:23" ht="13.5" customHeight="1" thickBot="1">
      <c r="B25" s="135" t="s">
        <v>88</v>
      </c>
      <c r="C25" s="136"/>
      <c r="D25" s="136"/>
      <c r="E25" s="48"/>
      <c r="F25" s="48"/>
      <c r="G25" s="48"/>
      <c r="H25" s="49"/>
      <c r="I25" s="49"/>
      <c r="J25" s="49"/>
      <c r="K25" s="49"/>
      <c r="L25" s="49"/>
      <c r="M25" s="49"/>
      <c r="N25" s="49"/>
      <c r="O25" s="49"/>
      <c r="P25" s="50"/>
      <c r="Q25" s="50"/>
      <c r="R25" s="46">
        <v>67870.195574719997</v>
      </c>
      <c r="S25" s="46">
        <v>33460.786047000001</v>
      </c>
      <c r="T25" s="46">
        <v>33456.648288490003</v>
      </c>
      <c r="U25" s="46">
        <f>+IF(ISERR(T25/S25*100),"N/A",T25/S25*100)</f>
        <v>99.987634006851522</v>
      </c>
      <c r="V25" s="47"/>
    </row>
    <row r="26" spans="1:23" s="51" customFormat="1" ht="14.85" customHeight="1" thickTop="1" thickBot="1">
      <c r="B26" s="52" t="s">
        <v>89</v>
      </c>
      <c r="C26" s="53"/>
      <c r="D26" s="53"/>
      <c r="E26" s="53"/>
      <c r="F26" s="53"/>
      <c r="G26" s="53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5"/>
    </row>
    <row r="27" spans="1:23" ht="44.25" customHeight="1" thickTop="1">
      <c r="B27" s="137" t="s">
        <v>90</v>
      </c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9"/>
    </row>
    <row r="28" spans="1:23" ht="34.5" customHeight="1">
      <c r="B28" s="140" t="s">
        <v>91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1:23" ht="34.5" customHeight="1">
      <c r="B29" s="140" t="s">
        <v>92</v>
      </c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2"/>
    </row>
    <row r="30" spans="1:23" ht="34.5" customHeight="1">
      <c r="B30" s="140" t="s">
        <v>93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2"/>
    </row>
    <row r="31" spans="1:23" ht="34.5" customHeight="1">
      <c r="B31" s="140" t="s">
        <v>94</v>
      </c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2"/>
    </row>
    <row r="32" spans="1:23" ht="34.5" customHeight="1">
      <c r="B32" s="140" t="s">
        <v>95</v>
      </c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2"/>
    </row>
    <row r="33" spans="2:22" ht="34.5" customHeight="1">
      <c r="B33" s="140" t="s">
        <v>96</v>
      </c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U33" s="141"/>
      <c r="V33" s="142"/>
    </row>
    <row r="34" spans="2:22" ht="34.5" customHeight="1">
      <c r="B34" s="140" t="s">
        <v>97</v>
      </c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2"/>
    </row>
    <row r="35" spans="2:22" ht="34.5" customHeight="1">
      <c r="B35" s="140" t="s">
        <v>98</v>
      </c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2"/>
    </row>
    <row r="36" spans="2:22" ht="34.5" customHeight="1">
      <c r="B36" s="140" t="s">
        <v>99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2"/>
    </row>
    <row r="37" spans="2:22" ht="34.5" customHeight="1">
      <c r="B37" s="140" t="s">
        <v>100</v>
      </c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2"/>
    </row>
  </sheetData>
  <mergeCells count="66">
    <mergeCell ref="B36:V36"/>
    <mergeCell ref="B37:V37"/>
    <mergeCell ref="B30:V30"/>
    <mergeCell ref="B31:V31"/>
    <mergeCell ref="B32:V32"/>
    <mergeCell ref="B33:V33"/>
    <mergeCell ref="B34:V34"/>
    <mergeCell ref="B35:V35"/>
    <mergeCell ref="V22:V23"/>
    <mergeCell ref="B24:D24"/>
    <mergeCell ref="B25:D25"/>
    <mergeCell ref="B27:V27"/>
    <mergeCell ref="B28:V28"/>
    <mergeCell ref="B29:V29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101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>
        <v>37.700000000000003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102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37.700000000000003</v>
      </c>
      <c r="S13" s="60" t="s">
        <v>103</v>
      </c>
      <c r="T13" s="60" t="s">
        <v>103</v>
      </c>
      <c r="U13" s="61" t="str">
        <f>IF(ISERROR(T13/S13),"N/A",T13/S13*100)</f>
        <v>N/A</v>
      </c>
      <c r="V13" s="56" t="s">
        <v>104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44</v>
      </c>
      <c r="Q14" s="29" t="s">
        <v>45</v>
      </c>
      <c r="R14" s="29">
        <v>0.02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102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0.02</v>
      </c>
      <c r="S16" s="60" t="s">
        <v>103</v>
      </c>
      <c r="T16" s="60" t="s">
        <v>103</v>
      </c>
      <c r="U16" s="61" t="str">
        <f>IF(ISERROR(T16/S16),"N/A",T16/S16*100)</f>
        <v>N/A</v>
      </c>
      <c r="V16" s="56" t="s">
        <v>104</v>
      </c>
    </row>
    <row r="17" spans="1:22" ht="75" customHeight="1" thickTop="1" thickBot="1">
      <c r="A17" s="27"/>
      <c r="B17" s="28" t="s">
        <v>52</v>
      </c>
      <c r="C17" s="130" t="s">
        <v>53</v>
      </c>
      <c r="D17" s="130"/>
      <c r="E17" s="130"/>
      <c r="F17" s="130"/>
      <c r="G17" s="130"/>
      <c r="H17" s="130"/>
      <c r="I17" s="130" t="s">
        <v>54</v>
      </c>
      <c r="J17" s="130"/>
      <c r="K17" s="130"/>
      <c r="L17" s="130" t="s">
        <v>55</v>
      </c>
      <c r="M17" s="130"/>
      <c r="N17" s="130"/>
      <c r="O17" s="130"/>
      <c r="P17" s="29" t="s">
        <v>56</v>
      </c>
      <c r="Q17" s="29" t="s">
        <v>57</v>
      </c>
      <c r="R17" s="29">
        <v>100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43" t="s">
        <v>102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100</v>
      </c>
      <c r="S19" s="60" t="s">
        <v>103</v>
      </c>
      <c r="T19" s="60" t="s">
        <v>103</v>
      </c>
      <c r="U19" s="61" t="str">
        <f>IF(ISERROR(T19/S19),"N/A",T19/S19*100)</f>
        <v>N/A</v>
      </c>
      <c r="V19" s="56" t="s">
        <v>104</v>
      </c>
    </row>
    <row r="20" spans="1:22" ht="75" customHeight="1" thickTop="1" thickBot="1">
      <c r="A20" s="27"/>
      <c r="B20" s="28" t="s">
        <v>52</v>
      </c>
      <c r="C20" s="130" t="s">
        <v>58</v>
      </c>
      <c r="D20" s="130"/>
      <c r="E20" s="130"/>
      <c r="F20" s="130"/>
      <c r="G20" s="130"/>
      <c r="H20" s="130"/>
      <c r="I20" s="130" t="s">
        <v>59</v>
      </c>
      <c r="J20" s="130"/>
      <c r="K20" s="130"/>
      <c r="L20" s="130" t="s">
        <v>60</v>
      </c>
      <c r="M20" s="130"/>
      <c r="N20" s="130"/>
      <c r="O20" s="130"/>
      <c r="P20" s="29" t="s">
        <v>56</v>
      </c>
      <c r="Q20" s="29" t="s">
        <v>57</v>
      </c>
      <c r="R20" s="29">
        <v>100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43" t="s">
        <v>102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5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 t="s">
        <v>103</v>
      </c>
      <c r="T22" s="60" t="s">
        <v>103</v>
      </c>
      <c r="U22" s="61" t="str">
        <f>IF(ISERROR(T22/S22),"N/A",T22/S22*100)</f>
        <v>N/A</v>
      </c>
      <c r="V22" s="56" t="s">
        <v>104</v>
      </c>
    </row>
    <row r="23" spans="1:22" ht="75" customHeight="1" thickTop="1" thickBot="1">
      <c r="A23" s="27"/>
      <c r="B23" s="28" t="s">
        <v>52</v>
      </c>
      <c r="C23" s="130" t="s">
        <v>58</v>
      </c>
      <c r="D23" s="130"/>
      <c r="E23" s="130"/>
      <c r="F23" s="130"/>
      <c r="G23" s="130"/>
      <c r="H23" s="130"/>
      <c r="I23" s="130" t="s">
        <v>61</v>
      </c>
      <c r="J23" s="130"/>
      <c r="K23" s="130"/>
      <c r="L23" s="130" t="s">
        <v>62</v>
      </c>
      <c r="M23" s="130"/>
      <c r="N23" s="130"/>
      <c r="O23" s="130"/>
      <c r="P23" s="29" t="s">
        <v>56</v>
      </c>
      <c r="Q23" s="29" t="s">
        <v>57</v>
      </c>
      <c r="R23" s="29">
        <v>100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43" t="s">
        <v>102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5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100</v>
      </c>
      <c r="S25" s="60" t="s">
        <v>103</v>
      </c>
      <c r="T25" s="60" t="s">
        <v>103</v>
      </c>
      <c r="U25" s="61" t="str">
        <f>IF(ISERROR(T25/S25),"N/A",T25/S25*100)</f>
        <v>N/A</v>
      </c>
      <c r="V25" s="56" t="s">
        <v>104</v>
      </c>
    </row>
    <row r="26" spans="1:22" ht="75" customHeight="1" thickTop="1" thickBot="1">
      <c r="A26" s="27"/>
      <c r="B26" s="28" t="s">
        <v>52</v>
      </c>
      <c r="C26" s="130" t="s">
        <v>58</v>
      </c>
      <c r="D26" s="130"/>
      <c r="E26" s="130"/>
      <c r="F26" s="130"/>
      <c r="G26" s="130"/>
      <c r="H26" s="130"/>
      <c r="I26" s="130" t="s">
        <v>63</v>
      </c>
      <c r="J26" s="130"/>
      <c r="K26" s="130"/>
      <c r="L26" s="130" t="s">
        <v>64</v>
      </c>
      <c r="M26" s="130"/>
      <c r="N26" s="130"/>
      <c r="O26" s="130"/>
      <c r="P26" s="29" t="s">
        <v>56</v>
      </c>
      <c r="Q26" s="29" t="s">
        <v>57</v>
      </c>
      <c r="R26" s="29">
        <v>100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43" t="s">
        <v>102</v>
      </c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5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100</v>
      </c>
      <c r="S28" s="60" t="s">
        <v>103</v>
      </c>
      <c r="T28" s="60" t="s">
        <v>103</v>
      </c>
      <c r="U28" s="61" t="str">
        <f>IF(ISERROR(T28/S28),"N/A",T28/S28*100)</f>
        <v>N/A</v>
      </c>
      <c r="V28" s="56" t="s">
        <v>104</v>
      </c>
    </row>
    <row r="29" spans="1:22" ht="75" customHeight="1" thickTop="1" thickBot="1">
      <c r="A29" s="27"/>
      <c r="B29" s="28" t="s">
        <v>65</v>
      </c>
      <c r="C29" s="130" t="s">
        <v>66</v>
      </c>
      <c r="D29" s="130"/>
      <c r="E29" s="130"/>
      <c r="F29" s="130"/>
      <c r="G29" s="130"/>
      <c r="H29" s="130"/>
      <c r="I29" s="130" t="s">
        <v>67</v>
      </c>
      <c r="J29" s="130"/>
      <c r="K29" s="130"/>
      <c r="L29" s="130" t="s">
        <v>68</v>
      </c>
      <c r="M29" s="130"/>
      <c r="N29" s="130"/>
      <c r="O29" s="130"/>
      <c r="P29" s="29" t="s">
        <v>56</v>
      </c>
      <c r="Q29" s="29" t="s">
        <v>69</v>
      </c>
      <c r="R29" s="29">
        <v>100</v>
      </c>
      <c r="S29" s="29">
        <v>50</v>
      </c>
      <c r="T29" s="29">
        <v>45.71</v>
      </c>
      <c r="U29" s="29">
        <f>IF(ISERROR(T29/S29),"N/A",T29/S29*100)</f>
        <v>91.42</v>
      </c>
      <c r="V29" s="30" t="s">
        <v>47</v>
      </c>
    </row>
    <row r="30" spans="1:22" ht="23.1" customHeight="1" thickTop="1" thickBot="1">
      <c r="A30" s="27"/>
      <c r="B30" s="143" t="s">
        <v>102</v>
      </c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5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100</v>
      </c>
      <c r="S31" s="60">
        <v>50</v>
      </c>
      <c r="T31" s="60">
        <v>45.71</v>
      </c>
      <c r="U31" s="61">
        <f>IF(ISERROR(T31/S31),"N/A",T31/S31*100)</f>
        <v>91.42</v>
      </c>
      <c r="V31" s="56" t="s">
        <v>104</v>
      </c>
    </row>
    <row r="32" spans="1:22" ht="75" customHeight="1" thickTop="1" thickBot="1">
      <c r="A32" s="27"/>
      <c r="B32" s="28" t="s">
        <v>58</v>
      </c>
      <c r="C32" s="130" t="s">
        <v>70</v>
      </c>
      <c r="D32" s="130"/>
      <c r="E32" s="130"/>
      <c r="F32" s="130"/>
      <c r="G32" s="130"/>
      <c r="H32" s="130"/>
      <c r="I32" s="130" t="s">
        <v>71</v>
      </c>
      <c r="J32" s="130"/>
      <c r="K32" s="130"/>
      <c r="L32" s="130" t="s">
        <v>72</v>
      </c>
      <c r="M32" s="130"/>
      <c r="N32" s="130"/>
      <c r="O32" s="130"/>
      <c r="P32" s="29" t="s">
        <v>56</v>
      </c>
      <c r="Q32" s="29" t="s">
        <v>73</v>
      </c>
      <c r="R32" s="29">
        <v>100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3" ht="23.1" customHeight="1" thickTop="1" thickBot="1">
      <c r="A33" s="27"/>
      <c r="B33" s="143" t="s">
        <v>102</v>
      </c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5"/>
    </row>
    <row r="34" spans="1:23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100</v>
      </c>
      <c r="S34" s="60" t="s">
        <v>103</v>
      </c>
      <c r="T34" s="60" t="s">
        <v>103</v>
      </c>
      <c r="U34" s="61" t="str">
        <f>IF(ISERROR(T34/S34),"N/A",T34/S34*100)</f>
        <v>N/A</v>
      </c>
      <c r="V34" s="56" t="s">
        <v>104</v>
      </c>
    </row>
    <row r="35" spans="1:23" ht="75" customHeight="1" thickTop="1" thickBot="1">
      <c r="A35" s="27"/>
      <c r="B35" s="28" t="s">
        <v>58</v>
      </c>
      <c r="C35" s="130" t="s">
        <v>74</v>
      </c>
      <c r="D35" s="130"/>
      <c r="E35" s="130"/>
      <c r="F35" s="130"/>
      <c r="G35" s="130"/>
      <c r="H35" s="130"/>
      <c r="I35" s="130" t="s">
        <v>75</v>
      </c>
      <c r="J35" s="130"/>
      <c r="K35" s="130"/>
      <c r="L35" s="130" t="s">
        <v>76</v>
      </c>
      <c r="M35" s="130"/>
      <c r="N35" s="130"/>
      <c r="O35" s="130"/>
      <c r="P35" s="29" t="s">
        <v>56</v>
      </c>
      <c r="Q35" s="29" t="s">
        <v>73</v>
      </c>
      <c r="R35" s="29">
        <v>100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3" ht="23.1" customHeight="1" thickTop="1" thickBot="1">
      <c r="A36" s="27"/>
      <c r="B36" s="143" t="s">
        <v>102</v>
      </c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5"/>
    </row>
    <row r="37" spans="1:23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100</v>
      </c>
      <c r="S37" s="60" t="s">
        <v>103</v>
      </c>
      <c r="T37" s="60" t="s">
        <v>103</v>
      </c>
      <c r="U37" s="61" t="str">
        <f>IF(ISERROR(T37/S37),"N/A",T37/S37*100)</f>
        <v>N/A</v>
      </c>
      <c r="V37" s="56" t="s">
        <v>104</v>
      </c>
    </row>
    <row r="38" spans="1:23" ht="75" customHeight="1" thickTop="1" thickBot="1">
      <c r="A38" s="27"/>
      <c r="B38" s="28" t="s">
        <v>58</v>
      </c>
      <c r="C38" s="130" t="s">
        <v>77</v>
      </c>
      <c r="D38" s="130"/>
      <c r="E38" s="130"/>
      <c r="F38" s="130"/>
      <c r="G38" s="130"/>
      <c r="H38" s="130"/>
      <c r="I38" s="130" t="s">
        <v>78</v>
      </c>
      <c r="J38" s="130"/>
      <c r="K38" s="130"/>
      <c r="L38" s="130" t="s">
        <v>79</v>
      </c>
      <c r="M38" s="130"/>
      <c r="N38" s="130"/>
      <c r="O38" s="130"/>
      <c r="P38" s="29" t="s">
        <v>56</v>
      </c>
      <c r="Q38" s="29" t="s">
        <v>73</v>
      </c>
      <c r="R38" s="29">
        <v>100</v>
      </c>
      <c r="S38" s="29" t="s">
        <v>46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3" ht="23.1" customHeight="1" thickTop="1" thickBot="1">
      <c r="A39" s="27"/>
      <c r="B39" s="143" t="s">
        <v>102</v>
      </c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5"/>
    </row>
    <row r="40" spans="1:23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100</v>
      </c>
      <c r="S40" s="60" t="s">
        <v>103</v>
      </c>
      <c r="T40" s="60" t="s">
        <v>103</v>
      </c>
      <c r="U40" s="61" t="str">
        <f>IF(ISERROR(T40/S40),"N/A",T40/S40*100)</f>
        <v>N/A</v>
      </c>
      <c r="V40" s="56" t="s">
        <v>104</v>
      </c>
    </row>
    <row r="41" spans="1:23" ht="22.5" customHeight="1" thickTop="1" thickBot="1">
      <c r="B41" s="8" t="s">
        <v>80</v>
      </c>
      <c r="C41" s="9"/>
      <c r="D41" s="9"/>
      <c r="E41" s="9"/>
      <c r="F41" s="9"/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1"/>
      <c r="W41" s="31"/>
    </row>
    <row r="42" spans="1:23" ht="32.25" customHeight="1" thickTop="1">
      <c r="B42" s="32"/>
      <c r="C42" s="33"/>
      <c r="D42" s="33"/>
      <c r="E42" s="33"/>
      <c r="F42" s="33"/>
      <c r="G42" s="33"/>
      <c r="H42" s="34"/>
      <c r="I42" s="34"/>
      <c r="J42" s="34"/>
      <c r="K42" s="34"/>
      <c r="L42" s="34"/>
      <c r="M42" s="34"/>
      <c r="N42" s="34"/>
      <c r="O42" s="34"/>
      <c r="P42" s="35"/>
      <c r="Q42" s="36"/>
      <c r="R42" s="24" t="s">
        <v>81</v>
      </c>
      <c r="S42" s="23" t="s">
        <v>82</v>
      </c>
      <c r="T42" s="24" t="s">
        <v>83</v>
      </c>
      <c r="U42" s="24" t="s">
        <v>84</v>
      </c>
      <c r="V42" s="131"/>
    </row>
    <row r="43" spans="1:23" ht="30" customHeight="1" thickBot="1">
      <c r="B43" s="37"/>
      <c r="C43" s="38"/>
      <c r="D43" s="38"/>
      <c r="E43" s="38"/>
      <c r="F43" s="38"/>
      <c r="G43" s="38"/>
      <c r="H43" s="39"/>
      <c r="I43" s="39"/>
      <c r="J43" s="39"/>
      <c r="K43" s="39"/>
      <c r="L43" s="39"/>
      <c r="M43" s="39"/>
      <c r="N43" s="39"/>
      <c r="O43" s="39"/>
      <c r="P43" s="40"/>
      <c r="Q43" s="41"/>
      <c r="R43" s="42" t="s">
        <v>85</v>
      </c>
      <c r="S43" s="41" t="s">
        <v>85</v>
      </c>
      <c r="T43" s="41" t="s">
        <v>85</v>
      </c>
      <c r="U43" s="41" t="s">
        <v>86</v>
      </c>
      <c r="V43" s="132"/>
    </row>
    <row r="44" spans="1:23" ht="13.5" customHeight="1" thickBot="1">
      <c r="B44" s="133" t="s">
        <v>87</v>
      </c>
      <c r="C44" s="134"/>
      <c r="D44" s="134"/>
      <c r="E44" s="43"/>
      <c r="F44" s="43"/>
      <c r="G44" s="43"/>
      <c r="H44" s="44"/>
      <c r="I44" s="44"/>
      <c r="J44" s="44"/>
      <c r="K44" s="44"/>
      <c r="L44" s="44"/>
      <c r="M44" s="44"/>
      <c r="N44" s="44"/>
      <c r="O44" s="44"/>
      <c r="P44" s="45"/>
      <c r="Q44" s="45"/>
      <c r="R44" s="46">
        <v>67871.103191000002</v>
      </c>
      <c r="S44" s="46">
        <v>33460.786047000001</v>
      </c>
      <c r="T44" s="46">
        <v>33456.648288490003</v>
      </c>
      <c r="U44" s="46">
        <f>+IF(ISERR(T44/S44*100),"N/A",T44/S44*100)</f>
        <v>99.987634006851522</v>
      </c>
      <c r="V44" s="47"/>
    </row>
    <row r="45" spans="1:23" ht="13.5" customHeight="1" thickBot="1">
      <c r="B45" s="135" t="s">
        <v>88</v>
      </c>
      <c r="C45" s="136"/>
      <c r="D45" s="136"/>
      <c r="E45" s="48"/>
      <c r="F45" s="48"/>
      <c r="G45" s="48"/>
      <c r="H45" s="49"/>
      <c r="I45" s="49"/>
      <c r="J45" s="49"/>
      <c r="K45" s="49"/>
      <c r="L45" s="49"/>
      <c r="M45" s="49"/>
      <c r="N45" s="49"/>
      <c r="O45" s="49"/>
      <c r="P45" s="50"/>
      <c r="Q45" s="50"/>
      <c r="R45" s="46">
        <v>67870.195574719997</v>
      </c>
      <c r="S45" s="46">
        <v>33460.786047000001</v>
      </c>
      <c r="T45" s="46">
        <v>33456.648288490003</v>
      </c>
      <c r="U45" s="46">
        <f>+IF(ISERR(T45/S45*100),"N/A",T45/S45*100)</f>
        <v>99.987634006851522</v>
      </c>
      <c r="V45" s="47"/>
    </row>
    <row r="46" spans="1:23" s="51" customFormat="1" ht="14.85" customHeight="1" thickTop="1" thickBot="1">
      <c r="B46" s="52" t="s">
        <v>89</v>
      </c>
      <c r="C46" s="53"/>
      <c r="D46" s="53"/>
      <c r="E46" s="53"/>
      <c r="F46" s="53"/>
      <c r="G46" s="53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5"/>
    </row>
    <row r="47" spans="1:23" ht="44.25" customHeight="1" thickTop="1">
      <c r="B47" s="137" t="s">
        <v>90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9"/>
    </row>
    <row r="48" spans="1:23" ht="34.5" customHeight="1">
      <c r="B48" s="140" t="s">
        <v>105</v>
      </c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2"/>
    </row>
    <row r="49" spans="2:22" ht="34.5" customHeight="1">
      <c r="B49" s="140" t="s">
        <v>106</v>
      </c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2"/>
    </row>
    <row r="50" spans="2:22" ht="34.5" customHeight="1">
      <c r="B50" s="140" t="s">
        <v>107</v>
      </c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2"/>
    </row>
    <row r="51" spans="2:22" ht="34.5" customHeight="1">
      <c r="B51" s="140" t="s">
        <v>108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2"/>
    </row>
    <row r="52" spans="2:22" ht="34.5" customHeight="1">
      <c r="B52" s="140" t="s">
        <v>109</v>
      </c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2"/>
    </row>
    <row r="53" spans="2:22" ht="34.5" customHeight="1">
      <c r="B53" s="140" t="s">
        <v>110</v>
      </c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2"/>
    </row>
    <row r="54" spans="2:22" ht="34.5" customHeight="1">
      <c r="B54" s="140" t="s">
        <v>111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2"/>
    </row>
    <row r="55" spans="2:22" ht="34.5" customHeight="1">
      <c r="B55" s="140" t="s">
        <v>112</v>
      </c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2"/>
    </row>
    <row r="56" spans="2:22" ht="34.5" customHeight="1">
      <c r="B56" s="140" t="s">
        <v>113</v>
      </c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2"/>
    </row>
    <row r="57" spans="2:22" ht="34.5" customHeight="1">
      <c r="B57" s="140" t="s">
        <v>114</v>
      </c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2"/>
    </row>
  </sheetData>
  <mergeCells count="76">
    <mergeCell ref="B55:V55"/>
    <mergeCell ref="B56:V56"/>
    <mergeCell ref="B57:V57"/>
    <mergeCell ref="B49:V49"/>
    <mergeCell ref="B50:V50"/>
    <mergeCell ref="B51:V51"/>
    <mergeCell ref="B52:V52"/>
    <mergeCell ref="B53:V53"/>
    <mergeCell ref="B54:V54"/>
    <mergeCell ref="B39:V39"/>
    <mergeCell ref="V42:V43"/>
    <mergeCell ref="B44:D44"/>
    <mergeCell ref="B45:D45"/>
    <mergeCell ref="B47:V47"/>
    <mergeCell ref="B48:V48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2"/>
  <sheetViews>
    <sheetView showGridLines="0" tabSelected="1" view="pageBreakPreview" zoomScale="70" zoomScaleNormal="80" zoomScaleSheetLayoutView="70" workbookViewId="0">
      <selection activeCell="I11" sqref="I11:K11"/>
    </sheetView>
  </sheetViews>
  <sheetFormatPr baseColWidth="10" defaultRowHeight="15"/>
  <cols>
    <col min="1" max="1" width="4" style="1" customWidth="1"/>
    <col min="2" max="2" width="21.5703125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2.5703125" style="67" customWidth="1"/>
    <col min="9" max="9" width="7.5703125" style="67" customWidth="1"/>
    <col min="10" max="10" width="12.85546875" style="67" customWidth="1"/>
    <col min="11" max="11" width="10.8554687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5.42578125" style="67" customWidth="1"/>
    <col min="16" max="16" width="17.42578125" style="67" customWidth="1"/>
    <col min="17" max="17" width="13.85546875" style="67" customWidth="1"/>
    <col min="18" max="18" width="10.28515625" style="67" customWidth="1"/>
    <col min="19" max="19" width="17.5703125" style="67" customWidth="1"/>
    <col min="20" max="21" width="12.2851562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101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68" t="s">
        <v>5</v>
      </c>
      <c r="C3" s="69"/>
      <c r="D3" s="69"/>
      <c r="E3" s="69"/>
      <c r="F3" s="69"/>
      <c r="G3" s="6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1"/>
    </row>
    <row r="4" spans="1:35" ht="71.25" customHeight="1" thickTop="1" thickBot="1">
      <c r="B4" s="72" t="s">
        <v>6</v>
      </c>
      <c r="C4" s="73" t="s">
        <v>7</v>
      </c>
      <c r="D4" s="147" t="s">
        <v>8</v>
      </c>
      <c r="E4" s="147"/>
      <c r="F4" s="147"/>
      <c r="G4" s="147"/>
      <c r="H4" s="147"/>
      <c r="I4" s="74"/>
      <c r="J4" s="75" t="s">
        <v>9</v>
      </c>
      <c r="K4" s="73" t="s">
        <v>10</v>
      </c>
      <c r="L4" s="148" t="s">
        <v>11</v>
      </c>
      <c r="M4" s="148"/>
      <c r="N4" s="148"/>
      <c r="O4" s="148"/>
      <c r="P4" s="76" t="s">
        <v>12</v>
      </c>
      <c r="Q4" s="149" t="s">
        <v>13</v>
      </c>
      <c r="R4" s="149"/>
      <c r="S4" s="75" t="s">
        <v>14</v>
      </c>
      <c r="T4" s="150" t="s">
        <v>15</v>
      </c>
      <c r="U4" s="150"/>
      <c r="V4" s="151"/>
    </row>
    <row r="5" spans="1:35" ht="15.75" customHeight="1">
      <c r="B5" s="152" t="s">
        <v>16</v>
      </c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4"/>
    </row>
    <row r="6" spans="1:35" ht="64.5" customHeight="1" thickBot="1">
      <c r="B6" s="77" t="s">
        <v>17</v>
      </c>
      <c r="C6" s="155" t="s">
        <v>18</v>
      </c>
      <c r="D6" s="155"/>
      <c r="E6" s="155"/>
      <c r="F6" s="155"/>
      <c r="G6" s="155"/>
      <c r="H6" s="78"/>
      <c r="I6" s="78"/>
      <c r="J6" s="78" t="s">
        <v>19</v>
      </c>
      <c r="K6" s="155" t="s">
        <v>20</v>
      </c>
      <c r="L6" s="155"/>
      <c r="M6" s="155"/>
      <c r="N6" s="79"/>
      <c r="O6" s="80" t="s">
        <v>21</v>
      </c>
      <c r="P6" s="155" t="s">
        <v>22</v>
      </c>
      <c r="Q6" s="155"/>
      <c r="R6" s="79"/>
      <c r="S6" s="80" t="s">
        <v>23</v>
      </c>
      <c r="T6" s="156" t="s">
        <v>24</v>
      </c>
      <c r="U6" s="156"/>
      <c r="V6" s="157"/>
    </row>
    <row r="7" spans="1:35" ht="22.5" customHeight="1" thickTop="1" thickBot="1">
      <c r="B7" s="68" t="s">
        <v>25</v>
      </c>
      <c r="C7" s="69"/>
      <c r="D7" s="69"/>
      <c r="E7" s="69"/>
      <c r="F7" s="69"/>
      <c r="G7" s="6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1"/>
    </row>
    <row r="8" spans="1:35" ht="16.5" customHeight="1" thickTop="1">
      <c r="B8" s="158" t="s">
        <v>26</v>
      </c>
      <c r="C8" s="161" t="s">
        <v>27</v>
      </c>
      <c r="D8" s="161"/>
      <c r="E8" s="161"/>
      <c r="F8" s="161"/>
      <c r="G8" s="161"/>
      <c r="H8" s="162"/>
      <c r="I8" s="167" t="s">
        <v>28</v>
      </c>
      <c r="J8" s="168"/>
      <c r="K8" s="168"/>
      <c r="L8" s="168"/>
      <c r="M8" s="168"/>
      <c r="N8" s="168"/>
      <c r="O8" s="168"/>
      <c r="P8" s="168"/>
      <c r="Q8" s="168"/>
      <c r="R8" s="168"/>
      <c r="S8" s="169"/>
      <c r="T8" s="167" t="s">
        <v>29</v>
      </c>
      <c r="U8" s="168"/>
      <c r="V8" s="170" t="s">
        <v>30</v>
      </c>
    </row>
    <row r="9" spans="1:35" ht="19.5" customHeight="1">
      <c r="B9" s="159"/>
      <c r="C9" s="163"/>
      <c r="D9" s="163"/>
      <c r="E9" s="163"/>
      <c r="F9" s="163"/>
      <c r="G9" s="163"/>
      <c r="H9" s="164"/>
      <c r="I9" s="173" t="s">
        <v>31</v>
      </c>
      <c r="J9" s="174"/>
      <c r="K9" s="174"/>
      <c r="L9" s="174" t="s">
        <v>32</v>
      </c>
      <c r="M9" s="174"/>
      <c r="N9" s="174"/>
      <c r="O9" s="174"/>
      <c r="P9" s="174" t="s">
        <v>33</v>
      </c>
      <c r="Q9" s="174" t="s">
        <v>34</v>
      </c>
      <c r="R9" s="177" t="s">
        <v>35</v>
      </c>
      <c r="S9" s="178"/>
      <c r="T9" s="174" t="s">
        <v>36</v>
      </c>
      <c r="U9" s="174" t="s">
        <v>37</v>
      </c>
      <c r="V9" s="171"/>
    </row>
    <row r="10" spans="1:35" ht="33.75" customHeight="1" thickBot="1">
      <c r="B10" s="160"/>
      <c r="C10" s="165"/>
      <c r="D10" s="165"/>
      <c r="E10" s="165"/>
      <c r="F10" s="165"/>
      <c r="G10" s="165"/>
      <c r="H10" s="166"/>
      <c r="I10" s="175"/>
      <c r="J10" s="176"/>
      <c r="K10" s="176"/>
      <c r="L10" s="176"/>
      <c r="M10" s="176"/>
      <c r="N10" s="176"/>
      <c r="O10" s="176"/>
      <c r="P10" s="176"/>
      <c r="Q10" s="176"/>
      <c r="R10" s="81" t="s">
        <v>38</v>
      </c>
      <c r="S10" s="82" t="s">
        <v>39</v>
      </c>
      <c r="T10" s="176"/>
      <c r="U10" s="176"/>
      <c r="V10" s="172"/>
    </row>
    <row r="11" spans="1:35" ht="112.5" customHeight="1" thickTop="1" thickBot="1">
      <c r="A11" s="27"/>
      <c r="B11" s="83" t="s">
        <v>40</v>
      </c>
      <c r="C11" s="179" t="s">
        <v>41</v>
      </c>
      <c r="D11" s="179"/>
      <c r="E11" s="179"/>
      <c r="F11" s="179"/>
      <c r="G11" s="179"/>
      <c r="H11" s="179"/>
      <c r="I11" s="179" t="s">
        <v>42</v>
      </c>
      <c r="J11" s="179"/>
      <c r="K11" s="179"/>
      <c r="L11" s="180" t="s">
        <v>43</v>
      </c>
      <c r="M11" s="180"/>
      <c r="N11" s="180"/>
      <c r="O11" s="180"/>
      <c r="P11" s="84" t="s">
        <v>44</v>
      </c>
      <c r="Q11" s="84" t="s">
        <v>45</v>
      </c>
      <c r="R11" s="84">
        <v>37.700000000000003</v>
      </c>
      <c r="S11" s="84" t="s">
        <v>46</v>
      </c>
      <c r="T11" s="84" t="s">
        <v>46</v>
      </c>
      <c r="U11" s="84" t="str">
        <f>IF(ISERROR(T11/S11),"N/A",T11/S11*100)</f>
        <v>N/A</v>
      </c>
      <c r="V11" s="85" t="s">
        <v>47</v>
      </c>
    </row>
    <row r="12" spans="1:35" ht="18.75" customHeight="1" thickTop="1" thickBot="1">
      <c r="A12" s="27"/>
      <c r="B12" s="181" t="s">
        <v>115</v>
      </c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  <c r="P12" s="182"/>
      <c r="Q12" s="182"/>
      <c r="R12" s="182"/>
      <c r="S12" s="182"/>
      <c r="T12" s="182"/>
      <c r="U12" s="182"/>
      <c r="V12" s="183"/>
    </row>
    <row r="13" spans="1:35" s="62" customFormat="1" ht="18" customHeight="1" thickBot="1">
      <c r="A13" s="63"/>
      <c r="B13" s="86" t="s">
        <v>58</v>
      </c>
      <c r="C13" s="86"/>
      <c r="D13" s="87"/>
      <c r="E13" s="86"/>
      <c r="F13" s="86"/>
      <c r="G13" s="86"/>
      <c r="H13" s="86"/>
      <c r="I13" s="86"/>
      <c r="J13" s="88"/>
      <c r="K13" s="86"/>
      <c r="L13" s="88"/>
      <c r="M13" s="86"/>
      <c r="N13" s="88"/>
      <c r="O13" s="86"/>
      <c r="P13" s="88"/>
      <c r="Q13" s="89"/>
      <c r="R13" s="90">
        <v>37.700000000000003</v>
      </c>
      <c r="S13" s="90" t="s">
        <v>58</v>
      </c>
      <c r="T13" s="90" t="s">
        <v>58</v>
      </c>
      <c r="U13" s="90" t="str">
        <f>IF(ISERROR(T13/S13),"N/A",T13/S13*100)</f>
        <v>N/A</v>
      </c>
      <c r="V13" s="86" t="s">
        <v>116</v>
      </c>
    </row>
    <row r="14" spans="1:35" ht="75" customHeight="1" thickTop="1" thickBot="1">
      <c r="A14" s="27"/>
      <c r="B14" s="83" t="s">
        <v>48</v>
      </c>
      <c r="C14" s="179" t="s">
        <v>49</v>
      </c>
      <c r="D14" s="179"/>
      <c r="E14" s="179"/>
      <c r="F14" s="179"/>
      <c r="G14" s="179"/>
      <c r="H14" s="179"/>
      <c r="I14" s="179" t="s">
        <v>50</v>
      </c>
      <c r="J14" s="179"/>
      <c r="K14" s="179"/>
      <c r="L14" s="180" t="s">
        <v>51</v>
      </c>
      <c r="M14" s="180"/>
      <c r="N14" s="180"/>
      <c r="O14" s="180"/>
      <c r="P14" s="84" t="s">
        <v>44</v>
      </c>
      <c r="Q14" s="84" t="s">
        <v>45</v>
      </c>
      <c r="R14" s="84">
        <v>0.02</v>
      </c>
      <c r="S14" s="84" t="s">
        <v>46</v>
      </c>
      <c r="T14" s="84" t="s">
        <v>46</v>
      </c>
      <c r="U14" s="84" t="str">
        <f>IF(ISERROR(T14/S14),"N/A",T14/S14*100)</f>
        <v>N/A</v>
      </c>
      <c r="V14" s="85" t="s">
        <v>47</v>
      </c>
    </row>
    <row r="15" spans="1:35" ht="18.75" customHeight="1" thickTop="1" thickBot="1">
      <c r="A15" s="27"/>
      <c r="B15" s="181" t="s">
        <v>115</v>
      </c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3"/>
    </row>
    <row r="16" spans="1:35" s="62" customFormat="1" ht="18" customHeight="1" thickBot="1">
      <c r="A16" s="63"/>
      <c r="B16" s="86" t="s">
        <v>58</v>
      </c>
      <c r="C16" s="86"/>
      <c r="D16" s="87"/>
      <c r="E16" s="86"/>
      <c r="F16" s="86"/>
      <c r="G16" s="86"/>
      <c r="H16" s="86"/>
      <c r="I16" s="86"/>
      <c r="J16" s="88"/>
      <c r="K16" s="86"/>
      <c r="L16" s="88"/>
      <c r="M16" s="86"/>
      <c r="N16" s="88"/>
      <c r="O16" s="86"/>
      <c r="P16" s="88"/>
      <c r="Q16" s="89"/>
      <c r="R16" s="90">
        <v>0.02</v>
      </c>
      <c r="S16" s="90" t="s">
        <v>58</v>
      </c>
      <c r="T16" s="90" t="s">
        <v>58</v>
      </c>
      <c r="U16" s="90" t="str">
        <f>IF(ISERROR(T16/S16),"N/A",T16/S16*100)</f>
        <v>N/A</v>
      </c>
      <c r="V16" s="86" t="s">
        <v>116</v>
      </c>
    </row>
    <row r="17" spans="1:22" ht="75" customHeight="1" thickTop="1" thickBot="1">
      <c r="A17" s="27"/>
      <c r="B17" s="83" t="s">
        <v>52</v>
      </c>
      <c r="C17" s="179" t="s">
        <v>53</v>
      </c>
      <c r="D17" s="179"/>
      <c r="E17" s="179"/>
      <c r="F17" s="179"/>
      <c r="G17" s="179"/>
      <c r="H17" s="179"/>
      <c r="I17" s="179" t="s">
        <v>54</v>
      </c>
      <c r="J17" s="179"/>
      <c r="K17" s="179"/>
      <c r="L17" s="180" t="s">
        <v>55</v>
      </c>
      <c r="M17" s="180"/>
      <c r="N17" s="180"/>
      <c r="O17" s="180"/>
      <c r="P17" s="84" t="s">
        <v>56</v>
      </c>
      <c r="Q17" s="84" t="s">
        <v>57</v>
      </c>
      <c r="R17" s="84">
        <v>100</v>
      </c>
      <c r="S17" s="84" t="s">
        <v>46</v>
      </c>
      <c r="T17" s="84" t="s">
        <v>46</v>
      </c>
      <c r="U17" s="84" t="str">
        <f>IF(ISERROR(T17/S17),"N/A",T17/S17*100)</f>
        <v>N/A</v>
      </c>
      <c r="V17" s="85" t="s">
        <v>47</v>
      </c>
    </row>
    <row r="18" spans="1:22" ht="18.75" customHeight="1" thickTop="1" thickBot="1">
      <c r="A18" s="27"/>
      <c r="B18" s="181" t="s">
        <v>115</v>
      </c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3"/>
    </row>
    <row r="19" spans="1:22" s="62" customFormat="1" ht="18" customHeight="1" thickBot="1">
      <c r="A19" s="63"/>
      <c r="B19" s="86" t="s">
        <v>58</v>
      </c>
      <c r="C19" s="86"/>
      <c r="D19" s="87"/>
      <c r="E19" s="86"/>
      <c r="F19" s="86"/>
      <c r="G19" s="86"/>
      <c r="H19" s="86"/>
      <c r="I19" s="86"/>
      <c r="J19" s="88"/>
      <c r="K19" s="86"/>
      <c r="L19" s="88"/>
      <c r="M19" s="86"/>
      <c r="N19" s="88"/>
      <c r="O19" s="86"/>
      <c r="P19" s="88"/>
      <c r="Q19" s="89"/>
      <c r="R19" s="90">
        <v>100</v>
      </c>
      <c r="S19" s="90" t="s">
        <v>58</v>
      </c>
      <c r="T19" s="90" t="s">
        <v>58</v>
      </c>
      <c r="U19" s="90" t="str">
        <f>IF(ISERROR(T19/S19),"N/A",T19/S19*100)</f>
        <v>N/A</v>
      </c>
      <c r="V19" s="86" t="s">
        <v>116</v>
      </c>
    </row>
    <row r="20" spans="1:22" ht="75" customHeight="1" thickTop="1" thickBot="1">
      <c r="A20" s="27"/>
      <c r="B20" s="83" t="s">
        <v>52</v>
      </c>
      <c r="C20" s="180" t="s">
        <v>58</v>
      </c>
      <c r="D20" s="180"/>
      <c r="E20" s="180"/>
      <c r="F20" s="180"/>
      <c r="G20" s="180"/>
      <c r="H20" s="180"/>
      <c r="I20" s="184" t="s">
        <v>59</v>
      </c>
      <c r="J20" s="184"/>
      <c r="K20" s="184"/>
      <c r="L20" s="180" t="s">
        <v>60</v>
      </c>
      <c r="M20" s="180"/>
      <c r="N20" s="180"/>
      <c r="O20" s="180"/>
      <c r="P20" s="84" t="s">
        <v>56</v>
      </c>
      <c r="Q20" s="84" t="s">
        <v>57</v>
      </c>
      <c r="R20" s="84">
        <v>100</v>
      </c>
      <c r="S20" s="84" t="s">
        <v>46</v>
      </c>
      <c r="T20" s="84" t="s">
        <v>46</v>
      </c>
      <c r="U20" s="84" t="str">
        <f>IF(ISERROR(T20/S20),"N/A",T20/S20*100)</f>
        <v>N/A</v>
      </c>
      <c r="V20" s="85" t="s">
        <v>47</v>
      </c>
    </row>
    <row r="21" spans="1:22" ht="18.75" customHeight="1" thickTop="1" thickBot="1">
      <c r="A21" s="27"/>
      <c r="B21" s="181" t="s">
        <v>115</v>
      </c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3"/>
    </row>
    <row r="22" spans="1:22" s="62" customFormat="1" ht="18" customHeight="1" thickBot="1">
      <c r="A22" s="63"/>
      <c r="B22" s="86" t="s">
        <v>58</v>
      </c>
      <c r="C22" s="86"/>
      <c r="D22" s="87"/>
      <c r="E22" s="86"/>
      <c r="F22" s="86"/>
      <c r="G22" s="86"/>
      <c r="H22" s="86"/>
      <c r="I22" s="86"/>
      <c r="J22" s="88"/>
      <c r="K22" s="86"/>
      <c r="L22" s="88"/>
      <c r="M22" s="86"/>
      <c r="N22" s="88"/>
      <c r="O22" s="86"/>
      <c r="P22" s="88"/>
      <c r="Q22" s="89"/>
      <c r="R22" s="90">
        <v>100</v>
      </c>
      <c r="S22" s="90" t="s">
        <v>58</v>
      </c>
      <c r="T22" s="90" t="s">
        <v>58</v>
      </c>
      <c r="U22" s="90" t="str">
        <f>IF(ISERROR(T22/S22),"N/A",T22/S22*100)</f>
        <v>N/A</v>
      </c>
      <c r="V22" s="86" t="s">
        <v>116</v>
      </c>
    </row>
    <row r="23" spans="1:22" ht="75" customHeight="1" thickTop="1" thickBot="1">
      <c r="A23" s="27"/>
      <c r="B23" s="83" t="s">
        <v>52</v>
      </c>
      <c r="C23" s="180" t="s">
        <v>58</v>
      </c>
      <c r="D23" s="180"/>
      <c r="E23" s="180"/>
      <c r="F23" s="180"/>
      <c r="G23" s="180"/>
      <c r="H23" s="180"/>
      <c r="I23" s="184" t="s">
        <v>61</v>
      </c>
      <c r="J23" s="184"/>
      <c r="K23" s="184"/>
      <c r="L23" s="180" t="s">
        <v>62</v>
      </c>
      <c r="M23" s="180"/>
      <c r="N23" s="180"/>
      <c r="O23" s="180"/>
      <c r="P23" s="84" t="s">
        <v>56</v>
      </c>
      <c r="Q23" s="84" t="s">
        <v>57</v>
      </c>
      <c r="R23" s="84">
        <v>100</v>
      </c>
      <c r="S23" s="84" t="s">
        <v>46</v>
      </c>
      <c r="T23" s="84" t="s">
        <v>46</v>
      </c>
      <c r="U23" s="84" t="str">
        <f>IF(ISERROR(T23/S23),"N/A",T23/S23*100)</f>
        <v>N/A</v>
      </c>
      <c r="V23" s="85" t="s">
        <v>47</v>
      </c>
    </row>
    <row r="24" spans="1:22" ht="18.75" customHeight="1" thickTop="1" thickBot="1">
      <c r="A24" s="27"/>
      <c r="B24" s="181" t="s">
        <v>115</v>
      </c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3"/>
    </row>
    <row r="25" spans="1:22" s="62" customFormat="1" ht="18" customHeight="1" thickBot="1">
      <c r="A25" s="63"/>
      <c r="B25" s="86" t="s">
        <v>58</v>
      </c>
      <c r="C25" s="86"/>
      <c r="D25" s="87"/>
      <c r="E25" s="86"/>
      <c r="F25" s="86"/>
      <c r="G25" s="86"/>
      <c r="H25" s="86"/>
      <c r="I25" s="86"/>
      <c r="J25" s="88"/>
      <c r="K25" s="86"/>
      <c r="L25" s="88"/>
      <c r="M25" s="86"/>
      <c r="N25" s="88"/>
      <c r="O25" s="86"/>
      <c r="P25" s="88"/>
      <c r="Q25" s="89"/>
      <c r="R25" s="90">
        <v>100</v>
      </c>
      <c r="S25" s="90" t="s">
        <v>58</v>
      </c>
      <c r="T25" s="90" t="s">
        <v>58</v>
      </c>
      <c r="U25" s="90" t="str">
        <f>IF(ISERROR(T25/S25),"N/A",T25/S25*100)</f>
        <v>N/A</v>
      </c>
      <c r="V25" s="86" t="s">
        <v>116</v>
      </c>
    </row>
    <row r="26" spans="1:22" ht="75" customHeight="1" thickTop="1" thickBot="1">
      <c r="A26" s="27"/>
      <c r="B26" s="83" t="s">
        <v>52</v>
      </c>
      <c r="C26" s="180" t="s">
        <v>58</v>
      </c>
      <c r="D26" s="180"/>
      <c r="E26" s="180"/>
      <c r="F26" s="180"/>
      <c r="G26" s="180"/>
      <c r="H26" s="180"/>
      <c r="I26" s="184" t="s">
        <v>63</v>
      </c>
      <c r="J26" s="184"/>
      <c r="K26" s="184"/>
      <c r="L26" s="180" t="s">
        <v>64</v>
      </c>
      <c r="M26" s="180"/>
      <c r="N26" s="180"/>
      <c r="O26" s="180"/>
      <c r="P26" s="84" t="s">
        <v>56</v>
      </c>
      <c r="Q26" s="84" t="s">
        <v>57</v>
      </c>
      <c r="R26" s="84">
        <v>100</v>
      </c>
      <c r="S26" s="84" t="s">
        <v>46</v>
      </c>
      <c r="T26" s="84" t="s">
        <v>46</v>
      </c>
      <c r="U26" s="84" t="str">
        <f>IF(ISERROR(T26/S26),"N/A",T26/S26*100)</f>
        <v>N/A</v>
      </c>
      <c r="V26" s="85" t="s">
        <v>47</v>
      </c>
    </row>
    <row r="27" spans="1:22" ht="18.75" customHeight="1" thickTop="1" thickBot="1">
      <c r="A27" s="27"/>
      <c r="B27" s="181" t="s">
        <v>115</v>
      </c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3"/>
    </row>
    <row r="28" spans="1:22" s="62" customFormat="1" ht="18" customHeight="1" thickBot="1">
      <c r="A28" s="63"/>
      <c r="B28" s="86" t="s">
        <v>58</v>
      </c>
      <c r="C28" s="86"/>
      <c r="D28" s="87"/>
      <c r="E28" s="86"/>
      <c r="F28" s="86"/>
      <c r="G28" s="86"/>
      <c r="H28" s="86"/>
      <c r="I28" s="86"/>
      <c r="J28" s="88"/>
      <c r="K28" s="86"/>
      <c r="L28" s="88"/>
      <c r="M28" s="86"/>
      <c r="N28" s="88"/>
      <c r="O28" s="86"/>
      <c r="P28" s="88"/>
      <c r="Q28" s="89"/>
      <c r="R28" s="90">
        <v>100</v>
      </c>
      <c r="S28" s="90" t="s">
        <v>58</v>
      </c>
      <c r="T28" s="90" t="s">
        <v>58</v>
      </c>
      <c r="U28" s="90" t="str">
        <f>IF(ISERROR(T28/S28),"N/A",T28/S28*100)</f>
        <v>N/A</v>
      </c>
      <c r="V28" s="86" t="s">
        <v>116</v>
      </c>
    </row>
    <row r="29" spans="1:22" ht="75" customHeight="1" thickTop="1" thickBot="1">
      <c r="A29" s="27"/>
      <c r="B29" s="83" t="s">
        <v>65</v>
      </c>
      <c r="C29" s="184" t="s">
        <v>66</v>
      </c>
      <c r="D29" s="184"/>
      <c r="E29" s="184"/>
      <c r="F29" s="184"/>
      <c r="G29" s="184"/>
      <c r="H29" s="184"/>
      <c r="I29" s="184" t="s">
        <v>67</v>
      </c>
      <c r="J29" s="184"/>
      <c r="K29" s="184"/>
      <c r="L29" s="180" t="s">
        <v>68</v>
      </c>
      <c r="M29" s="180"/>
      <c r="N29" s="180"/>
      <c r="O29" s="180"/>
      <c r="P29" s="84" t="s">
        <v>56</v>
      </c>
      <c r="Q29" s="84" t="s">
        <v>69</v>
      </c>
      <c r="R29" s="84">
        <v>100</v>
      </c>
      <c r="S29" s="84">
        <v>50</v>
      </c>
      <c r="T29" s="84">
        <v>45.71</v>
      </c>
      <c r="U29" s="84">
        <f>IF(ISERROR(T29/S29),"N/A",T29/S29*100)</f>
        <v>91.42</v>
      </c>
      <c r="V29" s="85" t="s">
        <v>47</v>
      </c>
    </row>
    <row r="30" spans="1:22" ht="18.75" customHeight="1" thickTop="1" thickBot="1">
      <c r="A30" s="27"/>
      <c r="B30" s="181" t="s">
        <v>115</v>
      </c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3"/>
    </row>
    <row r="31" spans="1:22" s="62" customFormat="1" ht="18" customHeight="1" thickBot="1">
      <c r="A31" s="63"/>
      <c r="B31" s="86" t="s">
        <v>58</v>
      </c>
      <c r="C31" s="86"/>
      <c r="D31" s="87"/>
      <c r="E31" s="86"/>
      <c r="F31" s="86"/>
      <c r="G31" s="86"/>
      <c r="H31" s="86"/>
      <c r="I31" s="86"/>
      <c r="J31" s="88"/>
      <c r="K31" s="86"/>
      <c r="L31" s="88"/>
      <c r="M31" s="86"/>
      <c r="N31" s="88"/>
      <c r="O31" s="86"/>
      <c r="P31" s="88"/>
      <c r="Q31" s="89"/>
      <c r="R31" s="90">
        <v>100</v>
      </c>
      <c r="S31" s="90">
        <v>50</v>
      </c>
      <c r="T31" s="90">
        <v>45.71</v>
      </c>
      <c r="U31" s="90">
        <f>IF(ISERROR(T31/S31),"N/A",T31/S31*100)</f>
        <v>91.42</v>
      </c>
      <c r="V31" s="86" t="s">
        <v>116</v>
      </c>
    </row>
    <row r="32" spans="1:22" ht="94.5" customHeight="1" thickTop="1" thickBot="1">
      <c r="A32" s="27"/>
      <c r="B32" s="83" t="s">
        <v>58</v>
      </c>
      <c r="C32" s="179" t="s">
        <v>70</v>
      </c>
      <c r="D32" s="179"/>
      <c r="E32" s="179"/>
      <c r="F32" s="179"/>
      <c r="G32" s="179"/>
      <c r="H32" s="179"/>
      <c r="I32" s="179" t="s">
        <v>71</v>
      </c>
      <c r="J32" s="179"/>
      <c r="K32" s="179"/>
      <c r="L32" s="180" t="s">
        <v>72</v>
      </c>
      <c r="M32" s="180"/>
      <c r="N32" s="180"/>
      <c r="O32" s="180"/>
      <c r="P32" s="84" t="s">
        <v>56</v>
      </c>
      <c r="Q32" s="84" t="s">
        <v>73</v>
      </c>
      <c r="R32" s="84">
        <v>100</v>
      </c>
      <c r="S32" s="84" t="s">
        <v>46</v>
      </c>
      <c r="T32" s="84" t="s">
        <v>46</v>
      </c>
      <c r="U32" s="84" t="str">
        <f>IF(ISERROR(T32/S32),"N/A",T32/S32*100)</f>
        <v>N/A</v>
      </c>
      <c r="V32" s="85" t="s">
        <v>47</v>
      </c>
    </row>
    <row r="33" spans="1:22" ht="18.75" customHeight="1" thickTop="1" thickBot="1">
      <c r="A33" s="27"/>
      <c r="B33" s="181" t="s">
        <v>115</v>
      </c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3"/>
    </row>
    <row r="34" spans="1:22" s="62" customFormat="1" ht="18" customHeight="1" thickBot="1">
      <c r="A34" s="63"/>
      <c r="B34" s="86" t="s">
        <v>58</v>
      </c>
      <c r="C34" s="86"/>
      <c r="D34" s="87"/>
      <c r="E34" s="86"/>
      <c r="F34" s="86"/>
      <c r="G34" s="86"/>
      <c r="H34" s="86"/>
      <c r="I34" s="86"/>
      <c r="J34" s="88"/>
      <c r="K34" s="86"/>
      <c r="L34" s="88"/>
      <c r="M34" s="86"/>
      <c r="N34" s="88"/>
      <c r="O34" s="86"/>
      <c r="P34" s="88"/>
      <c r="Q34" s="89"/>
      <c r="R34" s="90">
        <v>100</v>
      </c>
      <c r="S34" s="90" t="s">
        <v>58</v>
      </c>
      <c r="T34" s="90" t="s">
        <v>58</v>
      </c>
      <c r="U34" s="90" t="str">
        <f>IF(ISERROR(T34/S34),"N/A",T34/S34*100)</f>
        <v>N/A</v>
      </c>
      <c r="V34" s="86" t="s">
        <v>116</v>
      </c>
    </row>
    <row r="35" spans="1:22" ht="90" customHeight="1" thickTop="1" thickBot="1">
      <c r="A35" s="27"/>
      <c r="B35" s="83" t="s">
        <v>58</v>
      </c>
      <c r="C35" s="179" t="s">
        <v>74</v>
      </c>
      <c r="D35" s="179"/>
      <c r="E35" s="179"/>
      <c r="F35" s="179"/>
      <c r="G35" s="179"/>
      <c r="H35" s="179"/>
      <c r="I35" s="179" t="s">
        <v>75</v>
      </c>
      <c r="J35" s="179"/>
      <c r="K35" s="179"/>
      <c r="L35" s="180" t="s">
        <v>76</v>
      </c>
      <c r="M35" s="180"/>
      <c r="N35" s="180"/>
      <c r="O35" s="180"/>
      <c r="P35" s="84" t="s">
        <v>56</v>
      </c>
      <c r="Q35" s="84" t="s">
        <v>73</v>
      </c>
      <c r="R35" s="84">
        <v>100</v>
      </c>
      <c r="S35" s="84" t="s">
        <v>46</v>
      </c>
      <c r="T35" s="84" t="s">
        <v>46</v>
      </c>
      <c r="U35" s="84" t="str">
        <f>IF(ISERROR(T35/S35),"N/A",T35/S35*100)</f>
        <v>N/A</v>
      </c>
      <c r="V35" s="85" t="s">
        <v>47</v>
      </c>
    </row>
    <row r="36" spans="1:22" ht="18.75" customHeight="1" thickTop="1" thickBot="1">
      <c r="A36" s="27"/>
      <c r="B36" s="181" t="s">
        <v>115</v>
      </c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3"/>
    </row>
    <row r="37" spans="1:22" s="62" customFormat="1" ht="18" customHeight="1" thickBot="1">
      <c r="A37" s="63"/>
      <c r="B37" s="86" t="s">
        <v>58</v>
      </c>
      <c r="C37" s="86"/>
      <c r="D37" s="87"/>
      <c r="E37" s="86"/>
      <c r="F37" s="86"/>
      <c r="G37" s="86"/>
      <c r="H37" s="86"/>
      <c r="I37" s="86"/>
      <c r="J37" s="88"/>
      <c r="K37" s="86"/>
      <c r="L37" s="88"/>
      <c r="M37" s="86"/>
      <c r="N37" s="88"/>
      <c r="O37" s="86"/>
      <c r="P37" s="88"/>
      <c r="Q37" s="89"/>
      <c r="R37" s="90">
        <v>100</v>
      </c>
      <c r="S37" s="90" t="s">
        <v>58</v>
      </c>
      <c r="T37" s="90" t="s">
        <v>58</v>
      </c>
      <c r="U37" s="90" t="str">
        <f>IF(ISERROR(T37/S37),"N/A",T37/S37*100)</f>
        <v>N/A</v>
      </c>
      <c r="V37" s="86" t="s">
        <v>116</v>
      </c>
    </row>
    <row r="38" spans="1:22" ht="89.25" customHeight="1" thickTop="1" thickBot="1">
      <c r="A38" s="27"/>
      <c r="B38" s="83" t="s">
        <v>58</v>
      </c>
      <c r="C38" s="179" t="s">
        <v>77</v>
      </c>
      <c r="D38" s="179"/>
      <c r="E38" s="179"/>
      <c r="F38" s="179"/>
      <c r="G38" s="179"/>
      <c r="H38" s="179"/>
      <c r="I38" s="179" t="s">
        <v>78</v>
      </c>
      <c r="J38" s="179"/>
      <c r="K38" s="179"/>
      <c r="L38" s="180" t="s">
        <v>79</v>
      </c>
      <c r="M38" s="180"/>
      <c r="N38" s="180"/>
      <c r="O38" s="180"/>
      <c r="P38" s="84" t="s">
        <v>56</v>
      </c>
      <c r="Q38" s="84" t="s">
        <v>73</v>
      </c>
      <c r="R38" s="84">
        <v>100</v>
      </c>
      <c r="S38" s="84" t="s">
        <v>46</v>
      </c>
      <c r="T38" s="84" t="s">
        <v>46</v>
      </c>
      <c r="U38" s="84" t="str">
        <f>IF(ISERROR(T38/S38),"N/A",T38/S38*100)</f>
        <v>N/A</v>
      </c>
      <c r="V38" s="85" t="s">
        <v>47</v>
      </c>
    </row>
    <row r="39" spans="1:22" ht="18.75" customHeight="1" thickTop="1" thickBot="1">
      <c r="A39" s="27"/>
      <c r="B39" s="181" t="s">
        <v>115</v>
      </c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3"/>
    </row>
    <row r="40" spans="1:22" s="62" customFormat="1" ht="18" customHeight="1" thickBot="1">
      <c r="A40" s="63"/>
      <c r="B40" s="86" t="s">
        <v>58</v>
      </c>
      <c r="C40" s="86"/>
      <c r="D40" s="87"/>
      <c r="E40" s="86"/>
      <c r="F40" s="86"/>
      <c r="G40" s="86"/>
      <c r="H40" s="86"/>
      <c r="I40" s="86"/>
      <c r="J40" s="88"/>
      <c r="K40" s="86"/>
      <c r="L40" s="88"/>
      <c r="M40" s="86"/>
      <c r="N40" s="88"/>
      <c r="O40" s="86"/>
      <c r="P40" s="88"/>
      <c r="Q40" s="89"/>
      <c r="R40" s="90">
        <v>100</v>
      </c>
      <c r="S40" s="90" t="s">
        <v>58</v>
      </c>
      <c r="T40" s="90" t="s">
        <v>58</v>
      </c>
      <c r="U40" s="90" t="str">
        <f>IF(ISERROR(T40/S40),"N/A",T40/S40*100)</f>
        <v>N/A</v>
      </c>
      <c r="V40" s="86" t="s">
        <v>116</v>
      </c>
    </row>
    <row r="41" spans="1:22" s="51" customFormat="1" ht="24.75" customHeight="1" thickTop="1" thickBot="1">
      <c r="B41" s="91" t="s">
        <v>89</v>
      </c>
      <c r="C41" s="92"/>
      <c r="D41" s="92"/>
      <c r="E41" s="92"/>
      <c r="F41" s="92"/>
      <c r="G41" s="92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4"/>
    </row>
    <row r="42" spans="1:22" ht="44.25" customHeight="1" thickTop="1">
      <c r="B42" s="185" t="s">
        <v>90</v>
      </c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7"/>
    </row>
    <row r="43" spans="1:22" ht="54" customHeight="1">
      <c r="B43" s="188" t="s">
        <v>117</v>
      </c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90"/>
    </row>
    <row r="44" spans="1:22" ht="54" customHeight="1">
      <c r="B44" s="188" t="s">
        <v>118</v>
      </c>
      <c r="C44" s="189"/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90"/>
    </row>
    <row r="45" spans="1:22" ht="54" customHeight="1">
      <c r="B45" s="188" t="s">
        <v>119</v>
      </c>
      <c r="C45" s="189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90"/>
    </row>
    <row r="46" spans="1:22" ht="54" customHeight="1">
      <c r="B46" s="188" t="s">
        <v>120</v>
      </c>
      <c r="C46" s="189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90"/>
    </row>
    <row r="47" spans="1:22" ht="54" customHeight="1">
      <c r="B47" s="188" t="s">
        <v>121</v>
      </c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90"/>
    </row>
    <row r="48" spans="1:22" ht="54" customHeight="1">
      <c r="B48" s="188" t="s">
        <v>122</v>
      </c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90"/>
    </row>
    <row r="49" spans="2:22" ht="54" customHeight="1">
      <c r="B49" s="188" t="s">
        <v>123</v>
      </c>
      <c r="C49" s="189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90"/>
    </row>
    <row r="50" spans="2:22" ht="54" customHeight="1">
      <c r="B50" s="188" t="s">
        <v>124</v>
      </c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90"/>
    </row>
    <row r="51" spans="2:22" ht="54" customHeight="1">
      <c r="B51" s="188" t="s">
        <v>125</v>
      </c>
      <c r="C51" s="189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90"/>
    </row>
    <row r="52" spans="2:22" ht="54" customHeight="1">
      <c r="B52" s="188" t="s">
        <v>126</v>
      </c>
      <c r="C52" s="189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90"/>
    </row>
  </sheetData>
  <mergeCells count="73">
    <mergeCell ref="B47:V47"/>
    <mergeCell ref="B48:V48"/>
    <mergeCell ref="B49:V49"/>
    <mergeCell ref="B50:V50"/>
    <mergeCell ref="B51:V51"/>
    <mergeCell ref="B52:V52"/>
    <mergeCell ref="B39:V39"/>
    <mergeCell ref="B42:V42"/>
    <mergeCell ref="B43:V43"/>
    <mergeCell ref="B44:V44"/>
    <mergeCell ref="B45:V45"/>
    <mergeCell ref="B46:V46"/>
    <mergeCell ref="B33:V33"/>
    <mergeCell ref="C35:H35"/>
    <mergeCell ref="I35:K35"/>
    <mergeCell ref="L35:O35"/>
    <mergeCell ref="B36:V36"/>
    <mergeCell ref="C38:H38"/>
    <mergeCell ref="I38:K38"/>
    <mergeCell ref="L38:O38"/>
    <mergeCell ref="B27:V27"/>
    <mergeCell ref="C29:H29"/>
    <mergeCell ref="I29:K29"/>
    <mergeCell ref="L29:O29"/>
    <mergeCell ref="B30:V30"/>
    <mergeCell ref="C32:H32"/>
    <mergeCell ref="I32:K32"/>
    <mergeCell ref="L32:O32"/>
    <mergeCell ref="B21:V21"/>
    <mergeCell ref="C23:H23"/>
    <mergeCell ref="I23:K23"/>
    <mergeCell ref="L23:O23"/>
    <mergeCell ref="B24:V24"/>
    <mergeCell ref="C26:H26"/>
    <mergeCell ref="I26:K26"/>
    <mergeCell ref="L26:O26"/>
    <mergeCell ref="B15:V15"/>
    <mergeCell ref="C17:H17"/>
    <mergeCell ref="I17:K17"/>
    <mergeCell ref="L17:O17"/>
    <mergeCell ref="B18:V18"/>
    <mergeCell ref="C20:H20"/>
    <mergeCell ref="I20:K20"/>
    <mergeCell ref="L20:O20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19685039370078741" right="0.19685039370078741" top="0.39370078740157483" bottom="0.39370078740157483" header="0" footer="0"/>
  <pageSetup scale="42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2013-07-31T19:52:46Z</cp:lastPrinted>
  <dcterms:created xsi:type="dcterms:W3CDTF">2009-03-25T01:44:41Z</dcterms:created>
  <dcterms:modified xsi:type="dcterms:W3CDTF">2019-03-15T18:37:46Z</dcterms:modified>
</cp:coreProperties>
</file>